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11"/>
  <workbookPr/>
  <mc:AlternateContent xmlns:mc="http://schemas.openxmlformats.org/markup-compatibility/2006">
    <mc:Choice Requires="x15">
      <x15ac:absPath xmlns:x15ac="http://schemas.microsoft.com/office/spreadsheetml/2010/11/ac" url="https://ofgemcloud.sharepoint.com/sites/ensy_oa/LDES_RAB_Lib/09 Publications/Sept '25/Final DSF Templates/"/>
    </mc:Choice>
  </mc:AlternateContent>
  <xr:revisionPtr revIDLastSave="0" documentId="8_{DF991932-A3FE-4FA8-BD85-B6334A3DD295}" xr6:coauthVersionLast="47" xr6:coauthVersionMax="47" xr10:uidLastSave="{00000000-0000-0000-0000-000000000000}"/>
  <workbookProtection workbookAlgorithmName="SHA-512" workbookHashValue="4VQ4yqhI47cyBMCUPYhggfj/r2A5M09KHiL+gx9qijtx1QuzhO5x+O3CP2NRjI5zcx2bB5Pq84LTvJFot2SrgQ==" workbookSaltValue="kIC9YhLuqzpvU++IbPqJcA==" workbookSpinCount="100000" lockStructure="1"/>
  <bookViews>
    <workbookView xWindow="-98" yWindow="-98" windowWidth="21795" windowHeight="12975" tabRatio="789" firstSheet="2" xr2:uid="{2B2A7803-F9CF-4FD5-B227-04AA9C403737}"/>
  </bookViews>
  <sheets>
    <sheet name="Guidance and Sign off" sheetId="44" r:id="rId1"/>
    <sheet name="Project Assessment (PA) --&gt;" sheetId="28" r:id="rId2"/>
    <sheet name="1. Basic Project Information" sheetId="50" r:id="rId3"/>
    <sheet name="2. Project Delivery" sheetId="4" r:id="rId4"/>
    <sheet name="3. Technical &amp; Operations" sheetId="51" r:id="rId5"/>
    <sheet name="4. Revenues" sheetId="47" r:id="rId6"/>
    <sheet name="5. Wider Benefits" sheetId="11" r:id="rId7"/>
    <sheet name="Cost Assessment (CA) --&gt; " sheetId="29" r:id="rId8"/>
    <sheet name="1. Devex" sheetId="39" r:id="rId9"/>
    <sheet name="2. Capex" sheetId="40" r:id="rId10"/>
    <sheet name="3. Opex" sheetId="41" r:id="rId11"/>
    <sheet name="4. Repex" sheetId="42" r:id="rId12"/>
    <sheet name="5. Decommex" sheetId="43" r:id="rId13"/>
    <sheet name="6. Tax" sheetId="45" r:id="rId14"/>
    <sheet name="Substation List" sheetId="15" state="hidden" r:id="rId15"/>
    <sheet name="Ref" sheetId="52" state="hidden" r:id="rId16"/>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80" i="52" l="1"/>
  <c r="S79" i="52"/>
  <c r="S78" i="52"/>
  <c r="S77" i="52"/>
  <c r="S76" i="52"/>
  <c r="S75" i="52"/>
  <c r="S74" i="52"/>
  <c r="S73" i="52"/>
  <c r="S72" i="52"/>
  <c r="S71" i="52"/>
  <c r="S70" i="52"/>
  <c r="S69" i="52"/>
  <c r="S68" i="52"/>
  <c r="S67" i="52"/>
  <c r="S66" i="52"/>
  <c r="S65" i="52"/>
  <c r="S64" i="52"/>
  <c r="S63" i="52"/>
  <c r="S62" i="52"/>
  <c r="S61" i="52"/>
  <c r="S60" i="52"/>
  <c r="S59" i="52"/>
  <c r="S58" i="52"/>
  <c r="S57" i="52"/>
  <c r="S56" i="52"/>
  <c r="S55" i="52"/>
  <c r="S54" i="52"/>
  <c r="S53" i="52"/>
  <c r="S52" i="52"/>
  <c r="S51" i="52"/>
  <c r="S50" i="52"/>
  <c r="S49" i="52"/>
  <c r="S48" i="52"/>
  <c r="S47" i="52"/>
  <c r="S46" i="52"/>
  <c r="S45" i="52"/>
  <c r="S44" i="52"/>
  <c r="S43" i="52"/>
  <c r="S42" i="52"/>
  <c r="S41" i="52"/>
  <c r="S40" i="52"/>
  <c r="S39" i="52"/>
  <c r="S38" i="52"/>
  <c r="S37" i="52"/>
  <c r="S36" i="52"/>
  <c r="S35" i="52"/>
  <c r="S34" i="52"/>
  <c r="S33" i="52"/>
  <c r="S32" i="52"/>
  <c r="S31" i="52"/>
  <c r="S30" i="52"/>
  <c r="S29" i="52"/>
  <c r="S28" i="52"/>
  <c r="S27" i="52"/>
  <c r="S26" i="52"/>
  <c r="S25" i="52"/>
  <c r="S24" i="52"/>
  <c r="S23" i="52"/>
  <c r="S22" i="52"/>
  <c r="S21" i="52"/>
  <c r="S20" i="52"/>
  <c r="S19" i="52"/>
  <c r="S18" i="52"/>
  <c r="S17" i="52"/>
  <c r="S16" i="52"/>
  <c r="S15" i="52"/>
  <c r="S14" i="52"/>
  <c r="S13" i="52"/>
  <c r="S12" i="52"/>
  <c r="S11" i="52"/>
  <c r="S10" i="52"/>
  <c r="S9" i="52"/>
  <c r="S8" i="52"/>
  <c r="S7" i="52"/>
  <c r="S6" i="52"/>
  <c r="S5" i="52"/>
  <c r="S4" i="52"/>
  <c r="F111" i="51" l="1"/>
  <c r="F110" i="51"/>
  <c r="F105" i="51"/>
  <c r="F104" i="51"/>
  <c r="F103" i="51"/>
  <c r="H7" i="50" l="1"/>
  <c r="H6" i="50"/>
  <c r="L34" i="40"/>
  <c r="M34" i="40"/>
  <c r="N34" i="40"/>
  <c r="O34" i="40"/>
  <c r="P34" i="40"/>
  <c r="Q34" i="40"/>
  <c r="R34" i="40"/>
  <c r="S34" i="40"/>
  <c r="T34" i="40"/>
  <c r="U34" i="40"/>
  <c r="V34" i="40"/>
  <c r="W34" i="40"/>
  <c r="X34" i="40"/>
  <c r="Y34" i="40"/>
  <c r="Z34" i="40"/>
  <c r="AA34" i="40"/>
  <c r="AB34" i="40"/>
  <c r="AC34" i="40"/>
  <c r="AD34" i="40"/>
  <c r="AE34" i="40"/>
  <c r="AF34" i="40"/>
  <c r="AG34" i="40"/>
  <c r="AH34" i="40"/>
  <c r="AI34" i="40"/>
  <c r="AJ34" i="40"/>
  <c r="AK34" i="40"/>
  <c r="AL34" i="40"/>
  <c r="AM34" i="40"/>
  <c r="AN34" i="40"/>
  <c r="AO34" i="40"/>
  <c r="AP34" i="40"/>
  <c r="AQ34" i="40"/>
  <c r="AR34" i="40"/>
  <c r="AS34" i="40"/>
  <c r="AT34" i="40"/>
  <c r="AU34" i="40"/>
  <c r="AV34" i="40"/>
  <c r="AW34" i="40"/>
  <c r="AX34" i="40"/>
  <c r="AY34" i="40"/>
  <c r="AZ34" i="40"/>
  <c r="BA34" i="40"/>
  <c r="BB34" i="40"/>
  <c r="BC34" i="40"/>
  <c r="BD34" i="40"/>
  <c r="BE34" i="40"/>
  <c r="BF34" i="40"/>
  <c r="BG34" i="40"/>
  <c r="BH34" i="40"/>
  <c r="BI34" i="40"/>
  <c r="BJ34" i="40"/>
  <c r="BK34" i="40"/>
  <c r="BL34" i="40"/>
  <c r="BM34" i="40"/>
  <c r="BN34" i="40"/>
  <c r="BO34" i="40"/>
  <c r="BP34" i="40"/>
  <c r="BQ34" i="40"/>
  <c r="BR34" i="40"/>
  <c r="BS34" i="40"/>
  <c r="BT34" i="40"/>
  <c r="BU34" i="40"/>
  <c r="BV34" i="40"/>
  <c r="BW34" i="40"/>
  <c r="BX34" i="40"/>
  <c r="BY34" i="40"/>
  <c r="BZ34" i="40"/>
  <c r="CA34" i="40"/>
  <c r="CB34" i="40"/>
  <c r="CC34" i="40"/>
  <c r="CD34" i="40"/>
  <c r="CE34" i="40"/>
  <c r="CF34" i="40"/>
  <c r="CG34" i="40"/>
  <c r="CH34" i="40"/>
  <c r="CI34" i="40"/>
  <c r="CJ34" i="40"/>
  <c r="CK34" i="40"/>
  <c r="CL34" i="40"/>
  <c r="CM34" i="40"/>
  <c r="CN34" i="40"/>
  <c r="CO34" i="40"/>
  <c r="CP34" i="40"/>
  <c r="CQ34" i="40"/>
  <c r="CR34" i="40"/>
  <c r="CS34" i="40"/>
  <c r="CT34" i="40"/>
  <c r="CU34" i="40"/>
  <c r="CV34" i="40"/>
  <c r="CW34" i="40"/>
  <c r="CX34" i="40"/>
  <c r="CY34" i="40"/>
  <c r="CZ34" i="40"/>
  <c r="DA34" i="40"/>
  <c r="DB34" i="40"/>
  <c r="DC34" i="40"/>
  <c r="DD34" i="40"/>
  <c r="DE34" i="40"/>
  <c r="DF34" i="40"/>
  <c r="DG34" i="40"/>
  <c r="DH34" i="40"/>
  <c r="K34" i="40" l="1"/>
  <c r="XFD7" i="47" l="1"/>
  <c r="XFC7" i="47"/>
  <c r="XFB7" i="47"/>
  <c r="XFA7" i="47"/>
  <c r="XEZ7" i="47"/>
  <c r="XEY7" i="47"/>
  <c r="XEX7" i="47"/>
  <c r="XEW7" i="47"/>
  <c r="XEV7" i="47"/>
  <c r="XEU7" i="47"/>
  <c r="XET7" i="47"/>
  <c r="XES7" i="47"/>
  <c r="XER7" i="47"/>
  <c r="XEQ7" i="47"/>
  <c r="XEP7" i="47"/>
  <c r="XEO7" i="47"/>
  <c r="XEN7" i="47"/>
  <c r="XEM7" i="47"/>
  <c r="XEL7" i="47"/>
  <c r="XEK7" i="47"/>
  <c r="XEJ7" i="47"/>
  <c r="XEI7" i="47"/>
  <c r="XEH7" i="47"/>
  <c r="XEG7" i="47"/>
  <c r="XEF7" i="47"/>
  <c r="XEE7" i="47"/>
  <c r="XED7" i="47"/>
  <c r="XEC7" i="47"/>
  <c r="XEB7" i="47"/>
  <c r="XEA7" i="47"/>
  <c r="XDZ7" i="47"/>
  <c r="XDY7" i="47"/>
  <c r="XDX7" i="47"/>
  <c r="XDW7" i="47"/>
  <c r="XDV7" i="47"/>
  <c r="XDU7" i="47"/>
  <c r="XDT7" i="47"/>
  <c r="XDS7" i="47"/>
  <c r="XDR7" i="47"/>
  <c r="XDQ7" i="47"/>
  <c r="XDP7" i="47"/>
  <c r="XDO7" i="47"/>
  <c r="XDN7" i="47"/>
  <c r="XDM7" i="47"/>
  <c r="XDL7" i="47"/>
  <c r="XDK7" i="47"/>
  <c r="XDJ7" i="47"/>
  <c r="XDI7" i="47"/>
  <c r="XDH7" i="47"/>
  <c r="XDG7" i="47"/>
  <c r="XDF7" i="47"/>
  <c r="XDE7" i="47"/>
  <c r="XDD7" i="47"/>
  <c r="XDC7" i="47"/>
  <c r="XDB7" i="47"/>
  <c r="XDA7" i="47"/>
  <c r="XCZ7" i="47"/>
  <c r="XCY7" i="47"/>
  <c r="XCX7" i="47"/>
  <c r="XCW7" i="47"/>
  <c r="XCV7" i="47"/>
  <c r="XCU7" i="47"/>
  <c r="XCT7" i="47"/>
  <c r="XCS7" i="47"/>
  <c r="XCR7" i="47"/>
  <c r="XCQ7" i="47"/>
  <c r="XCP7" i="47"/>
  <c r="XCO7" i="47"/>
  <c r="XCN7" i="47"/>
  <c r="XCM7" i="47"/>
  <c r="XCL7" i="47"/>
  <c r="XCK7" i="47"/>
  <c r="XCJ7" i="47"/>
  <c r="XCI7" i="47"/>
  <c r="XCH7" i="47"/>
  <c r="XCG7" i="47"/>
  <c r="XCF7" i="47"/>
  <c r="XCE7" i="47"/>
  <c r="XCD7" i="47"/>
  <c r="XCC7" i="47"/>
  <c r="XCB7" i="47"/>
  <c r="XCA7" i="47"/>
  <c r="XBZ7" i="47"/>
  <c r="XBY7" i="47"/>
  <c r="XBX7" i="47"/>
  <c r="XBW7" i="47"/>
  <c r="XBV7" i="47"/>
  <c r="XBU7" i="47"/>
  <c r="XBT7" i="47"/>
  <c r="XBS7" i="47"/>
  <c r="XBR7" i="47"/>
  <c r="XBQ7" i="47"/>
  <c r="XBP7" i="47"/>
  <c r="XBO7" i="47"/>
  <c r="XBN7" i="47"/>
  <c r="XBM7" i="47"/>
  <c r="XBL7" i="47"/>
  <c r="XBK7" i="47"/>
  <c r="XBJ7" i="47"/>
  <c r="XBI7" i="47"/>
  <c r="XBH7" i="47"/>
  <c r="XBG7" i="47"/>
  <c r="XBF7" i="47"/>
  <c r="XBE7" i="47"/>
  <c r="XBD7" i="47"/>
  <c r="XBC7" i="47"/>
  <c r="XBB7" i="47"/>
  <c r="XBA7" i="47"/>
  <c r="XAZ7" i="47"/>
  <c r="XAY7" i="47"/>
  <c r="XAX7" i="47"/>
  <c r="XAW7" i="47"/>
  <c r="XAV7" i="47"/>
  <c r="XAU7" i="47"/>
  <c r="XAT7" i="47"/>
  <c r="XAS7" i="47"/>
  <c r="XAR7" i="47"/>
  <c r="XAQ7" i="47"/>
  <c r="XAP7" i="47"/>
  <c r="XAO7" i="47"/>
  <c r="XAN7" i="47"/>
  <c r="XAM7" i="47"/>
  <c r="XAL7" i="47"/>
  <c r="XAK7" i="47"/>
  <c r="XAJ7" i="47"/>
  <c r="XAI7" i="47"/>
  <c r="XAH7" i="47"/>
  <c r="XAG7" i="47"/>
  <c r="XAF7" i="47"/>
  <c r="XAE7" i="47"/>
  <c r="XAD7" i="47"/>
  <c r="XAC7" i="47"/>
  <c r="XAB7" i="47"/>
  <c r="XAA7" i="47"/>
  <c r="WZZ7" i="47"/>
  <c r="WZY7" i="47"/>
  <c r="WZX7" i="47"/>
  <c r="WZW7" i="47"/>
  <c r="WZV7" i="47"/>
  <c r="WZU7" i="47"/>
  <c r="WZT7" i="47"/>
  <c r="WZS7" i="47"/>
  <c r="WZR7" i="47"/>
  <c r="WZQ7" i="47"/>
  <c r="WZP7" i="47"/>
  <c r="WZO7" i="47"/>
  <c r="WZN7" i="47"/>
  <c r="WZM7" i="47"/>
  <c r="WZL7" i="47"/>
  <c r="WZK7" i="47"/>
  <c r="WZJ7" i="47"/>
  <c r="WZI7" i="47"/>
  <c r="WZH7" i="47"/>
  <c r="WZG7" i="47"/>
  <c r="WZF7" i="47"/>
  <c r="WZE7" i="47"/>
  <c r="WZD7" i="47"/>
  <c r="WZC7" i="47"/>
  <c r="WZB7" i="47"/>
  <c r="WZA7" i="47"/>
  <c r="WYZ7" i="47"/>
  <c r="WYY7" i="47"/>
  <c r="WYX7" i="47"/>
  <c r="WYW7" i="47"/>
  <c r="WYV7" i="47"/>
  <c r="WYU7" i="47"/>
  <c r="WYT7" i="47"/>
  <c r="WYS7" i="47"/>
  <c r="WYR7" i="47"/>
  <c r="WYQ7" i="47"/>
  <c r="WYP7" i="47"/>
  <c r="WYO7" i="47"/>
  <c r="WYN7" i="47"/>
  <c r="WYM7" i="47"/>
  <c r="WYL7" i="47"/>
  <c r="WYK7" i="47"/>
  <c r="WYJ7" i="47"/>
  <c r="WYI7" i="47"/>
  <c r="WYH7" i="47"/>
  <c r="WYG7" i="47"/>
  <c r="WYF7" i="47"/>
  <c r="WYE7" i="47"/>
  <c r="WYD7" i="47"/>
  <c r="WYC7" i="47"/>
  <c r="WYB7" i="47"/>
  <c r="WYA7" i="47"/>
  <c r="WXZ7" i="47"/>
  <c r="WXY7" i="47"/>
  <c r="WXX7" i="47"/>
  <c r="WXW7" i="47"/>
  <c r="WXV7" i="47"/>
  <c r="WXU7" i="47"/>
  <c r="WXT7" i="47"/>
  <c r="WXS7" i="47"/>
  <c r="WXR7" i="47"/>
  <c r="WXQ7" i="47"/>
  <c r="WXP7" i="47"/>
  <c r="WXO7" i="47"/>
  <c r="WXN7" i="47"/>
  <c r="WXM7" i="47"/>
  <c r="WXL7" i="47"/>
  <c r="WXK7" i="47"/>
  <c r="WXJ7" i="47"/>
  <c r="WXI7" i="47"/>
  <c r="WXH7" i="47"/>
  <c r="WXG7" i="47"/>
  <c r="WXF7" i="47"/>
  <c r="WXE7" i="47"/>
  <c r="WXD7" i="47"/>
  <c r="WXC7" i="47"/>
  <c r="WXB7" i="47"/>
  <c r="WXA7" i="47"/>
  <c r="WWZ7" i="47"/>
  <c r="WWY7" i="47"/>
  <c r="WWX7" i="47"/>
  <c r="WWW7" i="47"/>
  <c r="WWV7" i="47"/>
  <c r="WWU7" i="47"/>
  <c r="WWT7" i="47"/>
  <c r="WWS7" i="47"/>
  <c r="WWR7" i="47"/>
  <c r="WWQ7" i="47"/>
  <c r="WWP7" i="47"/>
  <c r="WWO7" i="47"/>
  <c r="WWN7" i="47"/>
  <c r="WWM7" i="47"/>
  <c r="WWL7" i="47"/>
  <c r="WWK7" i="47"/>
  <c r="WWJ7" i="47"/>
  <c r="WWI7" i="47"/>
  <c r="WWH7" i="47"/>
  <c r="WWG7" i="47"/>
  <c r="WWF7" i="47"/>
  <c r="WWE7" i="47"/>
  <c r="WWD7" i="47"/>
  <c r="WWC7" i="47"/>
  <c r="WWB7" i="47"/>
  <c r="WWA7" i="47"/>
  <c r="WVZ7" i="47"/>
  <c r="WVY7" i="47"/>
  <c r="WVX7" i="47"/>
  <c r="WVW7" i="47"/>
  <c r="WVV7" i="47"/>
  <c r="WVU7" i="47"/>
  <c r="WVT7" i="47"/>
  <c r="WVS7" i="47"/>
  <c r="WVR7" i="47"/>
  <c r="WVQ7" i="47"/>
  <c r="WVP7" i="47"/>
  <c r="WVO7" i="47"/>
  <c r="WVN7" i="47"/>
  <c r="WVM7" i="47"/>
  <c r="WVL7" i="47"/>
  <c r="WVK7" i="47"/>
  <c r="WVJ7" i="47"/>
  <c r="WVI7" i="47"/>
  <c r="WVH7" i="47"/>
  <c r="WVG7" i="47"/>
  <c r="WVF7" i="47"/>
  <c r="WVE7" i="47"/>
  <c r="WVD7" i="47"/>
  <c r="WVC7" i="47"/>
  <c r="WVB7" i="47"/>
  <c r="WVA7" i="47"/>
  <c r="WUZ7" i="47"/>
  <c r="WUY7" i="47"/>
  <c r="WUX7" i="47"/>
  <c r="WUW7" i="47"/>
  <c r="WUV7" i="47"/>
  <c r="WUU7" i="47"/>
  <c r="WUT7" i="47"/>
  <c r="WUS7" i="47"/>
  <c r="WUR7" i="47"/>
  <c r="WUQ7" i="47"/>
  <c r="WUP7" i="47"/>
  <c r="WUO7" i="47"/>
  <c r="WUN7" i="47"/>
  <c r="WUM7" i="47"/>
  <c r="WUL7" i="47"/>
  <c r="WUK7" i="47"/>
  <c r="WUJ7" i="47"/>
  <c r="WUI7" i="47"/>
  <c r="WUH7" i="47"/>
  <c r="WUG7" i="47"/>
  <c r="WUF7" i="47"/>
  <c r="WUE7" i="47"/>
  <c r="WUD7" i="47"/>
  <c r="WUC7" i="47"/>
  <c r="WUB7" i="47"/>
  <c r="WUA7" i="47"/>
  <c r="WTZ7" i="47"/>
  <c r="WTY7" i="47"/>
  <c r="WTX7" i="47"/>
  <c r="WTW7" i="47"/>
  <c r="WTV7" i="47"/>
  <c r="WTU7" i="47"/>
  <c r="WTT7" i="47"/>
  <c r="WTS7" i="47"/>
  <c r="WTR7" i="47"/>
  <c r="WTQ7" i="47"/>
  <c r="WTP7" i="47"/>
  <c r="WTO7" i="47"/>
  <c r="WTN7" i="47"/>
  <c r="WTM7" i="47"/>
  <c r="WTL7" i="47"/>
  <c r="WTK7" i="47"/>
  <c r="WTJ7" i="47"/>
  <c r="WTI7" i="47"/>
  <c r="WTH7" i="47"/>
  <c r="WTG7" i="47"/>
  <c r="WTF7" i="47"/>
  <c r="WTE7" i="47"/>
  <c r="WTD7" i="47"/>
  <c r="WTC7" i="47"/>
  <c r="WTB7" i="47"/>
  <c r="WTA7" i="47"/>
  <c r="WSZ7" i="47"/>
  <c r="WSY7" i="47"/>
  <c r="WSX7" i="47"/>
  <c r="WSW7" i="47"/>
  <c r="WSV7" i="47"/>
  <c r="WSU7" i="47"/>
  <c r="WST7" i="47"/>
  <c r="WSS7" i="47"/>
  <c r="WSR7" i="47"/>
  <c r="WSQ7" i="47"/>
  <c r="WSP7" i="47"/>
  <c r="WSO7" i="47"/>
  <c r="WSN7" i="47"/>
  <c r="WSM7" i="47"/>
  <c r="WSL7" i="47"/>
  <c r="WSK7" i="47"/>
  <c r="WSJ7" i="47"/>
  <c r="WSI7" i="47"/>
  <c r="WSH7" i="47"/>
  <c r="WSG7" i="47"/>
  <c r="WSF7" i="47"/>
  <c r="WSE7" i="47"/>
  <c r="WSD7" i="47"/>
  <c r="WSC7" i="47"/>
  <c r="WSB7" i="47"/>
  <c r="WSA7" i="47"/>
  <c r="WRZ7" i="47"/>
  <c r="WRY7" i="47"/>
  <c r="WRX7" i="47"/>
  <c r="WRW7" i="47"/>
  <c r="WRV7" i="47"/>
  <c r="WRU7" i="47"/>
  <c r="WRT7" i="47"/>
  <c r="WRS7" i="47"/>
  <c r="WRR7" i="47"/>
  <c r="WRQ7" i="47"/>
  <c r="WRP7" i="47"/>
  <c r="WRO7" i="47"/>
  <c r="WRN7" i="47"/>
  <c r="WRM7" i="47"/>
  <c r="WRL7" i="47"/>
  <c r="WRK7" i="47"/>
  <c r="WRJ7" i="47"/>
  <c r="WRI7" i="47"/>
  <c r="WRH7" i="47"/>
  <c r="WRG7" i="47"/>
  <c r="WRF7" i="47"/>
  <c r="WRE7" i="47"/>
  <c r="WRD7" i="47"/>
  <c r="WRC7" i="47"/>
  <c r="WRB7" i="47"/>
  <c r="WRA7" i="47"/>
  <c r="WQZ7" i="47"/>
  <c r="WQY7" i="47"/>
  <c r="WQX7" i="47"/>
  <c r="WQW7" i="47"/>
  <c r="WQV7" i="47"/>
  <c r="WQU7" i="47"/>
  <c r="WQT7" i="47"/>
  <c r="WQS7" i="47"/>
  <c r="WQR7" i="47"/>
  <c r="WQQ7" i="47"/>
  <c r="WQP7" i="47"/>
  <c r="WQO7" i="47"/>
  <c r="WQN7" i="47"/>
  <c r="WQM7" i="47"/>
  <c r="WQL7" i="47"/>
  <c r="WQK7" i="47"/>
  <c r="WQJ7" i="47"/>
  <c r="WQI7" i="47"/>
  <c r="WQH7" i="47"/>
  <c r="WQG7" i="47"/>
  <c r="WQF7" i="47"/>
  <c r="WQE7" i="47"/>
  <c r="WQD7" i="47"/>
  <c r="WQC7" i="47"/>
  <c r="WQB7" i="47"/>
  <c r="WQA7" i="47"/>
  <c r="WPZ7" i="47"/>
  <c r="WPY7" i="47"/>
  <c r="WPX7" i="47"/>
  <c r="WPW7" i="47"/>
  <c r="WPV7" i="47"/>
  <c r="WPU7" i="47"/>
  <c r="WPT7" i="47"/>
  <c r="WPS7" i="47"/>
  <c r="WPR7" i="47"/>
  <c r="WPQ7" i="47"/>
  <c r="WPP7" i="47"/>
  <c r="WPO7" i="47"/>
  <c r="WPN7" i="47"/>
  <c r="WPM7" i="47"/>
  <c r="WPL7" i="47"/>
  <c r="WPK7" i="47"/>
  <c r="WPJ7" i="47"/>
  <c r="WPI7" i="47"/>
  <c r="WPH7" i="47"/>
  <c r="WPG7" i="47"/>
  <c r="WPF7" i="47"/>
  <c r="WPE7" i="47"/>
  <c r="WPD7" i="47"/>
  <c r="WPC7" i="47"/>
  <c r="WPB7" i="47"/>
  <c r="WPA7" i="47"/>
  <c r="WOZ7" i="47"/>
  <c r="WOY7" i="47"/>
  <c r="WOX7" i="47"/>
  <c r="WOW7" i="47"/>
  <c r="WOV7" i="47"/>
  <c r="WOU7" i="47"/>
  <c r="WOT7" i="47"/>
  <c r="WOS7" i="47"/>
  <c r="WOR7" i="47"/>
  <c r="WOQ7" i="47"/>
  <c r="WOP7" i="47"/>
  <c r="WOO7" i="47"/>
  <c r="WON7" i="47"/>
  <c r="WOM7" i="47"/>
  <c r="WOL7" i="47"/>
  <c r="WOK7" i="47"/>
  <c r="WOJ7" i="47"/>
  <c r="WOI7" i="47"/>
  <c r="WOH7" i="47"/>
  <c r="WOG7" i="47"/>
  <c r="WOF7" i="47"/>
  <c r="WOE7" i="47"/>
  <c r="WOD7" i="47"/>
  <c r="WOC7" i="47"/>
  <c r="WOB7" i="47"/>
  <c r="WOA7" i="47"/>
  <c r="WNZ7" i="47"/>
  <c r="WNY7" i="47"/>
  <c r="WNX7" i="47"/>
  <c r="WNW7" i="47"/>
  <c r="WNV7" i="47"/>
  <c r="WNU7" i="47"/>
  <c r="WNT7" i="47"/>
  <c r="WNS7" i="47"/>
  <c r="WNR7" i="47"/>
  <c r="WNQ7" i="47"/>
  <c r="WNP7" i="47"/>
  <c r="WNO7" i="47"/>
  <c r="WNN7" i="47"/>
  <c r="WNM7" i="47"/>
  <c r="WNL7" i="47"/>
  <c r="WNK7" i="47"/>
  <c r="WNJ7" i="47"/>
  <c r="WNI7" i="47"/>
  <c r="WNH7" i="47"/>
  <c r="WNG7" i="47"/>
  <c r="WNF7" i="47"/>
  <c r="WNE7" i="47"/>
  <c r="WND7" i="47"/>
  <c r="WNC7" i="47"/>
  <c r="WNB7" i="47"/>
  <c r="WNA7" i="47"/>
  <c r="WMZ7" i="47"/>
  <c r="WMY7" i="47"/>
  <c r="WMX7" i="47"/>
  <c r="WMW7" i="47"/>
  <c r="WMV7" i="47"/>
  <c r="WMU7" i="47"/>
  <c r="WMT7" i="47"/>
  <c r="WMS7" i="47"/>
  <c r="WMR7" i="47"/>
  <c r="WMQ7" i="47"/>
  <c r="WMP7" i="47"/>
  <c r="WMO7" i="47"/>
  <c r="WMN7" i="47"/>
  <c r="WMM7" i="47"/>
  <c r="WML7" i="47"/>
  <c r="WMK7" i="47"/>
  <c r="WMJ7" i="47"/>
  <c r="WMI7" i="47"/>
  <c r="WMH7" i="47"/>
  <c r="WMG7" i="47"/>
  <c r="WMF7" i="47"/>
  <c r="WME7" i="47"/>
  <c r="WMD7" i="47"/>
  <c r="WMC7" i="47"/>
  <c r="WMB7" i="47"/>
  <c r="WMA7" i="47"/>
  <c r="WLZ7" i="47"/>
  <c r="WLY7" i="47"/>
  <c r="WLX7" i="47"/>
  <c r="WLW7" i="47"/>
  <c r="WLV7" i="47"/>
  <c r="WLU7" i="47"/>
  <c r="WLT7" i="47"/>
  <c r="WLS7" i="47"/>
  <c r="WLR7" i="47"/>
  <c r="WLQ7" i="47"/>
  <c r="WLP7" i="47"/>
  <c r="WLO7" i="47"/>
  <c r="WLN7" i="47"/>
  <c r="WLM7" i="47"/>
  <c r="WLL7" i="47"/>
  <c r="WLK7" i="47"/>
  <c r="WLJ7" i="47"/>
  <c r="WLI7" i="47"/>
  <c r="WLH7" i="47"/>
  <c r="WLG7" i="47"/>
  <c r="WLF7" i="47"/>
  <c r="WLE7" i="47"/>
  <c r="WLD7" i="47"/>
  <c r="WLC7" i="47"/>
  <c r="WLB7" i="47"/>
  <c r="WLA7" i="47"/>
  <c r="WKZ7" i="47"/>
  <c r="WKY7" i="47"/>
  <c r="WKX7" i="47"/>
  <c r="WKW7" i="47"/>
  <c r="WKV7" i="47"/>
  <c r="WKU7" i="47"/>
  <c r="WKT7" i="47"/>
  <c r="WKS7" i="47"/>
  <c r="WKR7" i="47"/>
  <c r="WKQ7" i="47"/>
  <c r="WKP7" i="47"/>
  <c r="WKO7" i="47"/>
  <c r="WKN7" i="47"/>
  <c r="WKM7" i="47"/>
  <c r="WKL7" i="47"/>
  <c r="WKK7" i="47"/>
  <c r="WKJ7" i="47"/>
  <c r="WKI7" i="47"/>
  <c r="WKH7" i="47"/>
  <c r="WKG7" i="47"/>
  <c r="WKF7" i="47"/>
  <c r="WKE7" i="47"/>
  <c r="WKD7" i="47"/>
  <c r="WKC7" i="47"/>
  <c r="WKB7" i="47"/>
  <c r="WKA7" i="47"/>
  <c r="WJZ7" i="47"/>
  <c r="WJY7" i="47"/>
  <c r="WJX7" i="47"/>
  <c r="WJW7" i="47"/>
  <c r="WJV7" i="47"/>
  <c r="WJU7" i="47"/>
  <c r="WJT7" i="47"/>
  <c r="WJS7" i="47"/>
  <c r="WJR7" i="47"/>
  <c r="WJQ7" i="47"/>
  <c r="WJP7" i="47"/>
  <c r="WJO7" i="47"/>
  <c r="WJN7" i="47"/>
  <c r="WJM7" i="47"/>
  <c r="WJL7" i="47"/>
  <c r="WJK7" i="47"/>
  <c r="WJJ7" i="47"/>
  <c r="WJI7" i="47"/>
  <c r="WJH7" i="47"/>
  <c r="WJG7" i="47"/>
  <c r="WJF7" i="47"/>
  <c r="WJE7" i="47"/>
  <c r="WJD7" i="47"/>
  <c r="WJC7" i="47"/>
  <c r="WJB7" i="47"/>
  <c r="WJA7" i="47"/>
  <c r="WIZ7" i="47"/>
  <c r="WIY7" i="47"/>
  <c r="WIX7" i="47"/>
  <c r="WIW7" i="47"/>
  <c r="WIV7" i="47"/>
  <c r="WIU7" i="47"/>
  <c r="WIT7" i="47"/>
  <c r="WIS7" i="47"/>
  <c r="WIR7" i="47"/>
  <c r="WIQ7" i="47"/>
  <c r="WIP7" i="47"/>
  <c r="WIO7" i="47"/>
  <c r="WIN7" i="47"/>
  <c r="WIM7" i="47"/>
  <c r="WIL7" i="47"/>
  <c r="WIK7" i="47"/>
  <c r="WIJ7" i="47"/>
  <c r="WII7" i="47"/>
  <c r="WIH7" i="47"/>
  <c r="WIG7" i="47"/>
  <c r="WIF7" i="47"/>
  <c r="WIE7" i="47"/>
  <c r="WID7" i="47"/>
  <c r="WIC7" i="47"/>
  <c r="WIB7" i="47"/>
  <c r="WIA7" i="47"/>
  <c r="WHZ7" i="47"/>
  <c r="WHY7" i="47"/>
  <c r="WHX7" i="47"/>
  <c r="WHW7" i="47"/>
  <c r="WHV7" i="47"/>
  <c r="WHU7" i="47"/>
  <c r="WHT7" i="47"/>
  <c r="WHS7" i="47"/>
  <c r="WHR7" i="47"/>
  <c r="WHQ7" i="47"/>
  <c r="WHP7" i="47"/>
  <c r="WHO7" i="47"/>
  <c r="WHN7" i="47"/>
  <c r="WHM7" i="47"/>
  <c r="WHL7" i="47"/>
  <c r="WHK7" i="47"/>
  <c r="WHJ7" i="47"/>
  <c r="WHI7" i="47"/>
  <c r="WHH7" i="47"/>
  <c r="WHG7" i="47"/>
  <c r="WHF7" i="47"/>
  <c r="WHE7" i="47"/>
  <c r="WHD7" i="47"/>
  <c r="WHC7" i="47"/>
  <c r="WHB7" i="47"/>
  <c r="WHA7" i="47"/>
  <c r="WGZ7" i="47"/>
  <c r="WGY7" i="47"/>
  <c r="WGX7" i="47"/>
  <c r="WGW7" i="47"/>
  <c r="WGV7" i="47"/>
  <c r="WGU7" i="47"/>
  <c r="WGT7" i="47"/>
  <c r="WGS7" i="47"/>
  <c r="WGR7" i="47"/>
  <c r="WGQ7" i="47"/>
  <c r="WGP7" i="47"/>
  <c r="WGO7" i="47"/>
  <c r="WGN7" i="47"/>
  <c r="WGM7" i="47"/>
  <c r="WGL7" i="47"/>
  <c r="WGK7" i="47"/>
  <c r="WGJ7" i="47"/>
  <c r="WGI7" i="47"/>
  <c r="WGH7" i="47"/>
  <c r="WGG7" i="47"/>
  <c r="WGF7" i="47"/>
  <c r="WGE7" i="47"/>
  <c r="WGD7" i="47"/>
  <c r="WGC7" i="47"/>
  <c r="WGB7" i="47"/>
  <c r="WGA7" i="47"/>
  <c r="WFZ7" i="47"/>
  <c r="WFY7" i="47"/>
  <c r="WFX7" i="47"/>
  <c r="WFW7" i="47"/>
  <c r="WFV7" i="47"/>
  <c r="WFU7" i="47"/>
  <c r="WFT7" i="47"/>
  <c r="WFS7" i="47"/>
  <c r="WFR7" i="47"/>
  <c r="WFQ7" i="47"/>
  <c r="WFP7" i="47"/>
  <c r="WFO7" i="47"/>
  <c r="WFN7" i="47"/>
  <c r="WFM7" i="47"/>
  <c r="WFL7" i="47"/>
  <c r="WFK7" i="47"/>
  <c r="WFJ7" i="47"/>
  <c r="WFI7" i="47"/>
  <c r="WFH7" i="47"/>
  <c r="WFG7" i="47"/>
  <c r="WFF7" i="47"/>
  <c r="WFE7" i="47"/>
  <c r="WFD7" i="47"/>
  <c r="WFC7" i="47"/>
  <c r="WFB7" i="47"/>
  <c r="WFA7" i="47"/>
  <c r="WEZ7" i="47"/>
  <c r="WEY7" i="47"/>
  <c r="WEX7" i="47"/>
  <c r="WEW7" i="47"/>
  <c r="WEV7" i="47"/>
  <c r="WEU7" i="47"/>
  <c r="WET7" i="47"/>
  <c r="WES7" i="47"/>
  <c r="WER7" i="47"/>
  <c r="WEQ7" i="47"/>
  <c r="WEP7" i="47"/>
  <c r="WEO7" i="47"/>
  <c r="WEN7" i="47"/>
  <c r="WEM7" i="47"/>
  <c r="WEL7" i="47"/>
  <c r="WEK7" i="47"/>
  <c r="WEJ7" i="47"/>
  <c r="WEI7" i="47"/>
  <c r="WEH7" i="47"/>
  <c r="WEG7" i="47"/>
  <c r="WEF7" i="47"/>
  <c r="WEE7" i="47"/>
  <c r="WED7" i="47"/>
  <c r="WEC7" i="47"/>
  <c r="WEB7" i="47"/>
  <c r="WEA7" i="47"/>
  <c r="WDZ7" i="47"/>
  <c r="WDY7" i="47"/>
  <c r="WDX7" i="47"/>
  <c r="WDW7" i="47"/>
  <c r="WDV7" i="47"/>
  <c r="WDU7" i="47"/>
  <c r="WDT7" i="47"/>
  <c r="WDS7" i="47"/>
  <c r="WDR7" i="47"/>
  <c r="WDQ7" i="47"/>
  <c r="WDP7" i="47"/>
  <c r="WDO7" i="47"/>
  <c r="WDN7" i="47"/>
  <c r="WDM7" i="47"/>
  <c r="WDL7" i="47"/>
  <c r="WDK7" i="47"/>
  <c r="WDJ7" i="47"/>
  <c r="WDI7" i="47"/>
  <c r="WDH7" i="47"/>
  <c r="WDG7" i="47"/>
  <c r="WDF7" i="47"/>
  <c r="WDE7" i="47"/>
  <c r="WDD7" i="47"/>
  <c r="WDC7" i="47"/>
  <c r="WDB7" i="47"/>
  <c r="WDA7" i="47"/>
  <c r="WCZ7" i="47"/>
  <c r="WCY7" i="47"/>
  <c r="WCX7" i="47"/>
  <c r="WCW7" i="47"/>
  <c r="WCV7" i="47"/>
  <c r="WCU7" i="47"/>
  <c r="WCT7" i="47"/>
  <c r="WCS7" i="47"/>
  <c r="WCR7" i="47"/>
  <c r="WCQ7" i="47"/>
  <c r="WCP7" i="47"/>
  <c r="WCO7" i="47"/>
  <c r="WCN7" i="47"/>
  <c r="WCM7" i="47"/>
  <c r="WCL7" i="47"/>
  <c r="WCK7" i="47"/>
  <c r="WCJ7" i="47"/>
  <c r="WCI7" i="47"/>
  <c r="WCH7" i="47"/>
  <c r="WCG7" i="47"/>
  <c r="WCF7" i="47"/>
  <c r="WCE7" i="47"/>
  <c r="WCD7" i="47"/>
  <c r="WCC7" i="47"/>
  <c r="WCB7" i="47"/>
  <c r="WCA7" i="47"/>
  <c r="WBZ7" i="47"/>
  <c r="WBY7" i="47"/>
  <c r="WBX7" i="47"/>
  <c r="WBW7" i="47"/>
  <c r="WBV7" i="47"/>
  <c r="WBU7" i="47"/>
  <c r="WBT7" i="47"/>
  <c r="WBS7" i="47"/>
  <c r="WBR7" i="47"/>
  <c r="WBQ7" i="47"/>
  <c r="WBP7" i="47"/>
  <c r="WBO7" i="47"/>
  <c r="WBN7" i="47"/>
  <c r="WBM7" i="47"/>
  <c r="WBL7" i="47"/>
  <c r="WBK7" i="47"/>
  <c r="WBJ7" i="47"/>
  <c r="WBI7" i="47"/>
  <c r="WBH7" i="47"/>
  <c r="WBG7" i="47"/>
  <c r="WBF7" i="47"/>
  <c r="WBE7" i="47"/>
  <c r="WBD7" i="47"/>
  <c r="WBC7" i="47"/>
  <c r="WBB7" i="47"/>
  <c r="WBA7" i="47"/>
  <c r="WAZ7" i="47"/>
  <c r="WAY7" i="47"/>
  <c r="WAX7" i="47"/>
  <c r="WAW7" i="47"/>
  <c r="WAV7" i="47"/>
  <c r="WAU7" i="47"/>
  <c r="WAT7" i="47"/>
  <c r="WAS7" i="47"/>
  <c r="WAR7" i="47"/>
  <c r="WAQ7" i="47"/>
  <c r="WAP7" i="47"/>
  <c r="WAO7" i="47"/>
  <c r="WAN7" i="47"/>
  <c r="WAM7" i="47"/>
  <c r="WAL7" i="47"/>
  <c r="WAK7" i="47"/>
  <c r="WAJ7" i="47"/>
  <c r="WAI7" i="47"/>
  <c r="WAH7" i="47"/>
  <c r="WAG7" i="47"/>
  <c r="WAF7" i="47"/>
  <c r="WAE7" i="47"/>
  <c r="WAD7" i="47"/>
  <c r="WAC7" i="47"/>
  <c r="WAB7" i="47"/>
  <c r="WAA7" i="47"/>
  <c r="VZZ7" i="47"/>
  <c r="VZY7" i="47"/>
  <c r="VZX7" i="47"/>
  <c r="VZW7" i="47"/>
  <c r="VZV7" i="47"/>
  <c r="VZU7" i="47"/>
  <c r="VZT7" i="47"/>
  <c r="VZS7" i="47"/>
  <c r="VZR7" i="47"/>
  <c r="VZQ7" i="47"/>
  <c r="VZP7" i="47"/>
  <c r="VZO7" i="47"/>
  <c r="VZN7" i="47"/>
  <c r="VZM7" i="47"/>
  <c r="VZL7" i="47"/>
  <c r="VZK7" i="47"/>
  <c r="VZJ7" i="47"/>
  <c r="VZI7" i="47"/>
  <c r="VZH7" i="47"/>
  <c r="VZG7" i="47"/>
  <c r="VZF7" i="47"/>
  <c r="VZE7" i="47"/>
  <c r="VZD7" i="47"/>
  <c r="VZC7" i="47"/>
  <c r="VZB7" i="47"/>
  <c r="VZA7" i="47"/>
  <c r="VYZ7" i="47"/>
  <c r="VYY7" i="47"/>
  <c r="VYX7" i="47"/>
  <c r="VYW7" i="47"/>
  <c r="VYV7" i="47"/>
  <c r="VYU7" i="47"/>
  <c r="VYT7" i="47"/>
  <c r="VYS7" i="47"/>
  <c r="VYR7" i="47"/>
  <c r="VYQ7" i="47"/>
  <c r="VYP7" i="47"/>
  <c r="VYO7" i="47"/>
  <c r="VYN7" i="47"/>
  <c r="VYM7" i="47"/>
  <c r="VYL7" i="47"/>
  <c r="VYK7" i="47"/>
  <c r="VYJ7" i="47"/>
  <c r="VYI7" i="47"/>
  <c r="VYH7" i="47"/>
  <c r="VYG7" i="47"/>
  <c r="VYF7" i="47"/>
  <c r="VYE7" i="47"/>
  <c r="VYD7" i="47"/>
  <c r="VYC7" i="47"/>
  <c r="VYB7" i="47"/>
  <c r="VYA7" i="47"/>
  <c r="VXZ7" i="47"/>
  <c r="VXY7" i="47"/>
  <c r="VXX7" i="47"/>
  <c r="VXW7" i="47"/>
  <c r="VXV7" i="47"/>
  <c r="VXU7" i="47"/>
  <c r="VXT7" i="47"/>
  <c r="VXS7" i="47"/>
  <c r="VXR7" i="47"/>
  <c r="VXQ7" i="47"/>
  <c r="VXP7" i="47"/>
  <c r="VXO7" i="47"/>
  <c r="VXN7" i="47"/>
  <c r="VXM7" i="47"/>
  <c r="VXL7" i="47"/>
  <c r="VXK7" i="47"/>
  <c r="VXJ7" i="47"/>
  <c r="VXI7" i="47"/>
  <c r="VXH7" i="47"/>
  <c r="VXG7" i="47"/>
  <c r="VXF7" i="47"/>
  <c r="VXE7" i="47"/>
  <c r="VXD7" i="47"/>
  <c r="VXC7" i="47"/>
  <c r="VXB7" i="47"/>
  <c r="VXA7" i="47"/>
  <c r="VWZ7" i="47"/>
  <c r="VWY7" i="47"/>
  <c r="VWX7" i="47"/>
  <c r="VWW7" i="47"/>
  <c r="VWV7" i="47"/>
  <c r="VWU7" i="47"/>
  <c r="VWT7" i="47"/>
  <c r="VWS7" i="47"/>
  <c r="VWR7" i="47"/>
  <c r="VWQ7" i="47"/>
  <c r="VWP7" i="47"/>
  <c r="VWO7" i="47"/>
  <c r="VWN7" i="47"/>
  <c r="VWM7" i="47"/>
  <c r="VWL7" i="47"/>
  <c r="VWK7" i="47"/>
  <c r="VWJ7" i="47"/>
  <c r="VWI7" i="47"/>
  <c r="VWH7" i="47"/>
  <c r="VWG7" i="47"/>
  <c r="VWF7" i="47"/>
  <c r="VWE7" i="47"/>
  <c r="VWD7" i="47"/>
  <c r="VWC7" i="47"/>
  <c r="VWB7" i="47"/>
  <c r="VWA7" i="47"/>
  <c r="VVZ7" i="47"/>
  <c r="VVY7" i="47"/>
  <c r="VVX7" i="47"/>
  <c r="VVW7" i="47"/>
  <c r="VVV7" i="47"/>
  <c r="VVU7" i="47"/>
  <c r="VVT7" i="47"/>
  <c r="VVS7" i="47"/>
  <c r="VVR7" i="47"/>
  <c r="VVQ7" i="47"/>
  <c r="VVP7" i="47"/>
  <c r="VVO7" i="47"/>
  <c r="VVN7" i="47"/>
  <c r="VVM7" i="47"/>
  <c r="VVL7" i="47"/>
  <c r="VVK7" i="47"/>
  <c r="VVJ7" i="47"/>
  <c r="VVI7" i="47"/>
  <c r="VVH7" i="47"/>
  <c r="VVG7" i="47"/>
  <c r="VVF7" i="47"/>
  <c r="VVE7" i="47"/>
  <c r="VVD7" i="47"/>
  <c r="VVC7" i="47"/>
  <c r="VVB7" i="47"/>
  <c r="VVA7" i="47"/>
  <c r="VUZ7" i="47"/>
  <c r="VUY7" i="47"/>
  <c r="VUX7" i="47"/>
  <c r="VUW7" i="47"/>
  <c r="VUV7" i="47"/>
  <c r="VUU7" i="47"/>
  <c r="VUT7" i="47"/>
  <c r="VUS7" i="47"/>
  <c r="VUR7" i="47"/>
  <c r="VUQ7" i="47"/>
  <c r="VUP7" i="47"/>
  <c r="VUO7" i="47"/>
  <c r="VUN7" i="47"/>
  <c r="VUM7" i="47"/>
  <c r="VUL7" i="47"/>
  <c r="VUK7" i="47"/>
  <c r="VUJ7" i="47"/>
  <c r="VUI7" i="47"/>
  <c r="VUH7" i="47"/>
  <c r="VUG7" i="47"/>
  <c r="VUF7" i="47"/>
  <c r="VUE7" i="47"/>
  <c r="VUD7" i="47"/>
  <c r="VUC7" i="47"/>
  <c r="VUB7" i="47"/>
  <c r="VUA7" i="47"/>
  <c r="VTZ7" i="47"/>
  <c r="VTY7" i="47"/>
  <c r="VTX7" i="47"/>
  <c r="VTW7" i="47"/>
  <c r="VTV7" i="47"/>
  <c r="VTU7" i="47"/>
  <c r="VTT7" i="47"/>
  <c r="VTS7" i="47"/>
  <c r="VTR7" i="47"/>
  <c r="VTQ7" i="47"/>
  <c r="VTP7" i="47"/>
  <c r="VTO7" i="47"/>
  <c r="VTN7" i="47"/>
  <c r="VTM7" i="47"/>
  <c r="VTL7" i="47"/>
  <c r="VTK7" i="47"/>
  <c r="VTJ7" i="47"/>
  <c r="VTI7" i="47"/>
  <c r="VTH7" i="47"/>
  <c r="VTG7" i="47"/>
  <c r="VTF7" i="47"/>
  <c r="VTE7" i="47"/>
  <c r="VTD7" i="47"/>
  <c r="VTC7" i="47"/>
  <c r="VTB7" i="47"/>
  <c r="VTA7" i="47"/>
  <c r="VSZ7" i="47"/>
  <c r="VSY7" i="47"/>
  <c r="VSX7" i="47"/>
  <c r="VSW7" i="47"/>
  <c r="VSV7" i="47"/>
  <c r="VSU7" i="47"/>
  <c r="VST7" i="47"/>
  <c r="VSS7" i="47"/>
  <c r="VSR7" i="47"/>
  <c r="VSQ7" i="47"/>
  <c r="VSP7" i="47"/>
  <c r="VSO7" i="47"/>
  <c r="VSN7" i="47"/>
  <c r="VSM7" i="47"/>
  <c r="VSL7" i="47"/>
  <c r="VSK7" i="47"/>
  <c r="VSJ7" i="47"/>
  <c r="VSI7" i="47"/>
  <c r="VSH7" i="47"/>
  <c r="VSG7" i="47"/>
  <c r="VSF7" i="47"/>
  <c r="VSE7" i="47"/>
  <c r="VSD7" i="47"/>
  <c r="VSC7" i="47"/>
  <c r="VSB7" i="47"/>
  <c r="VSA7" i="47"/>
  <c r="VRZ7" i="47"/>
  <c r="VRY7" i="47"/>
  <c r="VRX7" i="47"/>
  <c r="VRW7" i="47"/>
  <c r="VRV7" i="47"/>
  <c r="VRU7" i="47"/>
  <c r="VRT7" i="47"/>
  <c r="VRS7" i="47"/>
  <c r="VRR7" i="47"/>
  <c r="VRQ7" i="47"/>
  <c r="VRP7" i="47"/>
  <c r="VRO7" i="47"/>
  <c r="VRN7" i="47"/>
  <c r="VRM7" i="47"/>
  <c r="VRL7" i="47"/>
  <c r="VRK7" i="47"/>
  <c r="VRJ7" i="47"/>
  <c r="VRI7" i="47"/>
  <c r="VRH7" i="47"/>
  <c r="VRG7" i="47"/>
  <c r="VRF7" i="47"/>
  <c r="VRE7" i="47"/>
  <c r="VRD7" i="47"/>
  <c r="VRC7" i="47"/>
  <c r="VRB7" i="47"/>
  <c r="VRA7" i="47"/>
  <c r="VQZ7" i="47"/>
  <c r="VQY7" i="47"/>
  <c r="VQX7" i="47"/>
  <c r="VQW7" i="47"/>
  <c r="VQV7" i="47"/>
  <c r="VQU7" i="47"/>
  <c r="VQT7" i="47"/>
  <c r="VQS7" i="47"/>
  <c r="VQR7" i="47"/>
  <c r="VQQ7" i="47"/>
  <c r="VQP7" i="47"/>
  <c r="VQO7" i="47"/>
  <c r="VQN7" i="47"/>
  <c r="VQM7" i="47"/>
  <c r="VQL7" i="47"/>
  <c r="VQK7" i="47"/>
  <c r="VQJ7" i="47"/>
  <c r="VQI7" i="47"/>
  <c r="VQH7" i="47"/>
  <c r="VQG7" i="47"/>
  <c r="VQF7" i="47"/>
  <c r="VQE7" i="47"/>
  <c r="VQD7" i="47"/>
  <c r="VQC7" i="47"/>
  <c r="VQB7" i="47"/>
  <c r="VQA7" i="47"/>
  <c r="VPZ7" i="47"/>
  <c r="VPY7" i="47"/>
  <c r="VPX7" i="47"/>
  <c r="VPW7" i="47"/>
  <c r="VPV7" i="47"/>
  <c r="VPU7" i="47"/>
  <c r="VPT7" i="47"/>
  <c r="VPS7" i="47"/>
  <c r="VPR7" i="47"/>
  <c r="VPQ7" i="47"/>
  <c r="VPP7" i="47"/>
  <c r="VPO7" i="47"/>
  <c r="VPN7" i="47"/>
  <c r="VPM7" i="47"/>
  <c r="VPL7" i="47"/>
  <c r="VPK7" i="47"/>
  <c r="VPJ7" i="47"/>
  <c r="VPI7" i="47"/>
  <c r="VPH7" i="47"/>
  <c r="VPG7" i="47"/>
  <c r="VPF7" i="47"/>
  <c r="VPE7" i="47"/>
  <c r="VPD7" i="47"/>
  <c r="VPC7" i="47"/>
  <c r="VPB7" i="47"/>
  <c r="VPA7" i="47"/>
  <c r="VOZ7" i="47"/>
  <c r="VOY7" i="47"/>
  <c r="VOX7" i="47"/>
  <c r="VOW7" i="47"/>
  <c r="VOV7" i="47"/>
  <c r="VOU7" i="47"/>
  <c r="VOT7" i="47"/>
  <c r="VOS7" i="47"/>
  <c r="VOR7" i="47"/>
  <c r="VOQ7" i="47"/>
  <c r="VOP7" i="47"/>
  <c r="VOO7" i="47"/>
  <c r="VON7" i="47"/>
  <c r="VOM7" i="47"/>
  <c r="VOL7" i="47"/>
  <c r="VOK7" i="47"/>
  <c r="VOJ7" i="47"/>
  <c r="VOI7" i="47"/>
  <c r="VOH7" i="47"/>
  <c r="VOG7" i="47"/>
  <c r="VOF7" i="47"/>
  <c r="VOE7" i="47"/>
  <c r="VOD7" i="47"/>
  <c r="VOC7" i="47"/>
  <c r="VOB7" i="47"/>
  <c r="VOA7" i="47"/>
  <c r="VNZ7" i="47"/>
  <c r="VNY7" i="47"/>
  <c r="VNX7" i="47"/>
  <c r="VNW7" i="47"/>
  <c r="VNV7" i="47"/>
  <c r="VNU7" i="47"/>
  <c r="VNT7" i="47"/>
  <c r="VNS7" i="47"/>
  <c r="VNR7" i="47"/>
  <c r="VNQ7" i="47"/>
  <c r="VNP7" i="47"/>
  <c r="VNO7" i="47"/>
  <c r="VNN7" i="47"/>
  <c r="VNM7" i="47"/>
  <c r="VNL7" i="47"/>
  <c r="VNK7" i="47"/>
  <c r="VNJ7" i="47"/>
  <c r="VNI7" i="47"/>
  <c r="VNH7" i="47"/>
  <c r="VNG7" i="47"/>
  <c r="VNF7" i="47"/>
  <c r="VNE7" i="47"/>
  <c r="VND7" i="47"/>
  <c r="VNC7" i="47"/>
  <c r="VNB7" i="47"/>
  <c r="VNA7" i="47"/>
  <c r="VMZ7" i="47"/>
  <c r="VMY7" i="47"/>
  <c r="VMX7" i="47"/>
  <c r="VMW7" i="47"/>
  <c r="VMV7" i="47"/>
  <c r="VMU7" i="47"/>
  <c r="VMT7" i="47"/>
  <c r="VMS7" i="47"/>
  <c r="VMR7" i="47"/>
  <c r="VMQ7" i="47"/>
  <c r="VMP7" i="47"/>
  <c r="VMO7" i="47"/>
  <c r="VMN7" i="47"/>
  <c r="VMM7" i="47"/>
  <c r="VML7" i="47"/>
  <c r="VMK7" i="47"/>
  <c r="VMJ7" i="47"/>
  <c r="VMI7" i="47"/>
  <c r="VMH7" i="47"/>
  <c r="VMG7" i="47"/>
  <c r="VMF7" i="47"/>
  <c r="VME7" i="47"/>
  <c r="VMD7" i="47"/>
  <c r="VMC7" i="47"/>
  <c r="VMB7" i="47"/>
  <c r="VMA7" i="47"/>
  <c r="VLZ7" i="47"/>
  <c r="VLY7" i="47"/>
  <c r="VLX7" i="47"/>
  <c r="VLW7" i="47"/>
  <c r="VLV7" i="47"/>
  <c r="VLU7" i="47"/>
  <c r="VLT7" i="47"/>
  <c r="VLS7" i="47"/>
  <c r="VLR7" i="47"/>
  <c r="VLQ7" i="47"/>
  <c r="VLP7" i="47"/>
  <c r="VLO7" i="47"/>
  <c r="VLN7" i="47"/>
  <c r="VLM7" i="47"/>
  <c r="VLL7" i="47"/>
  <c r="VLK7" i="47"/>
  <c r="VLJ7" i="47"/>
  <c r="VLI7" i="47"/>
  <c r="VLH7" i="47"/>
  <c r="VLG7" i="47"/>
  <c r="VLF7" i="47"/>
  <c r="VLE7" i="47"/>
  <c r="VLD7" i="47"/>
  <c r="VLC7" i="47"/>
  <c r="VLB7" i="47"/>
  <c r="VLA7" i="47"/>
  <c r="VKZ7" i="47"/>
  <c r="VKY7" i="47"/>
  <c r="VKX7" i="47"/>
  <c r="VKW7" i="47"/>
  <c r="VKV7" i="47"/>
  <c r="VKU7" i="47"/>
  <c r="VKT7" i="47"/>
  <c r="VKS7" i="47"/>
  <c r="VKR7" i="47"/>
  <c r="VKQ7" i="47"/>
  <c r="VKP7" i="47"/>
  <c r="VKO7" i="47"/>
  <c r="VKN7" i="47"/>
  <c r="VKM7" i="47"/>
  <c r="VKL7" i="47"/>
  <c r="VKK7" i="47"/>
  <c r="VKJ7" i="47"/>
  <c r="VKI7" i="47"/>
  <c r="VKH7" i="47"/>
  <c r="VKG7" i="47"/>
  <c r="VKF7" i="47"/>
  <c r="VKE7" i="47"/>
  <c r="VKD7" i="47"/>
  <c r="VKC7" i="47"/>
  <c r="VKB7" i="47"/>
  <c r="VKA7" i="47"/>
  <c r="VJZ7" i="47"/>
  <c r="VJY7" i="47"/>
  <c r="VJX7" i="47"/>
  <c r="VJW7" i="47"/>
  <c r="VJV7" i="47"/>
  <c r="VJU7" i="47"/>
  <c r="VJT7" i="47"/>
  <c r="VJS7" i="47"/>
  <c r="VJR7" i="47"/>
  <c r="VJQ7" i="47"/>
  <c r="VJP7" i="47"/>
  <c r="VJO7" i="47"/>
  <c r="VJN7" i="47"/>
  <c r="VJM7" i="47"/>
  <c r="VJL7" i="47"/>
  <c r="VJK7" i="47"/>
  <c r="VJJ7" i="47"/>
  <c r="VJI7" i="47"/>
  <c r="VJH7" i="47"/>
  <c r="VJG7" i="47"/>
  <c r="VJF7" i="47"/>
  <c r="VJE7" i="47"/>
  <c r="VJD7" i="47"/>
  <c r="VJC7" i="47"/>
  <c r="VJB7" i="47"/>
  <c r="VJA7" i="47"/>
  <c r="VIZ7" i="47"/>
  <c r="VIY7" i="47"/>
  <c r="VIX7" i="47"/>
  <c r="VIW7" i="47"/>
  <c r="VIV7" i="47"/>
  <c r="VIU7" i="47"/>
  <c r="VIT7" i="47"/>
  <c r="VIS7" i="47"/>
  <c r="VIR7" i="47"/>
  <c r="VIQ7" i="47"/>
  <c r="VIP7" i="47"/>
  <c r="VIO7" i="47"/>
  <c r="VIN7" i="47"/>
  <c r="VIM7" i="47"/>
  <c r="VIL7" i="47"/>
  <c r="VIK7" i="47"/>
  <c r="VIJ7" i="47"/>
  <c r="VII7" i="47"/>
  <c r="VIH7" i="47"/>
  <c r="VIG7" i="47"/>
  <c r="VIF7" i="47"/>
  <c r="VIE7" i="47"/>
  <c r="VID7" i="47"/>
  <c r="VIC7" i="47"/>
  <c r="VIB7" i="47"/>
  <c r="VIA7" i="47"/>
  <c r="VHZ7" i="47"/>
  <c r="VHY7" i="47"/>
  <c r="VHX7" i="47"/>
  <c r="VHW7" i="47"/>
  <c r="VHV7" i="47"/>
  <c r="VHU7" i="47"/>
  <c r="VHT7" i="47"/>
  <c r="VHS7" i="47"/>
  <c r="VHR7" i="47"/>
  <c r="VHQ7" i="47"/>
  <c r="VHP7" i="47"/>
  <c r="VHO7" i="47"/>
  <c r="VHN7" i="47"/>
  <c r="VHM7" i="47"/>
  <c r="VHL7" i="47"/>
  <c r="VHK7" i="47"/>
  <c r="VHJ7" i="47"/>
  <c r="VHI7" i="47"/>
  <c r="VHH7" i="47"/>
  <c r="VHG7" i="47"/>
  <c r="VHF7" i="47"/>
  <c r="VHE7" i="47"/>
  <c r="VHD7" i="47"/>
  <c r="VHC7" i="47"/>
  <c r="VHB7" i="47"/>
  <c r="VHA7" i="47"/>
  <c r="VGZ7" i="47"/>
  <c r="VGY7" i="47"/>
  <c r="VGX7" i="47"/>
  <c r="VGW7" i="47"/>
  <c r="VGV7" i="47"/>
  <c r="VGU7" i="47"/>
  <c r="VGT7" i="47"/>
  <c r="VGS7" i="47"/>
  <c r="VGR7" i="47"/>
  <c r="VGQ7" i="47"/>
  <c r="VGP7" i="47"/>
  <c r="VGO7" i="47"/>
  <c r="VGN7" i="47"/>
  <c r="VGM7" i="47"/>
  <c r="VGL7" i="47"/>
  <c r="VGK7" i="47"/>
  <c r="VGJ7" i="47"/>
  <c r="VGI7" i="47"/>
  <c r="VGH7" i="47"/>
  <c r="VGG7" i="47"/>
  <c r="VGF7" i="47"/>
  <c r="VGE7" i="47"/>
  <c r="VGD7" i="47"/>
  <c r="VGC7" i="47"/>
  <c r="VGB7" i="47"/>
  <c r="VGA7" i="47"/>
  <c r="VFZ7" i="47"/>
  <c r="VFY7" i="47"/>
  <c r="VFX7" i="47"/>
  <c r="VFW7" i="47"/>
  <c r="VFV7" i="47"/>
  <c r="VFU7" i="47"/>
  <c r="VFT7" i="47"/>
  <c r="VFS7" i="47"/>
  <c r="VFR7" i="47"/>
  <c r="VFQ7" i="47"/>
  <c r="VFP7" i="47"/>
  <c r="VFO7" i="47"/>
  <c r="VFN7" i="47"/>
  <c r="VFM7" i="47"/>
  <c r="VFL7" i="47"/>
  <c r="VFK7" i="47"/>
  <c r="VFJ7" i="47"/>
  <c r="VFI7" i="47"/>
  <c r="VFH7" i="47"/>
  <c r="VFG7" i="47"/>
  <c r="VFF7" i="47"/>
  <c r="VFE7" i="47"/>
  <c r="VFD7" i="47"/>
  <c r="VFC7" i="47"/>
  <c r="VFB7" i="47"/>
  <c r="VFA7" i="47"/>
  <c r="VEZ7" i="47"/>
  <c r="VEY7" i="47"/>
  <c r="VEX7" i="47"/>
  <c r="VEW7" i="47"/>
  <c r="VEV7" i="47"/>
  <c r="VEU7" i="47"/>
  <c r="VET7" i="47"/>
  <c r="VES7" i="47"/>
  <c r="VER7" i="47"/>
  <c r="VEQ7" i="47"/>
  <c r="VEP7" i="47"/>
  <c r="VEO7" i="47"/>
  <c r="VEN7" i="47"/>
  <c r="VEM7" i="47"/>
  <c r="VEL7" i="47"/>
  <c r="VEK7" i="47"/>
  <c r="VEJ7" i="47"/>
  <c r="VEI7" i="47"/>
  <c r="VEH7" i="47"/>
  <c r="VEG7" i="47"/>
  <c r="VEF7" i="47"/>
  <c r="VEE7" i="47"/>
  <c r="VED7" i="47"/>
  <c r="VEC7" i="47"/>
  <c r="VEB7" i="47"/>
  <c r="VEA7" i="47"/>
  <c r="VDZ7" i="47"/>
  <c r="VDY7" i="47"/>
  <c r="VDX7" i="47"/>
  <c r="VDW7" i="47"/>
  <c r="VDV7" i="47"/>
  <c r="VDU7" i="47"/>
  <c r="VDT7" i="47"/>
  <c r="VDS7" i="47"/>
  <c r="VDR7" i="47"/>
  <c r="VDQ7" i="47"/>
  <c r="VDP7" i="47"/>
  <c r="VDO7" i="47"/>
  <c r="VDN7" i="47"/>
  <c r="VDM7" i="47"/>
  <c r="VDL7" i="47"/>
  <c r="VDK7" i="47"/>
  <c r="VDJ7" i="47"/>
  <c r="VDI7" i="47"/>
  <c r="VDH7" i="47"/>
  <c r="VDG7" i="47"/>
  <c r="VDF7" i="47"/>
  <c r="VDE7" i="47"/>
  <c r="VDD7" i="47"/>
  <c r="VDC7" i="47"/>
  <c r="VDB7" i="47"/>
  <c r="VDA7" i="47"/>
  <c r="VCZ7" i="47"/>
  <c r="VCY7" i="47"/>
  <c r="VCX7" i="47"/>
  <c r="VCW7" i="47"/>
  <c r="VCV7" i="47"/>
  <c r="VCU7" i="47"/>
  <c r="VCT7" i="47"/>
  <c r="VCS7" i="47"/>
  <c r="VCR7" i="47"/>
  <c r="VCQ7" i="47"/>
  <c r="VCP7" i="47"/>
  <c r="VCO7" i="47"/>
  <c r="VCN7" i="47"/>
  <c r="VCM7" i="47"/>
  <c r="VCL7" i="47"/>
  <c r="VCK7" i="47"/>
  <c r="VCJ7" i="47"/>
  <c r="VCI7" i="47"/>
  <c r="VCH7" i="47"/>
  <c r="VCG7" i="47"/>
  <c r="VCF7" i="47"/>
  <c r="VCE7" i="47"/>
  <c r="VCD7" i="47"/>
  <c r="VCC7" i="47"/>
  <c r="VCB7" i="47"/>
  <c r="VCA7" i="47"/>
  <c r="VBZ7" i="47"/>
  <c r="VBY7" i="47"/>
  <c r="VBX7" i="47"/>
  <c r="VBW7" i="47"/>
  <c r="VBV7" i="47"/>
  <c r="VBU7" i="47"/>
  <c r="VBT7" i="47"/>
  <c r="VBS7" i="47"/>
  <c r="VBR7" i="47"/>
  <c r="VBQ7" i="47"/>
  <c r="VBP7" i="47"/>
  <c r="VBO7" i="47"/>
  <c r="VBN7" i="47"/>
  <c r="VBM7" i="47"/>
  <c r="VBL7" i="47"/>
  <c r="VBK7" i="47"/>
  <c r="VBJ7" i="47"/>
  <c r="VBI7" i="47"/>
  <c r="VBH7" i="47"/>
  <c r="VBG7" i="47"/>
  <c r="VBF7" i="47"/>
  <c r="VBE7" i="47"/>
  <c r="VBD7" i="47"/>
  <c r="VBC7" i="47"/>
  <c r="VBB7" i="47"/>
  <c r="VBA7" i="47"/>
  <c r="VAZ7" i="47"/>
  <c r="VAY7" i="47"/>
  <c r="VAX7" i="47"/>
  <c r="VAW7" i="47"/>
  <c r="VAV7" i="47"/>
  <c r="VAU7" i="47"/>
  <c r="VAT7" i="47"/>
  <c r="VAS7" i="47"/>
  <c r="VAR7" i="47"/>
  <c r="VAQ7" i="47"/>
  <c r="VAP7" i="47"/>
  <c r="VAO7" i="47"/>
  <c r="VAN7" i="47"/>
  <c r="VAM7" i="47"/>
  <c r="VAL7" i="47"/>
  <c r="VAK7" i="47"/>
  <c r="VAJ7" i="47"/>
  <c r="VAI7" i="47"/>
  <c r="VAH7" i="47"/>
  <c r="VAG7" i="47"/>
  <c r="VAF7" i="47"/>
  <c r="VAE7" i="47"/>
  <c r="VAD7" i="47"/>
  <c r="VAC7" i="47"/>
  <c r="VAB7" i="47"/>
  <c r="VAA7" i="47"/>
  <c r="UZZ7" i="47"/>
  <c r="UZY7" i="47"/>
  <c r="UZX7" i="47"/>
  <c r="UZW7" i="47"/>
  <c r="UZV7" i="47"/>
  <c r="UZU7" i="47"/>
  <c r="UZT7" i="47"/>
  <c r="UZS7" i="47"/>
  <c r="UZR7" i="47"/>
  <c r="UZQ7" i="47"/>
  <c r="UZP7" i="47"/>
  <c r="UZO7" i="47"/>
  <c r="UZN7" i="47"/>
  <c r="UZM7" i="47"/>
  <c r="UZL7" i="47"/>
  <c r="UZK7" i="47"/>
  <c r="UZJ7" i="47"/>
  <c r="UZI7" i="47"/>
  <c r="UZH7" i="47"/>
  <c r="UZG7" i="47"/>
  <c r="UZF7" i="47"/>
  <c r="UZE7" i="47"/>
  <c r="UZD7" i="47"/>
  <c r="UZC7" i="47"/>
  <c r="UZB7" i="47"/>
  <c r="UZA7" i="47"/>
  <c r="UYZ7" i="47"/>
  <c r="UYY7" i="47"/>
  <c r="UYX7" i="47"/>
  <c r="UYW7" i="47"/>
  <c r="UYV7" i="47"/>
  <c r="UYU7" i="47"/>
  <c r="UYT7" i="47"/>
  <c r="UYS7" i="47"/>
  <c r="UYR7" i="47"/>
  <c r="UYQ7" i="47"/>
  <c r="UYP7" i="47"/>
  <c r="UYO7" i="47"/>
  <c r="UYN7" i="47"/>
  <c r="UYM7" i="47"/>
  <c r="UYL7" i="47"/>
  <c r="UYK7" i="47"/>
  <c r="UYJ7" i="47"/>
  <c r="UYI7" i="47"/>
  <c r="UYH7" i="47"/>
  <c r="UYG7" i="47"/>
  <c r="UYF7" i="47"/>
  <c r="UYE7" i="47"/>
  <c r="UYD7" i="47"/>
  <c r="UYC7" i="47"/>
  <c r="UYB7" i="47"/>
  <c r="UYA7" i="47"/>
  <c r="UXZ7" i="47"/>
  <c r="UXY7" i="47"/>
  <c r="UXX7" i="47"/>
  <c r="UXW7" i="47"/>
  <c r="UXV7" i="47"/>
  <c r="UXU7" i="47"/>
  <c r="UXT7" i="47"/>
  <c r="UXS7" i="47"/>
  <c r="UXR7" i="47"/>
  <c r="UXQ7" i="47"/>
  <c r="UXP7" i="47"/>
  <c r="UXO7" i="47"/>
  <c r="UXN7" i="47"/>
  <c r="UXM7" i="47"/>
  <c r="UXL7" i="47"/>
  <c r="UXK7" i="47"/>
  <c r="UXJ7" i="47"/>
  <c r="UXI7" i="47"/>
  <c r="UXH7" i="47"/>
  <c r="UXG7" i="47"/>
  <c r="UXF7" i="47"/>
  <c r="UXE7" i="47"/>
  <c r="UXD7" i="47"/>
  <c r="UXC7" i="47"/>
  <c r="UXB7" i="47"/>
  <c r="UXA7" i="47"/>
  <c r="UWZ7" i="47"/>
  <c r="UWY7" i="47"/>
  <c r="UWX7" i="47"/>
  <c r="UWW7" i="47"/>
  <c r="UWV7" i="47"/>
  <c r="UWU7" i="47"/>
  <c r="UWT7" i="47"/>
  <c r="UWS7" i="47"/>
  <c r="UWR7" i="47"/>
  <c r="UWQ7" i="47"/>
  <c r="UWP7" i="47"/>
  <c r="UWO7" i="47"/>
  <c r="UWN7" i="47"/>
  <c r="UWM7" i="47"/>
  <c r="UWL7" i="47"/>
  <c r="UWK7" i="47"/>
  <c r="UWJ7" i="47"/>
  <c r="UWI7" i="47"/>
  <c r="UWH7" i="47"/>
  <c r="UWG7" i="47"/>
  <c r="UWF7" i="47"/>
  <c r="UWE7" i="47"/>
  <c r="UWD7" i="47"/>
  <c r="UWC7" i="47"/>
  <c r="UWB7" i="47"/>
  <c r="UWA7" i="47"/>
  <c r="UVZ7" i="47"/>
  <c r="UVY7" i="47"/>
  <c r="UVX7" i="47"/>
  <c r="UVW7" i="47"/>
  <c r="UVV7" i="47"/>
  <c r="UVU7" i="47"/>
  <c r="UVT7" i="47"/>
  <c r="UVS7" i="47"/>
  <c r="UVR7" i="47"/>
  <c r="UVQ7" i="47"/>
  <c r="UVP7" i="47"/>
  <c r="UVO7" i="47"/>
  <c r="UVN7" i="47"/>
  <c r="UVM7" i="47"/>
  <c r="UVL7" i="47"/>
  <c r="UVK7" i="47"/>
  <c r="UVJ7" i="47"/>
  <c r="UVI7" i="47"/>
  <c r="UVH7" i="47"/>
  <c r="UVG7" i="47"/>
  <c r="UVF7" i="47"/>
  <c r="UVE7" i="47"/>
  <c r="UVD7" i="47"/>
  <c r="UVC7" i="47"/>
  <c r="UVB7" i="47"/>
  <c r="UVA7" i="47"/>
  <c r="UUZ7" i="47"/>
  <c r="UUY7" i="47"/>
  <c r="UUX7" i="47"/>
  <c r="UUW7" i="47"/>
  <c r="UUV7" i="47"/>
  <c r="UUU7" i="47"/>
  <c r="UUT7" i="47"/>
  <c r="UUS7" i="47"/>
  <c r="UUR7" i="47"/>
  <c r="UUQ7" i="47"/>
  <c r="UUP7" i="47"/>
  <c r="UUO7" i="47"/>
  <c r="UUN7" i="47"/>
  <c r="UUM7" i="47"/>
  <c r="UUL7" i="47"/>
  <c r="UUK7" i="47"/>
  <c r="UUJ7" i="47"/>
  <c r="UUI7" i="47"/>
  <c r="UUH7" i="47"/>
  <c r="UUG7" i="47"/>
  <c r="UUF7" i="47"/>
  <c r="UUE7" i="47"/>
  <c r="UUD7" i="47"/>
  <c r="UUC7" i="47"/>
  <c r="UUB7" i="47"/>
  <c r="UUA7" i="47"/>
  <c r="UTZ7" i="47"/>
  <c r="UTY7" i="47"/>
  <c r="UTX7" i="47"/>
  <c r="UTW7" i="47"/>
  <c r="UTV7" i="47"/>
  <c r="UTU7" i="47"/>
  <c r="UTT7" i="47"/>
  <c r="UTS7" i="47"/>
  <c r="UTR7" i="47"/>
  <c r="UTQ7" i="47"/>
  <c r="UTP7" i="47"/>
  <c r="UTO7" i="47"/>
  <c r="UTN7" i="47"/>
  <c r="UTM7" i="47"/>
  <c r="UTL7" i="47"/>
  <c r="UTK7" i="47"/>
  <c r="UTJ7" i="47"/>
  <c r="UTI7" i="47"/>
  <c r="UTH7" i="47"/>
  <c r="UTG7" i="47"/>
  <c r="UTF7" i="47"/>
  <c r="UTE7" i="47"/>
  <c r="UTD7" i="47"/>
  <c r="UTC7" i="47"/>
  <c r="UTB7" i="47"/>
  <c r="UTA7" i="47"/>
  <c r="USZ7" i="47"/>
  <c r="USY7" i="47"/>
  <c r="USX7" i="47"/>
  <c r="USW7" i="47"/>
  <c r="USV7" i="47"/>
  <c r="USU7" i="47"/>
  <c r="UST7" i="47"/>
  <c r="USS7" i="47"/>
  <c r="USR7" i="47"/>
  <c r="USQ7" i="47"/>
  <c r="USP7" i="47"/>
  <c r="USO7" i="47"/>
  <c r="USN7" i="47"/>
  <c r="USM7" i="47"/>
  <c r="USL7" i="47"/>
  <c r="USK7" i="47"/>
  <c r="USJ7" i="47"/>
  <c r="USI7" i="47"/>
  <c r="USH7" i="47"/>
  <c r="USG7" i="47"/>
  <c r="USF7" i="47"/>
  <c r="USE7" i="47"/>
  <c r="USD7" i="47"/>
  <c r="USC7" i="47"/>
  <c r="USB7" i="47"/>
  <c r="USA7" i="47"/>
  <c r="URZ7" i="47"/>
  <c r="URY7" i="47"/>
  <c r="URX7" i="47"/>
  <c r="URW7" i="47"/>
  <c r="URV7" i="47"/>
  <c r="URU7" i="47"/>
  <c r="URT7" i="47"/>
  <c r="URS7" i="47"/>
  <c r="URR7" i="47"/>
  <c r="URQ7" i="47"/>
  <c r="URP7" i="47"/>
  <c r="URO7" i="47"/>
  <c r="URN7" i="47"/>
  <c r="URM7" i="47"/>
  <c r="URL7" i="47"/>
  <c r="URK7" i="47"/>
  <c r="URJ7" i="47"/>
  <c r="URI7" i="47"/>
  <c r="URH7" i="47"/>
  <c r="URG7" i="47"/>
  <c r="URF7" i="47"/>
  <c r="URE7" i="47"/>
  <c r="URD7" i="47"/>
  <c r="URC7" i="47"/>
  <c r="URB7" i="47"/>
  <c r="URA7" i="47"/>
  <c r="UQZ7" i="47"/>
  <c r="UQY7" i="47"/>
  <c r="UQX7" i="47"/>
  <c r="UQW7" i="47"/>
  <c r="UQV7" i="47"/>
  <c r="UQU7" i="47"/>
  <c r="UQT7" i="47"/>
  <c r="UQS7" i="47"/>
  <c r="UQR7" i="47"/>
  <c r="UQQ7" i="47"/>
  <c r="UQP7" i="47"/>
  <c r="UQO7" i="47"/>
  <c r="UQN7" i="47"/>
  <c r="UQM7" i="47"/>
  <c r="UQL7" i="47"/>
  <c r="UQK7" i="47"/>
  <c r="UQJ7" i="47"/>
  <c r="UQI7" i="47"/>
  <c r="UQH7" i="47"/>
  <c r="UQG7" i="47"/>
  <c r="UQF7" i="47"/>
  <c r="UQE7" i="47"/>
  <c r="UQD7" i="47"/>
  <c r="UQC7" i="47"/>
  <c r="UQB7" i="47"/>
  <c r="UQA7" i="47"/>
  <c r="UPZ7" i="47"/>
  <c r="UPY7" i="47"/>
  <c r="UPX7" i="47"/>
  <c r="UPW7" i="47"/>
  <c r="UPV7" i="47"/>
  <c r="UPU7" i="47"/>
  <c r="UPT7" i="47"/>
  <c r="UPS7" i="47"/>
  <c r="UPR7" i="47"/>
  <c r="UPQ7" i="47"/>
  <c r="UPP7" i="47"/>
  <c r="UPO7" i="47"/>
  <c r="UPN7" i="47"/>
  <c r="UPM7" i="47"/>
  <c r="UPL7" i="47"/>
  <c r="UPK7" i="47"/>
  <c r="UPJ7" i="47"/>
  <c r="UPI7" i="47"/>
  <c r="UPH7" i="47"/>
  <c r="UPG7" i="47"/>
  <c r="UPF7" i="47"/>
  <c r="UPE7" i="47"/>
  <c r="UPD7" i="47"/>
  <c r="UPC7" i="47"/>
  <c r="UPB7" i="47"/>
  <c r="UPA7" i="47"/>
  <c r="UOZ7" i="47"/>
  <c r="UOY7" i="47"/>
  <c r="UOX7" i="47"/>
  <c r="UOW7" i="47"/>
  <c r="UOV7" i="47"/>
  <c r="UOU7" i="47"/>
  <c r="UOT7" i="47"/>
  <c r="UOS7" i="47"/>
  <c r="UOR7" i="47"/>
  <c r="UOQ7" i="47"/>
  <c r="UOP7" i="47"/>
  <c r="UOO7" i="47"/>
  <c r="UON7" i="47"/>
  <c r="UOM7" i="47"/>
  <c r="UOL7" i="47"/>
  <c r="UOK7" i="47"/>
  <c r="UOJ7" i="47"/>
  <c r="UOI7" i="47"/>
  <c r="UOH7" i="47"/>
  <c r="UOG7" i="47"/>
  <c r="UOF7" i="47"/>
  <c r="UOE7" i="47"/>
  <c r="UOD7" i="47"/>
  <c r="UOC7" i="47"/>
  <c r="UOB7" i="47"/>
  <c r="UOA7" i="47"/>
  <c r="UNZ7" i="47"/>
  <c r="UNY7" i="47"/>
  <c r="UNX7" i="47"/>
  <c r="UNW7" i="47"/>
  <c r="UNV7" i="47"/>
  <c r="UNU7" i="47"/>
  <c r="UNT7" i="47"/>
  <c r="UNS7" i="47"/>
  <c r="UNR7" i="47"/>
  <c r="UNQ7" i="47"/>
  <c r="UNP7" i="47"/>
  <c r="UNO7" i="47"/>
  <c r="UNN7" i="47"/>
  <c r="UNM7" i="47"/>
  <c r="UNL7" i="47"/>
  <c r="UNK7" i="47"/>
  <c r="UNJ7" i="47"/>
  <c r="UNI7" i="47"/>
  <c r="UNH7" i="47"/>
  <c r="UNG7" i="47"/>
  <c r="UNF7" i="47"/>
  <c r="UNE7" i="47"/>
  <c r="UND7" i="47"/>
  <c r="UNC7" i="47"/>
  <c r="UNB7" i="47"/>
  <c r="UNA7" i="47"/>
  <c r="UMZ7" i="47"/>
  <c r="UMY7" i="47"/>
  <c r="UMX7" i="47"/>
  <c r="UMW7" i="47"/>
  <c r="UMV7" i="47"/>
  <c r="UMU7" i="47"/>
  <c r="UMT7" i="47"/>
  <c r="UMS7" i="47"/>
  <c r="UMR7" i="47"/>
  <c r="UMQ7" i="47"/>
  <c r="UMP7" i="47"/>
  <c r="UMO7" i="47"/>
  <c r="UMN7" i="47"/>
  <c r="UMM7" i="47"/>
  <c r="UML7" i="47"/>
  <c r="UMK7" i="47"/>
  <c r="UMJ7" i="47"/>
  <c r="UMI7" i="47"/>
  <c r="UMH7" i="47"/>
  <c r="UMG7" i="47"/>
  <c r="UMF7" i="47"/>
  <c r="UME7" i="47"/>
  <c r="UMD7" i="47"/>
  <c r="UMC7" i="47"/>
  <c r="UMB7" i="47"/>
  <c r="UMA7" i="47"/>
  <c r="ULZ7" i="47"/>
  <c r="ULY7" i="47"/>
  <c r="ULX7" i="47"/>
  <c r="ULW7" i="47"/>
  <c r="ULV7" i="47"/>
  <c r="ULU7" i="47"/>
  <c r="ULT7" i="47"/>
  <c r="ULS7" i="47"/>
  <c r="ULR7" i="47"/>
  <c r="ULQ7" i="47"/>
  <c r="ULP7" i="47"/>
  <c r="ULO7" i="47"/>
  <c r="ULN7" i="47"/>
  <c r="ULM7" i="47"/>
  <c r="ULL7" i="47"/>
  <c r="ULK7" i="47"/>
  <c r="ULJ7" i="47"/>
  <c r="ULI7" i="47"/>
  <c r="ULH7" i="47"/>
  <c r="ULG7" i="47"/>
  <c r="ULF7" i="47"/>
  <c r="ULE7" i="47"/>
  <c r="ULD7" i="47"/>
  <c r="ULC7" i="47"/>
  <c r="ULB7" i="47"/>
  <c r="ULA7" i="47"/>
  <c r="UKZ7" i="47"/>
  <c r="UKY7" i="47"/>
  <c r="UKX7" i="47"/>
  <c r="UKW7" i="47"/>
  <c r="UKV7" i="47"/>
  <c r="UKU7" i="47"/>
  <c r="UKT7" i="47"/>
  <c r="UKS7" i="47"/>
  <c r="UKR7" i="47"/>
  <c r="UKQ7" i="47"/>
  <c r="UKP7" i="47"/>
  <c r="UKO7" i="47"/>
  <c r="UKN7" i="47"/>
  <c r="UKM7" i="47"/>
  <c r="UKL7" i="47"/>
  <c r="UKK7" i="47"/>
  <c r="UKJ7" i="47"/>
  <c r="UKI7" i="47"/>
  <c r="UKH7" i="47"/>
  <c r="UKG7" i="47"/>
  <c r="UKF7" i="47"/>
  <c r="UKE7" i="47"/>
  <c r="UKD7" i="47"/>
  <c r="UKC7" i="47"/>
  <c r="UKB7" i="47"/>
  <c r="UKA7" i="47"/>
  <c r="UJZ7" i="47"/>
  <c r="UJY7" i="47"/>
  <c r="UJX7" i="47"/>
  <c r="UJW7" i="47"/>
  <c r="UJV7" i="47"/>
  <c r="UJU7" i="47"/>
  <c r="UJT7" i="47"/>
  <c r="UJS7" i="47"/>
  <c r="UJR7" i="47"/>
  <c r="UJQ7" i="47"/>
  <c r="UJP7" i="47"/>
  <c r="UJO7" i="47"/>
  <c r="UJN7" i="47"/>
  <c r="UJM7" i="47"/>
  <c r="UJL7" i="47"/>
  <c r="UJK7" i="47"/>
  <c r="UJJ7" i="47"/>
  <c r="UJI7" i="47"/>
  <c r="UJH7" i="47"/>
  <c r="UJG7" i="47"/>
  <c r="UJF7" i="47"/>
  <c r="UJE7" i="47"/>
  <c r="UJD7" i="47"/>
  <c r="UJC7" i="47"/>
  <c r="UJB7" i="47"/>
  <c r="UJA7" i="47"/>
  <c r="UIZ7" i="47"/>
  <c r="UIY7" i="47"/>
  <c r="UIX7" i="47"/>
  <c r="UIW7" i="47"/>
  <c r="UIV7" i="47"/>
  <c r="UIU7" i="47"/>
  <c r="UIT7" i="47"/>
  <c r="UIS7" i="47"/>
  <c r="UIR7" i="47"/>
  <c r="UIQ7" i="47"/>
  <c r="UIP7" i="47"/>
  <c r="UIO7" i="47"/>
  <c r="UIN7" i="47"/>
  <c r="UIM7" i="47"/>
  <c r="UIL7" i="47"/>
  <c r="UIK7" i="47"/>
  <c r="UIJ7" i="47"/>
  <c r="UII7" i="47"/>
  <c r="UIH7" i="47"/>
  <c r="UIG7" i="47"/>
  <c r="UIF7" i="47"/>
  <c r="UIE7" i="47"/>
  <c r="UID7" i="47"/>
  <c r="UIC7" i="47"/>
  <c r="UIB7" i="47"/>
  <c r="UIA7" i="47"/>
  <c r="UHZ7" i="47"/>
  <c r="UHY7" i="47"/>
  <c r="UHX7" i="47"/>
  <c r="UHW7" i="47"/>
  <c r="UHV7" i="47"/>
  <c r="UHU7" i="47"/>
  <c r="UHT7" i="47"/>
  <c r="UHS7" i="47"/>
  <c r="UHR7" i="47"/>
  <c r="UHQ7" i="47"/>
  <c r="UHP7" i="47"/>
  <c r="UHO7" i="47"/>
  <c r="UHN7" i="47"/>
  <c r="UHM7" i="47"/>
  <c r="UHL7" i="47"/>
  <c r="UHK7" i="47"/>
  <c r="UHJ7" i="47"/>
  <c r="UHI7" i="47"/>
  <c r="UHH7" i="47"/>
  <c r="UHG7" i="47"/>
  <c r="UHF7" i="47"/>
  <c r="UHE7" i="47"/>
  <c r="UHD7" i="47"/>
  <c r="UHC7" i="47"/>
  <c r="UHB7" i="47"/>
  <c r="UHA7" i="47"/>
  <c r="UGZ7" i="47"/>
  <c r="UGY7" i="47"/>
  <c r="UGX7" i="47"/>
  <c r="UGW7" i="47"/>
  <c r="UGV7" i="47"/>
  <c r="UGU7" i="47"/>
  <c r="UGT7" i="47"/>
  <c r="UGS7" i="47"/>
  <c r="UGR7" i="47"/>
  <c r="UGQ7" i="47"/>
  <c r="UGP7" i="47"/>
  <c r="UGO7" i="47"/>
  <c r="UGN7" i="47"/>
  <c r="UGM7" i="47"/>
  <c r="UGL7" i="47"/>
  <c r="UGK7" i="47"/>
  <c r="UGJ7" i="47"/>
  <c r="UGI7" i="47"/>
  <c r="UGH7" i="47"/>
  <c r="UGG7" i="47"/>
  <c r="UGF7" i="47"/>
  <c r="UGE7" i="47"/>
  <c r="UGD7" i="47"/>
  <c r="UGC7" i="47"/>
  <c r="UGB7" i="47"/>
  <c r="UGA7" i="47"/>
  <c r="UFZ7" i="47"/>
  <c r="UFY7" i="47"/>
  <c r="UFX7" i="47"/>
  <c r="UFW7" i="47"/>
  <c r="UFV7" i="47"/>
  <c r="UFU7" i="47"/>
  <c r="UFT7" i="47"/>
  <c r="UFS7" i="47"/>
  <c r="UFR7" i="47"/>
  <c r="UFQ7" i="47"/>
  <c r="UFP7" i="47"/>
  <c r="UFO7" i="47"/>
  <c r="UFN7" i="47"/>
  <c r="UFM7" i="47"/>
  <c r="UFL7" i="47"/>
  <c r="UFK7" i="47"/>
  <c r="UFJ7" i="47"/>
  <c r="UFI7" i="47"/>
  <c r="UFH7" i="47"/>
  <c r="UFG7" i="47"/>
  <c r="UFF7" i="47"/>
  <c r="UFE7" i="47"/>
  <c r="UFD7" i="47"/>
  <c r="UFC7" i="47"/>
  <c r="UFB7" i="47"/>
  <c r="UFA7" i="47"/>
  <c r="UEZ7" i="47"/>
  <c r="UEY7" i="47"/>
  <c r="UEX7" i="47"/>
  <c r="UEW7" i="47"/>
  <c r="UEV7" i="47"/>
  <c r="UEU7" i="47"/>
  <c r="UET7" i="47"/>
  <c r="UES7" i="47"/>
  <c r="UER7" i="47"/>
  <c r="UEQ7" i="47"/>
  <c r="UEP7" i="47"/>
  <c r="UEO7" i="47"/>
  <c r="UEN7" i="47"/>
  <c r="UEM7" i="47"/>
  <c r="UEL7" i="47"/>
  <c r="UEK7" i="47"/>
  <c r="UEJ7" i="47"/>
  <c r="UEI7" i="47"/>
  <c r="UEH7" i="47"/>
  <c r="UEG7" i="47"/>
  <c r="UEF7" i="47"/>
  <c r="UEE7" i="47"/>
  <c r="UED7" i="47"/>
  <c r="UEC7" i="47"/>
  <c r="UEB7" i="47"/>
  <c r="UEA7" i="47"/>
  <c r="UDZ7" i="47"/>
  <c r="UDY7" i="47"/>
  <c r="UDX7" i="47"/>
  <c r="UDW7" i="47"/>
  <c r="UDV7" i="47"/>
  <c r="UDU7" i="47"/>
  <c r="UDT7" i="47"/>
  <c r="UDS7" i="47"/>
  <c r="UDR7" i="47"/>
  <c r="UDQ7" i="47"/>
  <c r="UDP7" i="47"/>
  <c r="UDO7" i="47"/>
  <c r="UDN7" i="47"/>
  <c r="UDM7" i="47"/>
  <c r="UDL7" i="47"/>
  <c r="UDK7" i="47"/>
  <c r="UDJ7" i="47"/>
  <c r="UDI7" i="47"/>
  <c r="UDH7" i="47"/>
  <c r="UDG7" i="47"/>
  <c r="UDF7" i="47"/>
  <c r="UDE7" i="47"/>
  <c r="UDD7" i="47"/>
  <c r="UDC7" i="47"/>
  <c r="UDB7" i="47"/>
  <c r="UDA7" i="47"/>
  <c r="UCZ7" i="47"/>
  <c r="UCY7" i="47"/>
  <c r="UCX7" i="47"/>
  <c r="UCW7" i="47"/>
  <c r="UCV7" i="47"/>
  <c r="UCU7" i="47"/>
  <c r="UCT7" i="47"/>
  <c r="UCS7" i="47"/>
  <c r="UCR7" i="47"/>
  <c r="UCQ7" i="47"/>
  <c r="UCP7" i="47"/>
  <c r="UCO7" i="47"/>
  <c r="UCN7" i="47"/>
  <c r="UCM7" i="47"/>
  <c r="UCL7" i="47"/>
  <c r="UCK7" i="47"/>
  <c r="UCJ7" i="47"/>
  <c r="UCI7" i="47"/>
  <c r="UCH7" i="47"/>
  <c r="UCG7" i="47"/>
  <c r="UCF7" i="47"/>
  <c r="UCE7" i="47"/>
  <c r="UCD7" i="47"/>
  <c r="UCC7" i="47"/>
  <c r="UCB7" i="47"/>
  <c r="UCA7" i="47"/>
  <c r="UBZ7" i="47"/>
  <c r="UBY7" i="47"/>
  <c r="UBX7" i="47"/>
  <c r="UBW7" i="47"/>
  <c r="UBV7" i="47"/>
  <c r="UBU7" i="47"/>
  <c r="UBT7" i="47"/>
  <c r="UBS7" i="47"/>
  <c r="UBR7" i="47"/>
  <c r="UBQ7" i="47"/>
  <c r="UBP7" i="47"/>
  <c r="UBO7" i="47"/>
  <c r="UBN7" i="47"/>
  <c r="UBM7" i="47"/>
  <c r="UBL7" i="47"/>
  <c r="UBK7" i="47"/>
  <c r="UBJ7" i="47"/>
  <c r="UBI7" i="47"/>
  <c r="UBH7" i="47"/>
  <c r="UBG7" i="47"/>
  <c r="UBF7" i="47"/>
  <c r="UBE7" i="47"/>
  <c r="UBD7" i="47"/>
  <c r="UBC7" i="47"/>
  <c r="UBB7" i="47"/>
  <c r="UBA7" i="47"/>
  <c r="UAZ7" i="47"/>
  <c r="UAY7" i="47"/>
  <c r="UAX7" i="47"/>
  <c r="UAW7" i="47"/>
  <c r="UAV7" i="47"/>
  <c r="UAU7" i="47"/>
  <c r="UAT7" i="47"/>
  <c r="UAS7" i="47"/>
  <c r="UAR7" i="47"/>
  <c r="UAQ7" i="47"/>
  <c r="UAP7" i="47"/>
  <c r="UAO7" i="47"/>
  <c r="UAN7" i="47"/>
  <c r="UAM7" i="47"/>
  <c r="UAL7" i="47"/>
  <c r="UAK7" i="47"/>
  <c r="UAJ7" i="47"/>
  <c r="UAI7" i="47"/>
  <c r="UAH7" i="47"/>
  <c r="UAG7" i="47"/>
  <c r="UAF7" i="47"/>
  <c r="UAE7" i="47"/>
  <c r="UAD7" i="47"/>
  <c r="UAC7" i="47"/>
  <c r="UAB7" i="47"/>
  <c r="UAA7" i="47"/>
  <c r="TZZ7" i="47"/>
  <c r="TZY7" i="47"/>
  <c r="TZX7" i="47"/>
  <c r="TZW7" i="47"/>
  <c r="TZV7" i="47"/>
  <c r="TZU7" i="47"/>
  <c r="TZT7" i="47"/>
  <c r="TZS7" i="47"/>
  <c r="TZR7" i="47"/>
  <c r="TZQ7" i="47"/>
  <c r="TZP7" i="47"/>
  <c r="TZO7" i="47"/>
  <c r="TZN7" i="47"/>
  <c r="TZM7" i="47"/>
  <c r="TZL7" i="47"/>
  <c r="TZK7" i="47"/>
  <c r="TZJ7" i="47"/>
  <c r="TZI7" i="47"/>
  <c r="TZH7" i="47"/>
  <c r="TZG7" i="47"/>
  <c r="TZF7" i="47"/>
  <c r="TZE7" i="47"/>
  <c r="TZD7" i="47"/>
  <c r="TZC7" i="47"/>
  <c r="TZB7" i="47"/>
  <c r="TZA7" i="47"/>
  <c r="TYZ7" i="47"/>
  <c r="TYY7" i="47"/>
  <c r="TYX7" i="47"/>
  <c r="TYW7" i="47"/>
  <c r="TYV7" i="47"/>
  <c r="TYU7" i="47"/>
  <c r="TYT7" i="47"/>
  <c r="TYS7" i="47"/>
  <c r="TYR7" i="47"/>
  <c r="TYQ7" i="47"/>
  <c r="TYP7" i="47"/>
  <c r="TYO7" i="47"/>
  <c r="TYN7" i="47"/>
  <c r="TYM7" i="47"/>
  <c r="TYL7" i="47"/>
  <c r="TYK7" i="47"/>
  <c r="TYJ7" i="47"/>
  <c r="TYI7" i="47"/>
  <c r="TYH7" i="47"/>
  <c r="TYG7" i="47"/>
  <c r="TYF7" i="47"/>
  <c r="TYE7" i="47"/>
  <c r="TYD7" i="47"/>
  <c r="TYC7" i="47"/>
  <c r="TYB7" i="47"/>
  <c r="TYA7" i="47"/>
  <c r="TXZ7" i="47"/>
  <c r="TXY7" i="47"/>
  <c r="TXX7" i="47"/>
  <c r="TXW7" i="47"/>
  <c r="TXV7" i="47"/>
  <c r="TXU7" i="47"/>
  <c r="TXT7" i="47"/>
  <c r="TXS7" i="47"/>
  <c r="TXR7" i="47"/>
  <c r="TXQ7" i="47"/>
  <c r="TXP7" i="47"/>
  <c r="TXO7" i="47"/>
  <c r="TXN7" i="47"/>
  <c r="TXM7" i="47"/>
  <c r="TXL7" i="47"/>
  <c r="TXK7" i="47"/>
  <c r="TXJ7" i="47"/>
  <c r="TXI7" i="47"/>
  <c r="TXH7" i="47"/>
  <c r="TXG7" i="47"/>
  <c r="TXF7" i="47"/>
  <c r="TXE7" i="47"/>
  <c r="TXD7" i="47"/>
  <c r="TXC7" i="47"/>
  <c r="TXB7" i="47"/>
  <c r="TXA7" i="47"/>
  <c r="TWZ7" i="47"/>
  <c r="TWY7" i="47"/>
  <c r="TWX7" i="47"/>
  <c r="TWW7" i="47"/>
  <c r="TWV7" i="47"/>
  <c r="TWU7" i="47"/>
  <c r="TWT7" i="47"/>
  <c r="TWS7" i="47"/>
  <c r="TWR7" i="47"/>
  <c r="TWQ7" i="47"/>
  <c r="TWP7" i="47"/>
  <c r="TWO7" i="47"/>
  <c r="TWN7" i="47"/>
  <c r="TWM7" i="47"/>
  <c r="TWL7" i="47"/>
  <c r="TWK7" i="47"/>
  <c r="TWJ7" i="47"/>
  <c r="TWI7" i="47"/>
  <c r="TWH7" i="47"/>
  <c r="TWG7" i="47"/>
  <c r="TWF7" i="47"/>
  <c r="TWE7" i="47"/>
  <c r="TWD7" i="47"/>
  <c r="TWC7" i="47"/>
  <c r="TWB7" i="47"/>
  <c r="TWA7" i="47"/>
  <c r="TVZ7" i="47"/>
  <c r="TVY7" i="47"/>
  <c r="TVX7" i="47"/>
  <c r="TVW7" i="47"/>
  <c r="TVV7" i="47"/>
  <c r="TVU7" i="47"/>
  <c r="TVT7" i="47"/>
  <c r="TVS7" i="47"/>
  <c r="TVR7" i="47"/>
  <c r="TVQ7" i="47"/>
  <c r="TVP7" i="47"/>
  <c r="TVO7" i="47"/>
  <c r="TVN7" i="47"/>
  <c r="TVM7" i="47"/>
  <c r="TVL7" i="47"/>
  <c r="TVK7" i="47"/>
  <c r="TVJ7" i="47"/>
  <c r="TVI7" i="47"/>
  <c r="TVH7" i="47"/>
  <c r="TVG7" i="47"/>
  <c r="TVF7" i="47"/>
  <c r="TVE7" i="47"/>
  <c r="TVD7" i="47"/>
  <c r="TVC7" i="47"/>
  <c r="TVB7" i="47"/>
  <c r="TVA7" i="47"/>
  <c r="TUZ7" i="47"/>
  <c r="TUY7" i="47"/>
  <c r="TUX7" i="47"/>
  <c r="TUW7" i="47"/>
  <c r="TUV7" i="47"/>
  <c r="TUU7" i="47"/>
  <c r="TUT7" i="47"/>
  <c r="TUS7" i="47"/>
  <c r="TUR7" i="47"/>
  <c r="TUQ7" i="47"/>
  <c r="TUP7" i="47"/>
  <c r="TUO7" i="47"/>
  <c r="TUN7" i="47"/>
  <c r="TUM7" i="47"/>
  <c r="TUL7" i="47"/>
  <c r="TUK7" i="47"/>
  <c r="TUJ7" i="47"/>
  <c r="TUI7" i="47"/>
  <c r="TUH7" i="47"/>
  <c r="TUG7" i="47"/>
  <c r="TUF7" i="47"/>
  <c r="TUE7" i="47"/>
  <c r="TUD7" i="47"/>
  <c r="TUC7" i="47"/>
  <c r="TUB7" i="47"/>
  <c r="TUA7" i="47"/>
  <c r="TTZ7" i="47"/>
  <c r="TTY7" i="47"/>
  <c r="TTX7" i="47"/>
  <c r="TTW7" i="47"/>
  <c r="TTV7" i="47"/>
  <c r="TTU7" i="47"/>
  <c r="TTT7" i="47"/>
  <c r="TTS7" i="47"/>
  <c r="TTR7" i="47"/>
  <c r="TTQ7" i="47"/>
  <c r="TTP7" i="47"/>
  <c r="TTO7" i="47"/>
  <c r="TTN7" i="47"/>
  <c r="TTM7" i="47"/>
  <c r="TTL7" i="47"/>
  <c r="TTK7" i="47"/>
  <c r="TTJ7" i="47"/>
  <c r="TTI7" i="47"/>
  <c r="TTH7" i="47"/>
  <c r="TTG7" i="47"/>
  <c r="TTF7" i="47"/>
  <c r="TTE7" i="47"/>
  <c r="TTD7" i="47"/>
  <c r="TTC7" i="47"/>
  <c r="TTB7" i="47"/>
  <c r="TTA7" i="47"/>
  <c r="TSZ7" i="47"/>
  <c r="TSY7" i="47"/>
  <c r="TSX7" i="47"/>
  <c r="TSW7" i="47"/>
  <c r="TSV7" i="47"/>
  <c r="TSU7" i="47"/>
  <c r="TST7" i="47"/>
  <c r="TSS7" i="47"/>
  <c r="TSR7" i="47"/>
  <c r="TSQ7" i="47"/>
  <c r="TSP7" i="47"/>
  <c r="TSO7" i="47"/>
  <c r="TSN7" i="47"/>
  <c r="TSM7" i="47"/>
  <c r="TSL7" i="47"/>
  <c r="TSK7" i="47"/>
  <c r="TSJ7" i="47"/>
  <c r="TSI7" i="47"/>
  <c r="TSH7" i="47"/>
  <c r="TSG7" i="47"/>
  <c r="TSF7" i="47"/>
  <c r="TSE7" i="47"/>
  <c r="TSD7" i="47"/>
  <c r="TSC7" i="47"/>
  <c r="TSB7" i="47"/>
  <c r="TSA7" i="47"/>
  <c r="TRZ7" i="47"/>
  <c r="TRY7" i="47"/>
  <c r="TRX7" i="47"/>
  <c r="TRW7" i="47"/>
  <c r="TRV7" i="47"/>
  <c r="TRU7" i="47"/>
  <c r="TRT7" i="47"/>
  <c r="TRS7" i="47"/>
  <c r="TRR7" i="47"/>
  <c r="TRQ7" i="47"/>
  <c r="TRP7" i="47"/>
  <c r="TRO7" i="47"/>
  <c r="TRN7" i="47"/>
  <c r="TRM7" i="47"/>
  <c r="TRL7" i="47"/>
  <c r="TRK7" i="47"/>
  <c r="TRJ7" i="47"/>
  <c r="TRI7" i="47"/>
  <c r="TRH7" i="47"/>
  <c r="TRG7" i="47"/>
  <c r="TRF7" i="47"/>
  <c r="TRE7" i="47"/>
  <c r="TRD7" i="47"/>
  <c r="TRC7" i="47"/>
  <c r="TRB7" i="47"/>
  <c r="TRA7" i="47"/>
  <c r="TQZ7" i="47"/>
  <c r="TQY7" i="47"/>
  <c r="TQX7" i="47"/>
  <c r="TQW7" i="47"/>
  <c r="TQV7" i="47"/>
  <c r="TQU7" i="47"/>
  <c r="TQT7" i="47"/>
  <c r="TQS7" i="47"/>
  <c r="TQR7" i="47"/>
  <c r="TQQ7" i="47"/>
  <c r="TQP7" i="47"/>
  <c r="TQO7" i="47"/>
  <c r="TQN7" i="47"/>
  <c r="TQM7" i="47"/>
  <c r="TQL7" i="47"/>
  <c r="TQK7" i="47"/>
  <c r="TQJ7" i="47"/>
  <c r="TQI7" i="47"/>
  <c r="TQH7" i="47"/>
  <c r="TQG7" i="47"/>
  <c r="TQF7" i="47"/>
  <c r="TQE7" i="47"/>
  <c r="TQD7" i="47"/>
  <c r="TQC7" i="47"/>
  <c r="TQB7" i="47"/>
  <c r="TQA7" i="47"/>
  <c r="TPZ7" i="47"/>
  <c r="TPY7" i="47"/>
  <c r="TPX7" i="47"/>
  <c r="TPW7" i="47"/>
  <c r="TPV7" i="47"/>
  <c r="TPU7" i="47"/>
  <c r="TPT7" i="47"/>
  <c r="TPS7" i="47"/>
  <c r="TPR7" i="47"/>
  <c r="TPQ7" i="47"/>
  <c r="TPP7" i="47"/>
  <c r="TPO7" i="47"/>
  <c r="TPN7" i="47"/>
  <c r="TPM7" i="47"/>
  <c r="TPL7" i="47"/>
  <c r="TPK7" i="47"/>
  <c r="TPJ7" i="47"/>
  <c r="TPI7" i="47"/>
  <c r="TPH7" i="47"/>
  <c r="TPG7" i="47"/>
  <c r="TPF7" i="47"/>
  <c r="TPE7" i="47"/>
  <c r="TPD7" i="47"/>
  <c r="TPC7" i="47"/>
  <c r="TPB7" i="47"/>
  <c r="TPA7" i="47"/>
  <c r="TOZ7" i="47"/>
  <c r="TOY7" i="47"/>
  <c r="TOX7" i="47"/>
  <c r="TOW7" i="47"/>
  <c r="TOV7" i="47"/>
  <c r="TOU7" i="47"/>
  <c r="TOT7" i="47"/>
  <c r="TOS7" i="47"/>
  <c r="TOR7" i="47"/>
  <c r="TOQ7" i="47"/>
  <c r="TOP7" i="47"/>
  <c r="TOO7" i="47"/>
  <c r="TON7" i="47"/>
  <c r="TOM7" i="47"/>
  <c r="TOL7" i="47"/>
  <c r="TOK7" i="47"/>
  <c r="TOJ7" i="47"/>
  <c r="TOI7" i="47"/>
  <c r="TOH7" i="47"/>
  <c r="TOG7" i="47"/>
  <c r="TOF7" i="47"/>
  <c r="TOE7" i="47"/>
  <c r="TOD7" i="47"/>
  <c r="TOC7" i="47"/>
  <c r="TOB7" i="47"/>
  <c r="TOA7" i="47"/>
  <c r="TNZ7" i="47"/>
  <c r="TNY7" i="47"/>
  <c r="TNX7" i="47"/>
  <c r="TNW7" i="47"/>
  <c r="TNV7" i="47"/>
  <c r="TNU7" i="47"/>
  <c r="TNT7" i="47"/>
  <c r="TNS7" i="47"/>
  <c r="TNR7" i="47"/>
  <c r="TNQ7" i="47"/>
  <c r="TNP7" i="47"/>
  <c r="TNO7" i="47"/>
  <c r="TNN7" i="47"/>
  <c r="TNM7" i="47"/>
  <c r="TNL7" i="47"/>
  <c r="TNK7" i="47"/>
  <c r="TNJ7" i="47"/>
  <c r="TNI7" i="47"/>
  <c r="TNH7" i="47"/>
  <c r="TNG7" i="47"/>
  <c r="TNF7" i="47"/>
  <c r="TNE7" i="47"/>
  <c r="TND7" i="47"/>
  <c r="TNC7" i="47"/>
  <c r="TNB7" i="47"/>
  <c r="TNA7" i="47"/>
  <c r="TMZ7" i="47"/>
  <c r="TMY7" i="47"/>
  <c r="TMX7" i="47"/>
  <c r="TMW7" i="47"/>
  <c r="TMV7" i="47"/>
  <c r="TMU7" i="47"/>
  <c r="TMT7" i="47"/>
  <c r="TMS7" i="47"/>
  <c r="TMR7" i="47"/>
  <c r="TMQ7" i="47"/>
  <c r="TMP7" i="47"/>
  <c r="TMO7" i="47"/>
  <c r="TMN7" i="47"/>
  <c r="TMM7" i="47"/>
  <c r="TML7" i="47"/>
  <c r="TMK7" i="47"/>
  <c r="TMJ7" i="47"/>
  <c r="TMI7" i="47"/>
  <c r="TMH7" i="47"/>
  <c r="TMG7" i="47"/>
  <c r="TMF7" i="47"/>
  <c r="TME7" i="47"/>
  <c r="TMD7" i="47"/>
  <c r="TMC7" i="47"/>
  <c r="TMB7" i="47"/>
  <c r="TMA7" i="47"/>
  <c r="TLZ7" i="47"/>
  <c r="TLY7" i="47"/>
  <c r="TLX7" i="47"/>
  <c r="TLW7" i="47"/>
  <c r="TLV7" i="47"/>
  <c r="TLU7" i="47"/>
  <c r="TLT7" i="47"/>
  <c r="TLS7" i="47"/>
  <c r="TLR7" i="47"/>
  <c r="TLQ7" i="47"/>
  <c r="TLP7" i="47"/>
  <c r="TLO7" i="47"/>
  <c r="TLN7" i="47"/>
  <c r="TLM7" i="47"/>
  <c r="TLL7" i="47"/>
  <c r="TLK7" i="47"/>
  <c r="TLJ7" i="47"/>
  <c r="TLI7" i="47"/>
  <c r="TLH7" i="47"/>
  <c r="TLG7" i="47"/>
  <c r="TLF7" i="47"/>
  <c r="TLE7" i="47"/>
  <c r="TLD7" i="47"/>
  <c r="TLC7" i="47"/>
  <c r="TLB7" i="47"/>
  <c r="TLA7" i="47"/>
  <c r="TKZ7" i="47"/>
  <c r="TKY7" i="47"/>
  <c r="TKX7" i="47"/>
  <c r="TKW7" i="47"/>
  <c r="TKV7" i="47"/>
  <c r="TKU7" i="47"/>
  <c r="TKT7" i="47"/>
  <c r="TKS7" i="47"/>
  <c r="TKR7" i="47"/>
  <c r="TKQ7" i="47"/>
  <c r="TKP7" i="47"/>
  <c r="TKO7" i="47"/>
  <c r="TKN7" i="47"/>
  <c r="TKM7" i="47"/>
  <c r="TKL7" i="47"/>
  <c r="TKK7" i="47"/>
  <c r="TKJ7" i="47"/>
  <c r="TKI7" i="47"/>
  <c r="TKH7" i="47"/>
  <c r="TKG7" i="47"/>
  <c r="TKF7" i="47"/>
  <c r="TKE7" i="47"/>
  <c r="TKD7" i="47"/>
  <c r="TKC7" i="47"/>
  <c r="TKB7" i="47"/>
  <c r="TKA7" i="47"/>
  <c r="TJZ7" i="47"/>
  <c r="TJY7" i="47"/>
  <c r="TJX7" i="47"/>
  <c r="TJW7" i="47"/>
  <c r="TJV7" i="47"/>
  <c r="TJU7" i="47"/>
  <c r="TJT7" i="47"/>
  <c r="TJS7" i="47"/>
  <c r="TJR7" i="47"/>
  <c r="TJQ7" i="47"/>
  <c r="TJP7" i="47"/>
  <c r="TJO7" i="47"/>
  <c r="TJN7" i="47"/>
  <c r="TJM7" i="47"/>
  <c r="TJL7" i="47"/>
  <c r="TJK7" i="47"/>
  <c r="TJJ7" i="47"/>
  <c r="TJI7" i="47"/>
  <c r="TJH7" i="47"/>
  <c r="TJG7" i="47"/>
  <c r="TJF7" i="47"/>
  <c r="TJE7" i="47"/>
  <c r="TJD7" i="47"/>
  <c r="TJC7" i="47"/>
  <c r="TJB7" i="47"/>
  <c r="TJA7" i="47"/>
  <c r="TIZ7" i="47"/>
  <c r="TIY7" i="47"/>
  <c r="TIX7" i="47"/>
  <c r="TIW7" i="47"/>
  <c r="TIV7" i="47"/>
  <c r="TIU7" i="47"/>
  <c r="TIT7" i="47"/>
  <c r="TIS7" i="47"/>
  <c r="TIR7" i="47"/>
  <c r="TIQ7" i="47"/>
  <c r="TIP7" i="47"/>
  <c r="TIO7" i="47"/>
  <c r="TIN7" i="47"/>
  <c r="TIM7" i="47"/>
  <c r="TIL7" i="47"/>
  <c r="TIK7" i="47"/>
  <c r="TIJ7" i="47"/>
  <c r="TII7" i="47"/>
  <c r="TIH7" i="47"/>
  <c r="TIG7" i="47"/>
  <c r="TIF7" i="47"/>
  <c r="TIE7" i="47"/>
  <c r="TID7" i="47"/>
  <c r="TIC7" i="47"/>
  <c r="TIB7" i="47"/>
  <c r="TIA7" i="47"/>
  <c r="THZ7" i="47"/>
  <c r="THY7" i="47"/>
  <c r="THX7" i="47"/>
  <c r="THW7" i="47"/>
  <c r="THV7" i="47"/>
  <c r="THU7" i="47"/>
  <c r="THT7" i="47"/>
  <c r="THS7" i="47"/>
  <c r="THR7" i="47"/>
  <c r="THQ7" i="47"/>
  <c r="THP7" i="47"/>
  <c r="THO7" i="47"/>
  <c r="THN7" i="47"/>
  <c r="THM7" i="47"/>
  <c r="THL7" i="47"/>
  <c r="THK7" i="47"/>
  <c r="THJ7" i="47"/>
  <c r="THI7" i="47"/>
  <c r="THH7" i="47"/>
  <c r="THG7" i="47"/>
  <c r="THF7" i="47"/>
  <c r="THE7" i="47"/>
  <c r="THD7" i="47"/>
  <c r="THC7" i="47"/>
  <c r="THB7" i="47"/>
  <c r="THA7" i="47"/>
  <c r="TGZ7" i="47"/>
  <c r="TGY7" i="47"/>
  <c r="TGX7" i="47"/>
  <c r="TGW7" i="47"/>
  <c r="TGV7" i="47"/>
  <c r="TGU7" i="47"/>
  <c r="TGT7" i="47"/>
  <c r="TGS7" i="47"/>
  <c r="TGR7" i="47"/>
  <c r="TGQ7" i="47"/>
  <c r="TGP7" i="47"/>
  <c r="TGO7" i="47"/>
  <c r="TGN7" i="47"/>
  <c r="TGM7" i="47"/>
  <c r="TGL7" i="47"/>
  <c r="TGK7" i="47"/>
  <c r="TGJ7" i="47"/>
  <c r="TGI7" i="47"/>
  <c r="TGH7" i="47"/>
  <c r="TGG7" i="47"/>
  <c r="TGF7" i="47"/>
  <c r="TGE7" i="47"/>
  <c r="TGD7" i="47"/>
  <c r="TGC7" i="47"/>
  <c r="TGB7" i="47"/>
  <c r="TGA7" i="47"/>
  <c r="TFZ7" i="47"/>
  <c r="TFY7" i="47"/>
  <c r="TFX7" i="47"/>
  <c r="TFW7" i="47"/>
  <c r="TFV7" i="47"/>
  <c r="TFU7" i="47"/>
  <c r="TFT7" i="47"/>
  <c r="TFS7" i="47"/>
  <c r="TFR7" i="47"/>
  <c r="TFQ7" i="47"/>
  <c r="TFP7" i="47"/>
  <c r="TFO7" i="47"/>
  <c r="TFN7" i="47"/>
  <c r="TFM7" i="47"/>
  <c r="TFL7" i="47"/>
  <c r="TFK7" i="47"/>
  <c r="TFJ7" i="47"/>
  <c r="TFI7" i="47"/>
  <c r="TFH7" i="47"/>
  <c r="TFG7" i="47"/>
  <c r="TFF7" i="47"/>
  <c r="TFE7" i="47"/>
  <c r="TFD7" i="47"/>
  <c r="TFC7" i="47"/>
  <c r="TFB7" i="47"/>
  <c r="TFA7" i="47"/>
  <c r="TEZ7" i="47"/>
  <c r="TEY7" i="47"/>
  <c r="TEX7" i="47"/>
  <c r="TEW7" i="47"/>
  <c r="TEV7" i="47"/>
  <c r="TEU7" i="47"/>
  <c r="TET7" i="47"/>
  <c r="TES7" i="47"/>
  <c r="TER7" i="47"/>
  <c r="TEQ7" i="47"/>
  <c r="TEP7" i="47"/>
  <c r="TEO7" i="47"/>
  <c r="TEN7" i="47"/>
  <c r="TEM7" i="47"/>
  <c r="TEL7" i="47"/>
  <c r="TEK7" i="47"/>
  <c r="TEJ7" i="47"/>
  <c r="TEI7" i="47"/>
  <c r="TEH7" i="47"/>
  <c r="TEG7" i="47"/>
  <c r="TEF7" i="47"/>
  <c r="TEE7" i="47"/>
  <c r="TED7" i="47"/>
  <c r="TEC7" i="47"/>
  <c r="TEB7" i="47"/>
  <c r="TEA7" i="47"/>
  <c r="TDZ7" i="47"/>
  <c r="TDY7" i="47"/>
  <c r="TDX7" i="47"/>
  <c r="TDW7" i="47"/>
  <c r="TDV7" i="47"/>
  <c r="TDU7" i="47"/>
  <c r="TDT7" i="47"/>
  <c r="TDS7" i="47"/>
  <c r="TDR7" i="47"/>
  <c r="TDQ7" i="47"/>
  <c r="TDP7" i="47"/>
  <c r="TDO7" i="47"/>
  <c r="TDN7" i="47"/>
  <c r="TDM7" i="47"/>
  <c r="TDL7" i="47"/>
  <c r="TDK7" i="47"/>
  <c r="TDJ7" i="47"/>
  <c r="TDI7" i="47"/>
  <c r="TDH7" i="47"/>
  <c r="TDG7" i="47"/>
  <c r="TDF7" i="47"/>
  <c r="TDE7" i="47"/>
  <c r="TDD7" i="47"/>
  <c r="TDC7" i="47"/>
  <c r="TDB7" i="47"/>
  <c r="TDA7" i="47"/>
  <c r="TCZ7" i="47"/>
  <c r="TCY7" i="47"/>
  <c r="TCX7" i="47"/>
  <c r="TCW7" i="47"/>
  <c r="TCV7" i="47"/>
  <c r="TCU7" i="47"/>
  <c r="TCT7" i="47"/>
  <c r="TCS7" i="47"/>
  <c r="TCR7" i="47"/>
  <c r="TCQ7" i="47"/>
  <c r="TCP7" i="47"/>
  <c r="TCO7" i="47"/>
  <c r="TCN7" i="47"/>
  <c r="TCM7" i="47"/>
  <c r="TCL7" i="47"/>
  <c r="TCK7" i="47"/>
  <c r="TCJ7" i="47"/>
  <c r="TCI7" i="47"/>
  <c r="TCH7" i="47"/>
  <c r="TCG7" i="47"/>
  <c r="TCF7" i="47"/>
  <c r="TCE7" i="47"/>
  <c r="TCD7" i="47"/>
  <c r="TCC7" i="47"/>
  <c r="TCB7" i="47"/>
  <c r="TCA7" i="47"/>
  <c r="TBZ7" i="47"/>
  <c r="TBY7" i="47"/>
  <c r="TBX7" i="47"/>
  <c r="TBW7" i="47"/>
  <c r="TBV7" i="47"/>
  <c r="TBU7" i="47"/>
  <c r="TBT7" i="47"/>
  <c r="TBS7" i="47"/>
  <c r="TBR7" i="47"/>
  <c r="TBQ7" i="47"/>
  <c r="TBP7" i="47"/>
  <c r="TBO7" i="47"/>
  <c r="TBN7" i="47"/>
  <c r="TBM7" i="47"/>
  <c r="TBL7" i="47"/>
  <c r="TBK7" i="47"/>
  <c r="TBJ7" i="47"/>
  <c r="TBI7" i="47"/>
  <c r="TBH7" i="47"/>
  <c r="TBG7" i="47"/>
  <c r="TBF7" i="47"/>
  <c r="TBE7" i="47"/>
  <c r="TBD7" i="47"/>
  <c r="TBC7" i="47"/>
  <c r="TBB7" i="47"/>
  <c r="TBA7" i="47"/>
  <c r="TAZ7" i="47"/>
  <c r="TAY7" i="47"/>
  <c r="TAX7" i="47"/>
  <c r="TAW7" i="47"/>
  <c r="TAV7" i="47"/>
  <c r="TAU7" i="47"/>
  <c r="TAT7" i="47"/>
  <c r="TAS7" i="47"/>
  <c r="TAR7" i="47"/>
  <c r="TAQ7" i="47"/>
  <c r="TAP7" i="47"/>
  <c r="TAO7" i="47"/>
  <c r="TAN7" i="47"/>
  <c r="TAM7" i="47"/>
  <c r="TAL7" i="47"/>
  <c r="TAK7" i="47"/>
  <c r="TAJ7" i="47"/>
  <c r="TAI7" i="47"/>
  <c r="TAH7" i="47"/>
  <c r="TAG7" i="47"/>
  <c r="TAF7" i="47"/>
  <c r="TAE7" i="47"/>
  <c r="TAD7" i="47"/>
  <c r="TAC7" i="47"/>
  <c r="TAB7" i="47"/>
  <c r="TAA7" i="47"/>
  <c r="SZZ7" i="47"/>
  <c r="SZY7" i="47"/>
  <c r="SZX7" i="47"/>
  <c r="SZW7" i="47"/>
  <c r="SZV7" i="47"/>
  <c r="SZU7" i="47"/>
  <c r="SZT7" i="47"/>
  <c r="SZS7" i="47"/>
  <c r="SZR7" i="47"/>
  <c r="SZQ7" i="47"/>
  <c r="SZP7" i="47"/>
  <c r="SZO7" i="47"/>
  <c r="SZN7" i="47"/>
  <c r="SZM7" i="47"/>
  <c r="SZL7" i="47"/>
  <c r="SZK7" i="47"/>
  <c r="SZJ7" i="47"/>
  <c r="SZI7" i="47"/>
  <c r="SZH7" i="47"/>
  <c r="SZG7" i="47"/>
  <c r="SZF7" i="47"/>
  <c r="SZE7" i="47"/>
  <c r="SZD7" i="47"/>
  <c r="SZC7" i="47"/>
  <c r="SZB7" i="47"/>
  <c r="SZA7" i="47"/>
  <c r="SYZ7" i="47"/>
  <c r="SYY7" i="47"/>
  <c r="SYX7" i="47"/>
  <c r="SYW7" i="47"/>
  <c r="SYV7" i="47"/>
  <c r="SYU7" i="47"/>
  <c r="SYT7" i="47"/>
  <c r="SYS7" i="47"/>
  <c r="SYR7" i="47"/>
  <c r="SYQ7" i="47"/>
  <c r="SYP7" i="47"/>
  <c r="SYO7" i="47"/>
  <c r="SYN7" i="47"/>
  <c r="SYM7" i="47"/>
  <c r="SYL7" i="47"/>
  <c r="SYK7" i="47"/>
  <c r="SYJ7" i="47"/>
  <c r="SYI7" i="47"/>
  <c r="SYH7" i="47"/>
  <c r="SYG7" i="47"/>
  <c r="SYF7" i="47"/>
  <c r="SYE7" i="47"/>
  <c r="SYD7" i="47"/>
  <c r="SYC7" i="47"/>
  <c r="SYB7" i="47"/>
  <c r="SYA7" i="47"/>
  <c r="SXZ7" i="47"/>
  <c r="SXY7" i="47"/>
  <c r="SXX7" i="47"/>
  <c r="SXW7" i="47"/>
  <c r="SXV7" i="47"/>
  <c r="SXU7" i="47"/>
  <c r="SXT7" i="47"/>
  <c r="SXS7" i="47"/>
  <c r="SXR7" i="47"/>
  <c r="SXQ7" i="47"/>
  <c r="SXP7" i="47"/>
  <c r="SXO7" i="47"/>
  <c r="SXN7" i="47"/>
  <c r="SXM7" i="47"/>
  <c r="SXL7" i="47"/>
  <c r="SXK7" i="47"/>
  <c r="SXJ7" i="47"/>
  <c r="SXI7" i="47"/>
  <c r="SXH7" i="47"/>
  <c r="SXG7" i="47"/>
  <c r="SXF7" i="47"/>
  <c r="SXE7" i="47"/>
  <c r="SXD7" i="47"/>
  <c r="SXC7" i="47"/>
  <c r="SXB7" i="47"/>
  <c r="SXA7" i="47"/>
  <c r="SWZ7" i="47"/>
  <c r="SWY7" i="47"/>
  <c r="SWX7" i="47"/>
  <c r="SWW7" i="47"/>
  <c r="SWV7" i="47"/>
  <c r="SWU7" i="47"/>
  <c r="SWT7" i="47"/>
  <c r="SWS7" i="47"/>
  <c r="SWR7" i="47"/>
  <c r="SWQ7" i="47"/>
  <c r="SWP7" i="47"/>
  <c r="SWO7" i="47"/>
  <c r="SWN7" i="47"/>
  <c r="SWM7" i="47"/>
  <c r="SWL7" i="47"/>
  <c r="SWK7" i="47"/>
  <c r="SWJ7" i="47"/>
  <c r="SWI7" i="47"/>
  <c r="SWH7" i="47"/>
  <c r="SWG7" i="47"/>
  <c r="SWF7" i="47"/>
  <c r="SWE7" i="47"/>
  <c r="SWD7" i="47"/>
  <c r="SWC7" i="47"/>
  <c r="SWB7" i="47"/>
  <c r="SWA7" i="47"/>
  <c r="SVZ7" i="47"/>
  <c r="SVY7" i="47"/>
  <c r="SVX7" i="47"/>
  <c r="SVW7" i="47"/>
  <c r="SVV7" i="47"/>
  <c r="SVU7" i="47"/>
  <c r="SVT7" i="47"/>
  <c r="SVS7" i="47"/>
  <c r="SVR7" i="47"/>
  <c r="SVQ7" i="47"/>
  <c r="SVP7" i="47"/>
  <c r="SVO7" i="47"/>
  <c r="SVN7" i="47"/>
  <c r="SVM7" i="47"/>
  <c r="SVL7" i="47"/>
  <c r="SVK7" i="47"/>
  <c r="SVJ7" i="47"/>
  <c r="SVI7" i="47"/>
  <c r="SVH7" i="47"/>
  <c r="SVG7" i="47"/>
  <c r="SVF7" i="47"/>
  <c r="SVE7" i="47"/>
  <c r="SVD7" i="47"/>
  <c r="SVC7" i="47"/>
  <c r="SVB7" i="47"/>
  <c r="SVA7" i="47"/>
  <c r="SUZ7" i="47"/>
  <c r="SUY7" i="47"/>
  <c r="SUX7" i="47"/>
  <c r="SUW7" i="47"/>
  <c r="SUV7" i="47"/>
  <c r="SUU7" i="47"/>
  <c r="SUT7" i="47"/>
  <c r="SUS7" i="47"/>
  <c r="SUR7" i="47"/>
  <c r="SUQ7" i="47"/>
  <c r="SUP7" i="47"/>
  <c r="SUO7" i="47"/>
  <c r="SUN7" i="47"/>
  <c r="SUM7" i="47"/>
  <c r="SUL7" i="47"/>
  <c r="SUK7" i="47"/>
  <c r="SUJ7" i="47"/>
  <c r="SUI7" i="47"/>
  <c r="SUH7" i="47"/>
  <c r="SUG7" i="47"/>
  <c r="SUF7" i="47"/>
  <c r="SUE7" i="47"/>
  <c r="SUD7" i="47"/>
  <c r="SUC7" i="47"/>
  <c r="SUB7" i="47"/>
  <c r="SUA7" i="47"/>
  <c r="STZ7" i="47"/>
  <c r="STY7" i="47"/>
  <c r="STX7" i="47"/>
  <c r="STW7" i="47"/>
  <c r="STV7" i="47"/>
  <c r="STU7" i="47"/>
  <c r="STT7" i="47"/>
  <c r="STS7" i="47"/>
  <c r="STR7" i="47"/>
  <c r="STQ7" i="47"/>
  <c r="STP7" i="47"/>
  <c r="STO7" i="47"/>
  <c r="STN7" i="47"/>
  <c r="STM7" i="47"/>
  <c r="STL7" i="47"/>
  <c r="STK7" i="47"/>
  <c r="STJ7" i="47"/>
  <c r="STI7" i="47"/>
  <c r="STH7" i="47"/>
  <c r="STG7" i="47"/>
  <c r="STF7" i="47"/>
  <c r="STE7" i="47"/>
  <c r="STD7" i="47"/>
  <c r="STC7" i="47"/>
  <c r="STB7" i="47"/>
  <c r="STA7" i="47"/>
  <c r="SSZ7" i="47"/>
  <c r="SSY7" i="47"/>
  <c r="SSX7" i="47"/>
  <c r="SSW7" i="47"/>
  <c r="SSV7" i="47"/>
  <c r="SSU7" i="47"/>
  <c r="SST7" i="47"/>
  <c r="SSS7" i="47"/>
  <c r="SSR7" i="47"/>
  <c r="SSQ7" i="47"/>
  <c r="SSP7" i="47"/>
  <c r="SSO7" i="47"/>
  <c r="SSN7" i="47"/>
  <c r="SSM7" i="47"/>
  <c r="SSL7" i="47"/>
  <c r="SSK7" i="47"/>
  <c r="SSJ7" i="47"/>
  <c r="SSI7" i="47"/>
  <c r="SSH7" i="47"/>
  <c r="SSG7" i="47"/>
  <c r="SSF7" i="47"/>
  <c r="SSE7" i="47"/>
  <c r="SSD7" i="47"/>
  <c r="SSC7" i="47"/>
  <c r="SSB7" i="47"/>
  <c r="SSA7" i="47"/>
  <c r="SRZ7" i="47"/>
  <c r="SRY7" i="47"/>
  <c r="SRX7" i="47"/>
  <c r="SRW7" i="47"/>
  <c r="SRV7" i="47"/>
  <c r="SRU7" i="47"/>
  <c r="SRT7" i="47"/>
  <c r="SRS7" i="47"/>
  <c r="SRR7" i="47"/>
  <c r="SRQ7" i="47"/>
  <c r="SRP7" i="47"/>
  <c r="SRO7" i="47"/>
  <c r="SRN7" i="47"/>
  <c r="SRM7" i="47"/>
  <c r="SRL7" i="47"/>
  <c r="SRK7" i="47"/>
  <c r="SRJ7" i="47"/>
  <c r="SRI7" i="47"/>
  <c r="SRH7" i="47"/>
  <c r="SRG7" i="47"/>
  <c r="SRF7" i="47"/>
  <c r="SRE7" i="47"/>
  <c r="SRD7" i="47"/>
  <c r="SRC7" i="47"/>
  <c r="SRB7" i="47"/>
  <c r="SRA7" i="47"/>
  <c r="SQZ7" i="47"/>
  <c r="SQY7" i="47"/>
  <c r="SQX7" i="47"/>
  <c r="SQW7" i="47"/>
  <c r="SQV7" i="47"/>
  <c r="SQU7" i="47"/>
  <c r="SQT7" i="47"/>
  <c r="SQS7" i="47"/>
  <c r="SQR7" i="47"/>
  <c r="SQQ7" i="47"/>
  <c r="SQP7" i="47"/>
  <c r="SQO7" i="47"/>
  <c r="SQN7" i="47"/>
  <c r="SQM7" i="47"/>
  <c r="SQL7" i="47"/>
  <c r="SQK7" i="47"/>
  <c r="SQJ7" i="47"/>
  <c r="SQI7" i="47"/>
  <c r="SQH7" i="47"/>
  <c r="SQG7" i="47"/>
  <c r="SQF7" i="47"/>
  <c r="SQE7" i="47"/>
  <c r="SQD7" i="47"/>
  <c r="SQC7" i="47"/>
  <c r="SQB7" i="47"/>
  <c r="SQA7" i="47"/>
  <c r="SPZ7" i="47"/>
  <c r="SPY7" i="47"/>
  <c r="SPX7" i="47"/>
  <c r="SPW7" i="47"/>
  <c r="SPV7" i="47"/>
  <c r="SPU7" i="47"/>
  <c r="SPT7" i="47"/>
  <c r="SPS7" i="47"/>
  <c r="SPR7" i="47"/>
  <c r="SPQ7" i="47"/>
  <c r="SPP7" i="47"/>
  <c r="SPO7" i="47"/>
  <c r="SPN7" i="47"/>
  <c r="SPM7" i="47"/>
  <c r="SPL7" i="47"/>
  <c r="SPK7" i="47"/>
  <c r="SPJ7" i="47"/>
  <c r="SPI7" i="47"/>
  <c r="SPH7" i="47"/>
  <c r="SPG7" i="47"/>
  <c r="SPF7" i="47"/>
  <c r="SPE7" i="47"/>
  <c r="SPD7" i="47"/>
  <c r="SPC7" i="47"/>
  <c r="SPB7" i="47"/>
  <c r="SPA7" i="47"/>
  <c r="SOZ7" i="47"/>
  <c r="SOY7" i="47"/>
  <c r="SOX7" i="47"/>
  <c r="SOW7" i="47"/>
  <c r="SOV7" i="47"/>
  <c r="SOU7" i="47"/>
  <c r="SOT7" i="47"/>
  <c r="SOS7" i="47"/>
  <c r="SOR7" i="47"/>
  <c r="SOQ7" i="47"/>
  <c r="SOP7" i="47"/>
  <c r="SOO7" i="47"/>
  <c r="SON7" i="47"/>
  <c r="SOM7" i="47"/>
  <c r="SOL7" i="47"/>
  <c r="SOK7" i="47"/>
  <c r="SOJ7" i="47"/>
  <c r="SOI7" i="47"/>
  <c r="SOH7" i="47"/>
  <c r="SOG7" i="47"/>
  <c r="SOF7" i="47"/>
  <c r="SOE7" i="47"/>
  <c r="SOD7" i="47"/>
  <c r="SOC7" i="47"/>
  <c r="SOB7" i="47"/>
  <c r="SOA7" i="47"/>
  <c r="SNZ7" i="47"/>
  <c r="SNY7" i="47"/>
  <c r="SNX7" i="47"/>
  <c r="SNW7" i="47"/>
  <c r="SNV7" i="47"/>
  <c r="SNU7" i="47"/>
  <c r="SNT7" i="47"/>
  <c r="SNS7" i="47"/>
  <c r="SNR7" i="47"/>
  <c r="SNQ7" i="47"/>
  <c r="SNP7" i="47"/>
  <c r="SNO7" i="47"/>
  <c r="SNN7" i="47"/>
  <c r="SNM7" i="47"/>
  <c r="SNL7" i="47"/>
  <c r="SNK7" i="47"/>
  <c r="SNJ7" i="47"/>
  <c r="SNI7" i="47"/>
  <c r="SNH7" i="47"/>
  <c r="SNG7" i="47"/>
  <c r="SNF7" i="47"/>
  <c r="SNE7" i="47"/>
  <c r="SND7" i="47"/>
  <c r="SNC7" i="47"/>
  <c r="SNB7" i="47"/>
  <c r="SNA7" i="47"/>
  <c r="SMZ7" i="47"/>
  <c r="SMY7" i="47"/>
  <c r="SMX7" i="47"/>
  <c r="SMW7" i="47"/>
  <c r="SMV7" i="47"/>
  <c r="SMU7" i="47"/>
  <c r="SMT7" i="47"/>
  <c r="SMS7" i="47"/>
  <c r="SMR7" i="47"/>
  <c r="SMQ7" i="47"/>
  <c r="SMP7" i="47"/>
  <c r="SMO7" i="47"/>
  <c r="SMN7" i="47"/>
  <c r="SMM7" i="47"/>
  <c r="SML7" i="47"/>
  <c r="SMK7" i="47"/>
  <c r="SMJ7" i="47"/>
  <c r="SMI7" i="47"/>
  <c r="SMH7" i="47"/>
  <c r="SMG7" i="47"/>
  <c r="SMF7" i="47"/>
  <c r="SME7" i="47"/>
  <c r="SMD7" i="47"/>
  <c r="SMC7" i="47"/>
  <c r="SMB7" i="47"/>
  <c r="SMA7" i="47"/>
  <c r="SLZ7" i="47"/>
  <c r="SLY7" i="47"/>
  <c r="SLX7" i="47"/>
  <c r="SLW7" i="47"/>
  <c r="SLV7" i="47"/>
  <c r="SLU7" i="47"/>
  <c r="SLT7" i="47"/>
  <c r="SLS7" i="47"/>
  <c r="SLR7" i="47"/>
  <c r="SLQ7" i="47"/>
  <c r="SLP7" i="47"/>
  <c r="SLO7" i="47"/>
  <c r="SLN7" i="47"/>
  <c r="SLM7" i="47"/>
  <c r="SLL7" i="47"/>
  <c r="SLK7" i="47"/>
  <c r="SLJ7" i="47"/>
  <c r="SLI7" i="47"/>
  <c r="SLH7" i="47"/>
  <c r="SLG7" i="47"/>
  <c r="SLF7" i="47"/>
  <c r="SLE7" i="47"/>
  <c r="SLD7" i="47"/>
  <c r="SLC7" i="47"/>
  <c r="SLB7" i="47"/>
  <c r="SLA7" i="47"/>
  <c r="SKZ7" i="47"/>
  <c r="SKY7" i="47"/>
  <c r="SKX7" i="47"/>
  <c r="SKW7" i="47"/>
  <c r="SKV7" i="47"/>
  <c r="SKU7" i="47"/>
  <c r="SKT7" i="47"/>
  <c r="SKS7" i="47"/>
  <c r="SKR7" i="47"/>
  <c r="SKQ7" i="47"/>
  <c r="SKP7" i="47"/>
  <c r="SKO7" i="47"/>
  <c r="SKN7" i="47"/>
  <c r="SKM7" i="47"/>
  <c r="SKL7" i="47"/>
  <c r="SKK7" i="47"/>
  <c r="SKJ7" i="47"/>
  <c r="SKI7" i="47"/>
  <c r="SKH7" i="47"/>
  <c r="SKG7" i="47"/>
  <c r="SKF7" i="47"/>
  <c r="SKE7" i="47"/>
  <c r="SKD7" i="47"/>
  <c r="SKC7" i="47"/>
  <c r="SKB7" i="47"/>
  <c r="SKA7" i="47"/>
  <c r="SJZ7" i="47"/>
  <c r="SJY7" i="47"/>
  <c r="SJX7" i="47"/>
  <c r="SJW7" i="47"/>
  <c r="SJV7" i="47"/>
  <c r="SJU7" i="47"/>
  <c r="SJT7" i="47"/>
  <c r="SJS7" i="47"/>
  <c r="SJR7" i="47"/>
  <c r="SJQ7" i="47"/>
  <c r="SJP7" i="47"/>
  <c r="SJO7" i="47"/>
  <c r="SJN7" i="47"/>
  <c r="SJM7" i="47"/>
  <c r="SJL7" i="47"/>
  <c r="SJK7" i="47"/>
  <c r="SJJ7" i="47"/>
  <c r="SJI7" i="47"/>
  <c r="SJH7" i="47"/>
  <c r="SJG7" i="47"/>
  <c r="SJF7" i="47"/>
  <c r="SJE7" i="47"/>
  <c r="SJD7" i="47"/>
  <c r="SJC7" i="47"/>
  <c r="SJB7" i="47"/>
  <c r="SJA7" i="47"/>
  <c r="SIZ7" i="47"/>
  <c r="SIY7" i="47"/>
  <c r="SIX7" i="47"/>
  <c r="SIW7" i="47"/>
  <c r="SIV7" i="47"/>
  <c r="SIU7" i="47"/>
  <c r="SIT7" i="47"/>
  <c r="SIS7" i="47"/>
  <c r="SIR7" i="47"/>
  <c r="SIQ7" i="47"/>
  <c r="SIP7" i="47"/>
  <c r="SIO7" i="47"/>
  <c r="SIN7" i="47"/>
  <c r="SIM7" i="47"/>
  <c r="SIL7" i="47"/>
  <c r="SIK7" i="47"/>
  <c r="SIJ7" i="47"/>
  <c r="SII7" i="47"/>
  <c r="SIH7" i="47"/>
  <c r="SIG7" i="47"/>
  <c r="SIF7" i="47"/>
  <c r="SIE7" i="47"/>
  <c r="SID7" i="47"/>
  <c r="SIC7" i="47"/>
  <c r="SIB7" i="47"/>
  <c r="SIA7" i="47"/>
  <c r="SHZ7" i="47"/>
  <c r="SHY7" i="47"/>
  <c r="SHX7" i="47"/>
  <c r="SHW7" i="47"/>
  <c r="SHV7" i="47"/>
  <c r="SHU7" i="47"/>
  <c r="SHT7" i="47"/>
  <c r="SHS7" i="47"/>
  <c r="SHR7" i="47"/>
  <c r="SHQ7" i="47"/>
  <c r="SHP7" i="47"/>
  <c r="SHO7" i="47"/>
  <c r="SHN7" i="47"/>
  <c r="SHM7" i="47"/>
  <c r="SHL7" i="47"/>
  <c r="SHK7" i="47"/>
  <c r="SHJ7" i="47"/>
  <c r="SHI7" i="47"/>
  <c r="SHH7" i="47"/>
  <c r="SHG7" i="47"/>
  <c r="SHF7" i="47"/>
  <c r="SHE7" i="47"/>
  <c r="SHD7" i="47"/>
  <c r="SHC7" i="47"/>
  <c r="SHB7" i="47"/>
  <c r="SHA7" i="47"/>
  <c r="SGZ7" i="47"/>
  <c r="SGY7" i="47"/>
  <c r="SGX7" i="47"/>
  <c r="SGW7" i="47"/>
  <c r="SGV7" i="47"/>
  <c r="SGU7" i="47"/>
  <c r="SGT7" i="47"/>
  <c r="SGS7" i="47"/>
  <c r="SGR7" i="47"/>
  <c r="SGQ7" i="47"/>
  <c r="SGP7" i="47"/>
  <c r="SGO7" i="47"/>
  <c r="SGN7" i="47"/>
  <c r="SGM7" i="47"/>
  <c r="SGL7" i="47"/>
  <c r="SGK7" i="47"/>
  <c r="SGJ7" i="47"/>
  <c r="SGI7" i="47"/>
  <c r="SGH7" i="47"/>
  <c r="SGG7" i="47"/>
  <c r="SGF7" i="47"/>
  <c r="SGE7" i="47"/>
  <c r="SGD7" i="47"/>
  <c r="SGC7" i="47"/>
  <c r="SGB7" i="47"/>
  <c r="SGA7" i="47"/>
  <c r="SFZ7" i="47"/>
  <c r="SFY7" i="47"/>
  <c r="SFX7" i="47"/>
  <c r="SFW7" i="47"/>
  <c r="SFV7" i="47"/>
  <c r="SFU7" i="47"/>
  <c r="SFT7" i="47"/>
  <c r="SFS7" i="47"/>
  <c r="SFR7" i="47"/>
  <c r="SFQ7" i="47"/>
  <c r="SFP7" i="47"/>
  <c r="SFO7" i="47"/>
  <c r="SFN7" i="47"/>
  <c r="SFM7" i="47"/>
  <c r="SFL7" i="47"/>
  <c r="SFK7" i="47"/>
  <c r="SFJ7" i="47"/>
  <c r="SFI7" i="47"/>
  <c r="SFH7" i="47"/>
  <c r="SFG7" i="47"/>
  <c r="SFF7" i="47"/>
  <c r="SFE7" i="47"/>
  <c r="SFD7" i="47"/>
  <c r="SFC7" i="47"/>
  <c r="SFB7" i="47"/>
  <c r="SFA7" i="47"/>
  <c r="SEZ7" i="47"/>
  <c r="SEY7" i="47"/>
  <c r="SEX7" i="47"/>
  <c r="SEW7" i="47"/>
  <c r="SEV7" i="47"/>
  <c r="SEU7" i="47"/>
  <c r="SET7" i="47"/>
  <c r="SES7" i="47"/>
  <c r="SER7" i="47"/>
  <c r="SEQ7" i="47"/>
  <c r="SEP7" i="47"/>
  <c r="SEO7" i="47"/>
  <c r="SEN7" i="47"/>
  <c r="SEM7" i="47"/>
  <c r="SEL7" i="47"/>
  <c r="SEK7" i="47"/>
  <c r="SEJ7" i="47"/>
  <c r="SEI7" i="47"/>
  <c r="SEH7" i="47"/>
  <c r="SEG7" i="47"/>
  <c r="SEF7" i="47"/>
  <c r="SEE7" i="47"/>
  <c r="SED7" i="47"/>
  <c r="SEC7" i="47"/>
  <c r="SEB7" i="47"/>
  <c r="SEA7" i="47"/>
  <c r="SDZ7" i="47"/>
  <c r="SDY7" i="47"/>
  <c r="SDX7" i="47"/>
  <c r="SDW7" i="47"/>
  <c r="SDV7" i="47"/>
  <c r="SDU7" i="47"/>
  <c r="SDT7" i="47"/>
  <c r="SDS7" i="47"/>
  <c r="SDR7" i="47"/>
  <c r="SDQ7" i="47"/>
  <c r="SDP7" i="47"/>
  <c r="SDO7" i="47"/>
  <c r="SDN7" i="47"/>
  <c r="SDM7" i="47"/>
  <c r="SDL7" i="47"/>
  <c r="SDK7" i="47"/>
  <c r="SDJ7" i="47"/>
  <c r="SDI7" i="47"/>
  <c r="SDH7" i="47"/>
  <c r="SDG7" i="47"/>
  <c r="SDF7" i="47"/>
  <c r="SDE7" i="47"/>
  <c r="SDD7" i="47"/>
  <c r="SDC7" i="47"/>
  <c r="SDB7" i="47"/>
  <c r="SDA7" i="47"/>
  <c r="SCZ7" i="47"/>
  <c r="SCY7" i="47"/>
  <c r="SCX7" i="47"/>
  <c r="SCW7" i="47"/>
  <c r="SCV7" i="47"/>
  <c r="SCU7" i="47"/>
  <c r="SCT7" i="47"/>
  <c r="SCS7" i="47"/>
  <c r="SCR7" i="47"/>
  <c r="SCQ7" i="47"/>
  <c r="SCP7" i="47"/>
  <c r="SCO7" i="47"/>
  <c r="SCN7" i="47"/>
  <c r="SCM7" i="47"/>
  <c r="SCL7" i="47"/>
  <c r="SCK7" i="47"/>
  <c r="SCJ7" i="47"/>
  <c r="SCI7" i="47"/>
  <c r="SCH7" i="47"/>
  <c r="SCG7" i="47"/>
  <c r="SCF7" i="47"/>
  <c r="SCE7" i="47"/>
  <c r="SCD7" i="47"/>
  <c r="SCC7" i="47"/>
  <c r="SCB7" i="47"/>
  <c r="SCA7" i="47"/>
  <c r="SBZ7" i="47"/>
  <c r="SBY7" i="47"/>
  <c r="SBX7" i="47"/>
  <c r="SBW7" i="47"/>
  <c r="SBV7" i="47"/>
  <c r="SBU7" i="47"/>
  <c r="SBT7" i="47"/>
  <c r="SBS7" i="47"/>
  <c r="SBR7" i="47"/>
  <c r="SBQ7" i="47"/>
  <c r="SBP7" i="47"/>
  <c r="SBO7" i="47"/>
  <c r="SBN7" i="47"/>
  <c r="SBM7" i="47"/>
  <c r="SBL7" i="47"/>
  <c r="SBK7" i="47"/>
  <c r="SBJ7" i="47"/>
  <c r="SBI7" i="47"/>
  <c r="SBH7" i="47"/>
  <c r="SBG7" i="47"/>
  <c r="SBF7" i="47"/>
  <c r="SBE7" i="47"/>
  <c r="SBD7" i="47"/>
  <c r="SBC7" i="47"/>
  <c r="SBB7" i="47"/>
  <c r="SBA7" i="47"/>
  <c r="SAZ7" i="47"/>
  <c r="SAY7" i="47"/>
  <c r="SAX7" i="47"/>
  <c r="SAW7" i="47"/>
  <c r="SAV7" i="47"/>
  <c r="SAU7" i="47"/>
  <c r="SAT7" i="47"/>
  <c r="SAS7" i="47"/>
  <c r="SAR7" i="47"/>
  <c r="SAQ7" i="47"/>
  <c r="SAP7" i="47"/>
  <c r="SAO7" i="47"/>
  <c r="SAN7" i="47"/>
  <c r="SAM7" i="47"/>
  <c r="SAL7" i="47"/>
  <c r="SAK7" i="47"/>
  <c r="SAJ7" i="47"/>
  <c r="SAI7" i="47"/>
  <c r="SAH7" i="47"/>
  <c r="SAG7" i="47"/>
  <c r="SAF7" i="47"/>
  <c r="SAE7" i="47"/>
  <c r="SAD7" i="47"/>
  <c r="SAC7" i="47"/>
  <c r="SAB7" i="47"/>
  <c r="SAA7" i="47"/>
  <c r="RZZ7" i="47"/>
  <c r="RZY7" i="47"/>
  <c r="RZX7" i="47"/>
  <c r="RZW7" i="47"/>
  <c r="RZV7" i="47"/>
  <c r="RZU7" i="47"/>
  <c r="RZT7" i="47"/>
  <c r="RZS7" i="47"/>
  <c r="RZR7" i="47"/>
  <c r="RZQ7" i="47"/>
  <c r="RZP7" i="47"/>
  <c r="RZO7" i="47"/>
  <c r="RZN7" i="47"/>
  <c r="RZM7" i="47"/>
  <c r="RZL7" i="47"/>
  <c r="RZK7" i="47"/>
  <c r="RZJ7" i="47"/>
  <c r="RZI7" i="47"/>
  <c r="RZH7" i="47"/>
  <c r="RZG7" i="47"/>
  <c r="RZF7" i="47"/>
  <c r="RZE7" i="47"/>
  <c r="RZD7" i="47"/>
  <c r="RZC7" i="47"/>
  <c r="RZB7" i="47"/>
  <c r="RZA7" i="47"/>
  <c r="RYZ7" i="47"/>
  <c r="RYY7" i="47"/>
  <c r="RYX7" i="47"/>
  <c r="RYW7" i="47"/>
  <c r="RYV7" i="47"/>
  <c r="RYU7" i="47"/>
  <c r="RYT7" i="47"/>
  <c r="RYS7" i="47"/>
  <c r="RYR7" i="47"/>
  <c r="RYQ7" i="47"/>
  <c r="RYP7" i="47"/>
  <c r="RYO7" i="47"/>
  <c r="RYN7" i="47"/>
  <c r="RYM7" i="47"/>
  <c r="RYL7" i="47"/>
  <c r="RYK7" i="47"/>
  <c r="RYJ7" i="47"/>
  <c r="RYI7" i="47"/>
  <c r="RYH7" i="47"/>
  <c r="RYG7" i="47"/>
  <c r="RYF7" i="47"/>
  <c r="RYE7" i="47"/>
  <c r="RYD7" i="47"/>
  <c r="RYC7" i="47"/>
  <c r="RYB7" i="47"/>
  <c r="RYA7" i="47"/>
  <c r="RXZ7" i="47"/>
  <c r="RXY7" i="47"/>
  <c r="RXX7" i="47"/>
  <c r="RXW7" i="47"/>
  <c r="RXV7" i="47"/>
  <c r="RXU7" i="47"/>
  <c r="RXT7" i="47"/>
  <c r="RXS7" i="47"/>
  <c r="RXR7" i="47"/>
  <c r="RXQ7" i="47"/>
  <c r="RXP7" i="47"/>
  <c r="RXO7" i="47"/>
  <c r="RXN7" i="47"/>
  <c r="RXM7" i="47"/>
  <c r="RXL7" i="47"/>
  <c r="RXK7" i="47"/>
  <c r="RXJ7" i="47"/>
  <c r="RXI7" i="47"/>
  <c r="RXH7" i="47"/>
  <c r="RXG7" i="47"/>
  <c r="RXF7" i="47"/>
  <c r="RXE7" i="47"/>
  <c r="RXD7" i="47"/>
  <c r="RXC7" i="47"/>
  <c r="RXB7" i="47"/>
  <c r="RXA7" i="47"/>
  <c r="RWZ7" i="47"/>
  <c r="RWY7" i="47"/>
  <c r="RWX7" i="47"/>
  <c r="RWW7" i="47"/>
  <c r="RWV7" i="47"/>
  <c r="RWU7" i="47"/>
  <c r="RWT7" i="47"/>
  <c r="RWS7" i="47"/>
  <c r="RWR7" i="47"/>
  <c r="RWQ7" i="47"/>
  <c r="RWP7" i="47"/>
  <c r="RWO7" i="47"/>
  <c r="RWN7" i="47"/>
  <c r="RWM7" i="47"/>
  <c r="RWL7" i="47"/>
  <c r="RWK7" i="47"/>
  <c r="RWJ7" i="47"/>
  <c r="RWI7" i="47"/>
  <c r="RWH7" i="47"/>
  <c r="RWG7" i="47"/>
  <c r="RWF7" i="47"/>
  <c r="RWE7" i="47"/>
  <c r="RWD7" i="47"/>
  <c r="RWC7" i="47"/>
  <c r="RWB7" i="47"/>
  <c r="RWA7" i="47"/>
  <c r="RVZ7" i="47"/>
  <c r="RVY7" i="47"/>
  <c r="RVX7" i="47"/>
  <c r="RVW7" i="47"/>
  <c r="RVV7" i="47"/>
  <c r="RVU7" i="47"/>
  <c r="RVT7" i="47"/>
  <c r="RVS7" i="47"/>
  <c r="RVR7" i="47"/>
  <c r="RVQ7" i="47"/>
  <c r="RVP7" i="47"/>
  <c r="RVO7" i="47"/>
  <c r="RVN7" i="47"/>
  <c r="RVM7" i="47"/>
  <c r="RVL7" i="47"/>
  <c r="RVK7" i="47"/>
  <c r="RVJ7" i="47"/>
  <c r="RVI7" i="47"/>
  <c r="RVH7" i="47"/>
  <c r="RVG7" i="47"/>
  <c r="RVF7" i="47"/>
  <c r="RVE7" i="47"/>
  <c r="RVD7" i="47"/>
  <c r="RVC7" i="47"/>
  <c r="RVB7" i="47"/>
  <c r="RVA7" i="47"/>
  <c r="RUZ7" i="47"/>
  <c r="RUY7" i="47"/>
  <c r="RUX7" i="47"/>
  <c r="RUW7" i="47"/>
  <c r="RUV7" i="47"/>
  <c r="RUU7" i="47"/>
  <c r="RUT7" i="47"/>
  <c r="RUS7" i="47"/>
  <c r="RUR7" i="47"/>
  <c r="RUQ7" i="47"/>
  <c r="RUP7" i="47"/>
  <c r="RUO7" i="47"/>
  <c r="RUN7" i="47"/>
  <c r="RUM7" i="47"/>
  <c r="RUL7" i="47"/>
  <c r="RUK7" i="47"/>
  <c r="RUJ7" i="47"/>
  <c r="RUI7" i="47"/>
  <c r="RUH7" i="47"/>
  <c r="RUG7" i="47"/>
  <c r="RUF7" i="47"/>
  <c r="RUE7" i="47"/>
  <c r="RUD7" i="47"/>
  <c r="RUC7" i="47"/>
  <c r="RUB7" i="47"/>
  <c r="RUA7" i="47"/>
  <c r="RTZ7" i="47"/>
  <c r="RTY7" i="47"/>
  <c r="RTX7" i="47"/>
  <c r="RTW7" i="47"/>
  <c r="RTV7" i="47"/>
  <c r="RTU7" i="47"/>
  <c r="RTT7" i="47"/>
  <c r="RTS7" i="47"/>
  <c r="RTR7" i="47"/>
  <c r="RTQ7" i="47"/>
  <c r="RTP7" i="47"/>
  <c r="RTO7" i="47"/>
  <c r="RTN7" i="47"/>
  <c r="RTM7" i="47"/>
  <c r="RTL7" i="47"/>
  <c r="RTK7" i="47"/>
  <c r="RTJ7" i="47"/>
  <c r="RTI7" i="47"/>
  <c r="RTH7" i="47"/>
  <c r="RTG7" i="47"/>
  <c r="RTF7" i="47"/>
  <c r="RTE7" i="47"/>
  <c r="RTD7" i="47"/>
  <c r="RTC7" i="47"/>
  <c r="RTB7" i="47"/>
  <c r="RTA7" i="47"/>
  <c r="RSZ7" i="47"/>
  <c r="RSY7" i="47"/>
  <c r="RSX7" i="47"/>
  <c r="RSW7" i="47"/>
  <c r="RSV7" i="47"/>
  <c r="RSU7" i="47"/>
  <c r="RST7" i="47"/>
  <c r="RSS7" i="47"/>
  <c r="RSR7" i="47"/>
  <c r="RSQ7" i="47"/>
  <c r="RSP7" i="47"/>
  <c r="RSO7" i="47"/>
  <c r="RSN7" i="47"/>
  <c r="RSM7" i="47"/>
  <c r="RSL7" i="47"/>
  <c r="RSK7" i="47"/>
  <c r="RSJ7" i="47"/>
  <c r="RSI7" i="47"/>
  <c r="RSH7" i="47"/>
  <c r="RSG7" i="47"/>
  <c r="RSF7" i="47"/>
  <c r="RSE7" i="47"/>
  <c r="RSD7" i="47"/>
  <c r="RSC7" i="47"/>
  <c r="RSB7" i="47"/>
  <c r="RSA7" i="47"/>
  <c r="RRZ7" i="47"/>
  <c r="RRY7" i="47"/>
  <c r="RRX7" i="47"/>
  <c r="RRW7" i="47"/>
  <c r="RRV7" i="47"/>
  <c r="RRU7" i="47"/>
  <c r="RRT7" i="47"/>
  <c r="RRS7" i="47"/>
  <c r="RRR7" i="47"/>
  <c r="RRQ7" i="47"/>
  <c r="RRP7" i="47"/>
  <c r="RRO7" i="47"/>
  <c r="RRN7" i="47"/>
  <c r="RRM7" i="47"/>
  <c r="RRL7" i="47"/>
  <c r="RRK7" i="47"/>
  <c r="RRJ7" i="47"/>
  <c r="RRI7" i="47"/>
  <c r="RRH7" i="47"/>
  <c r="RRG7" i="47"/>
  <c r="RRF7" i="47"/>
  <c r="RRE7" i="47"/>
  <c r="RRD7" i="47"/>
  <c r="RRC7" i="47"/>
  <c r="RRB7" i="47"/>
  <c r="RRA7" i="47"/>
  <c r="RQZ7" i="47"/>
  <c r="RQY7" i="47"/>
  <c r="RQX7" i="47"/>
  <c r="RQW7" i="47"/>
  <c r="RQV7" i="47"/>
  <c r="RQU7" i="47"/>
  <c r="RQT7" i="47"/>
  <c r="RQS7" i="47"/>
  <c r="RQR7" i="47"/>
  <c r="RQQ7" i="47"/>
  <c r="RQP7" i="47"/>
  <c r="RQO7" i="47"/>
  <c r="RQN7" i="47"/>
  <c r="RQM7" i="47"/>
  <c r="RQL7" i="47"/>
  <c r="RQK7" i="47"/>
  <c r="RQJ7" i="47"/>
  <c r="RQI7" i="47"/>
  <c r="RQH7" i="47"/>
  <c r="RQG7" i="47"/>
  <c r="RQF7" i="47"/>
  <c r="RQE7" i="47"/>
  <c r="RQD7" i="47"/>
  <c r="RQC7" i="47"/>
  <c r="RQB7" i="47"/>
  <c r="RQA7" i="47"/>
  <c r="RPZ7" i="47"/>
  <c r="RPY7" i="47"/>
  <c r="RPX7" i="47"/>
  <c r="RPW7" i="47"/>
  <c r="RPV7" i="47"/>
  <c r="RPU7" i="47"/>
  <c r="RPT7" i="47"/>
  <c r="RPS7" i="47"/>
  <c r="RPR7" i="47"/>
  <c r="RPQ7" i="47"/>
  <c r="RPP7" i="47"/>
  <c r="RPO7" i="47"/>
  <c r="RPN7" i="47"/>
  <c r="RPM7" i="47"/>
  <c r="RPL7" i="47"/>
  <c r="RPK7" i="47"/>
  <c r="RPJ7" i="47"/>
  <c r="RPI7" i="47"/>
  <c r="RPH7" i="47"/>
  <c r="RPG7" i="47"/>
  <c r="RPF7" i="47"/>
  <c r="RPE7" i="47"/>
  <c r="RPD7" i="47"/>
  <c r="RPC7" i="47"/>
  <c r="RPB7" i="47"/>
  <c r="RPA7" i="47"/>
  <c r="ROZ7" i="47"/>
  <c r="ROY7" i="47"/>
  <c r="ROX7" i="47"/>
  <c r="ROW7" i="47"/>
  <c r="ROV7" i="47"/>
  <c r="ROU7" i="47"/>
  <c r="ROT7" i="47"/>
  <c r="ROS7" i="47"/>
  <c r="ROR7" i="47"/>
  <c r="ROQ7" i="47"/>
  <c r="ROP7" i="47"/>
  <c r="ROO7" i="47"/>
  <c r="RON7" i="47"/>
  <c r="ROM7" i="47"/>
  <c r="ROL7" i="47"/>
  <c r="ROK7" i="47"/>
  <c r="ROJ7" i="47"/>
  <c r="ROI7" i="47"/>
  <c r="ROH7" i="47"/>
  <c r="ROG7" i="47"/>
  <c r="ROF7" i="47"/>
  <c r="ROE7" i="47"/>
  <c r="ROD7" i="47"/>
  <c r="ROC7" i="47"/>
  <c r="ROB7" i="47"/>
  <c r="ROA7" i="47"/>
  <c r="RNZ7" i="47"/>
  <c r="RNY7" i="47"/>
  <c r="RNX7" i="47"/>
  <c r="RNW7" i="47"/>
  <c r="RNV7" i="47"/>
  <c r="RNU7" i="47"/>
  <c r="RNT7" i="47"/>
  <c r="RNS7" i="47"/>
  <c r="RNR7" i="47"/>
  <c r="RNQ7" i="47"/>
  <c r="RNP7" i="47"/>
  <c r="RNO7" i="47"/>
  <c r="RNN7" i="47"/>
  <c r="RNM7" i="47"/>
  <c r="RNL7" i="47"/>
  <c r="RNK7" i="47"/>
  <c r="RNJ7" i="47"/>
  <c r="RNI7" i="47"/>
  <c r="RNH7" i="47"/>
  <c r="RNG7" i="47"/>
  <c r="RNF7" i="47"/>
  <c r="RNE7" i="47"/>
  <c r="RND7" i="47"/>
  <c r="RNC7" i="47"/>
  <c r="RNB7" i="47"/>
  <c r="RNA7" i="47"/>
  <c r="RMZ7" i="47"/>
  <c r="RMY7" i="47"/>
  <c r="RMX7" i="47"/>
  <c r="RMW7" i="47"/>
  <c r="RMV7" i="47"/>
  <c r="RMU7" i="47"/>
  <c r="RMT7" i="47"/>
  <c r="RMS7" i="47"/>
  <c r="RMR7" i="47"/>
  <c r="RMQ7" i="47"/>
  <c r="RMP7" i="47"/>
  <c r="RMO7" i="47"/>
  <c r="RMN7" i="47"/>
  <c r="RMM7" i="47"/>
  <c r="RML7" i="47"/>
  <c r="RMK7" i="47"/>
  <c r="RMJ7" i="47"/>
  <c r="RMI7" i="47"/>
  <c r="RMH7" i="47"/>
  <c r="RMG7" i="47"/>
  <c r="RMF7" i="47"/>
  <c r="RME7" i="47"/>
  <c r="RMD7" i="47"/>
  <c r="RMC7" i="47"/>
  <c r="RMB7" i="47"/>
  <c r="RMA7" i="47"/>
  <c r="RLZ7" i="47"/>
  <c r="RLY7" i="47"/>
  <c r="RLX7" i="47"/>
  <c r="RLW7" i="47"/>
  <c r="RLV7" i="47"/>
  <c r="RLU7" i="47"/>
  <c r="RLT7" i="47"/>
  <c r="RLS7" i="47"/>
  <c r="RLR7" i="47"/>
  <c r="RLQ7" i="47"/>
  <c r="RLP7" i="47"/>
  <c r="RLO7" i="47"/>
  <c r="RLN7" i="47"/>
  <c r="RLM7" i="47"/>
  <c r="RLL7" i="47"/>
  <c r="RLK7" i="47"/>
  <c r="RLJ7" i="47"/>
  <c r="RLI7" i="47"/>
  <c r="RLH7" i="47"/>
  <c r="RLG7" i="47"/>
  <c r="RLF7" i="47"/>
  <c r="RLE7" i="47"/>
  <c r="RLD7" i="47"/>
  <c r="RLC7" i="47"/>
  <c r="RLB7" i="47"/>
  <c r="RLA7" i="47"/>
  <c r="RKZ7" i="47"/>
  <c r="RKY7" i="47"/>
  <c r="RKX7" i="47"/>
  <c r="RKW7" i="47"/>
  <c r="RKV7" i="47"/>
  <c r="RKU7" i="47"/>
  <c r="RKT7" i="47"/>
  <c r="RKS7" i="47"/>
  <c r="RKR7" i="47"/>
  <c r="RKQ7" i="47"/>
  <c r="RKP7" i="47"/>
  <c r="RKO7" i="47"/>
  <c r="RKN7" i="47"/>
  <c r="RKM7" i="47"/>
  <c r="RKL7" i="47"/>
  <c r="RKK7" i="47"/>
  <c r="RKJ7" i="47"/>
  <c r="RKI7" i="47"/>
  <c r="RKH7" i="47"/>
  <c r="RKG7" i="47"/>
  <c r="RKF7" i="47"/>
  <c r="RKE7" i="47"/>
  <c r="RKD7" i="47"/>
  <c r="RKC7" i="47"/>
  <c r="RKB7" i="47"/>
  <c r="RKA7" i="47"/>
  <c r="RJZ7" i="47"/>
  <c r="RJY7" i="47"/>
  <c r="RJX7" i="47"/>
  <c r="RJW7" i="47"/>
  <c r="RJV7" i="47"/>
  <c r="RJU7" i="47"/>
  <c r="RJT7" i="47"/>
  <c r="RJS7" i="47"/>
  <c r="RJR7" i="47"/>
  <c r="RJQ7" i="47"/>
  <c r="RJP7" i="47"/>
  <c r="RJO7" i="47"/>
  <c r="RJN7" i="47"/>
  <c r="RJM7" i="47"/>
  <c r="RJL7" i="47"/>
  <c r="RJK7" i="47"/>
  <c r="RJJ7" i="47"/>
  <c r="RJI7" i="47"/>
  <c r="RJH7" i="47"/>
  <c r="RJG7" i="47"/>
  <c r="RJF7" i="47"/>
  <c r="RJE7" i="47"/>
  <c r="RJD7" i="47"/>
  <c r="RJC7" i="47"/>
  <c r="RJB7" i="47"/>
  <c r="RJA7" i="47"/>
  <c r="RIZ7" i="47"/>
  <c r="RIY7" i="47"/>
  <c r="RIX7" i="47"/>
  <c r="RIW7" i="47"/>
  <c r="RIV7" i="47"/>
  <c r="RIU7" i="47"/>
  <c r="RIT7" i="47"/>
  <c r="RIS7" i="47"/>
  <c r="RIR7" i="47"/>
  <c r="RIQ7" i="47"/>
  <c r="RIP7" i="47"/>
  <c r="RIO7" i="47"/>
  <c r="RIN7" i="47"/>
  <c r="RIM7" i="47"/>
  <c r="RIL7" i="47"/>
  <c r="RIK7" i="47"/>
  <c r="RIJ7" i="47"/>
  <c r="RII7" i="47"/>
  <c r="RIH7" i="47"/>
  <c r="RIG7" i="47"/>
  <c r="RIF7" i="47"/>
  <c r="RIE7" i="47"/>
  <c r="RID7" i="47"/>
  <c r="RIC7" i="47"/>
  <c r="RIB7" i="47"/>
  <c r="RIA7" i="47"/>
  <c r="RHZ7" i="47"/>
  <c r="RHY7" i="47"/>
  <c r="RHX7" i="47"/>
  <c r="RHW7" i="47"/>
  <c r="RHV7" i="47"/>
  <c r="RHU7" i="47"/>
  <c r="RHT7" i="47"/>
  <c r="RHS7" i="47"/>
  <c r="RHR7" i="47"/>
  <c r="RHQ7" i="47"/>
  <c r="RHP7" i="47"/>
  <c r="RHO7" i="47"/>
  <c r="RHN7" i="47"/>
  <c r="RHM7" i="47"/>
  <c r="RHL7" i="47"/>
  <c r="RHK7" i="47"/>
  <c r="RHJ7" i="47"/>
  <c r="RHI7" i="47"/>
  <c r="RHH7" i="47"/>
  <c r="RHG7" i="47"/>
  <c r="RHF7" i="47"/>
  <c r="RHE7" i="47"/>
  <c r="RHD7" i="47"/>
  <c r="RHC7" i="47"/>
  <c r="RHB7" i="47"/>
  <c r="RHA7" i="47"/>
  <c r="RGZ7" i="47"/>
  <c r="RGY7" i="47"/>
  <c r="RGX7" i="47"/>
  <c r="RGW7" i="47"/>
  <c r="RGV7" i="47"/>
  <c r="RGU7" i="47"/>
  <c r="RGT7" i="47"/>
  <c r="RGS7" i="47"/>
  <c r="RGR7" i="47"/>
  <c r="RGQ7" i="47"/>
  <c r="RGP7" i="47"/>
  <c r="RGO7" i="47"/>
  <c r="RGN7" i="47"/>
  <c r="RGM7" i="47"/>
  <c r="RGL7" i="47"/>
  <c r="RGK7" i="47"/>
  <c r="RGJ7" i="47"/>
  <c r="RGI7" i="47"/>
  <c r="RGH7" i="47"/>
  <c r="RGG7" i="47"/>
  <c r="RGF7" i="47"/>
  <c r="RGE7" i="47"/>
  <c r="RGD7" i="47"/>
  <c r="RGC7" i="47"/>
  <c r="RGB7" i="47"/>
  <c r="RGA7" i="47"/>
  <c r="RFZ7" i="47"/>
  <c r="RFY7" i="47"/>
  <c r="RFX7" i="47"/>
  <c r="RFW7" i="47"/>
  <c r="RFV7" i="47"/>
  <c r="RFU7" i="47"/>
  <c r="RFT7" i="47"/>
  <c r="RFS7" i="47"/>
  <c r="RFR7" i="47"/>
  <c r="RFQ7" i="47"/>
  <c r="RFP7" i="47"/>
  <c r="RFO7" i="47"/>
  <c r="RFN7" i="47"/>
  <c r="RFM7" i="47"/>
  <c r="RFL7" i="47"/>
  <c r="RFK7" i="47"/>
  <c r="RFJ7" i="47"/>
  <c r="RFI7" i="47"/>
  <c r="RFH7" i="47"/>
  <c r="RFG7" i="47"/>
  <c r="RFF7" i="47"/>
  <c r="RFE7" i="47"/>
  <c r="RFD7" i="47"/>
  <c r="RFC7" i="47"/>
  <c r="RFB7" i="47"/>
  <c r="RFA7" i="47"/>
  <c r="REZ7" i="47"/>
  <c r="REY7" i="47"/>
  <c r="REX7" i="47"/>
  <c r="REW7" i="47"/>
  <c r="REV7" i="47"/>
  <c r="REU7" i="47"/>
  <c r="RET7" i="47"/>
  <c r="RES7" i="47"/>
  <c r="RER7" i="47"/>
  <c r="REQ7" i="47"/>
  <c r="REP7" i="47"/>
  <c r="REO7" i="47"/>
  <c r="REN7" i="47"/>
  <c r="REM7" i="47"/>
  <c r="REL7" i="47"/>
  <c r="REK7" i="47"/>
  <c r="REJ7" i="47"/>
  <c r="REI7" i="47"/>
  <c r="REH7" i="47"/>
  <c r="REG7" i="47"/>
  <c r="REF7" i="47"/>
  <c r="REE7" i="47"/>
  <c r="RED7" i="47"/>
  <c r="REC7" i="47"/>
  <c r="REB7" i="47"/>
  <c r="REA7" i="47"/>
  <c r="RDZ7" i="47"/>
  <c r="RDY7" i="47"/>
  <c r="RDX7" i="47"/>
  <c r="RDW7" i="47"/>
  <c r="RDV7" i="47"/>
  <c r="RDU7" i="47"/>
  <c r="RDT7" i="47"/>
  <c r="RDS7" i="47"/>
  <c r="RDR7" i="47"/>
  <c r="RDQ7" i="47"/>
  <c r="RDP7" i="47"/>
  <c r="RDO7" i="47"/>
  <c r="RDN7" i="47"/>
  <c r="RDM7" i="47"/>
  <c r="RDL7" i="47"/>
  <c r="RDK7" i="47"/>
  <c r="RDJ7" i="47"/>
  <c r="RDI7" i="47"/>
  <c r="RDH7" i="47"/>
  <c r="RDG7" i="47"/>
  <c r="RDF7" i="47"/>
  <c r="RDE7" i="47"/>
  <c r="RDD7" i="47"/>
  <c r="RDC7" i="47"/>
  <c r="RDB7" i="47"/>
  <c r="RDA7" i="47"/>
  <c r="RCZ7" i="47"/>
  <c r="RCY7" i="47"/>
  <c r="RCX7" i="47"/>
  <c r="RCW7" i="47"/>
  <c r="RCV7" i="47"/>
  <c r="RCU7" i="47"/>
  <c r="RCT7" i="47"/>
  <c r="RCS7" i="47"/>
  <c r="RCR7" i="47"/>
  <c r="RCQ7" i="47"/>
  <c r="RCP7" i="47"/>
  <c r="RCO7" i="47"/>
  <c r="RCN7" i="47"/>
  <c r="RCM7" i="47"/>
  <c r="RCL7" i="47"/>
  <c r="RCK7" i="47"/>
  <c r="RCJ7" i="47"/>
  <c r="RCI7" i="47"/>
  <c r="RCH7" i="47"/>
  <c r="RCG7" i="47"/>
  <c r="RCF7" i="47"/>
  <c r="RCE7" i="47"/>
  <c r="RCD7" i="47"/>
  <c r="RCC7" i="47"/>
  <c r="RCB7" i="47"/>
  <c r="RCA7" i="47"/>
  <c r="RBZ7" i="47"/>
  <c r="RBY7" i="47"/>
  <c r="RBX7" i="47"/>
  <c r="RBW7" i="47"/>
  <c r="RBV7" i="47"/>
  <c r="RBU7" i="47"/>
  <c r="RBT7" i="47"/>
  <c r="RBS7" i="47"/>
  <c r="RBR7" i="47"/>
  <c r="RBQ7" i="47"/>
  <c r="RBP7" i="47"/>
  <c r="RBO7" i="47"/>
  <c r="RBN7" i="47"/>
  <c r="RBM7" i="47"/>
  <c r="RBL7" i="47"/>
  <c r="RBK7" i="47"/>
  <c r="RBJ7" i="47"/>
  <c r="RBI7" i="47"/>
  <c r="RBH7" i="47"/>
  <c r="RBG7" i="47"/>
  <c r="RBF7" i="47"/>
  <c r="RBE7" i="47"/>
  <c r="RBD7" i="47"/>
  <c r="RBC7" i="47"/>
  <c r="RBB7" i="47"/>
  <c r="RBA7" i="47"/>
  <c r="RAZ7" i="47"/>
  <c r="RAY7" i="47"/>
  <c r="RAX7" i="47"/>
  <c r="RAW7" i="47"/>
  <c r="RAV7" i="47"/>
  <c r="RAU7" i="47"/>
  <c r="RAT7" i="47"/>
  <c r="RAS7" i="47"/>
  <c r="RAR7" i="47"/>
  <c r="RAQ7" i="47"/>
  <c r="RAP7" i="47"/>
  <c r="RAO7" i="47"/>
  <c r="RAN7" i="47"/>
  <c r="RAM7" i="47"/>
  <c r="RAL7" i="47"/>
  <c r="RAK7" i="47"/>
  <c r="RAJ7" i="47"/>
  <c r="RAI7" i="47"/>
  <c r="RAH7" i="47"/>
  <c r="RAG7" i="47"/>
  <c r="RAF7" i="47"/>
  <c r="RAE7" i="47"/>
  <c r="RAD7" i="47"/>
  <c r="RAC7" i="47"/>
  <c r="RAB7" i="47"/>
  <c r="RAA7" i="47"/>
  <c r="QZZ7" i="47"/>
  <c r="QZY7" i="47"/>
  <c r="QZX7" i="47"/>
  <c r="QZW7" i="47"/>
  <c r="QZV7" i="47"/>
  <c r="QZU7" i="47"/>
  <c r="QZT7" i="47"/>
  <c r="QZS7" i="47"/>
  <c r="QZR7" i="47"/>
  <c r="QZQ7" i="47"/>
  <c r="QZP7" i="47"/>
  <c r="QZO7" i="47"/>
  <c r="QZN7" i="47"/>
  <c r="QZM7" i="47"/>
  <c r="QZL7" i="47"/>
  <c r="QZK7" i="47"/>
  <c r="QZJ7" i="47"/>
  <c r="QZI7" i="47"/>
  <c r="QZH7" i="47"/>
  <c r="QZG7" i="47"/>
  <c r="QZF7" i="47"/>
  <c r="QZE7" i="47"/>
  <c r="QZD7" i="47"/>
  <c r="QZC7" i="47"/>
  <c r="QZB7" i="47"/>
  <c r="QZA7" i="47"/>
  <c r="QYZ7" i="47"/>
  <c r="QYY7" i="47"/>
  <c r="QYX7" i="47"/>
  <c r="QYW7" i="47"/>
  <c r="QYV7" i="47"/>
  <c r="QYU7" i="47"/>
  <c r="QYT7" i="47"/>
  <c r="QYS7" i="47"/>
  <c r="QYR7" i="47"/>
  <c r="QYQ7" i="47"/>
  <c r="QYP7" i="47"/>
  <c r="QYO7" i="47"/>
  <c r="QYN7" i="47"/>
  <c r="QYM7" i="47"/>
  <c r="QYL7" i="47"/>
  <c r="QYK7" i="47"/>
  <c r="QYJ7" i="47"/>
  <c r="QYI7" i="47"/>
  <c r="QYH7" i="47"/>
  <c r="QYG7" i="47"/>
  <c r="QYF7" i="47"/>
  <c r="QYE7" i="47"/>
  <c r="QYD7" i="47"/>
  <c r="QYC7" i="47"/>
  <c r="QYB7" i="47"/>
  <c r="QYA7" i="47"/>
  <c r="QXZ7" i="47"/>
  <c r="QXY7" i="47"/>
  <c r="QXX7" i="47"/>
  <c r="QXW7" i="47"/>
  <c r="QXV7" i="47"/>
  <c r="QXU7" i="47"/>
  <c r="QXT7" i="47"/>
  <c r="QXS7" i="47"/>
  <c r="QXR7" i="47"/>
  <c r="QXQ7" i="47"/>
  <c r="QXP7" i="47"/>
  <c r="QXO7" i="47"/>
  <c r="QXN7" i="47"/>
  <c r="QXM7" i="47"/>
  <c r="QXL7" i="47"/>
  <c r="QXK7" i="47"/>
  <c r="QXJ7" i="47"/>
  <c r="QXI7" i="47"/>
  <c r="QXH7" i="47"/>
  <c r="QXG7" i="47"/>
  <c r="QXF7" i="47"/>
  <c r="QXE7" i="47"/>
  <c r="QXD7" i="47"/>
  <c r="QXC7" i="47"/>
  <c r="QXB7" i="47"/>
  <c r="QXA7" i="47"/>
  <c r="QWZ7" i="47"/>
  <c r="QWY7" i="47"/>
  <c r="QWX7" i="47"/>
  <c r="QWW7" i="47"/>
  <c r="QWV7" i="47"/>
  <c r="QWU7" i="47"/>
  <c r="QWT7" i="47"/>
  <c r="QWS7" i="47"/>
  <c r="QWR7" i="47"/>
  <c r="QWQ7" i="47"/>
  <c r="QWP7" i="47"/>
  <c r="QWO7" i="47"/>
  <c r="QWN7" i="47"/>
  <c r="QWM7" i="47"/>
  <c r="QWL7" i="47"/>
  <c r="QWK7" i="47"/>
  <c r="QWJ7" i="47"/>
  <c r="QWI7" i="47"/>
  <c r="QWH7" i="47"/>
  <c r="QWG7" i="47"/>
  <c r="QWF7" i="47"/>
  <c r="QWE7" i="47"/>
  <c r="QWD7" i="47"/>
  <c r="QWC7" i="47"/>
  <c r="QWB7" i="47"/>
  <c r="QWA7" i="47"/>
  <c r="QVZ7" i="47"/>
  <c r="QVY7" i="47"/>
  <c r="QVX7" i="47"/>
  <c r="QVW7" i="47"/>
  <c r="QVV7" i="47"/>
  <c r="QVU7" i="47"/>
  <c r="QVT7" i="47"/>
  <c r="QVS7" i="47"/>
  <c r="QVR7" i="47"/>
  <c r="QVQ7" i="47"/>
  <c r="QVP7" i="47"/>
  <c r="QVO7" i="47"/>
  <c r="QVN7" i="47"/>
  <c r="QVM7" i="47"/>
  <c r="QVL7" i="47"/>
  <c r="QVK7" i="47"/>
  <c r="QVJ7" i="47"/>
  <c r="QVI7" i="47"/>
  <c r="QVH7" i="47"/>
  <c r="QVG7" i="47"/>
  <c r="QVF7" i="47"/>
  <c r="QVE7" i="47"/>
  <c r="QVD7" i="47"/>
  <c r="QVC7" i="47"/>
  <c r="QVB7" i="47"/>
  <c r="QVA7" i="47"/>
  <c r="QUZ7" i="47"/>
  <c r="QUY7" i="47"/>
  <c r="QUX7" i="47"/>
  <c r="QUW7" i="47"/>
  <c r="QUV7" i="47"/>
  <c r="QUU7" i="47"/>
  <c r="QUT7" i="47"/>
  <c r="QUS7" i="47"/>
  <c r="QUR7" i="47"/>
  <c r="QUQ7" i="47"/>
  <c r="QUP7" i="47"/>
  <c r="QUO7" i="47"/>
  <c r="QUN7" i="47"/>
  <c r="QUM7" i="47"/>
  <c r="QUL7" i="47"/>
  <c r="QUK7" i="47"/>
  <c r="QUJ7" i="47"/>
  <c r="QUI7" i="47"/>
  <c r="QUH7" i="47"/>
  <c r="QUG7" i="47"/>
  <c r="QUF7" i="47"/>
  <c r="QUE7" i="47"/>
  <c r="QUD7" i="47"/>
  <c r="QUC7" i="47"/>
  <c r="QUB7" i="47"/>
  <c r="QUA7" i="47"/>
  <c r="QTZ7" i="47"/>
  <c r="QTY7" i="47"/>
  <c r="QTX7" i="47"/>
  <c r="QTW7" i="47"/>
  <c r="QTV7" i="47"/>
  <c r="QTU7" i="47"/>
  <c r="QTT7" i="47"/>
  <c r="QTS7" i="47"/>
  <c r="QTR7" i="47"/>
  <c r="QTQ7" i="47"/>
  <c r="QTP7" i="47"/>
  <c r="QTO7" i="47"/>
  <c r="QTN7" i="47"/>
  <c r="QTM7" i="47"/>
  <c r="QTL7" i="47"/>
  <c r="QTK7" i="47"/>
  <c r="QTJ7" i="47"/>
  <c r="QTI7" i="47"/>
  <c r="QTH7" i="47"/>
  <c r="QTG7" i="47"/>
  <c r="QTF7" i="47"/>
  <c r="QTE7" i="47"/>
  <c r="QTD7" i="47"/>
  <c r="QTC7" i="47"/>
  <c r="QTB7" i="47"/>
  <c r="QTA7" i="47"/>
  <c r="QSZ7" i="47"/>
  <c r="QSY7" i="47"/>
  <c r="QSX7" i="47"/>
  <c r="QSW7" i="47"/>
  <c r="QSV7" i="47"/>
  <c r="QSU7" i="47"/>
  <c r="QST7" i="47"/>
  <c r="QSS7" i="47"/>
  <c r="QSR7" i="47"/>
  <c r="QSQ7" i="47"/>
  <c r="QSP7" i="47"/>
  <c r="QSO7" i="47"/>
  <c r="QSN7" i="47"/>
  <c r="QSM7" i="47"/>
  <c r="QSL7" i="47"/>
  <c r="QSK7" i="47"/>
  <c r="QSJ7" i="47"/>
  <c r="QSI7" i="47"/>
  <c r="QSH7" i="47"/>
  <c r="QSG7" i="47"/>
  <c r="QSF7" i="47"/>
  <c r="QSE7" i="47"/>
  <c r="QSD7" i="47"/>
  <c r="QSC7" i="47"/>
  <c r="QSB7" i="47"/>
  <c r="QSA7" i="47"/>
  <c r="QRZ7" i="47"/>
  <c r="QRY7" i="47"/>
  <c r="QRX7" i="47"/>
  <c r="QRW7" i="47"/>
  <c r="QRV7" i="47"/>
  <c r="QRU7" i="47"/>
  <c r="QRT7" i="47"/>
  <c r="QRS7" i="47"/>
  <c r="QRR7" i="47"/>
  <c r="QRQ7" i="47"/>
  <c r="QRP7" i="47"/>
  <c r="QRO7" i="47"/>
  <c r="QRN7" i="47"/>
  <c r="QRM7" i="47"/>
  <c r="QRL7" i="47"/>
  <c r="QRK7" i="47"/>
  <c r="QRJ7" i="47"/>
  <c r="QRI7" i="47"/>
  <c r="QRH7" i="47"/>
  <c r="QRG7" i="47"/>
  <c r="QRF7" i="47"/>
  <c r="QRE7" i="47"/>
  <c r="QRD7" i="47"/>
  <c r="QRC7" i="47"/>
  <c r="QRB7" i="47"/>
  <c r="QRA7" i="47"/>
  <c r="QQZ7" i="47"/>
  <c r="QQY7" i="47"/>
  <c r="QQX7" i="47"/>
  <c r="QQW7" i="47"/>
  <c r="QQV7" i="47"/>
  <c r="QQU7" i="47"/>
  <c r="QQT7" i="47"/>
  <c r="QQS7" i="47"/>
  <c r="QQR7" i="47"/>
  <c r="QQQ7" i="47"/>
  <c r="QQP7" i="47"/>
  <c r="QQO7" i="47"/>
  <c r="QQN7" i="47"/>
  <c r="QQM7" i="47"/>
  <c r="QQL7" i="47"/>
  <c r="QQK7" i="47"/>
  <c r="QQJ7" i="47"/>
  <c r="QQI7" i="47"/>
  <c r="QQH7" i="47"/>
  <c r="QQG7" i="47"/>
  <c r="QQF7" i="47"/>
  <c r="QQE7" i="47"/>
  <c r="QQD7" i="47"/>
  <c r="QQC7" i="47"/>
  <c r="QQB7" i="47"/>
  <c r="QQA7" i="47"/>
  <c r="QPZ7" i="47"/>
  <c r="QPY7" i="47"/>
  <c r="QPX7" i="47"/>
  <c r="QPW7" i="47"/>
  <c r="QPV7" i="47"/>
  <c r="QPU7" i="47"/>
  <c r="QPT7" i="47"/>
  <c r="QPS7" i="47"/>
  <c r="QPR7" i="47"/>
  <c r="QPQ7" i="47"/>
  <c r="QPP7" i="47"/>
  <c r="QPO7" i="47"/>
  <c r="QPN7" i="47"/>
  <c r="QPM7" i="47"/>
  <c r="QPL7" i="47"/>
  <c r="QPK7" i="47"/>
  <c r="QPJ7" i="47"/>
  <c r="QPI7" i="47"/>
  <c r="QPH7" i="47"/>
  <c r="QPG7" i="47"/>
  <c r="QPF7" i="47"/>
  <c r="QPE7" i="47"/>
  <c r="QPD7" i="47"/>
  <c r="QPC7" i="47"/>
  <c r="QPB7" i="47"/>
  <c r="QPA7" i="47"/>
  <c r="QOZ7" i="47"/>
  <c r="QOY7" i="47"/>
  <c r="QOX7" i="47"/>
  <c r="QOW7" i="47"/>
  <c r="QOV7" i="47"/>
  <c r="QOU7" i="47"/>
  <c r="QOT7" i="47"/>
  <c r="QOS7" i="47"/>
  <c r="QOR7" i="47"/>
  <c r="QOQ7" i="47"/>
  <c r="QOP7" i="47"/>
  <c r="QOO7" i="47"/>
  <c r="QON7" i="47"/>
  <c r="QOM7" i="47"/>
  <c r="QOL7" i="47"/>
  <c r="QOK7" i="47"/>
  <c r="QOJ7" i="47"/>
  <c r="QOI7" i="47"/>
  <c r="QOH7" i="47"/>
  <c r="QOG7" i="47"/>
  <c r="QOF7" i="47"/>
  <c r="QOE7" i="47"/>
  <c r="QOD7" i="47"/>
  <c r="QOC7" i="47"/>
  <c r="QOB7" i="47"/>
  <c r="QOA7" i="47"/>
  <c r="QNZ7" i="47"/>
  <c r="QNY7" i="47"/>
  <c r="QNX7" i="47"/>
  <c r="QNW7" i="47"/>
  <c r="QNV7" i="47"/>
  <c r="QNU7" i="47"/>
  <c r="QNT7" i="47"/>
  <c r="QNS7" i="47"/>
  <c r="QNR7" i="47"/>
  <c r="QNQ7" i="47"/>
  <c r="QNP7" i="47"/>
  <c r="QNO7" i="47"/>
  <c r="QNN7" i="47"/>
  <c r="QNM7" i="47"/>
  <c r="QNL7" i="47"/>
  <c r="QNK7" i="47"/>
  <c r="QNJ7" i="47"/>
  <c r="QNI7" i="47"/>
  <c r="QNH7" i="47"/>
  <c r="QNG7" i="47"/>
  <c r="QNF7" i="47"/>
  <c r="QNE7" i="47"/>
  <c r="QND7" i="47"/>
  <c r="QNC7" i="47"/>
  <c r="QNB7" i="47"/>
  <c r="QNA7" i="47"/>
  <c r="QMZ7" i="47"/>
  <c r="QMY7" i="47"/>
  <c r="QMX7" i="47"/>
  <c r="QMW7" i="47"/>
  <c r="QMV7" i="47"/>
  <c r="QMU7" i="47"/>
  <c r="QMT7" i="47"/>
  <c r="QMS7" i="47"/>
  <c r="QMR7" i="47"/>
  <c r="QMQ7" i="47"/>
  <c r="QMP7" i="47"/>
  <c r="QMO7" i="47"/>
  <c r="QMN7" i="47"/>
  <c r="QMM7" i="47"/>
  <c r="QML7" i="47"/>
  <c r="QMK7" i="47"/>
  <c r="QMJ7" i="47"/>
  <c r="QMI7" i="47"/>
  <c r="QMH7" i="47"/>
  <c r="QMG7" i="47"/>
  <c r="QMF7" i="47"/>
  <c r="QME7" i="47"/>
  <c r="QMD7" i="47"/>
  <c r="QMC7" i="47"/>
  <c r="QMB7" i="47"/>
  <c r="QMA7" i="47"/>
  <c r="QLZ7" i="47"/>
  <c r="QLY7" i="47"/>
  <c r="QLX7" i="47"/>
  <c r="QLW7" i="47"/>
  <c r="QLV7" i="47"/>
  <c r="QLU7" i="47"/>
  <c r="QLT7" i="47"/>
  <c r="QLS7" i="47"/>
  <c r="QLR7" i="47"/>
  <c r="QLQ7" i="47"/>
  <c r="QLP7" i="47"/>
  <c r="QLO7" i="47"/>
  <c r="QLN7" i="47"/>
  <c r="QLM7" i="47"/>
  <c r="QLL7" i="47"/>
  <c r="QLK7" i="47"/>
  <c r="QLJ7" i="47"/>
  <c r="QLI7" i="47"/>
  <c r="QLH7" i="47"/>
  <c r="QLG7" i="47"/>
  <c r="QLF7" i="47"/>
  <c r="QLE7" i="47"/>
  <c r="QLD7" i="47"/>
  <c r="QLC7" i="47"/>
  <c r="QLB7" i="47"/>
  <c r="QLA7" i="47"/>
  <c r="QKZ7" i="47"/>
  <c r="QKY7" i="47"/>
  <c r="QKX7" i="47"/>
  <c r="QKW7" i="47"/>
  <c r="QKV7" i="47"/>
  <c r="QKU7" i="47"/>
  <c r="QKT7" i="47"/>
  <c r="QKS7" i="47"/>
  <c r="QKR7" i="47"/>
  <c r="QKQ7" i="47"/>
  <c r="QKP7" i="47"/>
  <c r="QKO7" i="47"/>
  <c r="QKN7" i="47"/>
  <c r="QKM7" i="47"/>
  <c r="QKL7" i="47"/>
  <c r="QKK7" i="47"/>
  <c r="QKJ7" i="47"/>
  <c r="QKI7" i="47"/>
  <c r="QKH7" i="47"/>
  <c r="QKG7" i="47"/>
  <c r="QKF7" i="47"/>
  <c r="QKE7" i="47"/>
  <c r="QKD7" i="47"/>
  <c r="QKC7" i="47"/>
  <c r="QKB7" i="47"/>
  <c r="QKA7" i="47"/>
  <c r="QJZ7" i="47"/>
  <c r="QJY7" i="47"/>
  <c r="QJX7" i="47"/>
  <c r="QJW7" i="47"/>
  <c r="QJV7" i="47"/>
  <c r="QJU7" i="47"/>
  <c r="QJT7" i="47"/>
  <c r="QJS7" i="47"/>
  <c r="QJR7" i="47"/>
  <c r="QJQ7" i="47"/>
  <c r="QJP7" i="47"/>
  <c r="QJO7" i="47"/>
  <c r="QJN7" i="47"/>
  <c r="QJM7" i="47"/>
  <c r="QJL7" i="47"/>
  <c r="QJK7" i="47"/>
  <c r="QJJ7" i="47"/>
  <c r="QJI7" i="47"/>
  <c r="QJH7" i="47"/>
  <c r="QJG7" i="47"/>
  <c r="QJF7" i="47"/>
  <c r="QJE7" i="47"/>
  <c r="QJD7" i="47"/>
  <c r="QJC7" i="47"/>
  <c r="QJB7" i="47"/>
  <c r="QJA7" i="47"/>
  <c r="QIZ7" i="47"/>
  <c r="QIY7" i="47"/>
  <c r="QIX7" i="47"/>
  <c r="QIW7" i="47"/>
  <c r="QIV7" i="47"/>
  <c r="QIU7" i="47"/>
  <c r="QIT7" i="47"/>
  <c r="QIS7" i="47"/>
  <c r="QIR7" i="47"/>
  <c r="QIQ7" i="47"/>
  <c r="QIP7" i="47"/>
  <c r="QIO7" i="47"/>
  <c r="QIN7" i="47"/>
  <c r="QIM7" i="47"/>
  <c r="QIL7" i="47"/>
  <c r="QIK7" i="47"/>
  <c r="QIJ7" i="47"/>
  <c r="QII7" i="47"/>
  <c r="QIH7" i="47"/>
  <c r="QIG7" i="47"/>
  <c r="QIF7" i="47"/>
  <c r="QIE7" i="47"/>
  <c r="QID7" i="47"/>
  <c r="QIC7" i="47"/>
  <c r="QIB7" i="47"/>
  <c r="QIA7" i="47"/>
  <c r="QHZ7" i="47"/>
  <c r="QHY7" i="47"/>
  <c r="QHX7" i="47"/>
  <c r="QHW7" i="47"/>
  <c r="QHV7" i="47"/>
  <c r="QHU7" i="47"/>
  <c r="QHT7" i="47"/>
  <c r="QHS7" i="47"/>
  <c r="QHR7" i="47"/>
  <c r="QHQ7" i="47"/>
  <c r="QHP7" i="47"/>
  <c r="QHO7" i="47"/>
  <c r="QHN7" i="47"/>
  <c r="QHM7" i="47"/>
  <c r="QHL7" i="47"/>
  <c r="QHK7" i="47"/>
  <c r="QHJ7" i="47"/>
  <c r="QHI7" i="47"/>
  <c r="QHH7" i="47"/>
  <c r="QHG7" i="47"/>
  <c r="QHF7" i="47"/>
  <c r="QHE7" i="47"/>
  <c r="QHD7" i="47"/>
  <c r="QHC7" i="47"/>
  <c r="QHB7" i="47"/>
  <c r="QHA7" i="47"/>
  <c r="QGZ7" i="47"/>
  <c r="QGY7" i="47"/>
  <c r="QGX7" i="47"/>
  <c r="QGW7" i="47"/>
  <c r="QGV7" i="47"/>
  <c r="QGU7" i="47"/>
  <c r="QGT7" i="47"/>
  <c r="QGS7" i="47"/>
  <c r="QGR7" i="47"/>
  <c r="QGQ7" i="47"/>
  <c r="QGP7" i="47"/>
  <c r="QGO7" i="47"/>
  <c r="QGN7" i="47"/>
  <c r="QGM7" i="47"/>
  <c r="QGL7" i="47"/>
  <c r="QGK7" i="47"/>
  <c r="QGJ7" i="47"/>
  <c r="QGI7" i="47"/>
  <c r="QGH7" i="47"/>
  <c r="QGG7" i="47"/>
  <c r="QGF7" i="47"/>
  <c r="QGE7" i="47"/>
  <c r="QGD7" i="47"/>
  <c r="QGC7" i="47"/>
  <c r="QGB7" i="47"/>
  <c r="QGA7" i="47"/>
  <c r="QFZ7" i="47"/>
  <c r="QFY7" i="47"/>
  <c r="QFX7" i="47"/>
  <c r="QFW7" i="47"/>
  <c r="QFV7" i="47"/>
  <c r="QFU7" i="47"/>
  <c r="QFT7" i="47"/>
  <c r="QFS7" i="47"/>
  <c r="QFR7" i="47"/>
  <c r="QFQ7" i="47"/>
  <c r="QFP7" i="47"/>
  <c r="QFO7" i="47"/>
  <c r="QFN7" i="47"/>
  <c r="QFM7" i="47"/>
  <c r="QFL7" i="47"/>
  <c r="QFK7" i="47"/>
  <c r="QFJ7" i="47"/>
  <c r="QFI7" i="47"/>
  <c r="QFH7" i="47"/>
  <c r="QFG7" i="47"/>
  <c r="QFF7" i="47"/>
  <c r="QFE7" i="47"/>
  <c r="QFD7" i="47"/>
  <c r="QFC7" i="47"/>
  <c r="QFB7" i="47"/>
  <c r="QFA7" i="47"/>
  <c r="QEZ7" i="47"/>
  <c r="QEY7" i="47"/>
  <c r="QEX7" i="47"/>
  <c r="QEW7" i="47"/>
  <c r="QEV7" i="47"/>
  <c r="QEU7" i="47"/>
  <c r="QET7" i="47"/>
  <c r="QES7" i="47"/>
  <c r="QER7" i="47"/>
  <c r="QEQ7" i="47"/>
  <c r="QEP7" i="47"/>
  <c r="QEO7" i="47"/>
  <c r="QEN7" i="47"/>
  <c r="QEM7" i="47"/>
  <c r="QEL7" i="47"/>
  <c r="QEK7" i="47"/>
  <c r="QEJ7" i="47"/>
  <c r="QEI7" i="47"/>
  <c r="QEH7" i="47"/>
  <c r="QEG7" i="47"/>
  <c r="QEF7" i="47"/>
  <c r="QEE7" i="47"/>
  <c r="QED7" i="47"/>
  <c r="QEC7" i="47"/>
  <c r="QEB7" i="47"/>
  <c r="QEA7" i="47"/>
  <c r="QDZ7" i="47"/>
  <c r="QDY7" i="47"/>
  <c r="QDX7" i="47"/>
  <c r="QDW7" i="47"/>
  <c r="QDV7" i="47"/>
  <c r="QDU7" i="47"/>
  <c r="QDT7" i="47"/>
  <c r="QDS7" i="47"/>
  <c r="QDR7" i="47"/>
  <c r="QDQ7" i="47"/>
  <c r="QDP7" i="47"/>
  <c r="QDO7" i="47"/>
  <c r="QDN7" i="47"/>
  <c r="QDM7" i="47"/>
  <c r="QDL7" i="47"/>
  <c r="QDK7" i="47"/>
  <c r="QDJ7" i="47"/>
  <c r="QDI7" i="47"/>
  <c r="QDH7" i="47"/>
  <c r="QDG7" i="47"/>
  <c r="QDF7" i="47"/>
  <c r="QDE7" i="47"/>
  <c r="QDD7" i="47"/>
  <c r="QDC7" i="47"/>
  <c r="QDB7" i="47"/>
  <c r="QDA7" i="47"/>
  <c r="QCZ7" i="47"/>
  <c r="QCY7" i="47"/>
  <c r="QCX7" i="47"/>
  <c r="QCW7" i="47"/>
  <c r="QCV7" i="47"/>
  <c r="QCU7" i="47"/>
  <c r="QCT7" i="47"/>
  <c r="QCS7" i="47"/>
  <c r="QCR7" i="47"/>
  <c r="QCQ7" i="47"/>
  <c r="QCP7" i="47"/>
  <c r="QCO7" i="47"/>
  <c r="QCN7" i="47"/>
  <c r="QCM7" i="47"/>
  <c r="QCL7" i="47"/>
  <c r="QCK7" i="47"/>
  <c r="QCJ7" i="47"/>
  <c r="QCI7" i="47"/>
  <c r="QCH7" i="47"/>
  <c r="QCG7" i="47"/>
  <c r="QCF7" i="47"/>
  <c r="QCE7" i="47"/>
  <c r="QCD7" i="47"/>
  <c r="QCC7" i="47"/>
  <c r="QCB7" i="47"/>
  <c r="QCA7" i="47"/>
  <c r="QBZ7" i="47"/>
  <c r="QBY7" i="47"/>
  <c r="QBX7" i="47"/>
  <c r="QBW7" i="47"/>
  <c r="QBV7" i="47"/>
  <c r="QBU7" i="47"/>
  <c r="QBT7" i="47"/>
  <c r="QBS7" i="47"/>
  <c r="QBR7" i="47"/>
  <c r="QBQ7" i="47"/>
  <c r="QBP7" i="47"/>
  <c r="QBO7" i="47"/>
  <c r="QBN7" i="47"/>
  <c r="QBM7" i="47"/>
  <c r="QBL7" i="47"/>
  <c r="QBK7" i="47"/>
  <c r="QBJ7" i="47"/>
  <c r="QBI7" i="47"/>
  <c r="QBH7" i="47"/>
  <c r="QBG7" i="47"/>
  <c r="QBF7" i="47"/>
  <c r="QBE7" i="47"/>
  <c r="QBD7" i="47"/>
  <c r="QBC7" i="47"/>
  <c r="QBB7" i="47"/>
  <c r="QBA7" i="47"/>
  <c r="QAZ7" i="47"/>
  <c r="QAY7" i="47"/>
  <c r="QAX7" i="47"/>
  <c r="QAW7" i="47"/>
  <c r="QAV7" i="47"/>
  <c r="QAU7" i="47"/>
  <c r="QAT7" i="47"/>
  <c r="QAS7" i="47"/>
  <c r="QAR7" i="47"/>
  <c r="QAQ7" i="47"/>
  <c r="QAP7" i="47"/>
  <c r="QAO7" i="47"/>
  <c r="QAN7" i="47"/>
  <c r="QAM7" i="47"/>
  <c r="QAL7" i="47"/>
  <c r="QAK7" i="47"/>
  <c r="QAJ7" i="47"/>
  <c r="QAI7" i="47"/>
  <c r="QAH7" i="47"/>
  <c r="QAG7" i="47"/>
  <c r="QAF7" i="47"/>
  <c r="QAE7" i="47"/>
  <c r="QAD7" i="47"/>
  <c r="QAC7" i="47"/>
  <c r="QAB7" i="47"/>
  <c r="QAA7" i="47"/>
  <c r="PZZ7" i="47"/>
  <c r="PZY7" i="47"/>
  <c r="PZX7" i="47"/>
  <c r="PZW7" i="47"/>
  <c r="PZV7" i="47"/>
  <c r="PZU7" i="47"/>
  <c r="PZT7" i="47"/>
  <c r="PZS7" i="47"/>
  <c r="PZR7" i="47"/>
  <c r="PZQ7" i="47"/>
  <c r="PZP7" i="47"/>
  <c r="PZO7" i="47"/>
  <c r="PZN7" i="47"/>
  <c r="PZM7" i="47"/>
  <c r="PZL7" i="47"/>
  <c r="PZK7" i="47"/>
  <c r="PZJ7" i="47"/>
  <c r="PZI7" i="47"/>
  <c r="PZH7" i="47"/>
  <c r="PZG7" i="47"/>
  <c r="PZF7" i="47"/>
  <c r="PZE7" i="47"/>
  <c r="PZD7" i="47"/>
  <c r="PZC7" i="47"/>
  <c r="PZB7" i="47"/>
  <c r="PZA7" i="47"/>
  <c r="PYZ7" i="47"/>
  <c r="PYY7" i="47"/>
  <c r="PYX7" i="47"/>
  <c r="PYW7" i="47"/>
  <c r="PYV7" i="47"/>
  <c r="PYU7" i="47"/>
  <c r="PYT7" i="47"/>
  <c r="PYS7" i="47"/>
  <c r="PYR7" i="47"/>
  <c r="PYQ7" i="47"/>
  <c r="PYP7" i="47"/>
  <c r="PYO7" i="47"/>
  <c r="PYN7" i="47"/>
  <c r="PYM7" i="47"/>
  <c r="PYL7" i="47"/>
  <c r="PYK7" i="47"/>
  <c r="PYJ7" i="47"/>
  <c r="PYI7" i="47"/>
  <c r="PYH7" i="47"/>
  <c r="PYG7" i="47"/>
  <c r="PYF7" i="47"/>
  <c r="PYE7" i="47"/>
  <c r="PYD7" i="47"/>
  <c r="PYC7" i="47"/>
  <c r="PYB7" i="47"/>
  <c r="PYA7" i="47"/>
  <c r="PXZ7" i="47"/>
  <c r="PXY7" i="47"/>
  <c r="PXX7" i="47"/>
  <c r="PXW7" i="47"/>
  <c r="PXV7" i="47"/>
  <c r="PXU7" i="47"/>
  <c r="PXT7" i="47"/>
  <c r="PXS7" i="47"/>
  <c r="PXR7" i="47"/>
  <c r="PXQ7" i="47"/>
  <c r="PXP7" i="47"/>
  <c r="PXO7" i="47"/>
  <c r="PXN7" i="47"/>
  <c r="PXM7" i="47"/>
  <c r="PXL7" i="47"/>
  <c r="PXK7" i="47"/>
  <c r="PXJ7" i="47"/>
  <c r="PXI7" i="47"/>
  <c r="PXH7" i="47"/>
  <c r="PXG7" i="47"/>
  <c r="PXF7" i="47"/>
  <c r="PXE7" i="47"/>
  <c r="PXD7" i="47"/>
  <c r="PXC7" i="47"/>
  <c r="PXB7" i="47"/>
  <c r="PXA7" i="47"/>
  <c r="PWZ7" i="47"/>
  <c r="PWY7" i="47"/>
  <c r="PWX7" i="47"/>
  <c r="PWW7" i="47"/>
  <c r="PWV7" i="47"/>
  <c r="PWU7" i="47"/>
  <c r="PWT7" i="47"/>
  <c r="PWS7" i="47"/>
  <c r="PWR7" i="47"/>
  <c r="PWQ7" i="47"/>
  <c r="PWP7" i="47"/>
  <c r="PWO7" i="47"/>
  <c r="PWN7" i="47"/>
  <c r="PWM7" i="47"/>
  <c r="PWL7" i="47"/>
  <c r="PWK7" i="47"/>
  <c r="PWJ7" i="47"/>
  <c r="PWI7" i="47"/>
  <c r="PWH7" i="47"/>
  <c r="PWG7" i="47"/>
  <c r="PWF7" i="47"/>
  <c r="PWE7" i="47"/>
  <c r="PWD7" i="47"/>
  <c r="PWC7" i="47"/>
  <c r="PWB7" i="47"/>
  <c r="PWA7" i="47"/>
  <c r="PVZ7" i="47"/>
  <c r="PVY7" i="47"/>
  <c r="PVX7" i="47"/>
  <c r="PVW7" i="47"/>
  <c r="PVV7" i="47"/>
  <c r="PVU7" i="47"/>
  <c r="PVT7" i="47"/>
  <c r="PVS7" i="47"/>
  <c r="PVR7" i="47"/>
  <c r="PVQ7" i="47"/>
  <c r="PVP7" i="47"/>
  <c r="PVO7" i="47"/>
  <c r="PVN7" i="47"/>
  <c r="PVM7" i="47"/>
  <c r="PVL7" i="47"/>
  <c r="PVK7" i="47"/>
  <c r="PVJ7" i="47"/>
  <c r="PVI7" i="47"/>
  <c r="PVH7" i="47"/>
  <c r="PVG7" i="47"/>
  <c r="PVF7" i="47"/>
  <c r="PVE7" i="47"/>
  <c r="PVD7" i="47"/>
  <c r="PVC7" i="47"/>
  <c r="PVB7" i="47"/>
  <c r="PVA7" i="47"/>
  <c r="PUZ7" i="47"/>
  <c r="PUY7" i="47"/>
  <c r="PUX7" i="47"/>
  <c r="PUW7" i="47"/>
  <c r="PUV7" i="47"/>
  <c r="PUU7" i="47"/>
  <c r="PUT7" i="47"/>
  <c r="PUS7" i="47"/>
  <c r="PUR7" i="47"/>
  <c r="PUQ7" i="47"/>
  <c r="PUP7" i="47"/>
  <c r="PUO7" i="47"/>
  <c r="PUN7" i="47"/>
  <c r="PUM7" i="47"/>
  <c r="PUL7" i="47"/>
  <c r="PUK7" i="47"/>
  <c r="PUJ7" i="47"/>
  <c r="PUI7" i="47"/>
  <c r="PUH7" i="47"/>
  <c r="PUG7" i="47"/>
  <c r="PUF7" i="47"/>
  <c r="PUE7" i="47"/>
  <c r="PUD7" i="47"/>
  <c r="PUC7" i="47"/>
  <c r="PUB7" i="47"/>
  <c r="PUA7" i="47"/>
  <c r="PTZ7" i="47"/>
  <c r="PTY7" i="47"/>
  <c r="PTX7" i="47"/>
  <c r="PTW7" i="47"/>
  <c r="PTV7" i="47"/>
  <c r="PTU7" i="47"/>
  <c r="PTT7" i="47"/>
  <c r="PTS7" i="47"/>
  <c r="PTR7" i="47"/>
  <c r="PTQ7" i="47"/>
  <c r="PTP7" i="47"/>
  <c r="PTO7" i="47"/>
  <c r="PTN7" i="47"/>
  <c r="PTM7" i="47"/>
  <c r="PTL7" i="47"/>
  <c r="PTK7" i="47"/>
  <c r="PTJ7" i="47"/>
  <c r="PTI7" i="47"/>
  <c r="PTH7" i="47"/>
  <c r="PTG7" i="47"/>
  <c r="PTF7" i="47"/>
  <c r="PTE7" i="47"/>
  <c r="PTD7" i="47"/>
  <c r="PTC7" i="47"/>
  <c r="PTB7" i="47"/>
  <c r="PTA7" i="47"/>
  <c r="PSZ7" i="47"/>
  <c r="PSY7" i="47"/>
  <c r="PSX7" i="47"/>
  <c r="PSW7" i="47"/>
  <c r="PSV7" i="47"/>
  <c r="PSU7" i="47"/>
  <c r="PST7" i="47"/>
  <c r="PSS7" i="47"/>
  <c r="PSR7" i="47"/>
  <c r="PSQ7" i="47"/>
  <c r="PSP7" i="47"/>
  <c r="PSO7" i="47"/>
  <c r="PSN7" i="47"/>
  <c r="PSM7" i="47"/>
  <c r="PSL7" i="47"/>
  <c r="PSK7" i="47"/>
  <c r="PSJ7" i="47"/>
  <c r="PSI7" i="47"/>
  <c r="PSH7" i="47"/>
  <c r="PSG7" i="47"/>
  <c r="PSF7" i="47"/>
  <c r="PSE7" i="47"/>
  <c r="PSD7" i="47"/>
  <c r="PSC7" i="47"/>
  <c r="PSB7" i="47"/>
  <c r="PSA7" i="47"/>
  <c r="PRZ7" i="47"/>
  <c r="PRY7" i="47"/>
  <c r="PRX7" i="47"/>
  <c r="PRW7" i="47"/>
  <c r="PRV7" i="47"/>
  <c r="PRU7" i="47"/>
  <c r="PRT7" i="47"/>
  <c r="PRS7" i="47"/>
  <c r="PRR7" i="47"/>
  <c r="PRQ7" i="47"/>
  <c r="PRP7" i="47"/>
  <c r="PRO7" i="47"/>
  <c r="PRN7" i="47"/>
  <c r="PRM7" i="47"/>
  <c r="PRL7" i="47"/>
  <c r="PRK7" i="47"/>
  <c r="PRJ7" i="47"/>
  <c r="PRI7" i="47"/>
  <c r="PRH7" i="47"/>
  <c r="PRG7" i="47"/>
  <c r="PRF7" i="47"/>
  <c r="PRE7" i="47"/>
  <c r="PRD7" i="47"/>
  <c r="PRC7" i="47"/>
  <c r="PRB7" i="47"/>
  <c r="PRA7" i="47"/>
  <c r="PQZ7" i="47"/>
  <c r="PQY7" i="47"/>
  <c r="PQX7" i="47"/>
  <c r="PQW7" i="47"/>
  <c r="PQV7" i="47"/>
  <c r="PQU7" i="47"/>
  <c r="PQT7" i="47"/>
  <c r="PQS7" i="47"/>
  <c r="PQR7" i="47"/>
  <c r="PQQ7" i="47"/>
  <c r="PQP7" i="47"/>
  <c r="PQO7" i="47"/>
  <c r="PQN7" i="47"/>
  <c r="PQM7" i="47"/>
  <c r="PQL7" i="47"/>
  <c r="PQK7" i="47"/>
  <c r="PQJ7" i="47"/>
  <c r="PQI7" i="47"/>
  <c r="PQH7" i="47"/>
  <c r="PQG7" i="47"/>
  <c r="PQF7" i="47"/>
  <c r="PQE7" i="47"/>
  <c r="PQD7" i="47"/>
  <c r="PQC7" i="47"/>
  <c r="PQB7" i="47"/>
  <c r="PQA7" i="47"/>
  <c r="PPZ7" i="47"/>
  <c r="PPY7" i="47"/>
  <c r="PPX7" i="47"/>
  <c r="PPW7" i="47"/>
  <c r="PPV7" i="47"/>
  <c r="PPU7" i="47"/>
  <c r="PPT7" i="47"/>
  <c r="PPS7" i="47"/>
  <c r="PPR7" i="47"/>
  <c r="PPQ7" i="47"/>
  <c r="PPP7" i="47"/>
  <c r="PPO7" i="47"/>
  <c r="PPN7" i="47"/>
  <c r="PPM7" i="47"/>
  <c r="PPL7" i="47"/>
  <c r="PPK7" i="47"/>
  <c r="PPJ7" i="47"/>
  <c r="PPI7" i="47"/>
  <c r="PPH7" i="47"/>
  <c r="PPG7" i="47"/>
  <c r="PPF7" i="47"/>
  <c r="PPE7" i="47"/>
  <c r="PPD7" i="47"/>
  <c r="PPC7" i="47"/>
  <c r="PPB7" i="47"/>
  <c r="PPA7" i="47"/>
  <c r="POZ7" i="47"/>
  <c r="POY7" i="47"/>
  <c r="POX7" i="47"/>
  <c r="POW7" i="47"/>
  <c r="POV7" i="47"/>
  <c r="POU7" i="47"/>
  <c r="POT7" i="47"/>
  <c r="POS7" i="47"/>
  <c r="POR7" i="47"/>
  <c r="POQ7" i="47"/>
  <c r="POP7" i="47"/>
  <c r="POO7" i="47"/>
  <c r="PON7" i="47"/>
  <c r="POM7" i="47"/>
  <c r="POL7" i="47"/>
  <c r="POK7" i="47"/>
  <c r="POJ7" i="47"/>
  <c r="POI7" i="47"/>
  <c r="POH7" i="47"/>
  <c r="POG7" i="47"/>
  <c r="POF7" i="47"/>
  <c r="POE7" i="47"/>
  <c r="POD7" i="47"/>
  <c r="POC7" i="47"/>
  <c r="POB7" i="47"/>
  <c r="POA7" i="47"/>
  <c r="PNZ7" i="47"/>
  <c r="PNY7" i="47"/>
  <c r="PNX7" i="47"/>
  <c r="PNW7" i="47"/>
  <c r="PNV7" i="47"/>
  <c r="PNU7" i="47"/>
  <c r="PNT7" i="47"/>
  <c r="PNS7" i="47"/>
  <c r="PNR7" i="47"/>
  <c r="PNQ7" i="47"/>
  <c r="PNP7" i="47"/>
  <c r="PNO7" i="47"/>
  <c r="PNN7" i="47"/>
  <c r="PNM7" i="47"/>
  <c r="PNL7" i="47"/>
  <c r="PNK7" i="47"/>
  <c r="PNJ7" i="47"/>
  <c r="PNI7" i="47"/>
  <c r="PNH7" i="47"/>
  <c r="PNG7" i="47"/>
  <c r="PNF7" i="47"/>
  <c r="PNE7" i="47"/>
  <c r="PND7" i="47"/>
  <c r="PNC7" i="47"/>
  <c r="PNB7" i="47"/>
  <c r="PNA7" i="47"/>
  <c r="PMZ7" i="47"/>
  <c r="PMY7" i="47"/>
  <c r="PMX7" i="47"/>
  <c r="PMW7" i="47"/>
  <c r="PMV7" i="47"/>
  <c r="PMU7" i="47"/>
  <c r="PMT7" i="47"/>
  <c r="PMS7" i="47"/>
  <c r="PMR7" i="47"/>
  <c r="PMQ7" i="47"/>
  <c r="PMP7" i="47"/>
  <c r="PMO7" i="47"/>
  <c r="PMN7" i="47"/>
  <c r="PMM7" i="47"/>
  <c r="PML7" i="47"/>
  <c r="PMK7" i="47"/>
  <c r="PMJ7" i="47"/>
  <c r="PMI7" i="47"/>
  <c r="PMH7" i="47"/>
  <c r="PMG7" i="47"/>
  <c r="PMF7" i="47"/>
  <c r="PME7" i="47"/>
  <c r="PMD7" i="47"/>
  <c r="PMC7" i="47"/>
  <c r="PMB7" i="47"/>
  <c r="PMA7" i="47"/>
  <c r="PLZ7" i="47"/>
  <c r="PLY7" i="47"/>
  <c r="PLX7" i="47"/>
  <c r="PLW7" i="47"/>
  <c r="PLV7" i="47"/>
  <c r="PLU7" i="47"/>
  <c r="PLT7" i="47"/>
  <c r="PLS7" i="47"/>
  <c r="PLR7" i="47"/>
  <c r="PLQ7" i="47"/>
  <c r="PLP7" i="47"/>
  <c r="PLO7" i="47"/>
  <c r="PLN7" i="47"/>
  <c r="PLM7" i="47"/>
  <c r="PLL7" i="47"/>
  <c r="PLK7" i="47"/>
  <c r="PLJ7" i="47"/>
  <c r="PLI7" i="47"/>
  <c r="PLH7" i="47"/>
  <c r="PLG7" i="47"/>
  <c r="PLF7" i="47"/>
  <c r="PLE7" i="47"/>
  <c r="PLD7" i="47"/>
  <c r="PLC7" i="47"/>
  <c r="PLB7" i="47"/>
  <c r="PLA7" i="47"/>
  <c r="PKZ7" i="47"/>
  <c r="PKY7" i="47"/>
  <c r="PKX7" i="47"/>
  <c r="PKW7" i="47"/>
  <c r="PKV7" i="47"/>
  <c r="PKU7" i="47"/>
  <c r="PKT7" i="47"/>
  <c r="PKS7" i="47"/>
  <c r="PKR7" i="47"/>
  <c r="PKQ7" i="47"/>
  <c r="PKP7" i="47"/>
  <c r="PKO7" i="47"/>
  <c r="PKN7" i="47"/>
  <c r="PKM7" i="47"/>
  <c r="PKL7" i="47"/>
  <c r="PKK7" i="47"/>
  <c r="PKJ7" i="47"/>
  <c r="PKI7" i="47"/>
  <c r="PKH7" i="47"/>
  <c r="PKG7" i="47"/>
  <c r="PKF7" i="47"/>
  <c r="PKE7" i="47"/>
  <c r="PKD7" i="47"/>
  <c r="PKC7" i="47"/>
  <c r="PKB7" i="47"/>
  <c r="PKA7" i="47"/>
  <c r="PJZ7" i="47"/>
  <c r="PJY7" i="47"/>
  <c r="PJX7" i="47"/>
  <c r="PJW7" i="47"/>
  <c r="PJV7" i="47"/>
  <c r="PJU7" i="47"/>
  <c r="PJT7" i="47"/>
  <c r="PJS7" i="47"/>
  <c r="PJR7" i="47"/>
  <c r="PJQ7" i="47"/>
  <c r="PJP7" i="47"/>
  <c r="PJO7" i="47"/>
  <c r="PJN7" i="47"/>
  <c r="PJM7" i="47"/>
  <c r="PJL7" i="47"/>
  <c r="PJK7" i="47"/>
  <c r="PJJ7" i="47"/>
  <c r="PJI7" i="47"/>
  <c r="PJH7" i="47"/>
  <c r="PJG7" i="47"/>
  <c r="PJF7" i="47"/>
  <c r="PJE7" i="47"/>
  <c r="PJD7" i="47"/>
  <c r="PJC7" i="47"/>
  <c r="PJB7" i="47"/>
  <c r="PJA7" i="47"/>
  <c r="PIZ7" i="47"/>
  <c r="PIY7" i="47"/>
  <c r="PIX7" i="47"/>
  <c r="PIW7" i="47"/>
  <c r="PIV7" i="47"/>
  <c r="PIU7" i="47"/>
  <c r="PIT7" i="47"/>
  <c r="PIS7" i="47"/>
  <c r="PIR7" i="47"/>
  <c r="PIQ7" i="47"/>
  <c r="PIP7" i="47"/>
  <c r="PIO7" i="47"/>
  <c r="PIN7" i="47"/>
  <c r="PIM7" i="47"/>
  <c r="PIL7" i="47"/>
  <c r="PIK7" i="47"/>
  <c r="PIJ7" i="47"/>
  <c r="PII7" i="47"/>
  <c r="PIH7" i="47"/>
  <c r="PIG7" i="47"/>
  <c r="PIF7" i="47"/>
  <c r="PIE7" i="47"/>
  <c r="PID7" i="47"/>
  <c r="PIC7" i="47"/>
  <c r="PIB7" i="47"/>
  <c r="PIA7" i="47"/>
  <c r="PHZ7" i="47"/>
  <c r="PHY7" i="47"/>
  <c r="PHX7" i="47"/>
  <c r="PHW7" i="47"/>
  <c r="PHV7" i="47"/>
  <c r="PHU7" i="47"/>
  <c r="PHT7" i="47"/>
  <c r="PHS7" i="47"/>
  <c r="PHR7" i="47"/>
  <c r="PHQ7" i="47"/>
  <c r="PHP7" i="47"/>
  <c r="PHO7" i="47"/>
  <c r="PHN7" i="47"/>
  <c r="PHM7" i="47"/>
  <c r="PHL7" i="47"/>
  <c r="PHK7" i="47"/>
  <c r="PHJ7" i="47"/>
  <c r="PHI7" i="47"/>
  <c r="PHH7" i="47"/>
  <c r="PHG7" i="47"/>
  <c r="PHF7" i="47"/>
  <c r="PHE7" i="47"/>
  <c r="PHD7" i="47"/>
  <c r="PHC7" i="47"/>
  <c r="PHB7" i="47"/>
  <c r="PHA7" i="47"/>
  <c r="PGZ7" i="47"/>
  <c r="PGY7" i="47"/>
  <c r="PGX7" i="47"/>
  <c r="PGW7" i="47"/>
  <c r="PGV7" i="47"/>
  <c r="PGU7" i="47"/>
  <c r="PGT7" i="47"/>
  <c r="PGS7" i="47"/>
  <c r="PGR7" i="47"/>
  <c r="PGQ7" i="47"/>
  <c r="PGP7" i="47"/>
  <c r="PGO7" i="47"/>
  <c r="PGN7" i="47"/>
  <c r="PGM7" i="47"/>
  <c r="PGL7" i="47"/>
  <c r="PGK7" i="47"/>
  <c r="PGJ7" i="47"/>
  <c r="PGI7" i="47"/>
  <c r="PGH7" i="47"/>
  <c r="PGG7" i="47"/>
  <c r="PGF7" i="47"/>
  <c r="PGE7" i="47"/>
  <c r="PGD7" i="47"/>
  <c r="PGC7" i="47"/>
  <c r="PGB7" i="47"/>
  <c r="PGA7" i="47"/>
  <c r="PFZ7" i="47"/>
  <c r="PFY7" i="47"/>
  <c r="PFX7" i="47"/>
  <c r="PFW7" i="47"/>
  <c r="PFV7" i="47"/>
  <c r="PFU7" i="47"/>
  <c r="PFT7" i="47"/>
  <c r="PFS7" i="47"/>
  <c r="PFR7" i="47"/>
  <c r="PFQ7" i="47"/>
  <c r="PFP7" i="47"/>
  <c r="PFO7" i="47"/>
  <c r="PFN7" i="47"/>
  <c r="PFM7" i="47"/>
  <c r="PFL7" i="47"/>
  <c r="PFK7" i="47"/>
  <c r="PFJ7" i="47"/>
  <c r="PFI7" i="47"/>
  <c r="PFH7" i="47"/>
  <c r="PFG7" i="47"/>
  <c r="PFF7" i="47"/>
  <c r="PFE7" i="47"/>
  <c r="PFD7" i="47"/>
  <c r="PFC7" i="47"/>
  <c r="PFB7" i="47"/>
  <c r="PFA7" i="47"/>
  <c r="PEZ7" i="47"/>
  <c r="PEY7" i="47"/>
  <c r="PEX7" i="47"/>
  <c r="PEW7" i="47"/>
  <c r="PEV7" i="47"/>
  <c r="PEU7" i="47"/>
  <c r="PET7" i="47"/>
  <c r="PES7" i="47"/>
  <c r="PER7" i="47"/>
  <c r="PEQ7" i="47"/>
  <c r="PEP7" i="47"/>
  <c r="PEO7" i="47"/>
  <c r="PEN7" i="47"/>
  <c r="PEM7" i="47"/>
  <c r="PEL7" i="47"/>
  <c r="PEK7" i="47"/>
  <c r="PEJ7" i="47"/>
  <c r="PEI7" i="47"/>
  <c r="PEH7" i="47"/>
  <c r="PEG7" i="47"/>
  <c r="PEF7" i="47"/>
  <c r="PEE7" i="47"/>
  <c r="PED7" i="47"/>
  <c r="PEC7" i="47"/>
  <c r="PEB7" i="47"/>
  <c r="PEA7" i="47"/>
  <c r="PDZ7" i="47"/>
  <c r="PDY7" i="47"/>
  <c r="PDX7" i="47"/>
  <c r="PDW7" i="47"/>
  <c r="PDV7" i="47"/>
  <c r="PDU7" i="47"/>
  <c r="PDT7" i="47"/>
  <c r="PDS7" i="47"/>
  <c r="PDR7" i="47"/>
  <c r="PDQ7" i="47"/>
  <c r="PDP7" i="47"/>
  <c r="PDO7" i="47"/>
  <c r="PDN7" i="47"/>
  <c r="PDM7" i="47"/>
  <c r="PDL7" i="47"/>
  <c r="PDK7" i="47"/>
  <c r="PDJ7" i="47"/>
  <c r="PDI7" i="47"/>
  <c r="PDH7" i="47"/>
  <c r="PDG7" i="47"/>
  <c r="PDF7" i="47"/>
  <c r="PDE7" i="47"/>
  <c r="PDD7" i="47"/>
  <c r="PDC7" i="47"/>
  <c r="PDB7" i="47"/>
  <c r="PDA7" i="47"/>
  <c r="PCZ7" i="47"/>
  <c r="PCY7" i="47"/>
  <c r="PCX7" i="47"/>
  <c r="PCW7" i="47"/>
  <c r="PCV7" i="47"/>
  <c r="PCU7" i="47"/>
  <c r="PCT7" i="47"/>
  <c r="PCS7" i="47"/>
  <c r="PCR7" i="47"/>
  <c r="PCQ7" i="47"/>
  <c r="PCP7" i="47"/>
  <c r="PCO7" i="47"/>
  <c r="PCN7" i="47"/>
  <c r="PCM7" i="47"/>
  <c r="PCL7" i="47"/>
  <c r="PCK7" i="47"/>
  <c r="PCJ7" i="47"/>
  <c r="PCI7" i="47"/>
  <c r="PCH7" i="47"/>
  <c r="PCG7" i="47"/>
  <c r="PCF7" i="47"/>
  <c r="PCE7" i="47"/>
  <c r="PCD7" i="47"/>
  <c r="PCC7" i="47"/>
  <c r="PCB7" i="47"/>
  <c r="PCA7" i="47"/>
  <c r="PBZ7" i="47"/>
  <c r="PBY7" i="47"/>
  <c r="PBX7" i="47"/>
  <c r="PBW7" i="47"/>
  <c r="PBV7" i="47"/>
  <c r="PBU7" i="47"/>
  <c r="PBT7" i="47"/>
  <c r="PBS7" i="47"/>
  <c r="PBR7" i="47"/>
  <c r="PBQ7" i="47"/>
  <c r="PBP7" i="47"/>
  <c r="PBO7" i="47"/>
  <c r="PBN7" i="47"/>
  <c r="PBM7" i="47"/>
  <c r="PBL7" i="47"/>
  <c r="PBK7" i="47"/>
  <c r="PBJ7" i="47"/>
  <c r="PBI7" i="47"/>
  <c r="PBH7" i="47"/>
  <c r="PBG7" i="47"/>
  <c r="PBF7" i="47"/>
  <c r="PBE7" i="47"/>
  <c r="PBD7" i="47"/>
  <c r="PBC7" i="47"/>
  <c r="PBB7" i="47"/>
  <c r="PBA7" i="47"/>
  <c r="PAZ7" i="47"/>
  <c r="PAY7" i="47"/>
  <c r="PAX7" i="47"/>
  <c r="PAW7" i="47"/>
  <c r="PAV7" i="47"/>
  <c r="PAU7" i="47"/>
  <c r="PAT7" i="47"/>
  <c r="PAS7" i="47"/>
  <c r="PAR7" i="47"/>
  <c r="PAQ7" i="47"/>
  <c r="PAP7" i="47"/>
  <c r="PAO7" i="47"/>
  <c r="PAN7" i="47"/>
  <c r="PAM7" i="47"/>
  <c r="PAL7" i="47"/>
  <c r="PAK7" i="47"/>
  <c r="PAJ7" i="47"/>
  <c r="PAI7" i="47"/>
  <c r="PAH7" i="47"/>
  <c r="PAG7" i="47"/>
  <c r="PAF7" i="47"/>
  <c r="PAE7" i="47"/>
  <c r="PAD7" i="47"/>
  <c r="PAC7" i="47"/>
  <c r="PAB7" i="47"/>
  <c r="PAA7" i="47"/>
  <c r="OZZ7" i="47"/>
  <c r="OZY7" i="47"/>
  <c r="OZX7" i="47"/>
  <c r="OZW7" i="47"/>
  <c r="OZV7" i="47"/>
  <c r="OZU7" i="47"/>
  <c r="OZT7" i="47"/>
  <c r="OZS7" i="47"/>
  <c r="OZR7" i="47"/>
  <c r="OZQ7" i="47"/>
  <c r="OZP7" i="47"/>
  <c r="OZO7" i="47"/>
  <c r="OZN7" i="47"/>
  <c r="OZM7" i="47"/>
  <c r="OZL7" i="47"/>
  <c r="OZK7" i="47"/>
  <c r="OZJ7" i="47"/>
  <c r="OZI7" i="47"/>
  <c r="OZH7" i="47"/>
  <c r="OZG7" i="47"/>
  <c r="OZF7" i="47"/>
  <c r="OZE7" i="47"/>
  <c r="OZD7" i="47"/>
  <c r="OZC7" i="47"/>
  <c r="OZB7" i="47"/>
  <c r="OZA7" i="47"/>
  <c r="OYZ7" i="47"/>
  <c r="OYY7" i="47"/>
  <c r="OYX7" i="47"/>
  <c r="OYW7" i="47"/>
  <c r="OYV7" i="47"/>
  <c r="OYU7" i="47"/>
  <c r="OYT7" i="47"/>
  <c r="OYS7" i="47"/>
  <c r="OYR7" i="47"/>
  <c r="OYQ7" i="47"/>
  <c r="OYP7" i="47"/>
  <c r="OYO7" i="47"/>
  <c r="OYN7" i="47"/>
  <c r="OYM7" i="47"/>
  <c r="OYL7" i="47"/>
  <c r="OYK7" i="47"/>
  <c r="OYJ7" i="47"/>
  <c r="OYI7" i="47"/>
  <c r="OYH7" i="47"/>
  <c r="OYG7" i="47"/>
  <c r="OYF7" i="47"/>
  <c r="OYE7" i="47"/>
  <c r="OYD7" i="47"/>
  <c r="OYC7" i="47"/>
  <c r="OYB7" i="47"/>
  <c r="OYA7" i="47"/>
  <c r="OXZ7" i="47"/>
  <c r="OXY7" i="47"/>
  <c r="OXX7" i="47"/>
  <c r="OXW7" i="47"/>
  <c r="OXV7" i="47"/>
  <c r="OXU7" i="47"/>
  <c r="OXT7" i="47"/>
  <c r="OXS7" i="47"/>
  <c r="OXR7" i="47"/>
  <c r="OXQ7" i="47"/>
  <c r="OXP7" i="47"/>
  <c r="OXO7" i="47"/>
  <c r="OXN7" i="47"/>
  <c r="OXM7" i="47"/>
  <c r="OXL7" i="47"/>
  <c r="OXK7" i="47"/>
  <c r="OXJ7" i="47"/>
  <c r="OXI7" i="47"/>
  <c r="OXH7" i="47"/>
  <c r="OXG7" i="47"/>
  <c r="OXF7" i="47"/>
  <c r="OXE7" i="47"/>
  <c r="OXD7" i="47"/>
  <c r="OXC7" i="47"/>
  <c r="OXB7" i="47"/>
  <c r="OXA7" i="47"/>
  <c r="OWZ7" i="47"/>
  <c r="OWY7" i="47"/>
  <c r="OWX7" i="47"/>
  <c r="OWW7" i="47"/>
  <c r="OWV7" i="47"/>
  <c r="OWU7" i="47"/>
  <c r="OWT7" i="47"/>
  <c r="OWS7" i="47"/>
  <c r="OWR7" i="47"/>
  <c r="OWQ7" i="47"/>
  <c r="OWP7" i="47"/>
  <c r="OWO7" i="47"/>
  <c r="OWN7" i="47"/>
  <c r="OWM7" i="47"/>
  <c r="OWL7" i="47"/>
  <c r="OWK7" i="47"/>
  <c r="OWJ7" i="47"/>
  <c r="OWI7" i="47"/>
  <c r="OWH7" i="47"/>
  <c r="OWG7" i="47"/>
  <c r="OWF7" i="47"/>
  <c r="OWE7" i="47"/>
  <c r="OWD7" i="47"/>
  <c r="OWC7" i="47"/>
  <c r="OWB7" i="47"/>
  <c r="OWA7" i="47"/>
  <c r="OVZ7" i="47"/>
  <c r="OVY7" i="47"/>
  <c r="OVX7" i="47"/>
  <c r="OVW7" i="47"/>
  <c r="OVV7" i="47"/>
  <c r="OVU7" i="47"/>
  <c r="OVT7" i="47"/>
  <c r="OVS7" i="47"/>
  <c r="OVR7" i="47"/>
  <c r="OVQ7" i="47"/>
  <c r="OVP7" i="47"/>
  <c r="OVO7" i="47"/>
  <c r="OVN7" i="47"/>
  <c r="OVM7" i="47"/>
  <c r="OVL7" i="47"/>
  <c r="OVK7" i="47"/>
  <c r="OVJ7" i="47"/>
  <c r="OVI7" i="47"/>
  <c r="OVH7" i="47"/>
  <c r="OVG7" i="47"/>
  <c r="OVF7" i="47"/>
  <c r="OVE7" i="47"/>
  <c r="OVD7" i="47"/>
  <c r="OVC7" i="47"/>
  <c r="OVB7" i="47"/>
  <c r="OVA7" i="47"/>
  <c r="OUZ7" i="47"/>
  <c r="OUY7" i="47"/>
  <c r="OUX7" i="47"/>
  <c r="OUW7" i="47"/>
  <c r="OUV7" i="47"/>
  <c r="OUU7" i="47"/>
  <c r="OUT7" i="47"/>
  <c r="OUS7" i="47"/>
  <c r="OUR7" i="47"/>
  <c r="OUQ7" i="47"/>
  <c r="OUP7" i="47"/>
  <c r="OUO7" i="47"/>
  <c r="OUN7" i="47"/>
  <c r="OUM7" i="47"/>
  <c r="OUL7" i="47"/>
  <c r="OUK7" i="47"/>
  <c r="OUJ7" i="47"/>
  <c r="OUI7" i="47"/>
  <c r="OUH7" i="47"/>
  <c r="OUG7" i="47"/>
  <c r="OUF7" i="47"/>
  <c r="OUE7" i="47"/>
  <c r="OUD7" i="47"/>
  <c r="OUC7" i="47"/>
  <c r="OUB7" i="47"/>
  <c r="OUA7" i="47"/>
  <c r="OTZ7" i="47"/>
  <c r="OTY7" i="47"/>
  <c r="OTX7" i="47"/>
  <c r="OTW7" i="47"/>
  <c r="OTV7" i="47"/>
  <c r="OTU7" i="47"/>
  <c r="OTT7" i="47"/>
  <c r="OTS7" i="47"/>
  <c r="OTR7" i="47"/>
  <c r="OTQ7" i="47"/>
  <c r="OTP7" i="47"/>
  <c r="OTO7" i="47"/>
  <c r="OTN7" i="47"/>
  <c r="OTM7" i="47"/>
  <c r="OTL7" i="47"/>
  <c r="OTK7" i="47"/>
  <c r="OTJ7" i="47"/>
  <c r="OTI7" i="47"/>
  <c r="OTH7" i="47"/>
  <c r="OTG7" i="47"/>
  <c r="OTF7" i="47"/>
  <c r="OTE7" i="47"/>
  <c r="OTD7" i="47"/>
  <c r="OTC7" i="47"/>
  <c r="OTB7" i="47"/>
  <c r="OTA7" i="47"/>
  <c r="OSZ7" i="47"/>
  <c r="OSY7" i="47"/>
  <c r="OSX7" i="47"/>
  <c r="OSW7" i="47"/>
  <c r="OSV7" i="47"/>
  <c r="OSU7" i="47"/>
  <c r="OST7" i="47"/>
  <c r="OSS7" i="47"/>
  <c r="OSR7" i="47"/>
  <c r="OSQ7" i="47"/>
  <c r="OSP7" i="47"/>
  <c r="OSO7" i="47"/>
  <c r="OSN7" i="47"/>
  <c r="OSM7" i="47"/>
  <c r="OSL7" i="47"/>
  <c r="OSK7" i="47"/>
  <c r="OSJ7" i="47"/>
  <c r="OSI7" i="47"/>
  <c r="OSH7" i="47"/>
  <c r="OSG7" i="47"/>
  <c r="OSF7" i="47"/>
  <c r="OSE7" i="47"/>
  <c r="OSD7" i="47"/>
  <c r="OSC7" i="47"/>
  <c r="OSB7" i="47"/>
  <c r="OSA7" i="47"/>
  <c r="ORZ7" i="47"/>
  <c r="ORY7" i="47"/>
  <c r="ORX7" i="47"/>
  <c r="ORW7" i="47"/>
  <c r="ORV7" i="47"/>
  <c r="ORU7" i="47"/>
  <c r="ORT7" i="47"/>
  <c r="ORS7" i="47"/>
  <c r="ORR7" i="47"/>
  <c r="ORQ7" i="47"/>
  <c r="ORP7" i="47"/>
  <c r="ORO7" i="47"/>
  <c r="ORN7" i="47"/>
  <c r="ORM7" i="47"/>
  <c r="ORL7" i="47"/>
  <c r="ORK7" i="47"/>
  <c r="ORJ7" i="47"/>
  <c r="ORI7" i="47"/>
  <c r="ORH7" i="47"/>
  <c r="ORG7" i="47"/>
  <c r="ORF7" i="47"/>
  <c r="ORE7" i="47"/>
  <c r="ORD7" i="47"/>
  <c r="ORC7" i="47"/>
  <c r="ORB7" i="47"/>
  <c r="ORA7" i="47"/>
  <c r="OQZ7" i="47"/>
  <c r="OQY7" i="47"/>
  <c r="OQX7" i="47"/>
  <c r="OQW7" i="47"/>
  <c r="OQV7" i="47"/>
  <c r="OQU7" i="47"/>
  <c r="OQT7" i="47"/>
  <c r="OQS7" i="47"/>
  <c r="OQR7" i="47"/>
  <c r="OQQ7" i="47"/>
  <c r="OQP7" i="47"/>
  <c r="OQO7" i="47"/>
  <c r="OQN7" i="47"/>
  <c r="OQM7" i="47"/>
  <c r="OQL7" i="47"/>
  <c r="OQK7" i="47"/>
  <c r="OQJ7" i="47"/>
  <c r="OQI7" i="47"/>
  <c r="OQH7" i="47"/>
  <c r="OQG7" i="47"/>
  <c r="OQF7" i="47"/>
  <c r="OQE7" i="47"/>
  <c r="OQD7" i="47"/>
  <c r="OQC7" i="47"/>
  <c r="OQB7" i="47"/>
  <c r="OQA7" i="47"/>
  <c r="OPZ7" i="47"/>
  <c r="OPY7" i="47"/>
  <c r="OPX7" i="47"/>
  <c r="OPW7" i="47"/>
  <c r="OPV7" i="47"/>
  <c r="OPU7" i="47"/>
  <c r="OPT7" i="47"/>
  <c r="OPS7" i="47"/>
  <c r="OPR7" i="47"/>
  <c r="OPQ7" i="47"/>
  <c r="OPP7" i="47"/>
  <c r="OPO7" i="47"/>
  <c r="OPN7" i="47"/>
  <c r="OPM7" i="47"/>
  <c r="OPL7" i="47"/>
  <c r="OPK7" i="47"/>
  <c r="OPJ7" i="47"/>
  <c r="OPI7" i="47"/>
  <c r="OPH7" i="47"/>
  <c r="OPG7" i="47"/>
  <c r="OPF7" i="47"/>
  <c r="OPE7" i="47"/>
  <c r="OPD7" i="47"/>
  <c r="OPC7" i="47"/>
  <c r="OPB7" i="47"/>
  <c r="OPA7" i="47"/>
  <c r="OOZ7" i="47"/>
  <c r="OOY7" i="47"/>
  <c r="OOX7" i="47"/>
  <c r="OOW7" i="47"/>
  <c r="OOV7" i="47"/>
  <c r="OOU7" i="47"/>
  <c r="OOT7" i="47"/>
  <c r="OOS7" i="47"/>
  <c r="OOR7" i="47"/>
  <c r="OOQ7" i="47"/>
  <c r="OOP7" i="47"/>
  <c r="OOO7" i="47"/>
  <c r="OON7" i="47"/>
  <c r="OOM7" i="47"/>
  <c r="OOL7" i="47"/>
  <c r="OOK7" i="47"/>
  <c r="OOJ7" i="47"/>
  <c r="OOI7" i="47"/>
  <c r="OOH7" i="47"/>
  <c r="OOG7" i="47"/>
  <c r="OOF7" i="47"/>
  <c r="OOE7" i="47"/>
  <c r="OOD7" i="47"/>
  <c r="OOC7" i="47"/>
  <c r="OOB7" i="47"/>
  <c r="OOA7" i="47"/>
  <c r="ONZ7" i="47"/>
  <c r="ONY7" i="47"/>
  <c r="ONX7" i="47"/>
  <c r="ONW7" i="47"/>
  <c r="ONV7" i="47"/>
  <c r="ONU7" i="47"/>
  <c r="ONT7" i="47"/>
  <c r="ONS7" i="47"/>
  <c r="ONR7" i="47"/>
  <c r="ONQ7" i="47"/>
  <c r="ONP7" i="47"/>
  <c r="ONO7" i="47"/>
  <c r="ONN7" i="47"/>
  <c r="ONM7" i="47"/>
  <c r="ONL7" i="47"/>
  <c r="ONK7" i="47"/>
  <c r="ONJ7" i="47"/>
  <c r="ONI7" i="47"/>
  <c r="ONH7" i="47"/>
  <c r="ONG7" i="47"/>
  <c r="ONF7" i="47"/>
  <c r="ONE7" i="47"/>
  <c r="OND7" i="47"/>
  <c r="ONC7" i="47"/>
  <c r="ONB7" i="47"/>
  <c r="ONA7" i="47"/>
  <c r="OMZ7" i="47"/>
  <c r="OMY7" i="47"/>
  <c r="OMX7" i="47"/>
  <c r="OMW7" i="47"/>
  <c r="OMV7" i="47"/>
  <c r="OMU7" i="47"/>
  <c r="OMT7" i="47"/>
  <c r="OMS7" i="47"/>
  <c r="OMR7" i="47"/>
  <c r="OMQ7" i="47"/>
  <c r="OMP7" i="47"/>
  <c r="OMO7" i="47"/>
  <c r="OMN7" i="47"/>
  <c r="OMM7" i="47"/>
  <c r="OML7" i="47"/>
  <c r="OMK7" i="47"/>
  <c r="OMJ7" i="47"/>
  <c r="OMI7" i="47"/>
  <c r="OMH7" i="47"/>
  <c r="OMG7" i="47"/>
  <c r="OMF7" i="47"/>
  <c r="OME7" i="47"/>
  <c r="OMD7" i="47"/>
  <c r="OMC7" i="47"/>
  <c r="OMB7" i="47"/>
  <c r="OMA7" i="47"/>
  <c r="OLZ7" i="47"/>
  <c r="OLY7" i="47"/>
  <c r="OLX7" i="47"/>
  <c r="OLW7" i="47"/>
  <c r="OLV7" i="47"/>
  <c r="OLU7" i="47"/>
  <c r="OLT7" i="47"/>
  <c r="OLS7" i="47"/>
  <c r="OLR7" i="47"/>
  <c r="OLQ7" i="47"/>
  <c r="OLP7" i="47"/>
  <c r="OLO7" i="47"/>
  <c r="OLN7" i="47"/>
  <c r="OLM7" i="47"/>
  <c r="OLL7" i="47"/>
  <c r="OLK7" i="47"/>
  <c r="OLJ7" i="47"/>
  <c r="OLI7" i="47"/>
  <c r="OLH7" i="47"/>
  <c r="OLG7" i="47"/>
  <c r="OLF7" i="47"/>
  <c r="OLE7" i="47"/>
  <c r="OLD7" i="47"/>
  <c r="OLC7" i="47"/>
  <c r="OLB7" i="47"/>
  <c r="OLA7" i="47"/>
  <c r="OKZ7" i="47"/>
  <c r="OKY7" i="47"/>
  <c r="OKX7" i="47"/>
  <c r="OKW7" i="47"/>
  <c r="OKV7" i="47"/>
  <c r="OKU7" i="47"/>
  <c r="OKT7" i="47"/>
  <c r="OKS7" i="47"/>
  <c r="OKR7" i="47"/>
  <c r="OKQ7" i="47"/>
  <c r="OKP7" i="47"/>
  <c r="OKO7" i="47"/>
  <c r="OKN7" i="47"/>
  <c r="OKM7" i="47"/>
  <c r="OKL7" i="47"/>
  <c r="OKK7" i="47"/>
  <c r="OKJ7" i="47"/>
  <c r="OKI7" i="47"/>
  <c r="OKH7" i="47"/>
  <c r="OKG7" i="47"/>
  <c r="OKF7" i="47"/>
  <c r="OKE7" i="47"/>
  <c r="OKD7" i="47"/>
  <c r="OKC7" i="47"/>
  <c r="OKB7" i="47"/>
  <c r="OKA7" i="47"/>
  <c r="OJZ7" i="47"/>
  <c r="OJY7" i="47"/>
  <c r="OJX7" i="47"/>
  <c r="OJW7" i="47"/>
  <c r="OJV7" i="47"/>
  <c r="OJU7" i="47"/>
  <c r="OJT7" i="47"/>
  <c r="OJS7" i="47"/>
  <c r="OJR7" i="47"/>
  <c r="OJQ7" i="47"/>
  <c r="OJP7" i="47"/>
  <c r="OJO7" i="47"/>
  <c r="OJN7" i="47"/>
  <c r="OJM7" i="47"/>
  <c r="OJL7" i="47"/>
  <c r="OJK7" i="47"/>
  <c r="OJJ7" i="47"/>
  <c r="OJI7" i="47"/>
  <c r="OJH7" i="47"/>
  <c r="OJG7" i="47"/>
  <c r="OJF7" i="47"/>
  <c r="OJE7" i="47"/>
  <c r="OJD7" i="47"/>
  <c r="OJC7" i="47"/>
  <c r="OJB7" i="47"/>
  <c r="OJA7" i="47"/>
  <c r="OIZ7" i="47"/>
  <c r="OIY7" i="47"/>
  <c r="OIX7" i="47"/>
  <c r="OIW7" i="47"/>
  <c r="OIV7" i="47"/>
  <c r="OIU7" i="47"/>
  <c r="OIT7" i="47"/>
  <c r="OIS7" i="47"/>
  <c r="OIR7" i="47"/>
  <c r="OIQ7" i="47"/>
  <c r="OIP7" i="47"/>
  <c r="OIO7" i="47"/>
  <c r="OIN7" i="47"/>
  <c r="OIM7" i="47"/>
  <c r="OIL7" i="47"/>
  <c r="OIK7" i="47"/>
  <c r="OIJ7" i="47"/>
  <c r="OII7" i="47"/>
  <c r="OIH7" i="47"/>
  <c r="OIG7" i="47"/>
  <c r="OIF7" i="47"/>
  <c r="OIE7" i="47"/>
  <c r="OID7" i="47"/>
  <c r="OIC7" i="47"/>
  <c r="OIB7" i="47"/>
  <c r="OIA7" i="47"/>
  <c r="OHZ7" i="47"/>
  <c r="OHY7" i="47"/>
  <c r="OHX7" i="47"/>
  <c r="OHW7" i="47"/>
  <c r="OHV7" i="47"/>
  <c r="OHU7" i="47"/>
  <c r="OHT7" i="47"/>
  <c r="OHS7" i="47"/>
  <c r="OHR7" i="47"/>
  <c r="OHQ7" i="47"/>
  <c r="OHP7" i="47"/>
  <c r="OHO7" i="47"/>
  <c r="OHN7" i="47"/>
  <c r="OHM7" i="47"/>
  <c r="OHL7" i="47"/>
  <c r="OHK7" i="47"/>
  <c r="OHJ7" i="47"/>
  <c r="OHI7" i="47"/>
  <c r="OHH7" i="47"/>
  <c r="OHG7" i="47"/>
  <c r="OHF7" i="47"/>
  <c r="OHE7" i="47"/>
  <c r="OHD7" i="47"/>
  <c r="OHC7" i="47"/>
  <c r="OHB7" i="47"/>
  <c r="OHA7" i="47"/>
  <c r="OGZ7" i="47"/>
  <c r="OGY7" i="47"/>
  <c r="OGX7" i="47"/>
  <c r="OGW7" i="47"/>
  <c r="OGV7" i="47"/>
  <c r="OGU7" i="47"/>
  <c r="OGT7" i="47"/>
  <c r="OGS7" i="47"/>
  <c r="OGR7" i="47"/>
  <c r="OGQ7" i="47"/>
  <c r="OGP7" i="47"/>
  <c r="OGO7" i="47"/>
  <c r="OGN7" i="47"/>
  <c r="OGM7" i="47"/>
  <c r="OGL7" i="47"/>
  <c r="OGK7" i="47"/>
  <c r="OGJ7" i="47"/>
  <c r="OGI7" i="47"/>
  <c r="OGH7" i="47"/>
  <c r="OGG7" i="47"/>
  <c r="OGF7" i="47"/>
  <c r="OGE7" i="47"/>
  <c r="OGD7" i="47"/>
  <c r="OGC7" i="47"/>
  <c r="OGB7" i="47"/>
  <c r="OGA7" i="47"/>
  <c r="OFZ7" i="47"/>
  <c r="OFY7" i="47"/>
  <c r="OFX7" i="47"/>
  <c r="OFW7" i="47"/>
  <c r="OFV7" i="47"/>
  <c r="OFU7" i="47"/>
  <c r="OFT7" i="47"/>
  <c r="OFS7" i="47"/>
  <c r="OFR7" i="47"/>
  <c r="OFQ7" i="47"/>
  <c r="OFP7" i="47"/>
  <c r="OFO7" i="47"/>
  <c r="OFN7" i="47"/>
  <c r="OFM7" i="47"/>
  <c r="OFL7" i="47"/>
  <c r="OFK7" i="47"/>
  <c r="OFJ7" i="47"/>
  <c r="OFI7" i="47"/>
  <c r="OFH7" i="47"/>
  <c r="OFG7" i="47"/>
  <c r="OFF7" i="47"/>
  <c r="OFE7" i="47"/>
  <c r="OFD7" i="47"/>
  <c r="OFC7" i="47"/>
  <c r="OFB7" i="47"/>
  <c r="OFA7" i="47"/>
  <c r="OEZ7" i="47"/>
  <c r="OEY7" i="47"/>
  <c r="OEX7" i="47"/>
  <c r="OEW7" i="47"/>
  <c r="OEV7" i="47"/>
  <c r="OEU7" i="47"/>
  <c r="OET7" i="47"/>
  <c r="OES7" i="47"/>
  <c r="OER7" i="47"/>
  <c r="OEQ7" i="47"/>
  <c r="OEP7" i="47"/>
  <c r="OEO7" i="47"/>
  <c r="OEN7" i="47"/>
  <c r="OEM7" i="47"/>
  <c r="OEL7" i="47"/>
  <c r="OEK7" i="47"/>
  <c r="OEJ7" i="47"/>
  <c r="OEI7" i="47"/>
  <c r="OEH7" i="47"/>
  <c r="OEG7" i="47"/>
  <c r="OEF7" i="47"/>
  <c r="OEE7" i="47"/>
  <c r="OED7" i="47"/>
  <c r="OEC7" i="47"/>
  <c r="OEB7" i="47"/>
  <c r="OEA7" i="47"/>
  <c r="ODZ7" i="47"/>
  <c r="ODY7" i="47"/>
  <c r="ODX7" i="47"/>
  <c r="ODW7" i="47"/>
  <c r="ODV7" i="47"/>
  <c r="ODU7" i="47"/>
  <c r="ODT7" i="47"/>
  <c r="ODS7" i="47"/>
  <c r="ODR7" i="47"/>
  <c r="ODQ7" i="47"/>
  <c r="ODP7" i="47"/>
  <c r="ODO7" i="47"/>
  <c r="ODN7" i="47"/>
  <c r="ODM7" i="47"/>
  <c r="ODL7" i="47"/>
  <c r="ODK7" i="47"/>
  <c r="ODJ7" i="47"/>
  <c r="ODI7" i="47"/>
  <c r="ODH7" i="47"/>
  <c r="ODG7" i="47"/>
  <c r="ODF7" i="47"/>
  <c r="ODE7" i="47"/>
  <c r="ODD7" i="47"/>
  <c r="ODC7" i="47"/>
  <c r="ODB7" i="47"/>
  <c r="ODA7" i="47"/>
  <c r="OCZ7" i="47"/>
  <c r="OCY7" i="47"/>
  <c r="OCX7" i="47"/>
  <c r="OCW7" i="47"/>
  <c r="OCV7" i="47"/>
  <c r="OCU7" i="47"/>
  <c r="OCT7" i="47"/>
  <c r="OCS7" i="47"/>
  <c r="OCR7" i="47"/>
  <c r="OCQ7" i="47"/>
  <c r="OCP7" i="47"/>
  <c r="OCO7" i="47"/>
  <c r="OCN7" i="47"/>
  <c r="OCM7" i="47"/>
  <c r="OCL7" i="47"/>
  <c r="OCK7" i="47"/>
  <c r="OCJ7" i="47"/>
  <c r="OCI7" i="47"/>
  <c r="OCH7" i="47"/>
  <c r="OCG7" i="47"/>
  <c r="OCF7" i="47"/>
  <c r="OCE7" i="47"/>
  <c r="OCD7" i="47"/>
  <c r="OCC7" i="47"/>
  <c r="OCB7" i="47"/>
  <c r="OCA7" i="47"/>
  <c r="OBZ7" i="47"/>
  <c r="OBY7" i="47"/>
  <c r="OBX7" i="47"/>
  <c r="OBW7" i="47"/>
  <c r="OBV7" i="47"/>
  <c r="OBU7" i="47"/>
  <c r="OBT7" i="47"/>
  <c r="OBS7" i="47"/>
  <c r="OBR7" i="47"/>
  <c r="OBQ7" i="47"/>
  <c r="OBP7" i="47"/>
  <c r="OBO7" i="47"/>
  <c r="OBN7" i="47"/>
  <c r="OBM7" i="47"/>
  <c r="OBL7" i="47"/>
  <c r="OBK7" i="47"/>
  <c r="OBJ7" i="47"/>
  <c r="OBI7" i="47"/>
  <c r="OBH7" i="47"/>
  <c r="OBG7" i="47"/>
  <c r="OBF7" i="47"/>
  <c r="OBE7" i="47"/>
  <c r="OBD7" i="47"/>
  <c r="OBC7" i="47"/>
  <c r="OBB7" i="47"/>
  <c r="OBA7" i="47"/>
  <c r="OAZ7" i="47"/>
  <c r="OAY7" i="47"/>
  <c r="OAX7" i="47"/>
  <c r="OAW7" i="47"/>
  <c r="OAV7" i="47"/>
  <c r="OAU7" i="47"/>
  <c r="OAT7" i="47"/>
  <c r="OAS7" i="47"/>
  <c r="OAR7" i="47"/>
  <c r="OAQ7" i="47"/>
  <c r="OAP7" i="47"/>
  <c r="OAO7" i="47"/>
  <c r="OAN7" i="47"/>
  <c r="OAM7" i="47"/>
  <c r="OAL7" i="47"/>
  <c r="OAK7" i="47"/>
  <c r="OAJ7" i="47"/>
  <c r="OAI7" i="47"/>
  <c r="OAH7" i="47"/>
  <c r="OAG7" i="47"/>
  <c r="OAF7" i="47"/>
  <c r="OAE7" i="47"/>
  <c r="OAD7" i="47"/>
  <c r="OAC7" i="47"/>
  <c r="OAB7" i="47"/>
  <c r="OAA7" i="47"/>
  <c r="NZZ7" i="47"/>
  <c r="NZY7" i="47"/>
  <c r="NZX7" i="47"/>
  <c r="NZW7" i="47"/>
  <c r="NZV7" i="47"/>
  <c r="NZU7" i="47"/>
  <c r="NZT7" i="47"/>
  <c r="NZS7" i="47"/>
  <c r="NZR7" i="47"/>
  <c r="NZQ7" i="47"/>
  <c r="NZP7" i="47"/>
  <c r="NZO7" i="47"/>
  <c r="NZN7" i="47"/>
  <c r="NZM7" i="47"/>
  <c r="NZL7" i="47"/>
  <c r="NZK7" i="47"/>
  <c r="NZJ7" i="47"/>
  <c r="NZI7" i="47"/>
  <c r="NZH7" i="47"/>
  <c r="NZG7" i="47"/>
  <c r="NZF7" i="47"/>
  <c r="NZE7" i="47"/>
  <c r="NZD7" i="47"/>
  <c r="NZC7" i="47"/>
  <c r="NZB7" i="47"/>
  <c r="NZA7" i="47"/>
  <c r="NYZ7" i="47"/>
  <c r="NYY7" i="47"/>
  <c r="NYX7" i="47"/>
  <c r="NYW7" i="47"/>
  <c r="NYV7" i="47"/>
  <c r="NYU7" i="47"/>
  <c r="NYT7" i="47"/>
  <c r="NYS7" i="47"/>
  <c r="NYR7" i="47"/>
  <c r="NYQ7" i="47"/>
  <c r="NYP7" i="47"/>
  <c r="NYO7" i="47"/>
  <c r="NYN7" i="47"/>
  <c r="NYM7" i="47"/>
  <c r="NYL7" i="47"/>
  <c r="NYK7" i="47"/>
  <c r="NYJ7" i="47"/>
  <c r="NYI7" i="47"/>
  <c r="NYH7" i="47"/>
  <c r="NYG7" i="47"/>
  <c r="NYF7" i="47"/>
  <c r="NYE7" i="47"/>
  <c r="NYD7" i="47"/>
  <c r="NYC7" i="47"/>
  <c r="NYB7" i="47"/>
  <c r="NYA7" i="47"/>
  <c r="NXZ7" i="47"/>
  <c r="NXY7" i="47"/>
  <c r="NXX7" i="47"/>
  <c r="NXW7" i="47"/>
  <c r="NXV7" i="47"/>
  <c r="NXU7" i="47"/>
  <c r="NXT7" i="47"/>
  <c r="NXS7" i="47"/>
  <c r="NXR7" i="47"/>
  <c r="NXQ7" i="47"/>
  <c r="NXP7" i="47"/>
  <c r="NXO7" i="47"/>
  <c r="NXN7" i="47"/>
  <c r="NXM7" i="47"/>
  <c r="NXL7" i="47"/>
  <c r="NXK7" i="47"/>
  <c r="NXJ7" i="47"/>
  <c r="NXI7" i="47"/>
  <c r="NXH7" i="47"/>
  <c r="NXG7" i="47"/>
  <c r="NXF7" i="47"/>
  <c r="NXE7" i="47"/>
  <c r="NXD7" i="47"/>
  <c r="NXC7" i="47"/>
  <c r="NXB7" i="47"/>
  <c r="NXA7" i="47"/>
  <c r="NWZ7" i="47"/>
  <c r="NWY7" i="47"/>
  <c r="NWX7" i="47"/>
  <c r="NWW7" i="47"/>
  <c r="NWV7" i="47"/>
  <c r="NWU7" i="47"/>
  <c r="NWT7" i="47"/>
  <c r="NWS7" i="47"/>
  <c r="NWR7" i="47"/>
  <c r="NWQ7" i="47"/>
  <c r="NWP7" i="47"/>
  <c r="NWO7" i="47"/>
  <c r="NWN7" i="47"/>
  <c r="NWM7" i="47"/>
  <c r="NWL7" i="47"/>
  <c r="NWK7" i="47"/>
  <c r="NWJ7" i="47"/>
  <c r="NWI7" i="47"/>
  <c r="NWH7" i="47"/>
  <c r="NWG7" i="47"/>
  <c r="NWF7" i="47"/>
  <c r="NWE7" i="47"/>
  <c r="NWD7" i="47"/>
  <c r="NWC7" i="47"/>
  <c r="NWB7" i="47"/>
  <c r="NWA7" i="47"/>
  <c r="NVZ7" i="47"/>
  <c r="NVY7" i="47"/>
  <c r="NVX7" i="47"/>
  <c r="NVW7" i="47"/>
  <c r="NVV7" i="47"/>
  <c r="NVU7" i="47"/>
  <c r="NVT7" i="47"/>
  <c r="NVS7" i="47"/>
  <c r="NVR7" i="47"/>
  <c r="NVQ7" i="47"/>
  <c r="NVP7" i="47"/>
  <c r="NVO7" i="47"/>
  <c r="NVN7" i="47"/>
  <c r="NVM7" i="47"/>
  <c r="NVL7" i="47"/>
  <c r="NVK7" i="47"/>
  <c r="NVJ7" i="47"/>
  <c r="NVI7" i="47"/>
  <c r="NVH7" i="47"/>
  <c r="NVG7" i="47"/>
  <c r="NVF7" i="47"/>
  <c r="NVE7" i="47"/>
  <c r="NVD7" i="47"/>
  <c r="NVC7" i="47"/>
  <c r="NVB7" i="47"/>
  <c r="NVA7" i="47"/>
  <c r="NUZ7" i="47"/>
  <c r="NUY7" i="47"/>
  <c r="NUX7" i="47"/>
  <c r="NUW7" i="47"/>
  <c r="NUV7" i="47"/>
  <c r="NUU7" i="47"/>
  <c r="NUT7" i="47"/>
  <c r="NUS7" i="47"/>
  <c r="NUR7" i="47"/>
  <c r="NUQ7" i="47"/>
  <c r="NUP7" i="47"/>
  <c r="NUO7" i="47"/>
  <c r="NUN7" i="47"/>
  <c r="NUM7" i="47"/>
  <c r="NUL7" i="47"/>
  <c r="NUK7" i="47"/>
  <c r="NUJ7" i="47"/>
  <c r="NUI7" i="47"/>
  <c r="NUH7" i="47"/>
  <c r="NUG7" i="47"/>
  <c r="NUF7" i="47"/>
  <c r="NUE7" i="47"/>
  <c r="NUD7" i="47"/>
  <c r="NUC7" i="47"/>
  <c r="NUB7" i="47"/>
  <c r="NUA7" i="47"/>
  <c r="NTZ7" i="47"/>
  <c r="NTY7" i="47"/>
  <c r="NTX7" i="47"/>
  <c r="NTW7" i="47"/>
  <c r="NTV7" i="47"/>
  <c r="NTU7" i="47"/>
  <c r="NTT7" i="47"/>
  <c r="NTS7" i="47"/>
  <c r="NTR7" i="47"/>
  <c r="NTQ7" i="47"/>
  <c r="NTP7" i="47"/>
  <c r="NTO7" i="47"/>
  <c r="NTN7" i="47"/>
  <c r="NTM7" i="47"/>
  <c r="NTL7" i="47"/>
  <c r="NTK7" i="47"/>
  <c r="NTJ7" i="47"/>
  <c r="NTI7" i="47"/>
  <c r="NTH7" i="47"/>
  <c r="NTG7" i="47"/>
  <c r="NTF7" i="47"/>
  <c r="NTE7" i="47"/>
  <c r="NTD7" i="47"/>
  <c r="NTC7" i="47"/>
  <c r="NTB7" i="47"/>
  <c r="NTA7" i="47"/>
  <c r="NSZ7" i="47"/>
  <c r="NSY7" i="47"/>
  <c r="NSX7" i="47"/>
  <c r="NSW7" i="47"/>
  <c r="NSV7" i="47"/>
  <c r="NSU7" i="47"/>
  <c r="NST7" i="47"/>
  <c r="NSS7" i="47"/>
  <c r="NSR7" i="47"/>
  <c r="NSQ7" i="47"/>
  <c r="NSP7" i="47"/>
  <c r="NSO7" i="47"/>
  <c r="NSN7" i="47"/>
  <c r="NSM7" i="47"/>
  <c r="NSL7" i="47"/>
  <c r="NSK7" i="47"/>
  <c r="NSJ7" i="47"/>
  <c r="NSI7" i="47"/>
  <c r="NSH7" i="47"/>
  <c r="NSG7" i="47"/>
  <c r="NSF7" i="47"/>
  <c r="NSE7" i="47"/>
  <c r="NSD7" i="47"/>
  <c r="NSC7" i="47"/>
  <c r="NSB7" i="47"/>
  <c r="NSA7" i="47"/>
  <c r="NRZ7" i="47"/>
  <c r="NRY7" i="47"/>
  <c r="NRX7" i="47"/>
  <c r="NRW7" i="47"/>
  <c r="NRV7" i="47"/>
  <c r="NRU7" i="47"/>
  <c r="NRT7" i="47"/>
  <c r="NRS7" i="47"/>
  <c r="NRR7" i="47"/>
  <c r="NRQ7" i="47"/>
  <c r="NRP7" i="47"/>
  <c r="NRO7" i="47"/>
  <c r="NRN7" i="47"/>
  <c r="NRM7" i="47"/>
  <c r="NRL7" i="47"/>
  <c r="NRK7" i="47"/>
  <c r="NRJ7" i="47"/>
  <c r="NRI7" i="47"/>
  <c r="NRH7" i="47"/>
  <c r="NRG7" i="47"/>
  <c r="NRF7" i="47"/>
  <c r="NRE7" i="47"/>
  <c r="NRD7" i="47"/>
  <c r="NRC7" i="47"/>
  <c r="NRB7" i="47"/>
  <c r="NRA7" i="47"/>
  <c r="NQZ7" i="47"/>
  <c r="NQY7" i="47"/>
  <c r="NQX7" i="47"/>
  <c r="NQW7" i="47"/>
  <c r="NQV7" i="47"/>
  <c r="NQU7" i="47"/>
  <c r="NQT7" i="47"/>
  <c r="NQS7" i="47"/>
  <c r="NQR7" i="47"/>
  <c r="NQQ7" i="47"/>
  <c r="NQP7" i="47"/>
  <c r="NQO7" i="47"/>
  <c r="NQN7" i="47"/>
  <c r="NQM7" i="47"/>
  <c r="NQL7" i="47"/>
  <c r="NQK7" i="47"/>
  <c r="NQJ7" i="47"/>
  <c r="NQI7" i="47"/>
  <c r="NQH7" i="47"/>
  <c r="NQG7" i="47"/>
  <c r="NQF7" i="47"/>
  <c r="NQE7" i="47"/>
  <c r="NQD7" i="47"/>
  <c r="NQC7" i="47"/>
  <c r="NQB7" i="47"/>
  <c r="NQA7" i="47"/>
  <c r="NPZ7" i="47"/>
  <c r="NPY7" i="47"/>
  <c r="NPX7" i="47"/>
  <c r="NPW7" i="47"/>
  <c r="NPV7" i="47"/>
  <c r="NPU7" i="47"/>
  <c r="NPT7" i="47"/>
  <c r="NPS7" i="47"/>
  <c r="NPR7" i="47"/>
  <c r="NPQ7" i="47"/>
  <c r="NPP7" i="47"/>
  <c r="NPO7" i="47"/>
  <c r="NPN7" i="47"/>
  <c r="NPM7" i="47"/>
  <c r="NPL7" i="47"/>
  <c r="NPK7" i="47"/>
  <c r="NPJ7" i="47"/>
  <c r="NPI7" i="47"/>
  <c r="NPH7" i="47"/>
  <c r="NPG7" i="47"/>
  <c r="NPF7" i="47"/>
  <c r="NPE7" i="47"/>
  <c r="NPD7" i="47"/>
  <c r="NPC7" i="47"/>
  <c r="NPB7" i="47"/>
  <c r="NPA7" i="47"/>
  <c r="NOZ7" i="47"/>
  <c r="NOY7" i="47"/>
  <c r="NOX7" i="47"/>
  <c r="NOW7" i="47"/>
  <c r="NOV7" i="47"/>
  <c r="NOU7" i="47"/>
  <c r="NOT7" i="47"/>
  <c r="NOS7" i="47"/>
  <c r="NOR7" i="47"/>
  <c r="NOQ7" i="47"/>
  <c r="NOP7" i="47"/>
  <c r="NOO7" i="47"/>
  <c r="NON7" i="47"/>
  <c r="NOM7" i="47"/>
  <c r="NOL7" i="47"/>
  <c r="NOK7" i="47"/>
  <c r="NOJ7" i="47"/>
  <c r="NOI7" i="47"/>
  <c r="NOH7" i="47"/>
  <c r="NOG7" i="47"/>
  <c r="NOF7" i="47"/>
  <c r="NOE7" i="47"/>
  <c r="NOD7" i="47"/>
  <c r="NOC7" i="47"/>
  <c r="NOB7" i="47"/>
  <c r="NOA7" i="47"/>
  <c r="NNZ7" i="47"/>
  <c r="NNY7" i="47"/>
  <c r="NNX7" i="47"/>
  <c r="NNW7" i="47"/>
  <c r="NNV7" i="47"/>
  <c r="NNU7" i="47"/>
  <c r="NNT7" i="47"/>
  <c r="NNS7" i="47"/>
  <c r="NNR7" i="47"/>
  <c r="NNQ7" i="47"/>
  <c r="NNP7" i="47"/>
  <c r="NNO7" i="47"/>
  <c r="NNN7" i="47"/>
  <c r="NNM7" i="47"/>
  <c r="NNL7" i="47"/>
  <c r="NNK7" i="47"/>
  <c r="NNJ7" i="47"/>
  <c r="NNI7" i="47"/>
  <c r="NNH7" i="47"/>
  <c r="NNG7" i="47"/>
  <c r="NNF7" i="47"/>
  <c r="NNE7" i="47"/>
  <c r="NND7" i="47"/>
  <c r="NNC7" i="47"/>
  <c r="NNB7" i="47"/>
  <c r="NNA7" i="47"/>
  <c r="NMZ7" i="47"/>
  <c r="NMY7" i="47"/>
  <c r="NMX7" i="47"/>
  <c r="NMW7" i="47"/>
  <c r="NMV7" i="47"/>
  <c r="NMU7" i="47"/>
  <c r="NMT7" i="47"/>
  <c r="NMS7" i="47"/>
  <c r="NMR7" i="47"/>
  <c r="NMQ7" i="47"/>
  <c r="NMP7" i="47"/>
  <c r="NMO7" i="47"/>
  <c r="NMN7" i="47"/>
  <c r="NMM7" i="47"/>
  <c r="NML7" i="47"/>
  <c r="NMK7" i="47"/>
  <c r="NMJ7" i="47"/>
  <c r="NMI7" i="47"/>
  <c r="NMH7" i="47"/>
  <c r="NMG7" i="47"/>
  <c r="NMF7" i="47"/>
  <c r="NME7" i="47"/>
  <c r="NMD7" i="47"/>
  <c r="NMC7" i="47"/>
  <c r="NMB7" i="47"/>
  <c r="NMA7" i="47"/>
  <c r="NLZ7" i="47"/>
  <c r="NLY7" i="47"/>
  <c r="NLX7" i="47"/>
  <c r="NLW7" i="47"/>
  <c r="NLV7" i="47"/>
  <c r="NLU7" i="47"/>
  <c r="NLT7" i="47"/>
  <c r="NLS7" i="47"/>
  <c r="NLR7" i="47"/>
  <c r="NLQ7" i="47"/>
  <c r="NLP7" i="47"/>
  <c r="NLO7" i="47"/>
  <c r="NLN7" i="47"/>
  <c r="NLM7" i="47"/>
  <c r="NLL7" i="47"/>
  <c r="NLK7" i="47"/>
  <c r="NLJ7" i="47"/>
  <c r="NLI7" i="47"/>
  <c r="NLH7" i="47"/>
  <c r="NLG7" i="47"/>
  <c r="NLF7" i="47"/>
  <c r="NLE7" i="47"/>
  <c r="NLD7" i="47"/>
  <c r="NLC7" i="47"/>
  <c r="NLB7" i="47"/>
  <c r="NLA7" i="47"/>
  <c r="NKZ7" i="47"/>
  <c r="NKY7" i="47"/>
  <c r="NKX7" i="47"/>
  <c r="NKW7" i="47"/>
  <c r="NKV7" i="47"/>
  <c r="NKU7" i="47"/>
  <c r="NKT7" i="47"/>
  <c r="NKS7" i="47"/>
  <c r="NKR7" i="47"/>
  <c r="NKQ7" i="47"/>
  <c r="NKP7" i="47"/>
  <c r="NKO7" i="47"/>
  <c r="NKN7" i="47"/>
  <c r="NKM7" i="47"/>
  <c r="NKL7" i="47"/>
  <c r="NKK7" i="47"/>
  <c r="NKJ7" i="47"/>
  <c r="NKI7" i="47"/>
  <c r="NKH7" i="47"/>
  <c r="NKG7" i="47"/>
  <c r="NKF7" i="47"/>
  <c r="NKE7" i="47"/>
  <c r="NKD7" i="47"/>
  <c r="NKC7" i="47"/>
  <c r="NKB7" i="47"/>
  <c r="NKA7" i="47"/>
  <c r="NJZ7" i="47"/>
  <c r="NJY7" i="47"/>
  <c r="NJX7" i="47"/>
  <c r="NJW7" i="47"/>
  <c r="NJV7" i="47"/>
  <c r="NJU7" i="47"/>
  <c r="NJT7" i="47"/>
  <c r="NJS7" i="47"/>
  <c r="NJR7" i="47"/>
  <c r="NJQ7" i="47"/>
  <c r="NJP7" i="47"/>
  <c r="NJO7" i="47"/>
  <c r="NJN7" i="47"/>
  <c r="NJM7" i="47"/>
  <c r="NJL7" i="47"/>
  <c r="NJK7" i="47"/>
  <c r="NJJ7" i="47"/>
  <c r="NJI7" i="47"/>
  <c r="NJH7" i="47"/>
  <c r="NJG7" i="47"/>
  <c r="NJF7" i="47"/>
  <c r="NJE7" i="47"/>
  <c r="NJD7" i="47"/>
  <c r="NJC7" i="47"/>
  <c r="NJB7" i="47"/>
  <c r="NJA7" i="47"/>
  <c r="NIZ7" i="47"/>
  <c r="NIY7" i="47"/>
  <c r="NIX7" i="47"/>
  <c r="NIW7" i="47"/>
  <c r="NIV7" i="47"/>
  <c r="NIU7" i="47"/>
  <c r="NIT7" i="47"/>
  <c r="NIS7" i="47"/>
  <c r="NIR7" i="47"/>
  <c r="NIQ7" i="47"/>
  <c r="NIP7" i="47"/>
  <c r="NIO7" i="47"/>
  <c r="NIN7" i="47"/>
  <c r="NIM7" i="47"/>
  <c r="NIL7" i="47"/>
  <c r="NIK7" i="47"/>
  <c r="NIJ7" i="47"/>
  <c r="NII7" i="47"/>
  <c r="NIH7" i="47"/>
  <c r="NIG7" i="47"/>
  <c r="NIF7" i="47"/>
  <c r="NIE7" i="47"/>
  <c r="NID7" i="47"/>
  <c r="NIC7" i="47"/>
  <c r="NIB7" i="47"/>
  <c r="NIA7" i="47"/>
  <c r="NHZ7" i="47"/>
  <c r="NHY7" i="47"/>
  <c r="NHX7" i="47"/>
  <c r="NHW7" i="47"/>
  <c r="NHV7" i="47"/>
  <c r="NHU7" i="47"/>
  <c r="NHT7" i="47"/>
  <c r="NHS7" i="47"/>
  <c r="NHR7" i="47"/>
  <c r="NHQ7" i="47"/>
  <c r="NHP7" i="47"/>
  <c r="NHO7" i="47"/>
  <c r="NHN7" i="47"/>
  <c r="NHM7" i="47"/>
  <c r="NHL7" i="47"/>
  <c r="NHK7" i="47"/>
  <c r="NHJ7" i="47"/>
  <c r="NHI7" i="47"/>
  <c r="NHH7" i="47"/>
  <c r="NHG7" i="47"/>
  <c r="NHF7" i="47"/>
  <c r="NHE7" i="47"/>
  <c r="NHD7" i="47"/>
  <c r="NHC7" i="47"/>
  <c r="NHB7" i="47"/>
  <c r="NHA7" i="47"/>
  <c r="NGZ7" i="47"/>
  <c r="NGY7" i="47"/>
  <c r="NGX7" i="47"/>
  <c r="NGW7" i="47"/>
  <c r="NGV7" i="47"/>
  <c r="NGU7" i="47"/>
  <c r="NGT7" i="47"/>
  <c r="NGS7" i="47"/>
  <c r="NGR7" i="47"/>
  <c r="NGQ7" i="47"/>
  <c r="NGP7" i="47"/>
  <c r="NGO7" i="47"/>
  <c r="NGN7" i="47"/>
  <c r="NGM7" i="47"/>
  <c r="NGL7" i="47"/>
  <c r="NGK7" i="47"/>
  <c r="NGJ7" i="47"/>
  <c r="NGI7" i="47"/>
  <c r="NGH7" i="47"/>
  <c r="NGG7" i="47"/>
  <c r="NGF7" i="47"/>
  <c r="NGE7" i="47"/>
  <c r="NGD7" i="47"/>
  <c r="NGC7" i="47"/>
  <c r="NGB7" i="47"/>
  <c r="NGA7" i="47"/>
  <c r="NFZ7" i="47"/>
  <c r="NFY7" i="47"/>
  <c r="NFX7" i="47"/>
  <c r="NFW7" i="47"/>
  <c r="NFV7" i="47"/>
  <c r="NFU7" i="47"/>
  <c r="NFT7" i="47"/>
  <c r="NFS7" i="47"/>
  <c r="NFR7" i="47"/>
  <c r="NFQ7" i="47"/>
  <c r="NFP7" i="47"/>
  <c r="NFO7" i="47"/>
  <c r="NFN7" i="47"/>
  <c r="NFM7" i="47"/>
  <c r="NFL7" i="47"/>
  <c r="NFK7" i="47"/>
  <c r="NFJ7" i="47"/>
  <c r="NFI7" i="47"/>
  <c r="NFH7" i="47"/>
  <c r="NFG7" i="47"/>
  <c r="NFF7" i="47"/>
  <c r="NFE7" i="47"/>
  <c r="NFD7" i="47"/>
  <c r="NFC7" i="47"/>
  <c r="NFB7" i="47"/>
  <c r="NFA7" i="47"/>
  <c r="NEZ7" i="47"/>
  <c r="NEY7" i="47"/>
  <c r="NEX7" i="47"/>
  <c r="NEW7" i="47"/>
  <c r="NEV7" i="47"/>
  <c r="NEU7" i="47"/>
  <c r="NET7" i="47"/>
  <c r="NES7" i="47"/>
  <c r="NER7" i="47"/>
  <c r="NEQ7" i="47"/>
  <c r="NEP7" i="47"/>
  <c r="NEO7" i="47"/>
  <c r="NEN7" i="47"/>
  <c r="NEM7" i="47"/>
  <c r="NEL7" i="47"/>
  <c r="NEK7" i="47"/>
  <c r="NEJ7" i="47"/>
  <c r="NEI7" i="47"/>
  <c r="NEH7" i="47"/>
  <c r="NEG7" i="47"/>
  <c r="NEF7" i="47"/>
  <c r="NEE7" i="47"/>
  <c r="NED7" i="47"/>
  <c r="NEC7" i="47"/>
  <c r="NEB7" i="47"/>
  <c r="NEA7" i="47"/>
  <c r="NDZ7" i="47"/>
  <c r="NDY7" i="47"/>
  <c r="NDX7" i="47"/>
  <c r="NDW7" i="47"/>
  <c r="NDV7" i="47"/>
  <c r="NDU7" i="47"/>
  <c r="NDT7" i="47"/>
  <c r="NDS7" i="47"/>
  <c r="NDR7" i="47"/>
  <c r="NDQ7" i="47"/>
  <c r="NDP7" i="47"/>
  <c r="NDO7" i="47"/>
  <c r="NDN7" i="47"/>
  <c r="NDM7" i="47"/>
  <c r="NDL7" i="47"/>
  <c r="NDK7" i="47"/>
  <c r="NDJ7" i="47"/>
  <c r="NDI7" i="47"/>
  <c r="NDH7" i="47"/>
  <c r="NDG7" i="47"/>
  <c r="NDF7" i="47"/>
  <c r="NDE7" i="47"/>
  <c r="NDD7" i="47"/>
  <c r="NDC7" i="47"/>
  <c r="NDB7" i="47"/>
  <c r="NDA7" i="47"/>
  <c r="NCZ7" i="47"/>
  <c r="NCY7" i="47"/>
  <c r="NCX7" i="47"/>
  <c r="NCW7" i="47"/>
  <c r="NCV7" i="47"/>
  <c r="NCU7" i="47"/>
  <c r="NCT7" i="47"/>
  <c r="NCS7" i="47"/>
  <c r="NCR7" i="47"/>
  <c r="NCQ7" i="47"/>
  <c r="NCP7" i="47"/>
  <c r="NCO7" i="47"/>
  <c r="NCN7" i="47"/>
  <c r="NCM7" i="47"/>
  <c r="NCL7" i="47"/>
  <c r="NCK7" i="47"/>
  <c r="NCJ7" i="47"/>
  <c r="NCI7" i="47"/>
  <c r="NCH7" i="47"/>
  <c r="NCG7" i="47"/>
  <c r="NCF7" i="47"/>
  <c r="NCE7" i="47"/>
  <c r="NCD7" i="47"/>
  <c r="NCC7" i="47"/>
  <c r="NCB7" i="47"/>
  <c r="NCA7" i="47"/>
  <c r="NBZ7" i="47"/>
  <c r="NBY7" i="47"/>
  <c r="NBX7" i="47"/>
  <c r="NBW7" i="47"/>
  <c r="NBV7" i="47"/>
  <c r="NBU7" i="47"/>
  <c r="NBT7" i="47"/>
  <c r="NBS7" i="47"/>
  <c r="NBR7" i="47"/>
  <c r="NBQ7" i="47"/>
  <c r="NBP7" i="47"/>
  <c r="NBO7" i="47"/>
  <c r="NBN7" i="47"/>
  <c r="NBM7" i="47"/>
  <c r="NBL7" i="47"/>
  <c r="NBK7" i="47"/>
  <c r="NBJ7" i="47"/>
  <c r="NBI7" i="47"/>
  <c r="NBH7" i="47"/>
  <c r="NBG7" i="47"/>
  <c r="NBF7" i="47"/>
  <c r="NBE7" i="47"/>
  <c r="NBD7" i="47"/>
  <c r="NBC7" i="47"/>
  <c r="NBB7" i="47"/>
  <c r="NBA7" i="47"/>
  <c r="NAZ7" i="47"/>
  <c r="NAY7" i="47"/>
  <c r="NAX7" i="47"/>
  <c r="NAW7" i="47"/>
  <c r="NAV7" i="47"/>
  <c r="NAU7" i="47"/>
  <c r="NAT7" i="47"/>
  <c r="NAS7" i="47"/>
  <c r="NAR7" i="47"/>
  <c r="NAQ7" i="47"/>
  <c r="NAP7" i="47"/>
  <c r="NAO7" i="47"/>
  <c r="NAN7" i="47"/>
  <c r="NAM7" i="47"/>
  <c r="NAL7" i="47"/>
  <c r="NAK7" i="47"/>
  <c r="NAJ7" i="47"/>
  <c r="NAI7" i="47"/>
  <c r="NAH7" i="47"/>
  <c r="NAG7" i="47"/>
  <c r="NAF7" i="47"/>
  <c r="NAE7" i="47"/>
  <c r="NAD7" i="47"/>
  <c r="NAC7" i="47"/>
  <c r="NAB7" i="47"/>
  <c r="NAA7" i="47"/>
  <c r="MZZ7" i="47"/>
  <c r="MZY7" i="47"/>
  <c r="MZX7" i="47"/>
  <c r="MZW7" i="47"/>
  <c r="MZV7" i="47"/>
  <c r="MZU7" i="47"/>
  <c r="MZT7" i="47"/>
  <c r="MZS7" i="47"/>
  <c r="MZR7" i="47"/>
  <c r="MZQ7" i="47"/>
  <c r="MZP7" i="47"/>
  <c r="MZO7" i="47"/>
  <c r="MZN7" i="47"/>
  <c r="MZM7" i="47"/>
  <c r="MZL7" i="47"/>
  <c r="MZK7" i="47"/>
  <c r="MZJ7" i="47"/>
  <c r="MZI7" i="47"/>
  <c r="MZH7" i="47"/>
  <c r="MZG7" i="47"/>
  <c r="MZF7" i="47"/>
  <c r="MZE7" i="47"/>
  <c r="MZD7" i="47"/>
  <c r="MZC7" i="47"/>
  <c r="MZB7" i="47"/>
  <c r="MZA7" i="47"/>
  <c r="MYZ7" i="47"/>
  <c r="MYY7" i="47"/>
  <c r="MYX7" i="47"/>
  <c r="MYW7" i="47"/>
  <c r="MYV7" i="47"/>
  <c r="MYU7" i="47"/>
  <c r="MYT7" i="47"/>
  <c r="MYS7" i="47"/>
  <c r="MYR7" i="47"/>
  <c r="MYQ7" i="47"/>
  <c r="MYP7" i="47"/>
  <c r="MYO7" i="47"/>
  <c r="MYN7" i="47"/>
  <c r="MYM7" i="47"/>
  <c r="MYL7" i="47"/>
  <c r="MYK7" i="47"/>
  <c r="MYJ7" i="47"/>
  <c r="MYI7" i="47"/>
  <c r="MYH7" i="47"/>
  <c r="MYG7" i="47"/>
  <c r="MYF7" i="47"/>
  <c r="MYE7" i="47"/>
  <c r="MYD7" i="47"/>
  <c r="MYC7" i="47"/>
  <c r="MYB7" i="47"/>
  <c r="MYA7" i="47"/>
  <c r="MXZ7" i="47"/>
  <c r="MXY7" i="47"/>
  <c r="MXX7" i="47"/>
  <c r="MXW7" i="47"/>
  <c r="MXV7" i="47"/>
  <c r="MXU7" i="47"/>
  <c r="MXT7" i="47"/>
  <c r="MXS7" i="47"/>
  <c r="MXR7" i="47"/>
  <c r="MXQ7" i="47"/>
  <c r="MXP7" i="47"/>
  <c r="MXO7" i="47"/>
  <c r="MXN7" i="47"/>
  <c r="MXM7" i="47"/>
  <c r="MXL7" i="47"/>
  <c r="MXK7" i="47"/>
  <c r="MXJ7" i="47"/>
  <c r="MXI7" i="47"/>
  <c r="MXH7" i="47"/>
  <c r="MXG7" i="47"/>
  <c r="MXF7" i="47"/>
  <c r="MXE7" i="47"/>
  <c r="MXD7" i="47"/>
  <c r="MXC7" i="47"/>
  <c r="MXB7" i="47"/>
  <c r="MXA7" i="47"/>
  <c r="MWZ7" i="47"/>
  <c r="MWY7" i="47"/>
  <c r="MWX7" i="47"/>
  <c r="MWW7" i="47"/>
  <c r="MWV7" i="47"/>
  <c r="MWU7" i="47"/>
  <c r="MWT7" i="47"/>
  <c r="MWS7" i="47"/>
  <c r="MWR7" i="47"/>
  <c r="MWQ7" i="47"/>
  <c r="MWP7" i="47"/>
  <c r="MWO7" i="47"/>
  <c r="MWN7" i="47"/>
  <c r="MWM7" i="47"/>
  <c r="MWL7" i="47"/>
  <c r="MWK7" i="47"/>
  <c r="MWJ7" i="47"/>
  <c r="MWI7" i="47"/>
  <c r="MWH7" i="47"/>
  <c r="MWG7" i="47"/>
  <c r="MWF7" i="47"/>
  <c r="MWE7" i="47"/>
  <c r="MWD7" i="47"/>
  <c r="MWC7" i="47"/>
  <c r="MWB7" i="47"/>
  <c r="MWA7" i="47"/>
  <c r="MVZ7" i="47"/>
  <c r="MVY7" i="47"/>
  <c r="MVX7" i="47"/>
  <c r="MVW7" i="47"/>
  <c r="MVV7" i="47"/>
  <c r="MVU7" i="47"/>
  <c r="MVT7" i="47"/>
  <c r="MVS7" i="47"/>
  <c r="MVR7" i="47"/>
  <c r="MVQ7" i="47"/>
  <c r="MVP7" i="47"/>
  <c r="MVO7" i="47"/>
  <c r="MVN7" i="47"/>
  <c r="MVM7" i="47"/>
  <c r="MVL7" i="47"/>
  <c r="MVK7" i="47"/>
  <c r="MVJ7" i="47"/>
  <c r="MVI7" i="47"/>
  <c r="MVH7" i="47"/>
  <c r="MVG7" i="47"/>
  <c r="MVF7" i="47"/>
  <c r="MVE7" i="47"/>
  <c r="MVD7" i="47"/>
  <c r="MVC7" i="47"/>
  <c r="MVB7" i="47"/>
  <c r="MVA7" i="47"/>
  <c r="MUZ7" i="47"/>
  <c r="MUY7" i="47"/>
  <c r="MUX7" i="47"/>
  <c r="MUW7" i="47"/>
  <c r="MUV7" i="47"/>
  <c r="MUU7" i="47"/>
  <c r="MUT7" i="47"/>
  <c r="MUS7" i="47"/>
  <c r="MUR7" i="47"/>
  <c r="MUQ7" i="47"/>
  <c r="MUP7" i="47"/>
  <c r="MUO7" i="47"/>
  <c r="MUN7" i="47"/>
  <c r="MUM7" i="47"/>
  <c r="MUL7" i="47"/>
  <c r="MUK7" i="47"/>
  <c r="MUJ7" i="47"/>
  <c r="MUI7" i="47"/>
  <c r="MUH7" i="47"/>
  <c r="MUG7" i="47"/>
  <c r="MUF7" i="47"/>
  <c r="MUE7" i="47"/>
  <c r="MUD7" i="47"/>
  <c r="MUC7" i="47"/>
  <c r="MUB7" i="47"/>
  <c r="MUA7" i="47"/>
  <c r="MTZ7" i="47"/>
  <c r="MTY7" i="47"/>
  <c r="MTX7" i="47"/>
  <c r="MTW7" i="47"/>
  <c r="MTV7" i="47"/>
  <c r="MTU7" i="47"/>
  <c r="MTT7" i="47"/>
  <c r="MTS7" i="47"/>
  <c r="MTR7" i="47"/>
  <c r="MTQ7" i="47"/>
  <c r="MTP7" i="47"/>
  <c r="MTO7" i="47"/>
  <c r="MTN7" i="47"/>
  <c r="MTM7" i="47"/>
  <c r="MTL7" i="47"/>
  <c r="MTK7" i="47"/>
  <c r="MTJ7" i="47"/>
  <c r="MTI7" i="47"/>
  <c r="MTH7" i="47"/>
  <c r="MTG7" i="47"/>
  <c r="MTF7" i="47"/>
  <c r="MTE7" i="47"/>
  <c r="MTD7" i="47"/>
  <c r="MTC7" i="47"/>
  <c r="MTB7" i="47"/>
  <c r="MTA7" i="47"/>
  <c r="MSZ7" i="47"/>
  <c r="MSY7" i="47"/>
  <c r="MSX7" i="47"/>
  <c r="MSW7" i="47"/>
  <c r="MSV7" i="47"/>
  <c r="MSU7" i="47"/>
  <c r="MST7" i="47"/>
  <c r="MSS7" i="47"/>
  <c r="MSR7" i="47"/>
  <c r="MSQ7" i="47"/>
  <c r="MSP7" i="47"/>
  <c r="MSO7" i="47"/>
  <c r="MSN7" i="47"/>
  <c r="MSM7" i="47"/>
  <c r="MSL7" i="47"/>
  <c r="MSK7" i="47"/>
  <c r="MSJ7" i="47"/>
  <c r="MSI7" i="47"/>
  <c r="MSH7" i="47"/>
  <c r="MSG7" i="47"/>
  <c r="MSF7" i="47"/>
  <c r="MSE7" i="47"/>
  <c r="MSD7" i="47"/>
  <c r="MSC7" i="47"/>
  <c r="MSB7" i="47"/>
  <c r="MSA7" i="47"/>
  <c r="MRZ7" i="47"/>
  <c r="MRY7" i="47"/>
  <c r="MRX7" i="47"/>
  <c r="MRW7" i="47"/>
  <c r="MRV7" i="47"/>
  <c r="MRU7" i="47"/>
  <c r="MRT7" i="47"/>
  <c r="MRS7" i="47"/>
  <c r="MRR7" i="47"/>
  <c r="MRQ7" i="47"/>
  <c r="MRP7" i="47"/>
  <c r="MRO7" i="47"/>
  <c r="MRN7" i="47"/>
  <c r="MRM7" i="47"/>
  <c r="MRL7" i="47"/>
  <c r="MRK7" i="47"/>
  <c r="MRJ7" i="47"/>
  <c r="MRI7" i="47"/>
  <c r="MRH7" i="47"/>
  <c r="MRG7" i="47"/>
  <c r="MRF7" i="47"/>
  <c r="MRE7" i="47"/>
  <c r="MRD7" i="47"/>
  <c r="MRC7" i="47"/>
  <c r="MRB7" i="47"/>
  <c r="MRA7" i="47"/>
  <c r="MQZ7" i="47"/>
  <c r="MQY7" i="47"/>
  <c r="MQX7" i="47"/>
  <c r="MQW7" i="47"/>
  <c r="MQV7" i="47"/>
  <c r="MQU7" i="47"/>
  <c r="MQT7" i="47"/>
  <c r="MQS7" i="47"/>
  <c r="MQR7" i="47"/>
  <c r="MQQ7" i="47"/>
  <c r="MQP7" i="47"/>
  <c r="MQO7" i="47"/>
  <c r="MQN7" i="47"/>
  <c r="MQM7" i="47"/>
  <c r="MQL7" i="47"/>
  <c r="MQK7" i="47"/>
  <c r="MQJ7" i="47"/>
  <c r="MQI7" i="47"/>
  <c r="MQH7" i="47"/>
  <c r="MQG7" i="47"/>
  <c r="MQF7" i="47"/>
  <c r="MQE7" i="47"/>
  <c r="MQD7" i="47"/>
  <c r="MQC7" i="47"/>
  <c r="MQB7" i="47"/>
  <c r="MQA7" i="47"/>
  <c r="MPZ7" i="47"/>
  <c r="MPY7" i="47"/>
  <c r="MPX7" i="47"/>
  <c r="MPW7" i="47"/>
  <c r="MPV7" i="47"/>
  <c r="MPU7" i="47"/>
  <c r="MPT7" i="47"/>
  <c r="MPS7" i="47"/>
  <c r="MPR7" i="47"/>
  <c r="MPQ7" i="47"/>
  <c r="MPP7" i="47"/>
  <c r="MPO7" i="47"/>
  <c r="MPN7" i="47"/>
  <c r="MPM7" i="47"/>
  <c r="MPL7" i="47"/>
  <c r="MPK7" i="47"/>
  <c r="MPJ7" i="47"/>
  <c r="MPI7" i="47"/>
  <c r="MPH7" i="47"/>
  <c r="MPG7" i="47"/>
  <c r="MPF7" i="47"/>
  <c r="MPE7" i="47"/>
  <c r="MPD7" i="47"/>
  <c r="MPC7" i="47"/>
  <c r="MPB7" i="47"/>
  <c r="MPA7" i="47"/>
  <c r="MOZ7" i="47"/>
  <c r="MOY7" i="47"/>
  <c r="MOX7" i="47"/>
  <c r="MOW7" i="47"/>
  <c r="MOV7" i="47"/>
  <c r="MOU7" i="47"/>
  <c r="MOT7" i="47"/>
  <c r="MOS7" i="47"/>
  <c r="MOR7" i="47"/>
  <c r="MOQ7" i="47"/>
  <c r="MOP7" i="47"/>
  <c r="MOO7" i="47"/>
  <c r="MON7" i="47"/>
  <c r="MOM7" i="47"/>
  <c r="MOL7" i="47"/>
  <c r="MOK7" i="47"/>
  <c r="MOJ7" i="47"/>
  <c r="MOI7" i="47"/>
  <c r="MOH7" i="47"/>
  <c r="MOG7" i="47"/>
  <c r="MOF7" i="47"/>
  <c r="MOE7" i="47"/>
  <c r="MOD7" i="47"/>
  <c r="MOC7" i="47"/>
  <c r="MOB7" i="47"/>
  <c r="MOA7" i="47"/>
  <c r="MNZ7" i="47"/>
  <c r="MNY7" i="47"/>
  <c r="MNX7" i="47"/>
  <c r="MNW7" i="47"/>
  <c r="MNV7" i="47"/>
  <c r="MNU7" i="47"/>
  <c r="MNT7" i="47"/>
  <c r="MNS7" i="47"/>
  <c r="MNR7" i="47"/>
  <c r="MNQ7" i="47"/>
  <c r="MNP7" i="47"/>
  <c r="MNO7" i="47"/>
  <c r="MNN7" i="47"/>
  <c r="MNM7" i="47"/>
  <c r="MNL7" i="47"/>
  <c r="MNK7" i="47"/>
  <c r="MNJ7" i="47"/>
  <c r="MNI7" i="47"/>
  <c r="MNH7" i="47"/>
  <c r="MNG7" i="47"/>
  <c r="MNF7" i="47"/>
  <c r="MNE7" i="47"/>
  <c r="MND7" i="47"/>
  <c r="MNC7" i="47"/>
  <c r="MNB7" i="47"/>
  <c r="MNA7" i="47"/>
  <c r="MMZ7" i="47"/>
  <c r="MMY7" i="47"/>
  <c r="MMX7" i="47"/>
  <c r="MMW7" i="47"/>
  <c r="MMV7" i="47"/>
  <c r="MMU7" i="47"/>
  <c r="MMT7" i="47"/>
  <c r="MMS7" i="47"/>
  <c r="MMR7" i="47"/>
  <c r="MMQ7" i="47"/>
  <c r="MMP7" i="47"/>
  <c r="MMO7" i="47"/>
  <c r="MMN7" i="47"/>
  <c r="MMM7" i="47"/>
  <c r="MML7" i="47"/>
  <c r="MMK7" i="47"/>
  <c r="MMJ7" i="47"/>
  <c r="MMI7" i="47"/>
  <c r="MMH7" i="47"/>
  <c r="MMG7" i="47"/>
  <c r="MMF7" i="47"/>
  <c r="MME7" i="47"/>
  <c r="MMD7" i="47"/>
  <c r="MMC7" i="47"/>
  <c r="MMB7" i="47"/>
  <c r="MMA7" i="47"/>
  <c r="MLZ7" i="47"/>
  <c r="MLY7" i="47"/>
  <c r="MLX7" i="47"/>
  <c r="MLW7" i="47"/>
  <c r="MLV7" i="47"/>
  <c r="MLU7" i="47"/>
  <c r="MLT7" i="47"/>
  <c r="MLS7" i="47"/>
  <c r="MLR7" i="47"/>
  <c r="MLQ7" i="47"/>
  <c r="MLP7" i="47"/>
  <c r="MLO7" i="47"/>
  <c r="MLN7" i="47"/>
  <c r="MLM7" i="47"/>
  <c r="MLL7" i="47"/>
  <c r="MLK7" i="47"/>
  <c r="MLJ7" i="47"/>
  <c r="MLI7" i="47"/>
  <c r="MLH7" i="47"/>
  <c r="MLG7" i="47"/>
  <c r="MLF7" i="47"/>
  <c r="MLE7" i="47"/>
  <c r="MLD7" i="47"/>
  <c r="MLC7" i="47"/>
  <c r="MLB7" i="47"/>
  <c r="MLA7" i="47"/>
  <c r="MKZ7" i="47"/>
  <c r="MKY7" i="47"/>
  <c r="MKX7" i="47"/>
  <c r="MKW7" i="47"/>
  <c r="MKV7" i="47"/>
  <c r="MKU7" i="47"/>
  <c r="MKT7" i="47"/>
  <c r="MKS7" i="47"/>
  <c r="MKR7" i="47"/>
  <c r="MKQ7" i="47"/>
  <c r="MKP7" i="47"/>
  <c r="MKO7" i="47"/>
  <c r="MKN7" i="47"/>
  <c r="MKM7" i="47"/>
  <c r="MKL7" i="47"/>
  <c r="MKK7" i="47"/>
  <c r="MKJ7" i="47"/>
  <c r="MKI7" i="47"/>
  <c r="MKH7" i="47"/>
  <c r="MKG7" i="47"/>
  <c r="MKF7" i="47"/>
  <c r="MKE7" i="47"/>
  <c r="MKD7" i="47"/>
  <c r="MKC7" i="47"/>
  <c r="MKB7" i="47"/>
  <c r="MKA7" i="47"/>
  <c r="MJZ7" i="47"/>
  <c r="MJY7" i="47"/>
  <c r="MJX7" i="47"/>
  <c r="MJW7" i="47"/>
  <c r="MJV7" i="47"/>
  <c r="MJU7" i="47"/>
  <c r="MJT7" i="47"/>
  <c r="MJS7" i="47"/>
  <c r="MJR7" i="47"/>
  <c r="MJQ7" i="47"/>
  <c r="MJP7" i="47"/>
  <c r="MJO7" i="47"/>
  <c r="MJN7" i="47"/>
  <c r="MJM7" i="47"/>
  <c r="MJL7" i="47"/>
  <c r="MJK7" i="47"/>
  <c r="MJJ7" i="47"/>
  <c r="MJI7" i="47"/>
  <c r="MJH7" i="47"/>
  <c r="MJG7" i="47"/>
  <c r="MJF7" i="47"/>
  <c r="MJE7" i="47"/>
  <c r="MJD7" i="47"/>
  <c r="MJC7" i="47"/>
  <c r="MJB7" i="47"/>
  <c r="MJA7" i="47"/>
  <c r="MIZ7" i="47"/>
  <c r="MIY7" i="47"/>
  <c r="MIX7" i="47"/>
  <c r="MIW7" i="47"/>
  <c r="MIV7" i="47"/>
  <c r="MIU7" i="47"/>
  <c r="MIT7" i="47"/>
  <c r="MIS7" i="47"/>
  <c r="MIR7" i="47"/>
  <c r="MIQ7" i="47"/>
  <c r="MIP7" i="47"/>
  <c r="MIO7" i="47"/>
  <c r="MIN7" i="47"/>
  <c r="MIM7" i="47"/>
  <c r="MIL7" i="47"/>
  <c r="MIK7" i="47"/>
  <c r="MIJ7" i="47"/>
  <c r="MII7" i="47"/>
  <c r="MIH7" i="47"/>
  <c r="MIG7" i="47"/>
  <c r="MIF7" i="47"/>
  <c r="MIE7" i="47"/>
  <c r="MID7" i="47"/>
  <c r="MIC7" i="47"/>
  <c r="MIB7" i="47"/>
  <c r="MIA7" i="47"/>
  <c r="MHZ7" i="47"/>
  <c r="MHY7" i="47"/>
  <c r="MHX7" i="47"/>
  <c r="MHW7" i="47"/>
  <c r="MHV7" i="47"/>
  <c r="MHU7" i="47"/>
  <c r="MHT7" i="47"/>
  <c r="MHS7" i="47"/>
  <c r="MHR7" i="47"/>
  <c r="MHQ7" i="47"/>
  <c r="MHP7" i="47"/>
  <c r="MHO7" i="47"/>
  <c r="MHN7" i="47"/>
  <c r="MHM7" i="47"/>
  <c r="MHL7" i="47"/>
  <c r="MHK7" i="47"/>
  <c r="MHJ7" i="47"/>
  <c r="MHI7" i="47"/>
  <c r="MHH7" i="47"/>
  <c r="MHG7" i="47"/>
  <c r="MHF7" i="47"/>
  <c r="MHE7" i="47"/>
  <c r="MHD7" i="47"/>
  <c r="MHC7" i="47"/>
  <c r="MHB7" i="47"/>
  <c r="MHA7" i="47"/>
  <c r="MGZ7" i="47"/>
  <c r="MGY7" i="47"/>
  <c r="MGX7" i="47"/>
  <c r="MGW7" i="47"/>
  <c r="MGV7" i="47"/>
  <c r="MGU7" i="47"/>
  <c r="MGT7" i="47"/>
  <c r="MGS7" i="47"/>
  <c r="MGR7" i="47"/>
  <c r="MGQ7" i="47"/>
  <c r="MGP7" i="47"/>
  <c r="MGO7" i="47"/>
  <c r="MGN7" i="47"/>
  <c r="MGM7" i="47"/>
  <c r="MGL7" i="47"/>
  <c r="MGK7" i="47"/>
  <c r="MGJ7" i="47"/>
  <c r="MGI7" i="47"/>
  <c r="MGH7" i="47"/>
  <c r="MGG7" i="47"/>
  <c r="MGF7" i="47"/>
  <c r="MGE7" i="47"/>
  <c r="MGD7" i="47"/>
  <c r="MGC7" i="47"/>
  <c r="MGB7" i="47"/>
  <c r="MGA7" i="47"/>
  <c r="MFZ7" i="47"/>
  <c r="MFY7" i="47"/>
  <c r="MFX7" i="47"/>
  <c r="MFW7" i="47"/>
  <c r="MFV7" i="47"/>
  <c r="MFU7" i="47"/>
  <c r="MFT7" i="47"/>
  <c r="MFS7" i="47"/>
  <c r="MFR7" i="47"/>
  <c r="MFQ7" i="47"/>
  <c r="MFP7" i="47"/>
  <c r="MFO7" i="47"/>
  <c r="MFN7" i="47"/>
  <c r="MFM7" i="47"/>
  <c r="MFL7" i="47"/>
  <c r="MFK7" i="47"/>
  <c r="MFJ7" i="47"/>
  <c r="MFI7" i="47"/>
  <c r="MFH7" i="47"/>
  <c r="MFG7" i="47"/>
  <c r="MFF7" i="47"/>
  <c r="MFE7" i="47"/>
  <c r="MFD7" i="47"/>
  <c r="MFC7" i="47"/>
  <c r="MFB7" i="47"/>
  <c r="MFA7" i="47"/>
  <c r="MEZ7" i="47"/>
  <c r="MEY7" i="47"/>
  <c r="MEX7" i="47"/>
  <c r="MEW7" i="47"/>
  <c r="MEV7" i="47"/>
  <c r="MEU7" i="47"/>
  <c r="MET7" i="47"/>
  <c r="MES7" i="47"/>
  <c r="MER7" i="47"/>
  <c r="MEQ7" i="47"/>
  <c r="MEP7" i="47"/>
  <c r="MEO7" i="47"/>
  <c r="MEN7" i="47"/>
  <c r="MEM7" i="47"/>
  <c r="MEL7" i="47"/>
  <c r="MEK7" i="47"/>
  <c r="MEJ7" i="47"/>
  <c r="MEI7" i="47"/>
  <c r="MEH7" i="47"/>
  <c r="MEG7" i="47"/>
  <c r="MEF7" i="47"/>
  <c r="MEE7" i="47"/>
  <c r="MED7" i="47"/>
  <c r="MEC7" i="47"/>
  <c r="MEB7" i="47"/>
  <c r="MEA7" i="47"/>
  <c r="MDZ7" i="47"/>
  <c r="MDY7" i="47"/>
  <c r="MDX7" i="47"/>
  <c r="MDW7" i="47"/>
  <c r="MDV7" i="47"/>
  <c r="MDU7" i="47"/>
  <c r="MDT7" i="47"/>
  <c r="MDS7" i="47"/>
  <c r="MDR7" i="47"/>
  <c r="MDQ7" i="47"/>
  <c r="MDP7" i="47"/>
  <c r="MDO7" i="47"/>
  <c r="MDN7" i="47"/>
  <c r="MDM7" i="47"/>
  <c r="MDL7" i="47"/>
  <c r="MDK7" i="47"/>
  <c r="MDJ7" i="47"/>
  <c r="MDI7" i="47"/>
  <c r="MDH7" i="47"/>
  <c r="MDG7" i="47"/>
  <c r="MDF7" i="47"/>
  <c r="MDE7" i="47"/>
  <c r="MDD7" i="47"/>
  <c r="MDC7" i="47"/>
  <c r="MDB7" i="47"/>
  <c r="MDA7" i="47"/>
  <c r="MCZ7" i="47"/>
  <c r="MCY7" i="47"/>
  <c r="MCX7" i="47"/>
  <c r="MCW7" i="47"/>
  <c r="MCV7" i="47"/>
  <c r="MCU7" i="47"/>
  <c r="MCT7" i="47"/>
  <c r="MCS7" i="47"/>
  <c r="MCR7" i="47"/>
  <c r="MCQ7" i="47"/>
  <c r="MCP7" i="47"/>
  <c r="MCO7" i="47"/>
  <c r="MCN7" i="47"/>
  <c r="MCM7" i="47"/>
  <c r="MCL7" i="47"/>
  <c r="MCK7" i="47"/>
  <c r="MCJ7" i="47"/>
  <c r="MCI7" i="47"/>
  <c r="MCH7" i="47"/>
  <c r="MCG7" i="47"/>
  <c r="MCF7" i="47"/>
  <c r="MCE7" i="47"/>
  <c r="MCD7" i="47"/>
  <c r="MCC7" i="47"/>
  <c r="MCB7" i="47"/>
  <c r="MCA7" i="47"/>
  <c r="MBZ7" i="47"/>
  <c r="MBY7" i="47"/>
  <c r="MBX7" i="47"/>
  <c r="MBW7" i="47"/>
  <c r="MBV7" i="47"/>
  <c r="MBU7" i="47"/>
  <c r="MBT7" i="47"/>
  <c r="MBS7" i="47"/>
  <c r="MBR7" i="47"/>
  <c r="MBQ7" i="47"/>
  <c r="MBP7" i="47"/>
  <c r="MBO7" i="47"/>
  <c r="MBN7" i="47"/>
  <c r="MBM7" i="47"/>
  <c r="MBL7" i="47"/>
  <c r="MBK7" i="47"/>
  <c r="MBJ7" i="47"/>
  <c r="MBI7" i="47"/>
  <c r="MBH7" i="47"/>
  <c r="MBG7" i="47"/>
  <c r="MBF7" i="47"/>
  <c r="MBE7" i="47"/>
  <c r="MBD7" i="47"/>
  <c r="MBC7" i="47"/>
  <c r="MBB7" i="47"/>
  <c r="MBA7" i="47"/>
  <c r="MAZ7" i="47"/>
  <c r="MAY7" i="47"/>
  <c r="MAX7" i="47"/>
  <c r="MAW7" i="47"/>
  <c r="MAV7" i="47"/>
  <c r="MAU7" i="47"/>
  <c r="MAT7" i="47"/>
  <c r="MAS7" i="47"/>
  <c r="MAR7" i="47"/>
  <c r="MAQ7" i="47"/>
  <c r="MAP7" i="47"/>
  <c r="MAO7" i="47"/>
  <c r="MAN7" i="47"/>
  <c r="MAM7" i="47"/>
  <c r="MAL7" i="47"/>
  <c r="MAK7" i="47"/>
  <c r="MAJ7" i="47"/>
  <c r="MAI7" i="47"/>
  <c r="MAH7" i="47"/>
  <c r="MAG7" i="47"/>
  <c r="MAF7" i="47"/>
  <c r="MAE7" i="47"/>
  <c r="MAD7" i="47"/>
  <c r="MAC7" i="47"/>
  <c r="MAB7" i="47"/>
  <c r="MAA7" i="47"/>
  <c r="LZZ7" i="47"/>
  <c r="LZY7" i="47"/>
  <c r="LZX7" i="47"/>
  <c r="LZW7" i="47"/>
  <c r="LZV7" i="47"/>
  <c r="LZU7" i="47"/>
  <c r="LZT7" i="47"/>
  <c r="LZS7" i="47"/>
  <c r="LZR7" i="47"/>
  <c r="LZQ7" i="47"/>
  <c r="LZP7" i="47"/>
  <c r="LZO7" i="47"/>
  <c r="LZN7" i="47"/>
  <c r="LZM7" i="47"/>
  <c r="LZL7" i="47"/>
  <c r="LZK7" i="47"/>
  <c r="LZJ7" i="47"/>
  <c r="LZI7" i="47"/>
  <c r="LZH7" i="47"/>
  <c r="LZG7" i="47"/>
  <c r="LZF7" i="47"/>
  <c r="LZE7" i="47"/>
  <c r="LZD7" i="47"/>
  <c r="LZC7" i="47"/>
  <c r="LZB7" i="47"/>
  <c r="LZA7" i="47"/>
  <c r="LYZ7" i="47"/>
  <c r="LYY7" i="47"/>
  <c r="LYX7" i="47"/>
  <c r="LYW7" i="47"/>
  <c r="LYV7" i="47"/>
  <c r="LYU7" i="47"/>
  <c r="LYT7" i="47"/>
  <c r="LYS7" i="47"/>
  <c r="LYR7" i="47"/>
  <c r="LYQ7" i="47"/>
  <c r="LYP7" i="47"/>
  <c r="LYO7" i="47"/>
  <c r="LYN7" i="47"/>
  <c r="LYM7" i="47"/>
  <c r="LYL7" i="47"/>
  <c r="LYK7" i="47"/>
  <c r="LYJ7" i="47"/>
  <c r="LYI7" i="47"/>
  <c r="LYH7" i="47"/>
  <c r="LYG7" i="47"/>
  <c r="LYF7" i="47"/>
  <c r="LYE7" i="47"/>
  <c r="LYD7" i="47"/>
  <c r="LYC7" i="47"/>
  <c r="LYB7" i="47"/>
  <c r="LYA7" i="47"/>
  <c r="LXZ7" i="47"/>
  <c r="LXY7" i="47"/>
  <c r="LXX7" i="47"/>
  <c r="LXW7" i="47"/>
  <c r="LXV7" i="47"/>
  <c r="LXU7" i="47"/>
  <c r="LXT7" i="47"/>
  <c r="LXS7" i="47"/>
  <c r="LXR7" i="47"/>
  <c r="LXQ7" i="47"/>
  <c r="LXP7" i="47"/>
  <c r="LXO7" i="47"/>
  <c r="LXN7" i="47"/>
  <c r="LXM7" i="47"/>
  <c r="LXL7" i="47"/>
  <c r="LXK7" i="47"/>
  <c r="LXJ7" i="47"/>
  <c r="LXI7" i="47"/>
  <c r="LXH7" i="47"/>
  <c r="LXG7" i="47"/>
  <c r="LXF7" i="47"/>
  <c r="LXE7" i="47"/>
  <c r="LXD7" i="47"/>
  <c r="LXC7" i="47"/>
  <c r="LXB7" i="47"/>
  <c r="LXA7" i="47"/>
  <c r="LWZ7" i="47"/>
  <c r="LWY7" i="47"/>
  <c r="LWX7" i="47"/>
  <c r="LWW7" i="47"/>
  <c r="LWV7" i="47"/>
  <c r="LWU7" i="47"/>
  <c r="LWT7" i="47"/>
  <c r="LWS7" i="47"/>
  <c r="LWR7" i="47"/>
  <c r="LWQ7" i="47"/>
  <c r="LWP7" i="47"/>
  <c r="LWO7" i="47"/>
  <c r="LWN7" i="47"/>
  <c r="LWM7" i="47"/>
  <c r="LWL7" i="47"/>
  <c r="LWK7" i="47"/>
  <c r="LWJ7" i="47"/>
  <c r="LWI7" i="47"/>
  <c r="LWH7" i="47"/>
  <c r="LWG7" i="47"/>
  <c r="LWF7" i="47"/>
  <c r="LWE7" i="47"/>
  <c r="LWD7" i="47"/>
  <c r="LWC7" i="47"/>
  <c r="LWB7" i="47"/>
  <c r="LWA7" i="47"/>
  <c r="LVZ7" i="47"/>
  <c r="LVY7" i="47"/>
  <c r="LVX7" i="47"/>
  <c r="LVW7" i="47"/>
  <c r="LVV7" i="47"/>
  <c r="LVU7" i="47"/>
  <c r="LVT7" i="47"/>
  <c r="LVS7" i="47"/>
  <c r="LVR7" i="47"/>
  <c r="LVQ7" i="47"/>
  <c r="LVP7" i="47"/>
  <c r="LVO7" i="47"/>
  <c r="LVN7" i="47"/>
  <c r="LVM7" i="47"/>
  <c r="LVL7" i="47"/>
  <c r="LVK7" i="47"/>
  <c r="LVJ7" i="47"/>
  <c r="LVI7" i="47"/>
  <c r="LVH7" i="47"/>
  <c r="LVG7" i="47"/>
  <c r="LVF7" i="47"/>
  <c r="LVE7" i="47"/>
  <c r="LVD7" i="47"/>
  <c r="LVC7" i="47"/>
  <c r="LVB7" i="47"/>
  <c r="LVA7" i="47"/>
  <c r="LUZ7" i="47"/>
  <c r="LUY7" i="47"/>
  <c r="LUX7" i="47"/>
  <c r="LUW7" i="47"/>
  <c r="LUV7" i="47"/>
  <c r="LUU7" i="47"/>
  <c r="LUT7" i="47"/>
  <c r="LUS7" i="47"/>
  <c r="LUR7" i="47"/>
  <c r="LUQ7" i="47"/>
  <c r="LUP7" i="47"/>
  <c r="LUO7" i="47"/>
  <c r="LUN7" i="47"/>
  <c r="LUM7" i="47"/>
  <c r="LUL7" i="47"/>
  <c r="LUK7" i="47"/>
  <c r="LUJ7" i="47"/>
  <c r="LUI7" i="47"/>
  <c r="LUH7" i="47"/>
  <c r="LUG7" i="47"/>
  <c r="LUF7" i="47"/>
  <c r="LUE7" i="47"/>
  <c r="LUD7" i="47"/>
  <c r="LUC7" i="47"/>
  <c r="LUB7" i="47"/>
  <c r="LUA7" i="47"/>
  <c r="LTZ7" i="47"/>
  <c r="LTY7" i="47"/>
  <c r="LTX7" i="47"/>
  <c r="LTW7" i="47"/>
  <c r="LTV7" i="47"/>
  <c r="LTU7" i="47"/>
  <c r="LTT7" i="47"/>
  <c r="LTS7" i="47"/>
  <c r="LTR7" i="47"/>
  <c r="LTQ7" i="47"/>
  <c r="LTP7" i="47"/>
  <c r="LTO7" i="47"/>
  <c r="LTN7" i="47"/>
  <c r="LTM7" i="47"/>
  <c r="LTL7" i="47"/>
  <c r="LTK7" i="47"/>
  <c r="LTJ7" i="47"/>
  <c r="LTI7" i="47"/>
  <c r="LTH7" i="47"/>
  <c r="LTG7" i="47"/>
  <c r="LTF7" i="47"/>
  <c r="LTE7" i="47"/>
  <c r="LTD7" i="47"/>
  <c r="LTC7" i="47"/>
  <c r="LTB7" i="47"/>
  <c r="LTA7" i="47"/>
  <c r="LSZ7" i="47"/>
  <c r="LSY7" i="47"/>
  <c r="LSX7" i="47"/>
  <c r="LSW7" i="47"/>
  <c r="LSV7" i="47"/>
  <c r="LSU7" i="47"/>
  <c r="LST7" i="47"/>
  <c r="LSS7" i="47"/>
  <c r="LSR7" i="47"/>
  <c r="LSQ7" i="47"/>
  <c r="LSP7" i="47"/>
  <c r="LSO7" i="47"/>
  <c r="LSN7" i="47"/>
  <c r="LSM7" i="47"/>
  <c r="LSL7" i="47"/>
  <c r="LSK7" i="47"/>
  <c r="LSJ7" i="47"/>
  <c r="LSI7" i="47"/>
  <c r="LSH7" i="47"/>
  <c r="LSG7" i="47"/>
  <c r="LSF7" i="47"/>
  <c r="LSE7" i="47"/>
  <c r="LSD7" i="47"/>
  <c r="LSC7" i="47"/>
  <c r="LSB7" i="47"/>
  <c r="LSA7" i="47"/>
  <c r="LRZ7" i="47"/>
  <c r="LRY7" i="47"/>
  <c r="LRX7" i="47"/>
  <c r="LRW7" i="47"/>
  <c r="LRV7" i="47"/>
  <c r="LRU7" i="47"/>
  <c r="LRT7" i="47"/>
  <c r="LRS7" i="47"/>
  <c r="LRR7" i="47"/>
  <c r="LRQ7" i="47"/>
  <c r="LRP7" i="47"/>
  <c r="LRO7" i="47"/>
  <c r="LRN7" i="47"/>
  <c r="LRM7" i="47"/>
  <c r="LRL7" i="47"/>
  <c r="LRK7" i="47"/>
  <c r="LRJ7" i="47"/>
  <c r="LRI7" i="47"/>
  <c r="LRH7" i="47"/>
  <c r="LRG7" i="47"/>
  <c r="LRF7" i="47"/>
  <c r="LRE7" i="47"/>
  <c r="LRD7" i="47"/>
  <c r="LRC7" i="47"/>
  <c r="LRB7" i="47"/>
  <c r="LRA7" i="47"/>
  <c r="LQZ7" i="47"/>
  <c r="LQY7" i="47"/>
  <c r="LQX7" i="47"/>
  <c r="LQW7" i="47"/>
  <c r="LQV7" i="47"/>
  <c r="LQU7" i="47"/>
  <c r="LQT7" i="47"/>
  <c r="LQS7" i="47"/>
  <c r="LQR7" i="47"/>
  <c r="LQQ7" i="47"/>
  <c r="LQP7" i="47"/>
  <c r="LQO7" i="47"/>
  <c r="LQN7" i="47"/>
  <c r="LQM7" i="47"/>
  <c r="LQL7" i="47"/>
  <c r="LQK7" i="47"/>
  <c r="LQJ7" i="47"/>
  <c r="LQI7" i="47"/>
  <c r="LQH7" i="47"/>
  <c r="LQG7" i="47"/>
  <c r="LQF7" i="47"/>
  <c r="LQE7" i="47"/>
  <c r="LQD7" i="47"/>
  <c r="LQC7" i="47"/>
  <c r="LQB7" i="47"/>
  <c r="LQA7" i="47"/>
  <c r="LPZ7" i="47"/>
  <c r="LPY7" i="47"/>
  <c r="LPX7" i="47"/>
  <c r="LPW7" i="47"/>
  <c r="LPV7" i="47"/>
  <c r="LPU7" i="47"/>
  <c r="LPT7" i="47"/>
  <c r="LPS7" i="47"/>
  <c r="LPR7" i="47"/>
  <c r="LPQ7" i="47"/>
  <c r="LPP7" i="47"/>
  <c r="LPO7" i="47"/>
  <c r="LPN7" i="47"/>
  <c r="LPM7" i="47"/>
  <c r="LPL7" i="47"/>
  <c r="LPK7" i="47"/>
  <c r="LPJ7" i="47"/>
  <c r="LPI7" i="47"/>
  <c r="LPH7" i="47"/>
  <c r="LPG7" i="47"/>
  <c r="LPF7" i="47"/>
  <c r="LPE7" i="47"/>
  <c r="LPD7" i="47"/>
  <c r="LPC7" i="47"/>
  <c r="LPB7" i="47"/>
  <c r="LPA7" i="47"/>
  <c r="LOZ7" i="47"/>
  <c r="LOY7" i="47"/>
  <c r="LOX7" i="47"/>
  <c r="LOW7" i="47"/>
  <c r="LOV7" i="47"/>
  <c r="LOU7" i="47"/>
  <c r="LOT7" i="47"/>
  <c r="LOS7" i="47"/>
  <c r="LOR7" i="47"/>
  <c r="LOQ7" i="47"/>
  <c r="LOP7" i="47"/>
  <c r="LOO7" i="47"/>
  <c r="LON7" i="47"/>
  <c r="LOM7" i="47"/>
  <c r="LOL7" i="47"/>
  <c r="LOK7" i="47"/>
  <c r="LOJ7" i="47"/>
  <c r="LOI7" i="47"/>
  <c r="LOH7" i="47"/>
  <c r="LOG7" i="47"/>
  <c r="LOF7" i="47"/>
  <c r="LOE7" i="47"/>
  <c r="LOD7" i="47"/>
  <c r="LOC7" i="47"/>
  <c r="LOB7" i="47"/>
  <c r="LOA7" i="47"/>
  <c r="LNZ7" i="47"/>
  <c r="LNY7" i="47"/>
  <c r="LNX7" i="47"/>
  <c r="LNW7" i="47"/>
  <c r="LNV7" i="47"/>
  <c r="LNU7" i="47"/>
  <c r="LNT7" i="47"/>
  <c r="LNS7" i="47"/>
  <c r="LNR7" i="47"/>
  <c r="LNQ7" i="47"/>
  <c r="LNP7" i="47"/>
  <c r="LNO7" i="47"/>
  <c r="LNN7" i="47"/>
  <c r="LNM7" i="47"/>
  <c r="LNL7" i="47"/>
  <c r="LNK7" i="47"/>
  <c r="LNJ7" i="47"/>
  <c r="LNI7" i="47"/>
  <c r="LNH7" i="47"/>
  <c r="LNG7" i="47"/>
  <c r="LNF7" i="47"/>
  <c r="LNE7" i="47"/>
  <c r="LND7" i="47"/>
  <c r="LNC7" i="47"/>
  <c r="LNB7" i="47"/>
  <c r="LNA7" i="47"/>
  <c r="LMZ7" i="47"/>
  <c r="LMY7" i="47"/>
  <c r="LMX7" i="47"/>
  <c r="LMW7" i="47"/>
  <c r="LMV7" i="47"/>
  <c r="LMU7" i="47"/>
  <c r="LMT7" i="47"/>
  <c r="LMS7" i="47"/>
  <c r="LMR7" i="47"/>
  <c r="LMQ7" i="47"/>
  <c r="LMP7" i="47"/>
  <c r="LMO7" i="47"/>
  <c r="LMN7" i="47"/>
  <c r="LMM7" i="47"/>
  <c r="LML7" i="47"/>
  <c r="LMK7" i="47"/>
  <c r="LMJ7" i="47"/>
  <c r="LMI7" i="47"/>
  <c r="LMH7" i="47"/>
  <c r="LMG7" i="47"/>
  <c r="LMF7" i="47"/>
  <c r="LME7" i="47"/>
  <c r="LMD7" i="47"/>
  <c r="LMC7" i="47"/>
  <c r="LMB7" i="47"/>
  <c r="LMA7" i="47"/>
  <c r="LLZ7" i="47"/>
  <c r="LLY7" i="47"/>
  <c r="LLX7" i="47"/>
  <c r="LLW7" i="47"/>
  <c r="LLV7" i="47"/>
  <c r="LLU7" i="47"/>
  <c r="LLT7" i="47"/>
  <c r="LLS7" i="47"/>
  <c r="LLR7" i="47"/>
  <c r="LLQ7" i="47"/>
  <c r="LLP7" i="47"/>
  <c r="LLO7" i="47"/>
  <c r="LLN7" i="47"/>
  <c r="LLM7" i="47"/>
  <c r="LLL7" i="47"/>
  <c r="LLK7" i="47"/>
  <c r="LLJ7" i="47"/>
  <c r="LLI7" i="47"/>
  <c r="LLH7" i="47"/>
  <c r="LLG7" i="47"/>
  <c r="LLF7" i="47"/>
  <c r="LLE7" i="47"/>
  <c r="LLD7" i="47"/>
  <c r="LLC7" i="47"/>
  <c r="LLB7" i="47"/>
  <c r="LLA7" i="47"/>
  <c r="LKZ7" i="47"/>
  <c r="LKY7" i="47"/>
  <c r="LKX7" i="47"/>
  <c r="LKW7" i="47"/>
  <c r="LKV7" i="47"/>
  <c r="LKU7" i="47"/>
  <c r="LKT7" i="47"/>
  <c r="LKS7" i="47"/>
  <c r="LKR7" i="47"/>
  <c r="LKQ7" i="47"/>
  <c r="LKP7" i="47"/>
  <c r="LKO7" i="47"/>
  <c r="LKN7" i="47"/>
  <c r="LKM7" i="47"/>
  <c r="LKL7" i="47"/>
  <c r="LKK7" i="47"/>
  <c r="LKJ7" i="47"/>
  <c r="LKI7" i="47"/>
  <c r="LKH7" i="47"/>
  <c r="LKG7" i="47"/>
  <c r="LKF7" i="47"/>
  <c r="LKE7" i="47"/>
  <c r="LKD7" i="47"/>
  <c r="LKC7" i="47"/>
  <c r="LKB7" i="47"/>
  <c r="LKA7" i="47"/>
  <c r="LJZ7" i="47"/>
  <c r="LJY7" i="47"/>
  <c r="LJX7" i="47"/>
  <c r="LJW7" i="47"/>
  <c r="LJV7" i="47"/>
  <c r="LJU7" i="47"/>
  <c r="LJT7" i="47"/>
  <c r="LJS7" i="47"/>
  <c r="LJR7" i="47"/>
  <c r="LJQ7" i="47"/>
  <c r="LJP7" i="47"/>
  <c r="LJO7" i="47"/>
  <c r="LJN7" i="47"/>
  <c r="LJM7" i="47"/>
  <c r="LJL7" i="47"/>
  <c r="LJK7" i="47"/>
  <c r="LJJ7" i="47"/>
  <c r="LJI7" i="47"/>
  <c r="LJH7" i="47"/>
  <c r="LJG7" i="47"/>
  <c r="LJF7" i="47"/>
  <c r="LJE7" i="47"/>
  <c r="LJD7" i="47"/>
  <c r="LJC7" i="47"/>
  <c r="LJB7" i="47"/>
  <c r="LJA7" i="47"/>
  <c r="LIZ7" i="47"/>
  <c r="LIY7" i="47"/>
  <c r="LIX7" i="47"/>
  <c r="LIW7" i="47"/>
  <c r="LIV7" i="47"/>
  <c r="LIU7" i="47"/>
  <c r="LIT7" i="47"/>
  <c r="LIS7" i="47"/>
  <c r="LIR7" i="47"/>
  <c r="LIQ7" i="47"/>
  <c r="LIP7" i="47"/>
  <c r="LIO7" i="47"/>
  <c r="LIN7" i="47"/>
  <c r="LIM7" i="47"/>
  <c r="LIL7" i="47"/>
  <c r="LIK7" i="47"/>
  <c r="LIJ7" i="47"/>
  <c r="LII7" i="47"/>
  <c r="LIH7" i="47"/>
  <c r="LIG7" i="47"/>
  <c r="LIF7" i="47"/>
  <c r="LIE7" i="47"/>
  <c r="LID7" i="47"/>
  <c r="LIC7" i="47"/>
  <c r="LIB7" i="47"/>
  <c r="LIA7" i="47"/>
  <c r="LHZ7" i="47"/>
  <c r="LHY7" i="47"/>
  <c r="LHX7" i="47"/>
  <c r="LHW7" i="47"/>
  <c r="LHV7" i="47"/>
  <c r="LHU7" i="47"/>
  <c r="LHT7" i="47"/>
  <c r="LHS7" i="47"/>
  <c r="LHR7" i="47"/>
  <c r="LHQ7" i="47"/>
  <c r="LHP7" i="47"/>
  <c r="LHO7" i="47"/>
  <c r="LHN7" i="47"/>
  <c r="LHM7" i="47"/>
  <c r="LHL7" i="47"/>
  <c r="LHK7" i="47"/>
  <c r="LHJ7" i="47"/>
  <c r="LHI7" i="47"/>
  <c r="LHH7" i="47"/>
  <c r="LHG7" i="47"/>
  <c r="LHF7" i="47"/>
  <c r="LHE7" i="47"/>
  <c r="LHD7" i="47"/>
  <c r="LHC7" i="47"/>
  <c r="LHB7" i="47"/>
  <c r="LHA7" i="47"/>
  <c r="LGZ7" i="47"/>
  <c r="LGY7" i="47"/>
  <c r="LGX7" i="47"/>
  <c r="LGW7" i="47"/>
  <c r="LGV7" i="47"/>
  <c r="LGU7" i="47"/>
  <c r="LGT7" i="47"/>
  <c r="LGS7" i="47"/>
  <c r="LGR7" i="47"/>
  <c r="LGQ7" i="47"/>
  <c r="LGP7" i="47"/>
  <c r="LGO7" i="47"/>
  <c r="LGN7" i="47"/>
  <c r="LGM7" i="47"/>
  <c r="LGL7" i="47"/>
  <c r="LGK7" i="47"/>
  <c r="LGJ7" i="47"/>
  <c r="LGI7" i="47"/>
  <c r="LGH7" i="47"/>
  <c r="LGG7" i="47"/>
  <c r="LGF7" i="47"/>
  <c r="LGE7" i="47"/>
  <c r="LGD7" i="47"/>
  <c r="LGC7" i="47"/>
  <c r="LGB7" i="47"/>
  <c r="LGA7" i="47"/>
  <c r="LFZ7" i="47"/>
  <c r="LFY7" i="47"/>
  <c r="LFX7" i="47"/>
  <c r="LFW7" i="47"/>
  <c r="LFV7" i="47"/>
  <c r="LFU7" i="47"/>
  <c r="LFT7" i="47"/>
  <c r="LFS7" i="47"/>
  <c r="LFR7" i="47"/>
  <c r="LFQ7" i="47"/>
  <c r="LFP7" i="47"/>
  <c r="LFO7" i="47"/>
  <c r="LFN7" i="47"/>
  <c r="LFM7" i="47"/>
  <c r="LFL7" i="47"/>
  <c r="LFK7" i="47"/>
  <c r="LFJ7" i="47"/>
  <c r="LFI7" i="47"/>
  <c r="LFH7" i="47"/>
  <c r="LFG7" i="47"/>
  <c r="LFF7" i="47"/>
  <c r="LFE7" i="47"/>
  <c r="LFD7" i="47"/>
  <c r="LFC7" i="47"/>
  <c r="LFB7" i="47"/>
  <c r="LFA7" i="47"/>
  <c r="LEZ7" i="47"/>
  <c r="LEY7" i="47"/>
  <c r="LEX7" i="47"/>
  <c r="LEW7" i="47"/>
  <c r="LEV7" i="47"/>
  <c r="LEU7" i="47"/>
  <c r="LET7" i="47"/>
  <c r="LES7" i="47"/>
  <c r="LER7" i="47"/>
  <c r="LEQ7" i="47"/>
  <c r="LEP7" i="47"/>
  <c r="LEO7" i="47"/>
  <c r="LEN7" i="47"/>
  <c r="LEM7" i="47"/>
  <c r="LEL7" i="47"/>
  <c r="LEK7" i="47"/>
  <c r="LEJ7" i="47"/>
  <c r="LEI7" i="47"/>
  <c r="LEH7" i="47"/>
  <c r="LEG7" i="47"/>
  <c r="LEF7" i="47"/>
  <c r="LEE7" i="47"/>
  <c r="LED7" i="47"/>
  <c r="LEC7" i="47"/>
  <c r="LEB7" i="47"/>
  <c r="LEA7" i="47"/>
  <c r="LDZ7" i="47"/>
  <c r="LDY7" i="47"/>
  <c r="LDX7" i="47"/>
  <c r="LDW7" i="47"/>
  <c r="LDV7" i="47"/>
  <c r="LDU7" i="47"/>
  <c r="LDT7" i="47"/>
  <c r="LDS7" i="47"/>
  <c r="LDR7" i="47"/>
  <c r="LDQ7" i="47"/>
  <c r="LDP7" i="47"/>
  <c r="LDO7" i="47"/>
  <c r="LDN7" i="47"/>
  <c r="LDM7" i="47"/>
  <c r="LDL7" i="47"/>
  <c r="LDK7" i="47"/>
  <c r="LDJ7" i="47"/>
  <c r="LDI7" i="47"/>
  <c r="LDH7" i="47"/>
  <c r="LDG7" i="47"/>
  <c r="LDF7" i="47"/>
  <c r="LDE7" i="47"/>
  <c r="LDD7" i="47"/>
  <c r="LDC7" i="47"/>
  <c r="LDB7" i="47"/>
  <c r="LDA7" i="47"/>
  <c r="LCZ7" i="47"/>
  <c r="LCY7" i="47"/>
  <c r="LCX7" i="47"/>
  <c r="LCW7" i="47"/>
  <c r="LCV7" i="47"/>
  <c r="LCU7" i="47"/>
  <c r="LCT7" i="47"/>
  <c r="LCS7" i="47"/>
  <c r="LCR7" i="47"/>
  <c r="LCQ7" i="47"/>
  <c r="LCP7" i="47"/>
  <c r="LCO7" i="47"/>
  <c r="LCN7" i="47"/>
  <c r="LCM7" i="47"/>
  <c r="LCL7" i="47"/>
  <c r="LCK7" i="47"/>
  <c r="LCJ7" i="47"/>
  <c r="LCI7" i="47"/>
  <c r="LCH7" i="47"/>
  <c r="LCG7" i="47"/>
  <c r="LCF7" i="47"/>
  <c r="LCE7" i="47"/>
  <c r="LCD7" i="47"/>
  <c r="LCC7" i="47"/>
  <c r="LCB7" i="47"/>
  <c r="LCA7" i="47"/>
  <c r="LBZ7" i="47"/>
  <c r="LBY7" i="47"/>
  <c r="LBX7" i="47"/>
  <c r="LBW7" i="47"/>
  <c r="LBV7" i="47"/>
  <c r="LBU7" i="47"/>
  <c r="LBT7" i="47"/>
  <c r="LBS7" i="47"/>
  <c r="LBR7" i="47"/>
  <c r="LBQ7" i="47"/>
  <c r="LBP7" i="47"/>
  <c r="LBO7" i="47"/>
  <c r="LBN7" i="47"/>
  <c r="LBM7" i="47"/>
  <c r="LBL7" i="47"/>
  <c r="LBK7" i="47"/>
  <c r="LBJ7" i="47"/>
  <c r="LBI7" i="47"/>
  <c r="LBH7" i="47"/>
  <c r="LBG7" i="47"/>
  <c r="LBF7" i="47"/>
  <c r="LBE7" i="47"/>
  <c r="LBD7" i="47"/>
  <c r="LBC7" i="47"/>
  <c r="LBB7" i="47"/>
  <c r="LBA7" i="47"/>
  <c r="LAZ7" i="47"/>
  <c r="LAY7" i="47"/>
  <c r="LAX7" i="47"/>
  <c r="LAW7" i="47"/>
  <c r="LAV7" i="47"/>
  <c r="LAU7" i="47"/>
  <c r="LAT7" i="47"/>
  <c r="LAS7" i="47"/>
  <c r="LAR7" i="47"/>
  <c r="LAQ7" i="47"/>
  <c r="LAP7" i="47"/>
  <c r="LAO7" i="47"/>
  <c r="LAN7" i="47"/>
  <c r="LAM7" i="47"/>
  <c r="LAL7" i="47"/>
  <c r="LAK7" i="47"/>
  <c r="LAJ7" i="47"/>
  <c r="LAI7" i="47"/>
  <c r="LAH7" i="47"/>
  <c r="LAG7" i="47"/>
  <c r="LAF7" i="47"/>
  <c r="LAE7" i="47"/>
  <c r="LAD7" i="47"/>
  <c r="LAC7" i="47"/>
  <c r="LAB7" i="47"/>
  <c r="LAA7" i="47"/>
  <c r="KZZ7" i="47"/>
  <c r="KZY7" i="47"/>
  <c r="KZX7" i="47"/>
  <c r="KZW7" i="47"/>
  <c r="KZV7" i="47"/>
  <c r="KZU7" i="47"/>
  <c r="KZT7" i="47"/>
  <c r="KZS7" i="47"/>
  <c r="KZR7" i="47"/>
  <c r="KZQ7" i="47"/>
  <c r="KZP7" i="47"/>
  <c r="KZO7" i="47"/>
  <c r="KZN7" i="47"/>
  <c r="KZM7" i="47"/>
  <c r="KZL7" i="47"/>
  <c r="KZK7" i="47"/>
  <c r="KZJ7" i="47"/>
  <c r="KZI7" i="47"/>
  <c r="KZH7" i="47"/>
  <c r="KZG7" i="47"/>
  <c r="KZF7" i="47"/>
  <c r="KZE7" i="47"/>
  <c r="KZD7" i="47"/>
  <c r="KZC7" i="47"/>
  <c r="KZB7" i="47"/>
  <c r="KZA7" i="47"/>
  <c r="KYZ7" i="47"/>
  <c r="KYY7" i="47"/>
  <c r="KYX7" i="47"/>
  <c r="KYW7" i="47"/>
  <c r="KYV7" i="47"/>
  <c r="KYU7" i="47"/>
  <c r="KYT7" i="47"/>
  <c r="KYS7" i="47"/>
  <c r="KYR7" i="47"/>
  <c r="KYQ7" i="47"/>
  <c r="KYP7" i="47"/>
  <c r="KYO7" i="47"/>
  <c r="KYN7" i="47"/>
  <c r="KYM7" i="47"/>
  <c r="KYL7" i="47"/>
  <c r="KYK7" i="47"/>
  <c r="KYJ7" i="47"/>
  <c r="KYI7" i="47"/>
  <c r="KYH7" i="47"/>
  <c r="KYG7" i="47"/>
  <c r="KYF7" i="47"/>
  <c r="KYE7" i="47"/>
  <c r="KYD7" i="47"/>
  <c r="KYC7" i="47"/>
  <c r="KYB7" i="47"/>
  <c r="KYA7" i="47"/>
  <c r="KXZ7" i="47"/>
  <c r="KXY7" i="47"/>
  <c r="KXX7" i="47"/>
  <c r="KXW7" i="47"/>
  <c r="KXV7" i="47"/>
  <c r="KXU7" i="47"/>
  <c r="KXT7" i="47"/>
  <c r="KXS7" i="47"/>
  <c r="KXR7" i="47"/>
  <c r="KXQ7" i="47"/>
  <c r="KXP7" i="47"/>
  <c r="KXO7" i="47"/>
  <c r="KXN7" i="47"/>
  <c r="KXM7" i="47"/>
  <c r="KXL7" i="47"/>
  <c r="KXK7" i="47"/>
  <c r="KXJ7" i="47"/>
  <c r="KXI7" i="47"/>
  <c r="KXH7" i="47"/>
  <c r="KXG7" i="47"/>
  <c r="KXF7" i="47"/>
  <c r="KXE7" i="47"/>
  <c r="KXD7" i="47"/>
  <c r="KXC7" i="47"/>
  <c r="KXB7" i="47"/>
  <c r="KXA7" i="47"/>
  <c r="KWZ7" i="47"/>
  <c r="KWY7" i="47"/>
  <c r="KWX7" i="47"/>
  <c r="KWW7" i="47"/>
  <c r="KWV7" i="47"/>
  <c r="KWU7" i="47"/>
  <c r="KWT7" i="47"/>
  <c r="KWS7" i="47"/>
  <c r="KWR7" i="47"/>
  <c r="KWQ7" i="47"/>
  <c r="KWP7" i="47"/>
  <c r="KWO7" i="47"/>
  <c r="KWN7" i="47"/>
  <c r="KWM7" i="47"/>
  <c r="KWL7" i="47"/>
  <c r="KWK7" i="47"/>
  <c r="KWJ7" i="47"/>
  <c r="KWI7" i="47"/>
  <c r="KWH7" i="47"/>
  <c r="KWG7" i="47"/>
  <c r="KWF7" i="47"/>
  <c r="KWE7" i="47"/>
  <c r="KWD7" i="47"/>
  <c r="KWC7" i="47"/>
  <c r="KWB7" i="47"/>
  <c r="KWA7" i="47"/>
  <c r="KVZ7" i="47"/>
  <c r="KVY7" i="47"/>
  <c r="KVX7" i="47"/>
  <c r="KVW7" i="47"/>
  <c r="KVV7" i="47"/>
  <c r="KVU7" i="47"/>
  <c r="KVT7" i="47"/>
  <c r="KVS7" i="47"/>
  <c r="KVR7" i="47"/>
  <c r="KVQ7" i="47"/>
  <c r="KVP7" i="47"/>
  <c r="KVO7" i="47"/>
  <c r="KVN7" i="47"/>
  <c r="KVM7" i="47"/>
  <c r="KVL7" i="47"/>
  <c r="KVK7" i="47"/>
  <c r="KVJ7" i="47"/>
  <c r="KVI7" i="47"/>
  <c r="KVH7" i="47"/>
  <c r="KVG7" i="47"/>
  <c r="KVF7" i="47"/>
  <c r="KVE7" i="47"/>
  <c r="KVD7" i="47"/>
  <c r="KVC7" i="47"/>
  <c r="KVB7" i="47"/>
  <c r="KVA7" i="47"/>
  <c r="KUZ7" i="47"/>
  <c r="KUY7" i="47"/>
  <c r="KUX7" i="47"/>
  <c r="KUW7" i="47"/>
  <c r="KUV7" i="47"/>
  <c r="KUU7" i="47"/>
  <c r="KUT7" i="47"/>
  <c r="KUS7" i="47"/>
  <c r="KUR7" i="47"/>
  <c r="KUQ7" i="47"/>
  <c r="KUP7" i="47"/>
  <c r="KUO7" i="47"/>
  <c r="KUN7" i="47"/>
  <c r="KUM7" i="47"/>
  <c r="KUL7" i="47"/>
  <c r="KUK7" i="47"/>
  <c r="KUJ7" i="47"/>
  <c r="KUI7" i="47"/>
  <c r="KUH7" i="47"/>
  <c r="KUG7" i="47"/>
  <c r="KUF7" i="47"/>
  <c r="KUE7" i="47"/>
  <c r="KUD7" i="47"/>
  <c r="KUC7" i="47"/>
  <c r="KUB7" i="47"/>
  <c r="KUA7" i="47"/>
  <c r="KTZ7" i="47"/>
  <c r="KTY7" i="47"/>
  <c r="KTX7" i="47"/>
  <c r="KTW7" i="47"/>
  <c r="KTV7" i="47"/>
  <c r="KTU7" i="47"/>
  <c r="KTT7" i="47"/>
  <c r="KTS7" i="47"/>
  <c r="KTR7" i="47"/>
  <c r="KTQ7" i="47"/>
  <c r="KTP7" i="47"/>
  <c r="KTO7" i="47"/>
  <c r="KTN7" i="47"/>
  <c r="KTM7" i="47"/>
  <c r="KTL7" i="47"/>
  <c r="KTK7" i="47"/>
  <c r="KTJ7" i="47"/>
  <c r="KTI7" i="47"/>
  <c r="KTH7" i="47"/>
  <c r="KTG7" i="47"/>
  <c r="KTF7" i="47"/>
  <c r="KTE7" i="47"/>
  <c r="KTD7" i="47"/>
  <c r="KTC7" i="47"/>
  <c r="KTB7" i="47"/>
  <c r="KTA7" i="47"/>
  <c r="KSZ7" i="47"/>
  <c r="KSY7" i="47"/>
  <c r="KSX7" i="47"/>
  <c r="KSW7" i="47"/>
  <c r="KSV7" i="47"/>
  <c r="KSU7" i="47"/>
  <c r="KST7" i="47"/>
  <c r="KSS7" i="47"/>
  <c r="KSR7" i="47"/>
  <c r="KSQ7" i="47"/>
  <c r="KSP7" i="47"/>
  <c r="KSO7" i="47"/>
  <c r="KSN7" i="47"/>
  <c r="KSM7" i="47"/>
  <c r="KSL7" i="47"/>
  <c r="KSK7" i="47"/>
  <c r="KSJ7" i="47"/>
  <c r="KSI7" i="47"/>
  <c r="KSH7" i="47"/>
  <c r="KSG7" i="47"/>
  <c r="KSF7" i="47"/>
  <c r="KSE7" i="47"/>
  <c r="KSD7" i="47"/>
  <c r="KSC7" i="47"/>
  <c r="KSB7" i="47"/>
  <c r="KSA7" i="47"/>
  <c r="KRZ7" i="47"/>
  <c r="KRY7" i="47"/>
  <c r="KRX7" i="47"/>
  <c r="KRW7" i="47"/>
  <c r="KRV7" i="47"/>
  <c r="KRU7" i="47"/>
  <c r="KRT7" i="47"/>
  <c r="KRS7" i="47"/>
  <c r="KRR7" i="47"/>
  <c r="KRQ7" i="47"/>
  <c r="KRP7" i="47"/>
  <c r="KRO7" i="47"/>
  <c r="KRN7" i="47"/>
  <c r="KRM7" i="47"/>
  <c r="KRL7" i="47"/>
  <c r="KRK7" i="47"/>
  <c r="KRJ7" i="47"/>
  <c r="KRI7" i="47"/>
  <c r="KRH7" i="47"/>
  <c r="KRG7" i="47"/>
  <c r="KRF7" i="47"/>
  <c r="KRE7" i="47"/>
  <c r="KRD7" i="47"/>
  <c r="KRC7" i="47"/>
  <c r="KRB7" i="47"/>
  <c r="KRA7" i="47"/>
  <c r="KQZ7" i="47"/>
  <c r="KQY7" i="47"/>
  <c r="KQX7" i="47"/>
  <c r="KQW7" i="47"/>
  <c r="KQV7" i="47"/>
  <c r="KQU7" i="47"/>
  <c r="KQT7" i="47"/>
  <c r="KQS7" i="47"/>
  <c r="KQR7" i="47"/>
  <c r="KQQ7" i="47"/>
  <c r="KQP7" i="47"/>
  <c r="KQO7" i="47"/>
  <c r="KQN7" i="47"/>
  <c r="KQM7" i="47"/>
  <c r="KQL7" i="47"/>
  <c r="KQK7" i="47"/>
  <c r="KQJ7" i="47"/>
  <c r="KQI7" i="47"/>
  <c r="KQH7" i="47"/>
  <c r="KQG7" i="47"/>
  <c r="KQF7" i="47"/>
  <c r="KQE7" i="47"/>
  <c r="KQD7" i="47"/>
  <c r="KQC7" i="47"/>
  <c r="KQB7" i="47"/>
  <c r="KQA7" i="47"/>
  <c r="KPZ7" i="47"/>
  <c r="KPY7" i="47"/>
  <c r="KPX7" i="47"/>
  <c r="KPW7" i="47"/>
  <c r="KPV7" i="47"/>
  <c r="KPU7" i="47"/>
  <c r="KPT7" i="47"/>
  <c r="KPS7" i="47"/>
  <c r="KPR7" i="47"/>
  <c r="KPQ7" i="47"/>
  <c r="KPP7" i="47"/>
  <c r="KPO7" i="47"/>
  <c r="KPN7" i="47"/>
  <c r="KPM7" i="47"/>
  <c r="KPL7" i="47"/>
  <c r="KPK7" i="47"/>
  <c r="KPJ7" i="47"/>
  <c r="KPI7" i="47"/>
  <c r="KPH7" i="47"/>
  <c r="KPG7" i="47"/>
  <c r="KPF7" i="47"/>
  <c r="KPE7" i="47"/>
  <c r="KPD7" i="47"/>
  <c r="KPC7" i="47"/>
  <c r="KPB7" i="47"/>
  <c r="KPA7" i="47"/>
  <c r="KOZ7" i="47"/>
  <c r="KOY7" i="47"/>
  <c r="KOX7" i="47"/>
  <c r="KOW7" i="47"/>
  <c r="KOV7" i="47"/>
  <c r="KOU7" i="47"/>
  <c r="KOT7" i="47"/>
  <c r="KOS7" i="47"/>
  <c r="KOR7" i="47"/>
  <c r="KOQ7" i="47"/>
  <c r="KOP7" i="47"/>
  <c r="KOO7" i="47"/>
  <c r="KON7" i="47"/>
  <c r="KOM7" i="47"/>
  <c r="KOL7" i="47"/>
  <c r="KOK7" i="47"/>
  <c r="KOJ7" i="47"/>
  <c r="KOI7" i="47"/>
  <c r="KOH7" i="47"/>
  <c r="KOG7" i="47"/>
  <c r="KOF7" i="47"/>
  <c r="KOE7" i="47"/>
  <c r="KOD7" i="47"/>
  <c r="KOC7" i="47"/>
  <c r="KOB7" i="47"/>
  <c r="KOA7" i="47"/>
  <c r="KNZ7" i="47"/>
  <c r="KNY7" i="47"/>
  <c r="KNX7" i="47"/>
  <c r="KNW7" i="47"/>
  <c r="KNV7" i="47"/>
  <c r="KNU7" i="47"/>
  <c r="KNT7" i="47"/>
  <c r="KNS7" i="47"/>
  <c r="KNR7" i="47"/>
  <c r="KNQ7" i="47"/>
  <c r="KNP7" i="47"/>
  <c r="KNO7" i="47"/>
  <c r="KNN7" i="47"/>
  <c r="KNM7" i="47"/>
  <c r="KNL7" i="47"/>
  <c r="KNK7" i="47"/>
  <c r="KNJ7" i="47"/>
  <c r="KNI7" i="47"/>
  <c r="KNH7" i="47"/>
  <c r="KNG7" i="47"/>
  <c r="KNF7" i="47"/>
  <c r="KNE7" i="47"/>
  <c r="KND7" i="47"/>
  <c r="KNC7" i="47"/>
  <c r="KNB7" i="47"/>
  <c r="KNA7" i="47"/>
  <c r="KMZ7" i="47"/>
  <c r="KMY7" i="47"/>
  <c r="KMX7" i="47"/>
  <c r="KMW7" i="47"/>
  <c r="KMV7" i="47"/>
  <c r="KMU7" i="47"/>
  <c r="KMT7" i="47"/>
  <c r="KMS7" i="47"/>
  <c r="KMR7" i="47"/>
  <c r="KMQ7" i="47"/>
  <c r="KMP7" i="47"/>
  <c r="KMO7" i="47"/>
  <c r="KMN7" i="47"/>
  <c r="KMM7" i="47"/>
  <c r="KML7" i="47"/>
  <c r="KMK7" i="47"/>
  <c r="KMJ7" i="47"/>
  <c r="KMI7" i="47"/>
  <c r="KMH7" i="47"/>
  <c r="KMG7" i="47"/>
  <c r="KMF7" i="47"/>
  <c r="KME7" i="47"/>
  <c r="KMD7" i="47"/>
  <c r="KMC7" i="47"/>
  <c r="KMB7" i="47"/>
  <c r="KMA7" i="47"/>
  <c r="KLZ7" i="47"/>
  <c r="KLY7" i="47"/>
  <c r="KLX7" i="47"/>
  <c r="KLW7" i="47"/>
  <c r="KLV7" i="47"/>
  <c r="KLU7" i="47"/>
  <c r="KLT7" i="47"/>
  <c r="KLS7" i="47"/>
  <c r="KLR7" i="47"/>
  <c r="KLQ7" i="47"/>
  <c r="KLP7" i="47"/>
  <c r="KLO7" i="47"/>
  <c r="KLN7" i="47"/>
  <c r="KLM7" i="47"/>
  <c r="KLL7" i="47"/>
  <c r="KLK7" i="47"/>
  <c r="KLJ7" i="47"/>
  <c r="KLI7" i="47"/>
  <c r="KLH7" i="47"/>
  <c r="KLG7" i="47"/>
  <c r="KLF7" i="47"/>
  <c r="KLE7" i="47"/>
  <c r="KLD7" i="47"/>
  <c r="KLC7" i="47"/>
  <c r="KLB7" i="47"/>
  <c r="KLA7" i="47"/>
  <c r="KKZ7" i="47"/>
  <c r="KKY7" i="47"/>
  <c r="KKX7" i="47"/>
  <c r="KKW7" i="47"/>
  <c r="KKV7" i="47"/>
  <c r="KKU7" i="47"/>
  <c r="KKT7" i="47"/>
  <c r="KKS7" i="47"/>
  <c r="KKR7" i="47"/>
  <c r="KKQ7" i="47"/>
  <c r="KKP7" i="47"/>
  <c r="KKO7" i="47"/>
  <c r="KKN7" i="47"/>
  <c r="KKM7" i="47"/>
  <c r="KKL7" i="47"/>
  <c r="KKK7" i="47"/>
  <c r="KKJ7" i="47"/>
  <c r="KKI7" i="47"/>
  <c r="KKH7" i="47"/>
  <c r="KKG7" i="47"/>
  <c r="KKF7" i="47"/>
  <c r="KKE7" i="47"/>
  <c r="KKD7" i="47"/>
  <c r="KKC7" i="47"/>
  <c r="KKB7" i="47"/>
  <c r="KKA7" i="47"/>
  <c r="KJZ7" i="47"/>
  <c r="KJY7" i="47"/>
  <c r="KJX7" i="47"/>
  <c r="KJW7" i="47"/>
  <c r="KJV7" i="47"/>
  <c r="KJU7" i="47"/>
  <c r="KJT7" i="47"/>
  <c r="KJS7" i="47"/>
  <c r="KJR7" i="47"/>
  <c r="KJQ7" i="47"/>
  <c r="KJP7" i="47"/>
  <c r="KJO7" i="47"/>
  <c r="KJN7" i="47"/>
  <c r="KJM7" i="47"/>
  <c r="KJL7" i="47"/>
  <c r="KJK7" i="47"/>
  <c r="KJJ7" i="47"/>
  <c r="KJI7" i="47"/>
  <c r="KJH7" i="47"/>
  <c r="KJG7" i="47"/>
  <c r="KJF7" i="47"/>
  <c r="KJE7" i="47"/>
  <c r="KJD7" i="47"/>
  <c r="KJC7" i="47"/>
  <c r="KJB7" i="47"/>
  <c r="KJA7" i="47"/>
  <c r="KIZ7" i="47"/>
  <c r="KIY7" i="47"/>
  <c r="KIX7" i="47"/>
  <c r="KIW7" i="47"/>
  <c r="KIV7" i="47"/>
  <c r="KIU7" i="47"/>
  <c r="KIT7" i="47"/>
  <c r="KIS7" i="47"/>
  <c r="KIR7" i="47"/>
  <c r="KIQ7" i="47"/>
  <c r="KIP7" i="47"/>
  <c r="KIO7" i="47"/>
  <c r="KIN7" i="47"/>
  <c r="KIM7" i="47"/>
  <c r="KIL7" i="47"/>
  <c r="KIK7" i="47"/>
  <c r="KIJ7" i="47"/>
  <c r="KII7" i="47"/>
  <c r="KIH7" i="47"/>
  <c r="KIG7" i="47"/>
  <c r="KIF7" i="47"/>
  <c r="KIE7" i="47"/>
  <c r="KID7" i="47"/>
  <c r="KIC7" i="47"/>
  <c r="KIB7" i="47"/>
  <c r="KIA7" i="47"/>
  <c r="KHZ7" i="47"/>
  <c r="KHY7" i="47"/>
  <c r="KHX7" i="47"/>
  <c r="KHW7" i="47"/>
  <c r="KHV7" i="47"/>
  <c r="KHU7" i="47"/>
  <c r="KHT7" i="47"/>
  <c r="KHS7" i="47"/>
  <c r="KHR7" i="47"/>
  <c r="KHQ7" i="47"/>
  <c r="KHP7" i="47"/>
  <c r="KHO7" i="47"/>
  <c r="KHN7" i="47"/>
  <c r="KHM7" i="47"/>
  <c r="KHL7" i="47"/>
  <c r="KHK7" i="47"/>
  <c r="KHJ7" i="47"/>
  <c r="KHI7" i="47"/>
  <c r="KHH7" i="47"/>
  <c r="KHG7" i="47"/>
  <c r="KHF7" i="47"/>
  <c r="KHE7" i="47"/>
  <c r="KHD7" i="47"/>
  <c r="KHC7" i="47"/>
  <c r="KHB7" i="47"/>
  <c r="KHA7" i="47"/>
  <c r="KGZ7" i="47"/>
  <c r="KGY7" i="47"/>
  <c r="KGX7" i="47"/>
  <c r="KGW7" i="47"/>
  <c r="KGV7" i="47"/>
  <c r="KGU7" i="47"/>
  <c r="KGT7" i="47"/>
  <c r="KGS7" i="47"/>
  <c r="KGR7" i="47"/>
  <c r="KGQ7" i="47"/>
  <c r="KGP7" i="47"/>
  <c r="KGO7" i="47"/>
  <c r="KGN7" i="47"/>
  <c r="KGM7" i="47"/>
  <c r="KGL7" i="47"/>
  <c r="KGK7" i="47"/>
  <c r="KGJ7" i="47"/>
  <c r="KGI7" i="47"/>
  <c r="KGH7" i="47"/>
  <c r="KGG7" i="47"/>
  <c r="KGF7" i="47"/>
  <c r="KGE7" i="47"/>
  <c r="KGD7" i="47"/>
  <c r="KGC7" i="47"/>
  <c r="KGB7" i="47"/>
  <c r="KGA7" i="47"/>
  <c r="KFZ7" i="47"/>
  <c r="KFY7" i="47"/>
  <c r="KFX7" i="47"/>
  <c r="KFW7" i="47"/>
  <c r="KFV7" i="47"/>
  <c r="KFU7" i="47"/>
  <c r="KFT7" i="47"/>
  <c r="KFS7" i="47"/>
  <c r="KFR7" i="47"/>
  <c r="KFQ7" i="47"/>
  <c r="KFP7" i="47"/>
  <c r="KFO7" i="47"/>
  <c r="KFN7" i="47"/>
  <c r="KFM7" i="47"/>
  <c r="KFL7" i="47"/>
  <c r="KFK7" i="47"/>
  <c r="KFJ7" i="47"/>
  <c r="KFI7" i="47"/>
  <c r="KFH7" i="47"/>
  <c r="KFG7" i="47"/>
  <c r="KFF7" i="47"/>
  <c r="KFE7" i="47"/>
  <c r="KFD7" i="47"/>
  <c r="KFC7" i="47"/>
  <c r="KFB7" i="47"/>
  <c r="KFA7" i="47"/>
  <c r="KEZ7" i="47"/>
  <c r="KEY7" i="47"/>
  <c r="KEX7" i="47"/>
  <c r="KEW7" i="47"/>
  <c r="KEV7" i="47"/>
  <c r="KEU7" i="47"/>
  <c r="KET7" i="47"/>
  <c r="KES7" i="47"/>
  <c r="KER7" i="47"/>
  <c r="KEQ7" i="47"/>
  <c r="KEP7" i="47"/>
  <c r="KEO7" i="47"/>
  <c r="KEN7" i="47"/>
  <c r="KEM7" i="47"/>
  <c r="KEL7" i="47"/>
  <c r="KEK7" i="47"/>
  <c r="KEJ7" i="47"/>
  <c r="KEI7" i="47"/>
  <c r="KEH7" i="47"/>
  <c r="KEG7" i="47"/>
  <c r="KEF7" i="47"/>
  <c r="KEE7" i="47"/>
  <c r="KED7" i="47"/>
  <c r="KEC7" i="47"/>
  <c r="KEB7" i="47"/>
  <c r="KEA7" i="47"/>
  <c r="KDZ7" i="47"/>
  <c r="KDY7" i="47"/>
  <c r="KDX7" i="47"/>
  <c r="KDW7" i="47"/>
  <c r="KDV7" i="47"/>
  <c r="KDU7" i="47"/>
  <c r="KDT7" i="47"/>
  <c r="KDS7" i="47"/>
  <c r="KDR7" i="47"/>
  <c r="KDQ7" i="47"/>
  <c r="KDP7" i="47"/>
  <c r="KDO7" i="47"/>
  <c r="KDN7" i="47"/>
  <c r="KDM7" i="47"/>
  <c r="KDL7" i="47"/>
  <c r="KDK7" i="47"/>
  <c r="KDJ7" i="47"/>
  <c r="KDI7" i="47"/>
  <c r="KDH7" i="47"/>
  <c r="KDG7" i="47"/>
  <c r="KDF7" i="47"/>
  <c r="KDE7" i="47"/>
  <c r="KDD7" i="47"/>
  <c r="KDC7" i="47"/>
  <c r="KDB7" i="47"/>
  <c r="KDA7" i="47"/>
  <c r="KCZ7" i="47"/>
  <c r="KCY7" i="47"/>
  <c r="KCX7" i="47"/>
  <c r="KCW7" i="47"/>
  <c r="KCV7" i="47"/>
  <c r="KCU7" i="47"/>
  <c r="KCT7" i="47"/>
  <c r="KCS7" i="47"/>
  <c r="KCR7" i="47"/>
  <c r="KCQ7" i="47"/>
  <c r="KCP7" i="47"/>
  <c r="KCO7" i="47"/>
  <c r="KCN7" i="47"/>
  <c r="KCM7" i="47"/>
  <c r="KCL7" i="47"/>
  <c r="KCK7" i="47"/>
  <c r="KCJ7" i="47"/>
  <c r="KCI7" i="47"/>
  <c r="KCH7" i="47"/>
  <c r="KCG7" i="47"/>
  <c r="KCF7" i="47"/>
  <c r="KCE7" i="47"/>
  <c r="KCD7" i="47"/>
  <c r="KCC7" i="47"/>
  <c r="KCB7" i="47"/>
  <c r="KCA7" i="47"/>
  <c r="KBZ7" i="47"/>
  <c r="KBY7" i="47"/>
  <c r="KBX7" i="47"/>
  <c r="KBW7" i="47"/>
  <c r="KBV7" i="47"/>
  <c r="KBU7" i="47"/>
  <c r="KBT7" i="47"/>
  <c r="KBS7" i="47"/>
  <c r="KBR7" i="47"/>
  <c r="KBQ7" i="47"/>
  <c r="KBP7" i="47"/>
  <c r="KBO7" i="47"/>
  <c r="KBN7" i="47"/>
  <c r="KBM7" i="47"/>
  <c r="KBL7" i="47"/>
  <c r="KBK7" i="47"/>
  <c r="KBJ7" i="47"/>
  <c r="KBI7" i="47"/>
  <c r="KBH7" i="47"/>
  <c r="KBG7" i="47"/>
  <c r="KBF7" i="47"/>
  <c r="KBE7" i="47"/>
  <c r="KBD7" i="47"/>
  <c r="KBC7" i="47"/>
  <c r="KBB7" i="47"/>
  <c r="KBA7" i="47"/>
  <c r="KAZ7" i="47"/>
  <c r="KAY7" i="47"/>
  <c r="KAX7" i="47"/>
  <c r="KAW7" i="47"/>
  <c r="KAV7" i="47"/>
  <c r="KAU7" i="47"/>
  <c r="KAT7" i="47"/>
  <c r="KAS7" i="47"/>
  <c r="KAR7" i="47"/>
  <c r="KAQ7" i="47"/>
  <c r="KAP7" i="47"/>
  <c r="KAO7" i="47"/>
  <c r="KAN7" i="47"/>
  <c r="KAM7" i="47"/>
  <c r="KAL7" i="47"/>
  <c r="KAK7" i="47"/>
  <c r="KAJ7" i="47"/>
  <c r="KAI7" i="47"/>
  <c r="KAH7" i="47"/>
  <c r="KAG7" i="47"/>
  <c r="KAF7" i="47"/>
  <c r="KAE7" i="47"/>
  <c r="KAD7" i="47"/>
  <c r="KAC7" i="47"/>
  <c r="KAB7" i="47"/>
  <c r="KAA7" i="47"/>
  <c r="JZZ7" i="47"/>
  <c r="JZY7" i="47"/>
  <c r="JZX7" i="47"/>
  <c r="JZW7" i="47"/>
  <c r="JZV7" i="47"/>
  <c r="JZU7" i="47"/>
  <c r="JZT7" i="47"/>
  <c r="JZS7" i="47"/>
  <c r="JZR7" i="47"/>
  <c r="JZQ7" i="47"/>
  <c r="JZP7" i="47"/>
  <c r="JZO7" i="47"/>
  <c r="JZN7" i="47"/>
  <c r="JZM7" i="47"/>
  <c r="JZL7" i="47"/>
  <c r="JZK7" i="47"/>
  <c r="JZJ7" i="47"/>
  <c r="JZI7" i="47"/>
  <c r="JZH7" i="47"/>
  <c r="JZG7" i="47"/>
  <c r="JZF7" i="47"/>
  <c r="JZE7" i="47"/>
  <c r="JZD7" i="47"/>
  <c r="JZC7" i="47"/>
  <c r="JZB7" i="47"/>
  <c r="JZA7" i="47"/>
  <c r="JYZ7" i="47"/>
  <c r="JYY7" i="47"/>
  <c r="JYX7" i="47"/>
  <c r="JYW7" i="47"/>
  <c r="JYV7" i="47"/>
  <c r="JYU7" i="47"/>
  <c r="JYT7" i="47"/>
  <c r="JYS7" i="47"/>
  <c r="JYR7" i="47"/>
  <c r="JYQ7" i="47"/>
  <c r="JYP7" i="47"/>
  <c r="JYO7" i="47"/>
  <c r="JYN7" i="47"/>
  <c r="JYM7" i="47"/>
  <c r="JYL7" i="47"/>
  <c r="JYK7" i="47"/>
  <c r="JYJ7" i="47"/>
  <c r="JYI7" i="47"/>
  <c r="JYH7" i="47"/>
  <c r="JYG7" i="47"/>
  <c r="JYF7" i="47"/>
  <c r="JYE7" i="47"/>
  <c r="JYD7" i="47"/>
  <c r="JYC7" i="47"/>
  <c r="JYB7" i="47"/>
  <c r="JYA7" i="47"/>
  <c r="JXZ7" i="47"/>
  <c r="JXY7" i="47"/>
  <c r="JXX7" i="47"/>
  <c r="JXW7" i="47"/>
  <c r="JXV7" i="47"/>
  <c r="JXU7" i="47"/>
  <c r="JXT7" i="47"/>
  <c r="JXS7" i="47"/>
  <c r="JXR7" i="47"/>
  <c r="JXQ7" i="47"/>
  <c r="JXP7" i="47"/>
  <c r="JXO7" i="47"/>
  <c r="JXN7" i="47"/>
  <c r="JXM7" i="47"/>
  <c r="JXL7" i="47"/>
  <c r="JXK7" i="47"/>
  <c r="JXJ7" i="47"/>
  <c r="JXI7" i="47"/>
  <c r="JXH7" i="47"/>
  <c r="JXG7" i="47"/>
  <c r="JXF7" i="47"/>
  <c r="JXE7" i="47"/>
  <c r="JXD7" i="47"/>
  <c r="JXC7" i="47"/>
  <c r="JXB7" i="47"/>
  <c r="JXA7" i="47"/>
  <c r="JWZ7" i="47"/>
  <c r="JWY7" i="47"/>
  <c r="JWX7" i="47"/>
  <c r="JWW7" i="47"/>
  <c r="JWV7" i="47"/>
  <c r="JWU7" i="47"/>
  <c r="JWT7" i="47"/>
  <c r="JWS7" i="47"/>
  <c r="JWR7" i="47"/>
  <c r="JWQ7" i="47"/>
  <c r="JWP7" i="47"/>
  <c r="JWO7" i="47"/>
  <c r="JWN7" i="47"/>
  <c r="JWM7" i="47"/>
  <c r="JWL7" i="47"/>
  <c r="JWK7" i="47"/>
  <c r="JWJ7" i="47"/>
  <c r="JWI7" i="47"/>
  <c r="JWH7" i="47"/>
  <c r="JWG7" i="47"/>
  <c r="JWF7" i="47"/>
  <c r="JWE7" i="47"/>
  <c r="JWD7" i="47"/>
  <c r="JWC7" i="47"/>
  <c r="JWB7" i="47"/>
  <c r="JWA7" i="47"/>
  <c r="JVZ7" i="47"/>
  <c r="JVY7" i="47"/>
  <c r="JVX7" i="47"/>
  <c r="JVW7" i="47"/>
  <c r="JVV7" i="47"/>
  <c r="JVU7" i="47"/>
  <c r="JVT7" i="47"/>
  <c r="JVS7" i="47"/>
  <c r="JVR7" i="47"/>
  <c r="JVQ7" i="47"/>
  <c r="JVP7" i="47"/>
  <c r="JVO7" i="47"/>
  <c r="JVN7" i="47"/>
  <c r="JVM7" i="47"/>
  <c r="JVL7" i="47"/>
  <c r="JVK7" i="47"/>
  <c r="JVJ7" i="47"/>
  <c r="JVI7" i="47"/>
  <c r="JVH7" i="47"/>
  <c r="JVG7" i="47"/>
  <c r="JVF7" i="47"/>
  <c r="JVE7" i="47"/>
  <c r="JVD7" i="47"/>
  <c r="JVC7" i="47"/>
  <c r="JVB7" i="47"/>
  <c r="JVA7" i="47"/>
  <c r="JUZ7" i="47"/>
  <c r="JUY7" i="47"/>
  <c r="JUX7" i="47"/>
  <c r="JUW7" i="47"/>
  <c r="JUV7" i="47"/>
  <c r="JUU7" i="47"/>
  <c r="JUT7" i="47"/>
  <c r="JUS7" i="47"/>
  <c r="JUR7" i="47"/>
  <c r="JUQ7" i="47"/>
  <c r="JUP7" i="47"/>
  <c r="JUO7" i="47"/>
  <c r="JUN7" i="47"/>
  <c r="JUM7" i="47"/>
  <c r="JUL7" i="47"/>
  <c r="JUK7" i="47"/>
  <c r="JUJ7" i="47"/>
  <c r="JUI7" i="47"/>
  <c r="JUH7" i="47"/>
  <c r="JUG7" i="47"/>
  <c r="JUF7" i="47"/>
  <c r="JUE7" i="47"/>
  <c r="JUD7" i="47"/>
  <c r="JUC7" i="47"/>
  <c r="JUB7" i="47"/>
  <c r="JUA7" i="47"/>
  <c r="JTZ7" i="47"/>
  <c r="JTY7" i="47"/>
  <c r="JTX7" i="47"/>
  <c r="JTW7" i="47"/>
  <c r="JTV7" i="47"/>
  <c r="JTU7" i="47"/>
  <c r="JTT7" i="47"/>
  <c r="JTS7" i="47"/>
  <c r="JTR7" i="47"/>
  <c r="JTQ7" i="47"/>
  <c r="JTP7" i="47"/>
  <c r="JTO7" i="47"/>
  <c r="JTN7" i="47"/>
  <c r="JTM7" i="47"/>
  <c r="JTL7" i="47"/>
  <c r="JTK7" i="47"/>
  <c r="JTJ7" i="47"/>
  <c r="JTI7" i="47"/>
  <c r="JTH7" i="47"/>
  <c r="JTG7" i="47"/>
  <c r="JTF7" i="47"/>
  <c r="JTE7" i="47"/>
  <c r="JTD7" i="47"/>
  <c r="JTC7" i="47"/>
  <c r="JTB7" i="47"/>
  <c r="JTA7" i="47"/>
  <c r="JSZ7" i="47"/>
  <c r="JSY7" i="47"/>
  <c r="JSX7" i="47"/>
  <c r="JSW7" i="47"/>
  <c r="JSV7" i="47"/>
  <c r="JSU7" i="47"/>
  <c r="JST7" i="47"/>
  <c r="JSS7" i="47"/>
  <c r="JSR7" i="47"/>
  <c r="JSQ7" i="47"/>
  <c r="JSP7" i="47"/>
  <c r="JSO7" i="47"/>
  <c r="JSN7" i="47"/>
  <c r="JSM7" i="47"/>
  <c r="JSL7" i="47"/>
  <c r="JSK7" i="47"/>
  <c r="JSJ7" i="47"/>
  <c r="JSI7" i="47"/>
  <c r="JSH7" i="47"/>
  <c r="JSG7" i="47"/>
  <c r="JSF7" i="47"/>
  <c r="JSE7" i="47"/>
  <c r="JSD7" i="47"/>
  <c r="JSC7" i="47"/>
  <c r="JSB7" i="47"/>
  <c r="JSA7" i="47"/>
  <c r="JRZ7" i="47"/>
  <c r="JRY7" i="47"/>
  <c r="JRX7" i="47"/>
  <c r="JRW7" i="47"/>
  <c r="JRV7" i="47"/>
  <c r="JRU7" i="47"/>
  <c r="JRT7" i="47"/>
  <c r="JRS7" i="47"/>
  <c r="JRR7" i="47"/>
  <c r="JRQ7" i="47"/>
  <c r="JRP7" i="47"/>
  <c r="JRO7" i="47"/>
  <c r="JRN7" i="47"/>
  <c r="JRM7" i="47"/>
  <c r="JRL7" i="47"/>
  <c r="JRK7" i="47"/>
  <c r="JRJ7" i="47"/>
  <c r="JRI7" i="47"/>
  <c r="JRH7" i="47"/>
  <c r="JRG7" i="47"/>
  <c r="JRF7" i="47"/>
  <c r="JRE7" i="47"/>
  <c r="JRD7" i="47"/>
  <c r="JRC7" i="47"/>
  <c r="JRB7" i="47"/>
  <c r="JRA7" i="47"/>
  <c r="JQZ7" i="47"/>
  <c r="JQY7" i="47"/>
  <c r="JQX7" i="47"/>
  <c r="JQW7" i="47"/>
  <c r="JQV7" i="47"/>
  <c r="JQU7" i="47"/>
  <c r="JQT7" i="47"/>
  <c r="JQS7" i="47"/>
  <c r="JQR7" i="47"/>
  <c r="JQQ7" i="47"/>
  <c r="JQP7" i="47"/>
  <c r="JQO7" i="47"/>
  <c r="JQN7" i="47"/>
  <c r="JQM7" i="47"/>
  <c r="JQL7" i="47"/>
  <c r="JQK7" i="47"/>
  <c r="JQJ7" i="47"/>
  <c r="JQI7" i="47"/>
  <c r="JQH7" i="47"/>
  <c r="JQG7" i="47"/>
  <c r="JQF7" i="47"/>
  <c r="JQE7" i="47"/>
  <c r="JQD7" i="47"/>
  <c r="JQC7" i="47"/>
  <c r="JQB7" i="47"/>
  <c r="JQA7" i="47"/>
  <c r="JPZ7" i="47"/>
  <c r="JPY7" i="47"/>
  <c r="JPX7" i="47"/>
  <c r="JPW7" i="47"/>
  <c r="JPV7" i="47"/>
  <c r="JPU7" i="47"/>
  <c r="JPT7" i="47"/>
  <c r="JPS7" i="47"/>
  <c r="JPR7" i="47"/>
  <c r="JPQ7" i="47"/>
  <c r="JPP7" i="47"/>
  <c r="JPO7" i="47"/>
  <c r="JPN7" i="47"/>
  <c r="JPM7" i="47"/>
  <c r="JPL7" i="47"/>
  <c r="JPK7" i="47"/>
  <c r="JPJ7" i="47"/>
  <c r="JPI7" i="47"/>
  <c r="JPH7" i="47"/>
  <c r="JPG7" i="47"/>
  <c r="JPF7" i="47"/>
  <c r="JPE7" i="47"/>
  <c r="JPD7" i="47"/>
  <c r="JPC7" i="47"/>
  <c r="JPB7" i="47"/>
  <c r="JPA7" i="47"/>
  <c r="JOZ7" i="47"/>
  <c r="JOY7" i="47"/>
  <c r="JOX7" i="47"/>
  <c r="JOW7" i="47"/>
  <c r="JOV7" i="47"/>
  <c r="JOU7" i="47"/>
  <c r="JOT7" i="47"/>
  <c r="JOS7" i="47"/>
  <c r="JOR7" i="47"/>
  <c r="JOQ7" i="47"/>
  <c r="JOP7" i="47"/>
  <c r="JOO7" i="47"/>
  <c r="JON7" i="47"/>
  <c r="JOM7" i="47"/>
  <c r="JOL7" i="47"/>
  <c r="JOK7" i="47"/>
  <c r="JOJ7" i="47"/>
  <c r="JOI7" i="47"/>
  <c r="JOH7" i="47"/>
  <c r="JOG7" i="47"/>
  <c r="JOF7" i="47"/>
  <c r="JOE7" i="47"/>
  <c r="JOD7" i="47"/>
  <c r="JOC7" i="47"/>
  <c r="JOB7" i="47"/>
  <c r="JOA7" i="47"/>
  <c r="JNZ7" i="47"/>
  <c r="JNY7" i="47"/>
  <c r="JNX7" i="47"/>
  <c r="JNW7" i="47"/>
  <c r="JNV7" i="47"/>
  <c r="JNU7" i="47"/>
  <c r="JNT7" i="47"/>
  <c r="JNS7" i="47"/>
  <c r="JNR7" i="47"/>
  <c r="JNQ7" i="47"/>
  <c r="JNP7" i="47"/>
  <c r="JNO7" i="47"/>
  <c r="JNN7" i="47"/>
  <c r="JNM7" i="47"/>
  <c r="JNL7" i="47"/>
  <c r="JNK7" i="47"/>
  <c r="JNJ7" i="47"/>
  <c r="JNI7" i="47"/>
  <c r="JNH7" i="47"/>
  <c r="JNG7" i="47"/>
  <c r="JNF7" i="47"/>
  <c r="JNE7" i="47"/>
  <c r="JND7" i="47"/>
  <c r="JNC7" i="47"/>
  <c r="JNB7" i="47"/>
  <c r="JNA7" i="47"/>
  <c r="JMZ7" i="47"/>
  <c r="JMY7" i="47"/>
  <c r="JMX7" i="47"/>
  <c r="JMW7" i="47"/>
  <c r="JMV7" i="47"/>
  <c r="JMU7" i="47"/>
  <c r="JMT7" i="47"/>
  <c r="JMS7" i="47"/>
  <c r="JMR7" i="47"/>
  <c r="JMQ7" i="47"/>
  <c r="JMP7" i="47"/>
  <c r="JMO7" i="47"/>
  <c r="JMN7" i="47"/>
  <c r="JMM7" i="47"/>
  <c r="JML7" i="47"/>
  <c r="JMK7" i="47"/>
  <c r="JMJ7" i="47"/>
  <c r="JMI7" i="47"/>
  <c r="JMH7" i="47"/>
  <c r="JMG7" i="47"/>
  <c r="JMF7" i="47"/>
  <c r="JME7" i="47"/>
  <c r="JMD7" i="47"/>
  <c r="JMC7" i="47"/>
  <c r="JMB7" i="47"/>
  <c r="JMA7" i="47"/>
  <c r="JLZ7" i="47"/>
  <c r="JLY7" i="47"/>
  <c r="JLX7" i="47"/>
  <c r="JLW7" i="47"/>
  <c r="JLV7" i="47"/>
  <c r="JLU7" i="47"/>
  <c r="JLT7" i="47"/>
  <c r="JLS7" i="47"/>
  <c r="JLR7" i="47"/>
  <c r="JLQ7" i="47"/>
  <c r="JLP7" i="47"/>
  <c r="JLO7" i="47"/>
  <c r="JLN7" i="47"/>
  <c r="JLM7" i="47"/>
  <c r="JLL7" i="47"/>
  <c r="JLK7" i="47"/>
  <c r="JLJ7" i="47"/>
  <c r="JLI7" i="47"/>
  <c r="JLH7" i="47"/>
  <c r="JLG7" i="47"/>
  <c r="JLF7" i="47"/>
  <c r="JLE7" i="47"/>
  <c r="JLD7" i="47"/>
  <c r="JLC7" i="47"/>
  <c r="JLB7" i="47"/>
  <c r="JLA7" i="47"/>
  <c r="JKZ7" i="47"/>
  <c r="JKY7" i="47"/>
  <c r="JKX7" i="47"/>
  <c r="JKW7" i="47"/>
  <c r="JKV7" i="47"/>
  <c r="JKU7" i="47"/>
  <c r="JKT7" i="47"/>
  <c r="JKS7" i="47"/>
  <c r="JKR7" i="47"/>
  <c r="JKQ7" i="47"/>
  <c r="JKP7" i="47"/>
  <c r="JKO7" i="47"/>
  <c r="JKN7" i="47"/>
  <c r="JKM7" i="47"/>
  <c r="JKL7" i="47"/>
  <c r="JKK7" i="47"/>
  <c r="JKJ7" i="47"/>
  <c r="JKI7" i="47"/>
  <c r="JKH7" i="47"/>
  <c r="JKG7" i="47"/>
  <c r="JKF7" i="47"/>
  <c r="JKE7" i="47"/>
  <c r="JKD7" i="47"/>
  <c r="JKC7" i="47"/>
  <c r="JKB7" i="47"/>
  <c r="JKA7" i="47"/>
  <c r="JJZ7" i="47"/>
  <c r="JJY7" i="47"/>
  <c r="JJX7" i="47"/>
  <c r="JJW7" i="47"/>
  <c r="JJV7" i="47"/>
  <c r="JJU7" i="47"/>
  <c r="JJT7" i="47"/>
  <c r="JJS7" i="47"/>
  <c r="JJR7" i="47"/>
  <c r="JJQ7" i="47"/>
  <c r="JJP7" i="47"/>
  <c r="JJO7" i="47"/>
  <c r="JJN7" i="47"/>
  <c r="JJM7" i="47"/>
  <c r="JJL7" i="47"/>
  <c r="JJK7" i="47"/>
  <c r="JJJ7" i="47"/>
  <c r="JJI7" i="47"/>
  <c r="JJH7" i="47"/>
  <c r="JJG7" i="47"/>
  <c r="JJF7" i="47"/>
  <c r="JJE7" i="47"/>
  <c r="JJD7" i="47"/>
  <c r="JJC7" i="47"/>
  <c r="JJB7" i="47"/>
  <c r="JJA7" i="47"/>
  <c r="JIZ7" i="47"/>
  <c r="JIY7" i="47"/>
  <c r="JIX7" i="47"/>
  <c r="JIW7" i="47"/>
  <c r="JIV7" i="47"/>
  <c r="JIU7" i="47"/>
  <c r="JIT7" i="47"/>
  <c r="JIS7" i="47"/>
  <c r="JIR7" i="47"/>
  <c r="JIQ7" i="47"/>
  <c r="JIP7" i="47"/>
  <c r="JIO7" i="47"/>
  <c r="JIN7" i="47"/>
  <c r="JIM7" i="47"/>
  <c r="JIL7" i="47"/>
  <c r="JIK7" i="47"/>
  <c r="JIJ7" i="47"/>
  <c r="JII7" i="47"/>
  <c r="JIH7" i="47"/>
  <c r="JIG7" i="47"/>
  <c r="JIF7" i="47"/>
  <c r="JIE7" i="47"/>
  <c r="JID7" i="47"/>
  <c r="JIC7" i="47"/>
  <c r="JIB7" i="47"/>
  <c r="JIA7" i="47"/>
  <c r="JHZ7" i="47"/>
  <c r="JHY7" i="47"/>
  <c r="JHX7" i="47"/>
  <c r="JHW7" i="47"/>
  <c r="JHV7" i="47"/>
  <c r="JHU7" i="47"/>
  <c r="JHT7" i="47"/>
  <c r="JHS7" i="47"/>
  <c r="JHR7" i="47"/>
  <c r="JHQ7" i="47"/>
  <c r="JHP7" i="47"/>
  <c r="JHO7" i="47"/>
  <c r="JHN7" i="47"/>
  <c r="JHM7" i="47"/>
  <c r="JHL7" i="47"/>
  <c r="JHK7" i="47"/>
  <c r="JHJ7" i="47"/>
  <c r="JHI7" i="47"/>
  <c r="JHH7" i="47"/>
  <c r="JHG7" i="47"/>
  <c r="JHF7" i="47"/>
  <c r="JHE7" i="47"/>
  <c r="JHD7" i="47"/>
  <c r="JHC7" i="47"/>
  <c r="JHB7" i="47"/>
  <c r="JHA7" i="47"/>
  <c r="JGZ7" i="47"/>
  <c r="JGY7" i="47"/>
  <c r="JGX7" i="47"/>
  <c r="JGW7" i="47"/>
  <c r="JGV7" i="47"/>
  <c r="JGU7" i="47"/>
  <c r="JGT7" i="47"/>
  <c r="JGS7" i="47"/>
  <c r="JGR7" i="47"/>
  <c r="JGQ7" i="47"/>
  <c r="JGP7" i="47"/>
  <c r="JGO7" i="47"/>
  <c r="JGN7" i="47"/>
  <c r="JGM7" i="47"/>
  <c r="JGL7" i="47"/>
  <c r="JGK7" i="47"/>
  <c r="JGJ7" i="47"/>
  <c r="JGI7" i="47"/>
  <c r="JGH7" i="47"/>
  <c r="JGG7" i="47"/>
  <c r="JGF7" i="47"/>
  <c r="JGE7" i="47"/>
  <c r="JGD7" i="47"/>
  <c r="JGC7" i="47"/>
  <c r="JGB7" i="47"/>
  <c r="JGA7" i="47"/>
  <c r="JFZ7" i="47"/>
  <c r="JFY7" i="47"/>
  <c r="JFX7" i="47"/>
  <c r="JFW7" i="47"/>
  <c r="JFV7" i="47"/>
  <c r="JFU7" i="47"/>
  <c r="JFT7" i="47"/>
  <c r="JFS7" i="47"/>
  <c r="JFR7" i="47"/>
  <c r="JFQ7" i="47"/>
  <c r="JFP7" i="47"/>
  <c r="JFO7" i="47"/>
  <c r="JFN7" i="47"/>
  <c r="JFM7" i="47"/>
  <c r="JFL7" i="47"/>
  <c r="JFK7" i="47"/>
  <c r="JFJ7" i="47"/>
  <c r="JFI7" i="47"/>
  <c r="JFH7" i="47"/>
  <c r="JFG7" i="47"/>
  <c r="JFF7" i="47"/>
  <c r="JFE7" i="47"/>
  <c r="JFD7" i="47"/>
  <c r="JFC7" i="47"/>
  <c r="JFB7" i="47"/>
  <c r="JFA7" i="47"/>
  <c r="JEZ7" i="47"/>
  <c r="JEY7" i="47"/>
  <c r="JEX7" i="47"/>
  <c r="JEW7" i="47"/>
  <c r="JEV7" i="47"/>
  <c r="JEU7" i="47"/>
  <c r="JET7" i="47"/>
  <c r="JES7" i="47"/>
  <c r="JER7" i="47"/>
  <c r="JEQ7" i="47"/>
  <c r="JEP7" i="47"/>
  <c r="JEO7" i="47"/>
  <c r="JEN7" i="47"/>
  <c r="JEM7" i="47"/>
  <c r="JEL7" i="47"/>
  <c r="JEK7" i="47"/>
  <c r="JEJ7" i="47"/>
  <c r="JEI7" i="47"/>
  <c r="JEH7" i="47"/>
  <c r="JEG7" i="47"/>
  <c r="JEF7" i="47"/>
  <c r="JEE7" i="47"/>
  <c r="JED7" i="47"/>
  <c r="JEC7" i="47"/>
  <c r="JEB7" i="47"/>
  <c r="JEA7" i="47"/>
  <c r="JDZ7" i="47"/>
  <c r="JDY7" i="47"/>
  <c r="JDX7" i="47"/>
  <c r="JDW7" i="47"/>
  <c r="JDV7" i="47"/>
  <c r="JDU7" i="47"/>
  <c r="JDT7" i="47"/>
  <c r="JDS7" i="47"/>
  <c r="JDR7" i="47"/>
  <c r="JDQ7" i="47"/>
  <c r="JDP7" i="47"/>
  <c r="JDO7" i="47"/>
  <c r="JDN7" i="47"/>
  <c r="JDM7" i="47"/>
  <c r="JDL7" i="47"/>
  <c r="JDK7" i="47"/>
  <c r="JDJ7" i="47"/>
  <c r="JDI7" i="47"/>
  <c r="JDH7" i="47"/>
  <c r="JDG7" i="47"/>
  <c r="JDF7" i="47"/>
  <c r="JDE7" i="47"/>
  <c r="JDD7" i="47"/>
  <c r="JDC7" i="47"/>
  <c r="JDB7" i="47"/>
  <c r="JDA7" i="47"/>
  <c r="JCZ7" i="47"/>
  <c r="JCY7" i="47"/>
  <c r="JCX7" i="47"/>
  <c r="JCW7" i="47"/>
  <c r="JCV7" i="47"/>
  <c r="JCU7" i="47"/>
  <c r="JCT7" i="47"/>
  <c r="JCS7" i="47"/>
  <c r="JCR7" i="47"/>
  <c r="JCQ7" i="47"/>
  <c r="JCP7" i="47"/>
  <c r="JCO7" i="47"/>
  <c r="JCN7" i="47"/>
  <c r="JCM7" i="47"/>
  <c r="JCL7" i="47"/>
  <c r="JCK7" i="47"/>
  <c r="JCJ7" i="47"/>
  <c r="JCI7" i="47"/>
  <c r="JCH7" i="47"/>
  <c r="JCG7" i="47"/>
  <c r="JCF7" i="47"/>
  <c r="JCE7" i="47"/>
  <c r="JCD7" i="47"/>
  <c r="JCC7" i="47"/>
  <c r="JCB7" i="47"/>
  <c r="JCA7" i="47"/>
  <c r="JBZ7" i="47"/>
  <c r="JBY7" i="47"/>
  <c r="JBX7" i="47"/>
  <c r="JBW7" i="47"/>
  <c r="JBV7" i="47"/>
  <c r="JBU7" i="47"/>
  <c r="JBT7" i="47"/>
  <c r="JBS7" i="47"/>
  <c r="JBR7" i="47"/>
  <c r="JBQ7" i="47"/>
  <c r="JBP7" i="47"/>
  <c r="JBO7" i="47"/>
  <c r="JBN7" i="47"/>
  <c r="JBM7" i="47"/>
  <c r="JBL7" i="47"/>
  <c r="JBK7" i="47"/>
  <c r="JBJ7" i="47"/>
  <c r="JBI7" i="47"/>
  <c r="JBH7" i="47"/>
  <c r="JBG7" i="47"/>
  <c r="JBF7" i="47"/>
  <c r="JBE7" i="47"/>
  <c r="JBD7" i="47"/>
  <c r="JBC7" i="47"/>
  <c r="JBB7" i="47"/>
  <c r="JBA7" i="47"/>
  <c r="JAZ7" i="47"/>
  <c r="JAY7" i="47"/>
  <c r="JAX7" i="47"/>
  <c r="JAW7" i="47"/>
  <c r="JAV7" i="47"/>
  <c r="JAU7" i="47"/>
  <c r="JAT7" i="47"/>
  <c r="JAS7" i="47"/>
  <c r="JAR7" i="47"/>
  <c r="JAQ7" i="47"/>
  <c r="JAP7" i="47"/>
  <c r="JAO7" i="47"/>
  <c r="JAN7" i="47"/>
  <c r="JAM7" i="47"/>
  <c r="JAL7" i="47"/>
  <c r="JAK7" i="47"/>
  <c r="JAJ7" i="47"/>
  <c r="JAI7" i="47"/>
  <c r="JAH7" i="47"/>
  <c r="JAG7" i="47"/>
  <c r="JAF7" i="47"/>
  <c r="JAE7" i="47"/>
  <c r="JAD7" i="47"/>
  <c r="JAC7" i="47"/>
  <c r="JAB7" i="47"/>
  <c r="JAA7" i="47"/>
  <c r="IZZ7" i="47"/>
  <c r="IZY7" i="47"/>
  <c r="IZX7" i="47"/>
  <c r="IZW7" i="47"/>
  <c r="IZV7" i="47"/>
  <c r="IZU7" i="47"/>
  <c r="IZT7" i="47"/>
  <c r="IZS7" i="47"/>
  <c r="IZR7" i="47"/>
  <c r="IZQ7" i="47"/>
  <c r="IZP7" i="47"/>
  <c r="IZO7" i="47"/>
  <c r="IZN7" i="47"/>
  <c r="IZM7" i="47"/>
  <c r="IZL7" i="47"/>
  <c r="IZK7" i="47"/>
  <c r="IZJ7" i="47"/>
  <c r="IZI7" i="47"/>
  <c r="IZH7" i="47"/>
  <c r="IZG7" i="47"/>
  <c r="IZF7" i="47"/>
  <c r="IZE7" i="47"/>
  <c r="IZD7" i="47"/>
  <c r="IZC7" i="47"/>
  <c r="IZB7" i="47"/>
  <c r="IZA7" i="47"/>
  <c r="IYZ7" i="47"/>
  <c r="IYY7" i="47"/>
  <c r="IYX7" i="47"/>
  <c r="IYW7" i="47"/>
  <c r="IYV7" i="47"/>
  <c r="IYU7" i="47"/>
  <c r="IYT7" i="47"/>
  <c r="IYS7" i="47"/>
  <c r="IYR7" i="47"/>
  <c r="IYQ7" i="47"/>
  <c r="IYP7" i="47"/>
  <c r="IYO7" i="47"/>
  <c r="IYN7" i="47"/>
  <c r="IYM7" i="47"/>
  <c r="IYL7" i="47"/>
  <c r="IYK7" i="47"/>
  <c r="IYJ7" i="47"/>
  <c r="IYI7" i="47"/>
  <c r="IYH7" i="47"/>
  <c r="IYG7" i="47"/>
  <c r="IYF7" i="47"/>
  <c r="IYE7" i="47"/>
  <c r="IYD7" i="47"/>
  <c r="IYC7" i="47"/>
  <c r="IYB7" i="47"/>
  <c r="IYA7" i="47"/>
  <c r="IXZ7" i="47"/>
  <c r="IXY7" i="47"/>
  <c r="IXX7" i="47"/>
  <c r="IXW7" i="47"/>
  <c r="IXV7" i="47"/>
  <c r="IXU7" i="47"/>
  <c r="IXT7" i="47"/>
  <c r="IXS7" i="47"/>
  <c r="IXR7" i="47"/>
  <c r="IXQ7" i="47"/>
  <c r="IXP7" i="47"/>
  <c r="IXO7" i="47"/>
  <c r="IXN7" i="47"/>
  <c r="IXM7" i="47"/>
  <c r="IXL7" i="47"/>
  <c r="IXK7" i="47"/>
  <c r="IXJ7" i="47"/>
  <c r="IXI7" i="47"/>
  <c r="IXH7" i="47"/>
  <c r="IXG7" i="47"/>
  <c r="IXF7" i="47"/>
  <c r="IXE7" i="47"/>
  <c r="IXD7" i="47"/>
  <c r="IXC7" i="47"/>
  <c r="IXB7" i="47"/>
  <c r="IXA7" i="47"/>
  <c r="IWZ7" i="47"/>
  <c r="IWY7" i="47"/>
  <c r="IWX7" i="47"/>
  <c r="IWW7" i="47"/>
  <c r="IWV7" i="47"/>
  <c r="IWU7" i="47"/>
  <c r="IWT7" i="47"/>
  <c r="IWS7" i="47"/>
  <c r="IWR7" i="47"/>
  <c r="IWQ7" i="47"/>
  <c r="IWP7" i="47"/>
  <c r="IWO7" i="47"/>
  <c r="IWN7" i="47"/>
  <c r="IWM7" i="47"/>
  <c r="IWL7" i="47"/>
  <c r="IWK7" i="47"/>
  <c r="IWJ7" i="47"/>
  <c r="IWI7" i="47"/>
  <c r="IWH7" i="47"/>
  <c r="IWG7" i="47"/>
  <c r="IWF7" i="47"/>
  <c r="IWE7" i="47"/>
  <c r="IWD7" i="47"/>
  <c r="IWC7" i="47"/>
  <c r="IWB7" i="47"/>
  <c r="IWA7" i="47"/>
  <c r="IVZ7" i="47"/>
  <c r="IVY7" i="47"/>
  <c r="IVX7" i="47"/>
  <c r="IVW7" i="47"/>
  <c r="IVV7" i="47"/>
  <c r="IVU7" i="47"/>
  <c r="IVT7" i="47"/>
  <c r="IVS7" i="47"/>
  <c r="IVR7" i="47"/>
  <c r="IVQ7" i="47"/>
  <c r="IVP7" i="47"/>
  <c r="IVO7" i="47"/>
  <c r="IVN7" i="47"/>
  <c r="IVM7" i="47"/>
  <c r="IVL7" i="47"/>
  <c r="IVK7" i="47"/>
  <c r="IVJ7" i="47"/>
  <c r="IVI7" i="47"/>
  <c r="IVH7" i="47"/>
  <c r="IVG7" i="47"/>
  <c r="IVF7" i="47"/>
  <c r="IVE7" i="47"/>
  <c r="IVD7" i="47"/>
  <c r="IVC7" i="47"/>
  <c r="IVB7" i="47"/>
  <c r="IVA7" i="47"/>
  <c r="IUZ7" i="47"/>
  <c r="IUY7" i="47"/>
  <c r="IUX7" i="47"/>
  <c r="IUW7" i="47"/>
  <c r="IUV7" i="47"/>
  <c r="IUU7" i="47"/>
  <c r="IUT7" i="47"/>
  <c r="IUS7" i="47"/>
  <c r="IUR7" i="47"/>
  <c r="IUQ7" i="47"/>
  <c r="IUP7" i="47"/>
  <c r="IUO7" i="47"/>
  <c r="IUN7" i="47"/>
  <c r="IUM7" i="47"/>
  <c r="IUL7" i="47"/>
  <c r="IUK7" i="47"/>
  <c r="IUJ7" i="47"/>
  <c r="IUI7" i="47"/>
  <c r="IUH7" i="47"/>
  <c r="IUG7" i="47"/>
  <c r="IUF7" i="47"/>
  <c r="IUE7" i="47"/>
  <c r="IUD7" i="47"/>
  <c r="IUC7" i="47"/>
  <c r="IUB7" i="47"/>
  <c r="IUA7" i="47"/>
  <c r="ITZ7" i="47"/>
  <c r="ITY7" i="47"/>
  <c r="ITX7" i="47"/>
  <c r="ITW7" i="47"/>
  <c r="ITV7" i="47"/>
  <c r="ITU7" i="47"/>
  <c r="ITT7" i="47"/>
  <c r="ITS7" i="47"/>
  <c r="ITR7" i="47"/>
  <c r="ITQ7" i="47"/>
  <c r="ITP7" i="47"/>
  <c r="ITO7" i="47"/>
  <c r="ITN7" i="47"/>
  <c r="ITM7" i="47"/>
  <c r="ITL7" i="47"/>
  <c r="ITK7" i="47"/>
  <c r="ITJ7" i="47"/>
  <c r="ITI7" i="47"/>
  <c r="ITH7" i="47"/>
  <c r="ITG7" i="47"/>
  <c r="ITF7" i="47"/>
  <c r="ITE7" i="47"/>
  <c r="ITD7" i="47"/>
  <c r="ITC7" i="47"/>
  <c r="ITB7" i="47"/>
  <c r="ITA7" i="47"/>
  <c r="ISZ7" i="47"/>
  <c r="ISY7" i="47"/>
  <c r="ISX7" i="47"/>
  <c r="ISW7" i="47"/>
  <c r="ISV7" i="47"/>
  <c r="ISU7" i="47"/>
  <c r="IST7" i="47"/>
  <c r="ISS7" i="47"/>
  <c r="ISR7" i="47"/>
  <c r="ISQ7" i="47"/>
  <c r="ISP7" i="47"/>
  <c r="ISO7" i="47"/>
  <c r="ISN7" i="47"/>
  <c r="ISM7" i="47"/>
  <c r="ISL7" i="47"/>
  <c r="ISK7" i="47"/>
  <c r="ISJ7" i="47"/>
  <c r="ISI7" i="47"/>
  <c r="ISH7" i="47"/>
  <c r="ISG7" i="47"/>
  <c r="ISF7" i="47"/>
  <c r="ISE7" i="47"/>
  <c r="ISD7" i="47"/>
  <c r="ISC7" i="47"/>
  <c r="ISB7" i="47"/>
  <c r="ISA7" i="47"/>
  <c r="IRZ7" i="47"/>
  <c r="IRY7" i="47"/>
  <c r="IRX7" i="47"/>
  <c r="IRW7" i="47"/>
  <c r="IRV7" i="47"/>
  <c r="IRU7" i="47"/>
  <c r="IRT7" i="47"/>
  <c r="IRS7" i="47"/>
  <c r="IRR7" i="47"/>
  <c r="IRQ7" i="47"/>
  <c r="IRP7" i="47"/>
  <c r="IRO7" i="47"/>
  <c r="IRN7" i="47"/>
  <c r="IRM7" i="47"/>
  <c r="IRL7" i="47"/>
  <c r="IRK7" i="47"/>
  <c r="IRJ7" i="47"/>
  <c r="IRI7" i="47"/>
  <c r="IRH7" i="47"/>
  <c r="IRG7" i="47"/>
  <c r="IRF7" i="47"/>
  <c r="IRE7" i="47"/>
  <c r="IRD7" i="47"/>
  <c r="IRC7" i="47"/>
  <c r="IRB7" i="47"/>
  <c r="IRA7" i="47"/>
  <c r="IQZ7" i="47"/>
  <c r="IQY7" i="47"/>
  <c r="IQX7" i="47"/>
  <c r="IQW7" i="47"/>
  <c r="IQV7" i="47"/>
  <c r="IQU7" i="47"/>
  <c r="IQT7" i="47"/>
  <c r="IQS7" i="47"/>
  <c r="IQR7" i="47"/>
  <c r="IQQ7" i="47"/>
  <c r="IQP7" i="47"/>
  <c r="IQO7" i="47"/>
  <c r="IQN7" i="47"/>
  <c r="IQM7" i="47"/>
  <c r="IQL7" i="47"/>
  <c r="IQK7" i="47"/>
  <c r="IQJ7" i="47"/>
  <c r="IQI7" i="47"/>
  <c r="IQH7" i="47"/>
  <c r="IQG7" i="47"/>
  <c r="IQF7" i="47"/>
  <c r="IQE7" i="47"/>
  <c r="IQD7" i="47"/>
  <c r="IQC7" i="47"/>
  <c r="IQB7" i="47"/>
  <c r="IQA7" i="47"/>
  <c r="IPZ7" i="47"/>
  <c r="IPY7" i="47"/>
  <c r="IPX7" i="47"/>
  <c r="IPW7" i="47"/>
  <c r="IPV7" i="47"/>
  <c r="IPU7" i="47"/>
  <c r="IPT7" i="47"/>
  <c r="IPS7" i="47"/>
  <c r="IPR7" i="47"/>
  <c r="IPQ7" i="47"/>
  <c r="IPP7" i="47"/>
  <c r="IPO7" i="47"/>
  <c r="IPN7" i="47"/>
  <c r="IPM7" i="47"/>
  <c r="IPL7" i="47"/>
  <c r="IPK7" i="47"/>
  <c r="IPJ7" i="47"/>
  <c r="IPI7" i="47"/>
  <c r="IPH7" i="47"/>
  <c r="IPG7" i="47"/>
  <c r="IPF7" i="47"/>
  <c r="IPE7" i="47"/>
  <c r="IPD7" i="47"/>
  <c r="IPC7" i="47"/>
  <c r="IPB7" i="47"/>
  <c r="IPA7" i="47"/>
  <c r="IOZ7" i="47"/>
  <c r="IOY7" i="47"/>
  <c r="IOX7" i="47"/>
  <c r="IOW7" i="47"/>
  <c r="IOV7" i="47"/>
  <c r="IOU7" i="47"/>
  <c r="IOT7" i="47"/>
  <c r="IOS7" i="47"/>
  <c r="IOR7" i="47"/>
  <c r="IOQ7" i="47"/>
  <c r="IOP7" i="47"/>
  <c r="IOO7" i="47"/>
  <c r="ION7" i="47"/>
  <c r="IOM7" i="47"/>
  <c r="IOL7" i="47"/>
  <c r="IOK7" i="47"/>
  <c r="IOJ7" i="47"/>
  <c r="IOI7" i="47"/>
  <c r="IOH7" i="47"/>
  <c r="IOG7" i="47"/>
  <c r="IOF7" i="47"/>
  <c r="IOE7" i="47"/>
  <c r="IOD7" i="47"/>
  <c r="IOC7" i="47"/>
  <c r="IOB7" i="47"/>
  <c r="IOA7" i="47"/>
  <c r="INZ7" i="47"/>
  <c r="INY7" i="47"/>
  <c r="INX7" i="47"/>
  <c r="INW7" i="47"/>
  <c r="INV7" i="47"/>
  <c r="INU7" i="47"/>
  <c r="INT7" i="47"/>
  <c r="INS7" i="47"/>
  <c r="INR7" i="47"/>
  <c r="INQ7" i="47"/>
  <c r="INP7" i="47"/>
  <c r="INO7" i="47"/>
  <c r="INN7" i="47"/>
  <c r="INM7" i="47"/>
  <c r="INL7" i="47"/>
  <c r="INK7" i="47"/>
  <c r="INJ7" i="47"/>
  <c r="INI7" i="47"/>
  <c r="INH7" i="47"/>
  <c r="ING7" i="47"/>
  <c r="INF7" i="47"/>
  <c r="INE7" i="47"/>
  <c r="IND7" i="47"/>
  <c r="INC7" i="47"/>
  <c r="INB7" i="47"/>
  <c r="INA7" i="47"/>
  <c r="IMZ7" i="47"/>
  <c r="IMY7" i="47"/>
  <c r="IMX7" i="47"/>
  <c r="IMW7" i="47"/>
  <c r="IMV7" i="47"/>
  <c r="IMU7" i="47"/>
  <c r="IMT7" i="47"/>
  <c r="IMS7" i="47"/>
  <c r="IMR7" i="47"/>
  <c r="IMQ7" i="47"/>
  <c r="IMP7" i="47"/>
  <c r="IMO7" i="47"/>
  <c r="IMN7" i="47"/>
  <c r="IMM7" i="47"/>
  <c r="IML7" i="47"/>
  <c r="IMK7" i="47"/>
  <c r="IMJ7" i="47"/>
  <c r="IMI7" i="47"/>
  <c r="IMH7" i="47"/>
  <c r="IMG7" i="47"/>
  <c r="IMF7" i="47"/>
  <c r="IME7" i="47"/>
  <c r="IMD7" i="47"/>
  <c r="IMC7" i="47"/>
  <c r="IMB7" i="47"/>
  <c r="IMA7" i="47"/>
  <c r="ILZ7" i="47"/>
  <c r="ILY7" i="47"/>
  <c r="ILX7" i="47"/>
  <c r="ILW7" i="47"/>
  <c r="ILV7" i="47"/>
  <c r="ILU7" i="47"/>
  <c r="ILT7" i="47"/>
  <c r="ILS7" i="47"/>
  <c r="ILR7" i="47"/>
  <c r="ILQ7" i="47"/>
  <c r="ILP7" i="47"/>
  <c r="ILO7" i="47"/>
  <c r="ILN7" i="47"/>
  <c r="ILM7" i="47"/>
  <c r="ILL7" i="47"/>
  <c r="ILK7" i="47"/>
  <c r="ILJ7" i="47"/>
  <c r="ILI7" i="47"/>
  <c r="ILH7" i="47"/>
  <c r="ILG7" i="47"/>
  <c r="ILF7" i="47"/>
  <c r="ILE7" i="47"/>
  <c r="ILD7" i="47"/>
  <c r="ILC7" i="47"/>
  <c r="ILB7" i="47"/>
  <c r="ILA7" i="47"/>
  <c r="IKZ7" i="47"/>
  <c r="IKY7" i="47"/>
  <c r="IKX7" i="47"/>
  <c r="IKW7" i="47"/>
  <c r="IKV7" i="47"/>
  <c r="IKU7" i="47"/>
  <c r="IKT7" i="47"/>
  <c r="IKS7" i="47"/>
  <c r="IKR7" i="47"/>
  <c r="IKQ7" i="47"/>
  <c r="IKP7" i="47"/>
  <c r="IKO7" i="47"/>
  <c r="IKN7" i="47"/>
  <c r="IKM7" i="47"/>
  <c r="IKL7" i="47"/>
  <c r="IKK7" i="47"/>
  <c r="IKJ7" i="47"/>
  <c r="IKI7" i="47"/>
  <c r="IKH7" i="47"/>
  <c r="IKG7" i="47"/>
  <c r="IKF7" i="47"/>
  <c r="IKE7" i="47"/>
  <c r="IKD7" i="47"/>
  <c r="IKC7" i="47"/>
  <c r="IKB7" i="47"/>
  <c r="IKA7" i="47"/>
  <c r="IJZ7" i="47"/>
  <c r="IJY7" i="47"/>
  <c r="IJX7" i="47"/>
  <c r="IJW7" i="47"/>
  <c r="IJV7" i="47"/>
  <c r="IJU7" i="47"/>
  <c r="IJT7" i="47"/>
  <c r="IJS7" i="47"/>
  <c r="IJR7" i="47"/>
  <c r="IJQ7" i="47"/>
  <c r="IJP7" i="47"/>
  <c r="IJO7" i="47"/>
  <c r="IJN7" i="47"/>
  <c r="IJM7" i="47"/>
  <c r="IJL7" i="47"/>
  <c r="IJK7" i="47"/>
  <c r="IJJ7" i="47"/>
  <c r="IJI7" i="47"/>
  <c r="IJH7" i="47"/>
  <c r="IJG7" i="47"/>
  <c r="IJF7" i="47"/>
  <c r="IJE7" i="47"/>
  <c r="IJD7" i="47"/>
  <c r="IJC7" i="47"/>
  <c r="IJB7" i="47"/>
  <c r="IJA7" i="47"/>
  <c r="IIZ7" i="47"/>
  <c r="IIY7" i="47"/>
  <c r="IIX7" i="47"/>
  <c r="IIW7" i="47"/>
  <c r="IIV7" i="47"/>
  <c r="IIU7" i="47"/>
  <c r="IIT7" i="47"/>
  <c r="IIS7" i="47"/>
  <c r="IIR7" i="47"/>
  <c r="IIQ7" i="47"/>
  <c r="IIP7" i="47"/>
  <c r="IIO7" i="47"/>
  <c r="IIN7" i="47"/>
  <c r="IIM7" i="47"/>
  <c r="IIL7" i="47"/>
  <c r="IIK7" i="47"/>
  <c r="IIJ7" i="47"/>
  <c r="III7" i="47"/>
  <c r="IIH7" i="47"/>
  <c r="IIG7" i="47"/>
  <c r="IIF7" i="47"/>
  <c r="IIE7" i="47"/>
  <c r="IID7" i="47"/>
  <c r="IIC7" i="47"/>
  <c r="IIB7" i="47"/>
  <c r="IIA7" i="47"/>
  <c r="IHZ7" i="47"/>
  <c r="IHY7" i="47"/>
  <c r="IHX7" i="47"/>
  <c r="IHW7" i="47"/>
  <c r="IHV7" i="47"/>
  <c r="IHU7" i="47"/>
  <c r="IHT7" i="47"/>
  <c r="IHS7" i="47"/>
  <c r="IHR7" i="47"/>
  <c r="IHQ7" i="47"/>
  <c r="IHP7" i="47"/>
  <c r="IHO7" i="47"/>
  <c r="IHN7" i="47"/>
  <c r="IHM7" i="47"/>
  <c r="IHL7" i="47"/>
  <c r="IHK7" i="47"/>
  <c r="IHJ7" i="47"/>
  <c r="IHI7" i="47"/>
  <c r="IHH7" i="47"/>
  <c r="IHG7" i="47"/>
  <c r="IHF7" i="47"/>
  <c r="IHE7" i="47"/>
  <c r="IHD7" i="47"/>
  <c r="IHC7" i="47"/>
  <c r="IHB7" i="47"/>
  <c r="IHA7" i="47"/>
  <c r="IGZ7" i="47"/>
  <c r="IGY7" i="47"/>
  <c r="IGX7" i="47"/>
  <c r="IGW7" i="47"/>
  <c r="IGV7" i="47"/>
  <c r="IGU7" i="47"/>
  <c r="IGT7" i="47"/>
  <c r="IGS7" i="47"/>
  <c r="IGR7" i="47"/>
  <c r="IGQ7" i="47"/>
  <c r="IGP7" i="47"/>
  <c r="IGO7" i="47"/>
  <c r="IGN7" i="47"/>
  <c r="IGM7" i="47"/>
  <c r="IGL7" i="47"/>
  <c r="IGK7" i="47"/>
  <c r="IGJ7" i="47"/>
  <c r="IGI7" i="47"/>
  <c r="IGH7" i="47"/>
  <c r="IGG7" i="47"/>
  <c r="IGF7" i="47"/>
  <c r="IGE7" i="47"/>
  <c r="IGD7" i="47"/>
  <c r="IGC7" i="47"/>
  <c r="IGB7" i="47"/>
  <c r="IGA7" i="47"/>
  <c r="IFZ7" i="47"/>
  <c r="IFY7" i="47"/>
  <c r="IFX7" i="47"/>
  <c r="IFW7" i="47"/>
  <c r="IFV7" i="47"/>
  <c r="IFU7" i="47"/>
  <c r="IFT7" i="47"/>
  <c r="IFS7" i="47"/>
  <c r="IFR7" i="47"/>
  <c r="IFQ7" i="47"/>
  <c r="IFP7" i="47"/>
  <c r="IFO7" i="47"/>
  <c r="IFN7" i="47"/>
  <c r="IFM7" i="47"/>
  <c r="IFL7" i="47"/>
  <c r="IFK7" i="47"/>
  <c r="IFJ7" i="47"/>
  <c r="IFI7" i="47"/>
  <c r="IFH7" i="47"/>
  <c r="IFG7" i="47"/>
  <c r="IFF7" i="47"/>
  <c r="IFE7" i="47"/>
  <c r="IFD7" i="47"/>
  <c r="IFC7" i="47"/>
  <c r="IFB7" i="47"/>
  <c r="IFA7" i="47"/>
  <c r="IEZ7" i="47"/>
  <c r="IEY7" i="47"/>
  <c r="IEX7" i="47"/>
  <c r="IEW7" i="47"/>
  <c r="IEV7" i="47"/>
  <c r="IEU7" i="47"/>
  <c r="IET7" i="47"/>
  <c r="IES7" i="47"/>
  <c r="IER7" i="47"/>
  <c r="IEQ7" i="47"/>
  <c r="IEP7" i="47"/>
  <c r="IEO7" i="47"/>
  <c r="IEN7" i="47"/>
  <c r="IEM7" i="47"/>
  <c r="IEL7" i="47"/>
  <c r="IEK7" i="47"/>
  <c r="IEJ7" i="47"/>
  <c r="IEI7" i="47"/>
  <c r="IEH7" i="47"/>
  <c r="IEG7" i="47"/>
  <c r="IEF7" i="47"/>
  <c r="IEE7" i="47"/>
  <c r="IED7" i="47"/>
  <c r="IEC7" i="47"/>
  <c r="IEB7" i="47"/>
  <c r="IEA7" i="47"/>
  <c r="IDZ7" i="47"/>
  <c r="IDY7" i="47"/>
  <c r="IDX7" i="47"/>
  <c r="IDW7" i="47"/>
  <c r="IDV7" i="47"/>
  <c r="IDU7" i="47"/>
  <c r="IDT7" i="47"/>
  <c r="IDS7" i="47"/>
  <c r="IDR7" i="47"/>
  <c r="IDQ7" i="47"/>
  <c r="IDP7" i="47"/>
  <c r="IDO7" i="47"/>
  <c r="IDN7" i="47"/>
  <c r="IDM7" i="47"/>
  <c r="IDL7" i="47"/>
  <c r="IDK7" i="47"/>
  <c r="IDJ7" i="47"/>
  <c r="IDI7" i="47"/>
  <c r="IDH7" i="47"/>
  <c r="IDG7" i="47"/>
  <c r="IDF7" i="47"/>
  <c r="IDE7" i="47"/>
  <c r="IDD7" i="47"/>
  <c r="IDC7" i="47"/>
  <c r="IDB7" i="47"/>
  <c r="IDA7" i="47"/>
  <c r="ICZ7" i="47"/>
  <c r="ICY7" i="47"/>
  <c r="ICX7" i="47"/>
  <c r="ICW7" i="47"/>
  <c r="ICV7" i="47"/>
  <c r="ICU7" i="47"/>
  <c r="ICT7" i="47"/>
  <c r="ICS7" i="47"/>
  <c r="ICR7" i="47"/>
  <c r="ICQ7" i="47"/>
  <c r="ICP7" i="47"/>
  <c r="ICO7" i="47"/>
  <c r="ICN7" i="47"/>
  <c r="ICM7" i="47"/>
  <c r="ICL7" i="47"/>
  <c r="ICK7" i="47"/>
  <c r="ICJ7" i="47"/>
  <c r="ICI7" i="47"/>
  <c r="ICH7" i="47"/>
  <c r="ICG7" i="47"/>
  <c r="ICF7" i="47"/>
  <c r="ICE7" i="47"/>
  <c r="ICD7" i="47"/>
  <c r="ICC7" i="47"/>
  <c r="ICB7" i="47"/>
  <c r="ICA7" i="47"/>
  <c r="IBZ7" i="47"/>
  <c r="IBY7" i="47"/>
  <c r="IBX7" i="47"/>
  <c r="IBW7" i="47"/>
  <c r="IBV7" i="47"/>
  <c r="IBU7" i="47"/>
  <c r="IBT7" i="47"/>
  <c r="IBS7" i="47"/>
  <c r="IBR7" i="47"/>
  <c r="IBQ7" i="47"/>
  <c r="IBP7" i="47"/>
  <c r="IBO7" i="47"/>
  <c r="IBN7" i="47"/>
  <c r="IBM7" i="47"/>
  <c r="IBL7" i="47"/>
  <c r="IBK7" i="47"/>
  <c r="IBJ7" i="47"/>
  <c r="IBI7" i="47"/>
  <c r="IBH7" i="47"/>
  <c r="IBG7" i="47"/>
  <c r="IBF7" i="47"/>
  <c r="IBE7" i="47"/>
  <c r="IBD7" i="47"/>
  <c r="IBC7" i="47"/>
  <c r="IBB7" i="47"/>
  <c r="IBA7" i="47"/>
  <c r="IAZ7" i="47"/>
  <c r="IAY7" i="47"/>
  <c r="IAX7" i="47"/>
  <c r="IAW7" i="47"/>
  <c r="IAV7" i="47"/>
  <c r="IAU7" i="47"/>
  <c r="IAT7" i="47"/>
  <c r="IAS7" i="47"/>
  <c r="IAR7" i="47"/>
  <c r="IAQ7" i="47"/>
  <c r="IAP7" i="47"/>
  <c r="IAO7" i="47"/>
  <c r="IAN7" i="47"/>
  <c r="IAM7" i="47"/>
  <c r="IAL7" i="47"/>
  <c r="IAK7" i="47"/>
  <c r="IAJ7" i="47"/>
  <c r="IAI7" i="47"/>
  <c r="IAH7" i="47"/>
  <c r="IAG7" i="47"/>
  <c r="IAF7" i="47"/>
  <c r="IAE7" i="47"/>
  <c r="IAD7" i="47"/>
  <c r="IAC7" i="47"/>
  <c r="IAB7" i="47"/>
  <c r="IAA7" i="47"/>
  <c r="HZZ7" i="47"/>
  <c r="HZY7" i="47"/>
  <c r="HZX7" i="47"/>
  <c r="HZW7" i="47"/>
  <c r="HZV7" i="47"/>
  <c r="HZU7" i="47"/>
  <c r="HZT7" i="47"/>
  <c r="HZS7" i="47"/>
  <c r="HZR7" i="47"/>
  <c r="HZQ7" i="47"/>
  <c r="HZP7" i="47"/>
  <c r="HZO7" i="47"/>
  <c r="HZN7" i="47"/>
  <c r="HZM7" i="47"/>
  <c r="HZL7" i="47"/>
  <c r="HZK7" i="47"/>
  <c r="HZJ7" i="47"/>
  <c r="HZI7" i="47"/>
  <c r="HZH7" i="47"/>
  <c r="HZG7" i="47"/>
  <c r="HZF7" i="47"/>
  <c r="HZE7" i="47"/>
  <c r="HZD7" i="47"/>
  <c r="HZC7" i="47"/>
  <c r="HZB7" i="47"/>
  <c r="HZA7" i="47"/>
  <c r="HYZ7" i="47"/>
  <c r="HYY7" i="47"/>
  <c r="HYX7" i="47"/>
  <c r="HYW7" i="47"/>
  <c r="HYV7" i="47"/>
  <c r="HYU7" i="47"/>
  <c r="HYT7" i="47"/>
  <c r="HYS7" i="47"/>
  <c r="HYR7" i="47"/>
  <c r="HYQ7" i="47"/>
  <c r="HYP7" i="47"/>
  <c r="HYO7" i="47"/>
  <c r="HYN7" i="47"/>
  <c r="HYM7" i="47"/>
  <c r="HYL7" i="47"/>
  <c r="HYK7" i="47"/>
  <c r="HYJ7" i="47"/>
  <c r="HYI7" i="47"/>
  <c r="HYH7" i="47"/>
  <c r="HYG7" i="47"/>
  <c r="HYF7" i="47"/>
  <c r="HYE7" i="47"/>
  <c r="HYD7" i="47"/>
  <c r="HYC7" i="47"/>
  <c r="HYB7" i="47"/>
  <c r="HYA7" i="47"/>
  <c r="HXZ7" i="47"/>
  <c r="HXY7" i="47"/>
  <c r="HXX7" i="47"/>
  <c r="HXW7" i="47"/>
  <c r="HXV7" i="47"/>
  <c r="HXU7" i="47"/>
  <c r="HXT7" i="47"/>
  <c r="HXS7" i="47"/>
  <c r="HXR7" i="47"/>
  <c r="HXQ7" i="47"/>
  <c r="HXP7" i="47"/>
  <c r="HXO7" i="47"/>
  <c r="HXN7" i="47"/>
  <c r="HXM7" i="47"/>
  <c r="HXL7" i="47"/>
  <c r="HXK7" i="47"/>
  <c r="HXJ7" i="47"/>
  <c r="HXI7" i="47"/>
  <c r="HXH7" i="47"/>
  <c r="HXG7" i="47"/>
  <c r="HXF7" i="47"/>
  <c r="HXE7" i="47"/>
  <c r="HXD7" i="47"/>
  <c r="HXC7" i="47"/>
  <c r="HXB7" i="47"/>
  <c r="HXA7" i="47"/>
  <c r="HWZ7" i="47"/>
  <c r="HWY7" i="47"/>
  <c r="HWX7" i="47"/>
  <c r="HWW7" i="47"/>
  <c r="HWV7" i="47"/>
  <c r="HWU7" i="47"/>
  <c r="HWT7" i="47"/>
  <c r="HWS7" i="47"/>
  <c r="HWR7" i="47"/>
  <c r="HWQ7" i="47"/>
  <c r="HWP7" i="47"/>
  <c r="HWO7" i="47"/>
  <c r="HWN7" i="47"/>
  <c r="HWM7" i="47"/>
  <c r="HWL7" i="47"/>
  <c r="HWK7" i="47"/>
  <c r="HWJ7" i="47"/>
  <c r="HWI7" i="47"/>
  <c r="HWH7" i="47"/>
  <c r="HWG7" i="47"/>
  <c r="HWF7" i="47"/>
  <c r="HWE7" i="47"/>
  <c r="HWD7" i="47"/>
  <c r="HWC7" i="47"/>
  <c r="HWB7" i="47"/>
  <c r="HWA7" i="47"/>
  <c r="HVZ7" i="47"/>
  <c r="HVY7" i="47"/>
  <c r="HVX7" i="47"/>
  <c r="HVW7" i="47"/>
  <c r="HVV7" i="47"/>
  <c r="HVU7" i="47"/>
  <c r="HVT7" i="47"/>
  <c r="HVS7" i="47"/>
  <c r="HVR7" i="47"/>
  <c r="HVQ7" i="47"/>
  <c r="HVP7" i="47"/>
  <c r="HVO7" i="47"/>
  <c r="HVN7" i="47"/>
  <c r="HVM7" i="47"/>
  <c r="HVL7" i="47"/>
  <c r="HVK7" i="47"/>
  <c r="HVJ7" i="47"/>
  <c r="HVI7" i="47"/>
  <c r="HVH7" i="47"/>
  <c r="HVG7" i="47"/>
  <c r="HVF7" i="47"/>
  <c r="HVE7" i="47"/>
  <c r="HVD7" i="47"/>
  <c r="HVC7" i="47"/>
  <c r="HVB7" i="47"/>
  <c r="HVA7" i="47"/>
  <c r="HUZ7" i="47"/>
  <c r="HUY7" i="47"/>
  <c r="HUX7" i="47"/>
  <c r="HUW7" i="47"/>
  <c r="HUV7" i="47"/>
  <c r="HUU7" i="47"/>
  <c r="HUT7" i="47"/>
  <c r="HUS7" i="47"/>
  <c r="HUR7" i="47"/>
  <c r="HUQ7" i="47"/>
  <c r="HUP7" i="47"/>
  <c r="HUO7" i="47"/>
  <c r="HUN7" i="47"/>
  <c r="HUM7" i="47"/>
  <c r="HUL7" i="47"/>
  <c r="HUK7" i="47"/>
  <c r="HUJ7" i="47"/>
  <c r="HUI7" i="47"/>
  <c r="HUH7" i="47"/>
  <c r="HUG7" i="47"/>
  <c r="HUF7" i="47"/>
  <c r="HUE7" i="47"/>
  <c r="HUD7" i="47"/>
  <c r="HUC7" i="47"/>
  <c r="HUB7" i="47"/>
  <c r="HUA7" i="47"/>
  <c r="HTZ7" i="47"/>
  <c r="HTY7" i="47"/>
  <c r="HTX7" i="47"/>
  <c r="HTW7" i="47"/>
  <c r="HTV7" i="47"/>
  <c r="HTU7" i="47"/>
  <c r="HTT7" i="47"/>
  <c r="HTS7" i="47"/>
  <c r="HTR7" i="47"/>
  <c r="HTQ7" i="47"/>
  <c r="HTP7" i="47"/>
  <c r="HTO7" i="47"/>
  <c r="HTN7" i="47"/>
  <c r="HTM7" i="47"/>
  <c r="HTL7" i="47"/>
  <c r="HTK7" i="47"/>
  <c r="HTJ7" i="47"/>
  <c r="HTI7" i="47"/>
  <c r="HTH7" i="47"/>
  <c r="HTG7" i="47"/>
  <c r="HTF7" i="47"/>
  <c r="HTE7" i="47"/>
  <c r="HTD7" i="47"/>
  <c r="HTC7" i="47"/>
  <c r="HTB7" i="47"/>
  <c r="HTA7" i="47"/>
  <c r="HSZ7" i="47"/>
  <c r="HSY7" i="47"/>
  <c r="HSX7" i="47"/>
  <c r="HSW7" i="47"/>
  <c r="HSV7" i="47"/>
  <c r="HSU7" i="47"/>
  <c r="HST7" i="47"/>
  <c r="HSS7" i="47"/>
  <c r="HSR7" i="47"/>
  <c r="HSQ7" i="47"/>
  <c r="HSP7" i="47"/>
  <c r="HSO7" i="47"/>
  <c r="HSN7" i="47"/>
  <c r="HSM7" i="47"/>
  <c r="HSL7" i="47"/>
  <c r="HSK7" i="47"/>
  <c r="HSJ7" i="47"/>
  <c r="HSI7" i="47"/>
  <c r="HSH7" i="47"/>
  <c r="HSG7" i="47"/>
  <c r="HSF7" i="47"/>
  <c r="HSE7" i="47"/>
  <c r="HSD7" i="47"/>
  <c r="HSC7" i="47"/>
  <c r="HSB7" i="47"/>
  <c r="HSA7" i="47"/>
  <c r="HRZ7" i="47"/>
  <c r="HRY7" i="47"/>
  <c r="HRX7" i="47"/>
  <c r="HRW7" i="47"/>
  <c r="HRV7" i="47"/>
  <c r="HRU7" i="47"/>
  <c r="HRT7" i="47"/>
  <c r="HRS7" i="47"/>
  <c r="HRR7" i="47"/>
  <c r="HRQ7" i="47"/>
  <c r="HRP7" i="47"/>
  <c r="HRO7" i="47"/>
  <c r="HRN7" i="47"/>
  <c r="HRM7" i="47"/>
  <c r="HRL7" i="47"/>
  <c r="HRK7" i="47"/>
  <c r="HRJ7" i="47"/>
  <c r="HRI7" i="47"/>
  <c r="HRH7" i="47"/>
  <c r="HRG7" i="47"/>
  <c r="HRF7" i="47"/>
  <c r="HRE7" i="47"/>
  <c r="HRD7" i="47"/>
  <c r="HRC7" i="47"/>
  <c r="HRB7" i="47"/>
  <c r="HRA7" i="47"/>
  <c r="HQZ7" i="47"/>
  <c r="HQY7" i="47"/>
  <c r="HQX7" i="47"/>
  <c r="HQW7" i="47"/>
  <c r="HQV7" i="47"/>
  <c r="HQU7" i="47"/>
  <c r="HQT7" i="47"/>
  <c r="HQS7" i="47"/>
  <c r="HQR7" i="47"/>
  <c r="HQQ7" i="47"/>
  <c r="HQP7" i="47"/>
  <c r="HQO7" i="47"/>
  <c r="HQN7" i="47"/>
  <c r="HQM7" i="47"/>
  <c r="HQL7" i="47"/>
  <c r="HQK7" i="47"/>
  <c r="HQJ7" i="47"/>
  <c r="HQI7" i="47"/>
  <c r="HQH7" i="47"/>
  <c r="HQG7" i="47"/>
  <c r="HQF7" i="47"/>
  <c r="HQE7" i="47"/>
  <c r="HQD7" i="47"/>
  <c r="HQC7" i="47"/>
  <c r="HQB7" i="47"/>
  <c r="HQA7" i="47"/>
  <c r="HPZ7" i="47"/>
  <c r="HPY7" i="47"/>
  <c r="HPX7" i="47"/>
  <c r="HPW7" i="47"/>
  <c r="HPV7" i="47"/>
  <c r="HPU7" i="47"/>
  <c r="HPT7" i="47"/>
  <c r="HPS7" i="47"/>
  <c r="HPR7" i="47"/>
  <c r="HPQ7" i="47"/>
  <c r="HPP7" i="47"/>
  <c r="HPO7" i="47"/>
  <c r="HPN7" i="47"/>
  <c r="HPM7" i="47"/>
  <c r="HPL7" i="47"/>
  <c r="HPK7" i="47"/>
  <c r="HPJ7" i="47"/>
  <c r="HPI7" i="47"/>
  <c r="HPH7" i="47"/>
  <c r="HPG7" i="47"/>
  <c r="HPF7" i="47"/>
  <c r="HPE7" i="47"/>
  <c r="HPD7" i="47"/>
  <c r="HPC7" i="47"/>
  <c r="HPB7" i="47"/>
  <c r="HPA7" i="47"/>
  <c r="HOZ7" i="47"/>
  <c r="HOY7" i="47"/>
  <c r="HOX7" i="47"/>
  <c r="HOW7" i="47"/>
  <c r="HOV7" i="47"/>
  <c r="HOU7" i="47"/>
  <c r="HOT7" i="47"/>
  <c r="HOS7" i="47"/>
  <c r="HOR7" i="47"/>
  <c r="HOQ7" i="47"/>
  <c r="HOP7" i="47"/>
  <c r="HOO7" i="47"/>
  <c r="HON7" i="47"/>
  <c r="HOM7" i="47"/>
  <c r="HOL7" i="47"/>
  <c r="HOK7" i="47"/>
  <c r="HOJ7" i="47"/>
  <c r="HOI7" i="47"/>
  <c r="HOH7" i="47"/>
  <c r="HOG7" i="47"/>
  <c r="HOF7" i="47"/>
  <c r="HOE7" i="47"/>
  <c r="HOD7" i="47"/>
  <c r="HOC7" i="47"/>
  <c r="HOB7" i="47"/>
  <c r="HOA7" i="47"/>
  <c r="HNZ7" i="47"/>
  <c r="HNY7" i="47"/>
  <c r="HNX7" i="47"/>
  <c r="HNW7" i="47"/>
  <c r="HNV7" i="47"/>
  <c r="HNU7" i="47"/>
  <c r="HNT7" i="47"/>
  <c r="HNS7" i="47"/>
  <c r="HNR7" i="47"/>
  <c r="HNQ7" i="47"/>
  <c r="HNP7" i="47"/>
  <c r="HNO7" i="47"/>
  <c r="HNN7" i="47"/>
  <c r="HNM7" i="47"/>
  <c r="HNL7" i="47"/>
  <c r="HNK7" i="47"/>
  <c r="HNJ7" i="47"/>
  <c r="HNI7" i="47"/>
  <c r="HNH7" i="47"/>
  <c r="HNG7" i="47"/>
  <c r="HNF7" i="47"/>
  <c r="HNE7" i="47"/>
  <c r="HND7" i="47"/>
  <c r="HNC7" i="47"/>
  <c r="HNB7" i="47"/>
  <c r="HNA7" i="47"/>
  <c r="HMZ7" i="47"/>
  <c r="HMY7" i="47"/>
  <c r="HMX7" i="47"/>
  <c r="HMW7" i="47"/>
  <c r="HMV7" i="47"/>
  <c r="HMU7" i="47"/>
  <c r="HMT7" i="47"/>
  <c r="HMS7" i="47"/>
  <c r="HMR7" i="47"/>
  <c r="HMQ7" i="47"/>
  <c r="HMP7" i="47"/>
  <c r="HMO7" i="47"/>
  <c r="HMN7" i="47"/>
  <c r="HMM7" i="47"/>
  <c r="HML7" i="47"/>
  <c r="HMK7" i="47"/>
  <c r="HMJ7" i="47"/>
  <c r="HMI7" i="47"/>
  <c r="HMH7" i="47"/>
  <c r="HMG7" i="47"/>
  <c r="HMF7" i="47"/>
  <c r="HME7" i="47"/>
  <c r="HMD7" i="47"/>
  <c r="HMC7" i="47"/>
  <c r="HMB7" i="47"/>
  <c r="HMA7" i="47"/>
  <c r="HLZ7" i="47"/>
  <c r="HLY7" i="47"/>
  <c r="HLX7" i="47"/>
  <c r="HLW7" i="47"/>
  <c r="HLV7" i="47"/>
  <c r="HLU7" i="47"/>
  <c r="HLT7" i="47"/>
  <c r="HLS7" i="47"/>
  <c r="HLR7" i="47"/>
  <c r="HLQ7" i="47"/>
  <c r="HLP7" i="47"/>
  <c r="HLO7" i="47"/>
  <c r="HLN7" i="47"/>
  <c r="HLM7" i="47"/>
  <c r="HLL7" i="47"/>
  <c r="HLK7" i="47"/>
  <c r="HLJ7" i="47"/>
  <c r="HLI7" i="47"/>
  <c r="HLH7" i="47"/>
  <c r="HLG7" i="47"/>
  <c r="HLF7" i="47"/>
  <c r="HLE7" i="47"/>
  <c r="HLD7" i="47"/>
  <c r="HLC7" i="47"/>
  <c r="HLB7" i="47"/>
  <c r="HLA7" i="47"/>
  <c r="HKZ7" i="47"/>
  <c r="HKY7" i="47"/>
  <c r="HKX7" i="47"/>
  <c r="HKW7" i="47"/>
  <c r="HKV7" i="47"/>
  <c r="HKU7" i="47"/>
  <c r="HKT7" i="47"/>
  <c r="HKS7" i="47"/>
  <c r="HKR7" i="47"/>
  <c r="HKQ7" i="47"/>
  <c r="HKP7" i="47"/>
  <c r="HKO7" i="47"/>
  <c r="HKN7" i="47"/>
  <c r="HKM7" i="47"/>
  <c r="HKL7" i="47"/>
  <c r="HKK7" i="47"/>
  <c r="HKJ7" i="47"/>
  <c r="HKI7" i="47"/>
  <c r="HKH7" i="47"/>
  <c r="HKG7" i="47"/>
  <c r="HKF7" i="47"/>
  <c r="HKE7" i="47"/>
  <c r="HKD7" i="47"/>
  <c r="HKC7" i="47"/>
  <c r="HKB7" i="47"/>
  <c r="HKA7" i="47"/>
  <c r="HJZ7" i="47"/>
  <c r="HJY7" i="47"/>
  <c r="HJX7" i="47"/>
  <c r="HJW7" i="47"/>
  <c r="HJV7" i="47"/>
  <c r="HJU7" i="47"/>
  <c r="HJT7" i="47"/>
  <c r="HJS7" i="47"/>
  <c r="HJR7" i="47"/>
  <c r="HJQ7" i="47"/>
  <c r="HJP7" i="47"/>
  <c r="HJO7" i="47"/>
  <c r="HJN7" i="47"/>
  <c r="HJM7" i="47"/>
  <c r="HJL7" i="47"/>
  <c r="HJK7" i="47"/>
  <c r="HJJ7" i="47"/>
  <c r="HJI7" i="47"/>
  <c r="HJH7" i="47"/>
  <c r="HJG7" i="47"/>
  <c r="HJF7" i="47"/>
  <c r="HJE7" i="47"/>
  <c r="HJD7" i="47"/>
  <c r="HJC7" i="47"/>
  <c r="HJB7" i="47"/>
  <c r="HJA7" i="47"/>
  <c r="HIZ7" i="47"/>
  <c r="HIY7" i="47"/>
  <c r="HIX7" i="47"/>
  <c r="HIW7" i="47"/>
  <c r="HIV7" i="47"/>
  <c r="HIU7" i="47"/>
  <c r="HIT7" i="47"/>
  <c r="HIS7" i="47"/>
  <c r="HIR7" i="47"/>
  <c r="HIQ7" i="47"/>
  <c r="HIP7" i="47"/>
  <c r="HIO7" i="47"/>
  <c r="HIN7" i="47"/>
  <c r="HIM7" i="47"/>
  <c r="HIL7" i="47"/>
  <c r="HIK7" i="47"/>
  <c r="HIJ7" i="47"/>
  <c r="HII7" i="47"/>
  <c r="HIH7" i="47"/>
  <c r="HIG7" i="47"/>
  <c r="HIF7" i="47"/>
  <c r="HIE7" i="47"/>
  <c r="HID7" i="47"/>
  <c r="HIC7" i="47"/>
  <c r="HIB7" i="47"/>
  <c r="HIA7" i="47"/>
  <c r="HHZ7" i="47"/>
  <c r="HHY7" i="47"/>
  <c r="HHX7" i="47"/>
  <c r="HHW7" i="47"/>
  <c r="HHV7" i="47"/>
  <c r="HHU7" i="47"/>
  <c r="HHT7" i="47"/>
  <c r="HHS7" i="47"/>
  <c r="HHR7" i="47"/>
  <c r="HHQ7" i="47"/>
  <c r="HHP7" i="47"/>
  <c r="HHO7" i="47"/>
  <c r="HHN7" i="47"/>
  <c r="HHM7" i="47"/>
  <c r="HHL7" i="47"/>
  <c r="HHK7" i="47"/>
  <c r="HHJ7" i="47"/>
  <c r="HHI7" i="47"/>
  <c r="HHH7" i="47"/>
  <c r="HHG7" i="47"/>
  <c r="HHF7" i="47"/>
  <c r="HHE7" i="47"/>
  <c r="HHD7" i="47"/>
  <c r="HHC7" i="47"/>
  <c r="HHB7" i="47"/>
  <c r="HHA7" i="47"/>
  <c r="HGZ7" i="47"/>
  <c r="HGY7" i="47"/>
  <c r="HGX7" i="47"/>
  <c r="HGW7" i="47"/>
  <c r="HGV7" i="47"/>
  <c r="HGU7" i="47"/>
  <c r="HGT7" i="47"/>
  <c r="HGS7" i="47"/>
  <c r="HGR7" i="47"/>
  <c r="HGQ7" i="47"/>
  <c r="HGP7" i="47"/>
  <c r="HGO7" i="47"/>
  <c r="HGN7" i="47"/>
  <c r="HGM7" i="47"/>
  <c r="HGL7" i="47"/>
  <c r="HGK7" i="47"/>
  <c r="HGJ7" i="47"/>
  <c r="HGI7" i="47"/>
  <c r="HGH7" i="47"/>
  <c r="HGG7" i="47"/>
  <c r="HGF7" i="47"/>
  <c r="HGE7" i="47"/>
  <c r="HGD7" i="47"/>
  <c r="HGC7" i="47"/>
  <c r="HGB7" i="47"/>
  <c r="HGA7" i="47"/>
  <c r="HFZ7" i="47"/>
  <c r="HFY7" i="47"/>
  <c r="HFX7" i="47"/>
  <c r="HFW7" i="47"/>
  <c r="HFV7" i="47"/>
  <c r="HFU7" i="47"/>
  <c r="HFT7" i="47"/>
  <c r="HFS7" i="47"/>
  <c r="HFR7" i="47"/>
  <c r="HFQ7" i="47"/>
  <c r="HFP7" i="47"/>
  <c r="HFO7" i="47"/>
  <c r="HFN7" i="47"/>
  <c r="HFM7" i="47"/>
  <c r="HFL7" i="47"/>
  <c r="HFK7" i="47"/>
  <c r="HFJ7" i="47"/>
  <c r="HFI7" i="47"/>
  <c r="HFH7" i="47"/>
  <c r="HFG7" i="47"/>
  <c r="HFF7" i="47"/>
  <c r="HFE7" i="47"/>
  <c r="HFD7" i="47"/>
  <c r="HFC7" i="47"/>
  <c r="HFB7" i="47"/>
  <c r="HFA7" i="47"/>
  <c r="HEZ7" i="47"/>
  <c r="HEY7" i="47"/>
  <c r="HEX7" i="47"/>
  <c r="HEW7" i="47"/>
  <c r="HEV7" i="47"/>
  <c r="HEU7" i="47"/>
  <c r="HET7" i="47"/>
  <c r="HES7" i="47"/>
  <c r="HER7" i="47"/>
  <c r="HEQ7" i="47"/>
  <c r="HEP7" i="47"/>
  <c r="HEO7" i="47"/>
  <c r="HEN7" i="47"/>
  <c r="HEM7" i="47"/>
  <c r="HEL7" i="47"/>
  <c r="HEK7" i="47"/>
  <c r="HEJ7" i="47"/>
  <c r="HEI7" i="47"/>
  <c r="HEH7" i="47"/>
  <c r="HEG7" i="47"/>
  <c r="HEF7" i="47"/>
  <c r="HEE7" i="47"/>
  <c r="HED7" i="47"/>
  <c r="HEC7" i="47"/>
  <c r="HEB7" i="47"/>
  <c r="HEA7" i="47"/>
  <c r="HDZ7" i="47"/>
  <c r="HDY7" i="47"/>
  <c r="HDX7" i="47"/>
  <c r="HDW7" i="47"/>
  <c r="HDV7" i="47"/>
  <c r="HDU7" i="47"/>
  <c r="HDT7" i="47"/>
  <c r="HDS7" i="47"/>
  <c r="HDR7" i="47"/>
  <c r="HDQ7" i="47"/>
  <c r="HDP7" i="47"/>
  <c r="HDO7" i="47"/>
  <c r="HDN7" i="47"/>
  <c r="HDM7" i="47"/>
  <c r="HDL7" i="47"/>
  <c r="HDK7" i="47"/>
  <c r="HDJ7" i="47"/>
  <c r="HDI7" i="47"/>
  <c r="HDH7" i="47"/>
  <c r="HDG7" i="47"/>
  <c r="HDF7" i="47"/>
  <c r="HDE7" i="47"/>
  <c r="HDD7" i="47"/>
  <c r="HDC7" i="47"/>
  <c r="HDB7" i="47"/>
  <c r="HDA7" i="47"/>
  <c r="HCZ7" i="47"/>
  <c r="HCY7" i="47"/>
  <c r="HCX7" i="47"/>
  <c r="HCW7" i="47"/>
  <c r="HCV7" i="47"/>
  <c r="HCU7" i="47"/>
  <c r="HCT7" i="47"/>
  <c r="HCS7" i="47"/>
  <c r="HCR7" i="47"/>
  <c r="HCQ7" i="47"/>
  <c r="HCP7" i="47"/>
  <c r="HCO7" i="47"/>
  <c r="HCN7" i="47"/>
  <c r="HCM7" i="47"/>
  <c r="HCL7" i="47"/>
  <c r="HCK7" i="47"/>
  <c r="HCJ7" i="47"/>
  <c r="HCI7" i="47"/>
  <c r="HCH7" i="47"/>
  <c r="HCG7" i="47"/>
  <c r="HCF7" i="47"/>
  <c r="HCE7" i="47"/>
  <c r="HCD7" i="47"/>
  <c r="HCC7" i="47"/>
  <c r="HCB7" i="47"/>
  <c r="HCA7" i="47"/>
  <c r="HBZ7" i="47"/>
  <c r="HBY7" i="47"/>
  <c r="HBX7" i="47"/>
  <c r="HBW7" i="47"/>
  <c r="HBV7" i="47"/>
  <c r="HBU7" i="47"/>
  <c r="HBT7" i="47"/>
  <c r="HBS7" i="47"/>
  <c r="HBR7" i="47"/>
  <c r="HBQ7" i="47"/>
  <c r="HBP7" i="47"/>
  <c r="HBO7" i="47"/>
  <c r="HBN7" i="47"/>
  <c r="HBM7" i="47"/>
  <c r="HBL7" i="47"/>
  <c r="HBK7" i="47"/>
  <c r="HBJ7" i="47"/>
  <c r="HBI7" i="47"/>
  <c r="HBH7" i="47"/>
  <c r="HBG7" i="47"/>
  <c r="HBF7" i="47"/>
  <c r="HBE7" i="47"/>
  <c r="HBD7" i="47"/>
  <c r="HBC7" i="47"/>
  <c r="HBB7" i="47"/>
  <c r="HBA7" i="47"/>
  <c r="HAZ7" i="47"/>
  <c r="HAY7" i="47"/>
  <c r="HAX7" i="47"/>
  <c r="HAW7" i="47"/>
  <c r="HAV7" i="47"/>
  <c r="HAU7" i="47"/>
  <c r="HAT7" i="47"/>
  <c r="HAS7" i="47"/>
  <c r="HAR7" i="47"/>
  <c r="HAQ7" i="47"/>
  <c r="HAP7" i="47"/>
  <c r="HAO7" i="47"/>
  <c r="HAN7" i="47"/>
  <c r="HAM7" i="47"/>
  <c r="HAL7" i="47"/>
  <c r="HAK7" i="47"/>
  <c r="HAJ7" i="47"/>
  <c r="HAI7" i="47"/>
  <c r="HAH7" i="47"/>
  <c r="HAG7" i="47"/>
  <c r="HAF7" i="47"/>
  <c r="HAE7" i="47"/>
  <c r="HAD7" i="47"/>
  <c r="HAC7" i="47"/>
  <c r="HAB7" i="47"/>
  <c r="HAA7" i="47"/>
  <c r="GZZ7" i="47"/>
  <c r="GZY7" i="47"/>
  <c r="GZX7" i="47"/>
  <c r="GZW7" i="47"/>
  <c r="GZV7" i="47"/>
  <c r="GZU7" i="47"/>
  <c r="GZT7" i="47"/>
  <c r="GZS7" i="47"/>
  <c r="GZR7" i="47"/>
  <c r="GZQ7" i="47"/>
  <c r="GZP7" i="47"/>
  <c r="GZO7" i="47"/>
  <c r="GZN7" i="47"/>
  <c r="GZM7" i="47"/>
  <c r="GZL7" i="47"/>
  <c r="GZK7" i="47"/>
  <c r="GZJ7" i="47"/>
  <c r="GZI7" i="47"/>
  <c r="GZH7" i="47"/>
  <c r="GZG7" i="47"/>
  <c r="GZF7" i="47"/>
  <c r="GZE7" i="47"/>
  <c r="GZD7" i="47"/>
  <c r="GZC7" i="47"/>
  <c r="GZB7" i="47"/>
  <c r="GZA7" i="47"/>
  <c r="GYZ7" i="47"/>
  <c r="GYY7" i="47"/>
  <c r="GYX7" i="47"/>
  <c r="GYW7" i="47"/>
  <c r="GYV7" i="47"/>
  <c r="GYU7" i="47"/>
  <c r="GYT7" i="47"/>
  <c r="GYS7" i="47"/>
  <c r="GYR7" i="47"/>
  <c r="GYQ7" i="47"/>
  <c r="GYP7" i="47"/>
  <c r="GYO7" i="47"/>
  <c r="GYN7" i="47"/>
  <c r="GYM7" i="47"/>
  <c r="GYL7" i="47"/>
  <c r="GYK7" i="47"/>
  <c r="GYJ7" i="47"/>
  <c r="GYI7" i="47"/>
  <c r="GYH7" i="47"/>
  <c r="GYG7" i="47"/>
  <c r="GYF7" i="47"/>
  <c r="GYE7" i="47"/>
  <c r="GYD7" i="47"/>
  <c r="GYC7" i="47"/>
  <c r="GYB7" i="47"/>
  <c r="GYA7" i="47"/>
  <c r="GXZ7" i="47"/>
  <c r="GXY7" i="47"/>
  <c r="GXX7" i="47"/>
  <c r="GXW7" i="47"/>
  <c r="GXV7" i="47"/>
  <c r="GXU7" i="47"/>
  <c r="GXT7" i="47"/>
  <c r="GXS7" i="47"/>
  <c r="GXR7" i="47"/>
  <c r="GXQ7" i="47"/>
  <c r="GXP7" i="47"/>
  <c r="GXO7" i="47"/>
  <c r="GXN7" i="47"/>
  <c r="GXM7" i="47"/>
  <c r="GXL7" i="47"/>
  <c r="GXK7" i="47"/>
  <c r="GXJ7" i="47"/>
  <c r="GXI7" i="47"/>
  <c r="GXH7" i="47"/>
  <c r="GXG7" i="47"/>
  <c r="GXF7" i="47"/>
  <c r="GXE7" i="47"/>
  <c r="GXD7" i="47"/>
  <c r="GXC7" i="47"/>
  <c r="GXB7" i="47"/>
  <c r="GXA7" i="47"/>
  <c r="GWZ7" i="47"/>
  <c r="GWY7" i="47"/>
  <c r="GWX7" i="47"/>
  <c r="GWW7" i="47"/>
  <c r="GWV7" i="47"/>
  <c r="GWU7" i="47"/>
  <c r="GWT7" i="47"/>
  <c r="GWS7" i="47"/>
  <c r="GWR7" i="47"/>
  <c r="GWQ7" i="47"/>
  <c r="GWP7" i="47"/>
  <c r="GWO7" i="47"/>
  <c r="GWN7" i="47"/>
  <c r="GWM7" i="47"/>
  <c r="GWL7" i="47"/>
  <c r="GWK7" i="47"/>
  <c r="GWJ7" i="47"/>
  <c r="GWI7" i="47"/>
  <c r="GWH7" i="47"/>
  <c r="GWG7" i="47"/>
  <c r="GWF7" i="47"/>
  <c r="GWE7" i="47"/>
  <c r="GWD7" i="47"/>
  <c r="GWC7" i="47"/>
  <c r="GWB7" i="47"/>
  <c r="GWA7" i="47"/>
  <c r="GVZ7" i="47"/>
  <c r="GVY7" i="47"/>
  <c r="GVX7" i="47"/>
  <c r="GVW7" i="47"/>
  <c r="GVV7" i="47"/>
  <c r="GVU7" i="47"/>
  <c r="GVT7" i="47"/>
  <c r="GVS7" i="47"/>
  <c r="GVR7" i="47"/>
  <c r="GVQ7" i="47"/>
  <c r="GVP7" i="47"/>
  <c r="GVO7" i="47"/>
  <c r="GVN7" i="47"/>
  <c r="GVM7" i="47"/>
  <c r="GVL7" i="47"/>
  <c r="GVK7" i="47"/>
  <c r="GVJ7" i="47"/>
  <c r="GVI7" i="47"/>
  <c r="GVH7" i="47"/>
  <c r="GVG7" i="47"/>
  <c r="GVF7" i="47"/>
  <c r="GVE7" i="47"/>
  <c r="GVD7" i="47"/>
  <c r="GVC7" i="47"/>
  <c r="GVB7" i="47"/>
  <c r="GVA7" i="47"/>
  <c r="GUZ7" i="47"/>
  <c r="GUY7" i="47"/>
  <c r="GUX7" i="47"/>
  <c r="GUW7" i="47"/>
  <c r="GUV7" i="47"/>
  <c r="GUU7" i="47"/>
  <c r="GUT7" i="47"/>
  <c r="GUS7" i="47"/>
  <c r="GUR7" i="47"/>
  <c r="GUQ7" i="47"/>
  <c r="GUP7" i="47"/>
  <c r="GUO7" i="47"/>
  <c r="GUN7" i="47"/>
  <c r="GUM7" i="47"/>
  <c r="GUL7" i="47"/>
  <c r="GUK7" i="47"/>
  <c r="GUJ7" i="47"/>
  <c r="GUI7" i="47"/>
  <c r="GUH7" i="47"/>
  <c r="GUG7" i="47"/>
  <c r="GUF7" i="47"/>
  <c r="GUE7" i="47"/>
  <c r="GUD7" i="47"/>
  <c r="GUC7" i="47"/>
  <c r="GUB7" i="47"/>
  <c r="GUA7" i="47"/>
  <c r="GTZ7" i="47"/>
  <c r="GTY7" i="47"/>
  <c r="GTX7" i="47"/>
  <c r="GTW7" i="47"/>
  <c r="GTV7" i="47"/>
  <c r="GTU7" i="47"/>
  <c r="GTT7" i="47"/>
  <c r="GTS7" i="47"/>
  <c r="GTR7" i="47"/>
  <c r="GTQ7" i="47"/>
  <c r="GTP7" i="47"/>
  <c r="GTO7" i="47"/>
  <c r="GTN7" i="47"/>
  <c r="GTM7" i="47"/>
  <c r="GTL7" i="47"/>
  <c r="GTK7" i="47"/>
  <c r="GTJ7" i="47"/>
  <c r="GTI7" i="47"/>
  <c r="GTH7" i="47"/>
  <c r="GTG7" i="47"/>
  <c r="GTF7" i="47"/>
  <c r="GTE7" i="47"/>
  <c r="GTD7" i="47"/>
  <c r="GTC7" i="47"/>
  <c r="GTB7" i="47"/>
  <c r="GTA7" i="47"/>
  <c r="GSZ7" i="47"/>
  <c r="GSY7" i="47"/>
  <c r="GSX7" i="47"/>
  <c r="GSW7" i="47"/>
  <c r="GSV7" i="47"/>
  <c r="GSU7" i="47"/>
  <c r="GST7" i="47"/>
  <c r="GSS7" i="47"/>
  <c r="GSR7" i="47"/>
  <c r="GSQ7" i="47"/>
  <c r="GSP7" i="47"/>
  <c r="GSO7" i="47"/>
  <c r="GSN7" i="47"/>
  <c r="GSM7" i="47"/>
  <c r="GSL7" i="47"/>
  <c r="GSK7" i="47"/>
  <c r="GSJ7" i="47"/>
  <c r="GSI7" i="47"/>
  <c r="GSH7" i="47"/>
  <c r="GSG7" i="47"/>
  <c r="GSF7" i="47"/>
  <c r="GSE7" i="47"/>
  <c r="GSD7" i="47"/>
  <c r="GSC7" i="47"/>
  <c r="GSB7" i="47"/>
  <c r="GSA7" i="47"/>
  <c r="GRZ7" i="47"/>
  <c r="GRY7" i="47"/>
  <c r="GRX7" i="47"/>
  <c r="GRW7" i="47"/>
  <c r="GRV7" i="47"/>
  <c r="GRU7" i="47"/>
  <c r="GRT7" i="47"/>
  <c r="GRS7" i="47"/>
  <c r="GRR7" i="47"/>
  <c r="GRQ7" i="47"/>
  <c r="GRP7" i="47"/>
  <c r="GRO7" i="47"/>
  <c r="GRN7" i="47"/>
  <c r="GRM7" i="47"/>
  <c r="GRL7" i="47"/>
  <c r="GRK7" i="47"/>
  <c r="GRJ7" i="47"/>
  <c r="GRI7" i="47"/>
  <c r="GRH7" i="47"/>
  <c r="GRG7" i="47"/>
  <c r="GRF7" i="47"/>
  <c r="GRE7" i="47"/>
  <c r="GRD7" i="47"/>
  <c r="GRC7" i="47"/>
  <c r="GRB7" i="47"/>
  <c r="GRA7" i="47"/>
  <c r="GQZ7" i="47"/>
  <c r="GQY7" i="47"/>
  <c r="GQX7" i="47"/>
  <c r="GQW7" i="47"/>
  <c r="GQV7" i="47"/>
  <c r="GQU7" i="47"/>
  <c r="GQT7" i="47"/>
  <c r="GQS7" i="47"/>
  <c r="GQR7" i="47"/>
  <c r="GQQ7" i="47"/>
  <c r="GQP7" i="47"/>
  <c r="GQO7" i="47"/>
  <c r="GQN7" i="47"/>
  <c r="GQM7" i="47"/>
  <c r="GQL7" i="47"/>
  <c r="GQK7" i="47"/>
  <c r="GQJ7" i="47"/>
  <c r="GQI7" i="47"/>
  <c r="GQH7" i="47"/>
  <c r="GQG7" i="47"/>
  <c r="GQF7" i="47"/>
  <c r="GQE7" i="47"/>
  <c r="GQD7" i="47"/>
  <c r="GQC7" i="47"/>
  <c r="GQB7" i="47"/>
  <c r="GQA7" i="47"/>
  <c r="GPZ7" i="47"/>
  <c r="GPY7" i="47"/>
  <c r="GPX7" i="47"/>
  <c r="GPW7" i="47"/>
  <c r="GPV7" i="47"/>
  <c r="GPU7" i="47"/>
  <c r="GPT7" i="47"/>
  <c r="GPS7" i="47"/>
  <c r="GPR7" i="47"/>
  <c r="GPQ7" i="47"/>
  <c r="GPP7" i="47"/>
  <c r="GPO7" i="47"/>
  <c r="GPN7" i="47"/>
  <c r="GPM7" i="47"/>
  <c r="GPL7" i="47"/>
  <c r="GPK7" i="47"/>
  <c r="GPJ7" i="47"/>
  <c r="GPI7" i="47"/>
  <c r="GPH7" i="47"/>
  <c r="GPG7" i="47"/>
  <c r="GPF7" i="47"/>
  <c r="GPE7" i="47"/>
  <c r="GPD7" i="47"/>
  <c r="GPC7" i="47"/>
  <c r="GPB7" i="47"/>
  <c r="GPA7" i="47"/>
  <c r="GOZ7" i="47"/>
  <c r="GOY7" i="47"/>
  <c r="GOX7" i="47"/>
  <c r="GOW7" i="47"/>
  <c r="GOV7" i="47"/>
  <c r="GOU7" i="47"/>
  <c r="GOT7" i="47"/>
  <c r="GOS7" i="47"/>
  <c r="GOR7" i="47"/>
  <c r="GOQ7" i="47"/>
  <c r="GOP7" i="47"/>
  <c r="GOO7" i="47"/>
  <c r="GON7" i="47"/>
  <c r="GOM7" i="47"/>
  <c r="GOL7" i="47"/>
  <c r="GOK7" i="47"/>
  <c r="GOJ7" i="47"/>
  <c r="GOI7" i="47"/>
  <c r="GOH7" i="47"/>
  <c r="GOG7" i="47"/>
  <c r="GOF7" i="47"/>
  <c r="GOE7" i="47"/>
  <c r="GOD7" i="47"/>
  <c r="GOC7" i="47"/>
  <c r="GOB7" i="47"/>
  <c r="GOA7" i="47"/>
  <c r="GNZ7" i="47"/>
  <c r="GNY7" i="47"/>
  <c r="GNX7" i="47"/>
  <c r="GNW7" i="47"/>
  <c r="GNV7" i="47"/>
  <c r="GNU7" i="47"/>
  <c r="GNT7" i="47"/>
  <c r="GNS7" i="47"/>
  <c r="GNR7" i="47"/>
  <c r="GNQ7" i="47"/>
  <c r="GNP7" i="47"/>
  <c r="GNO7" i="47"/>
  <c r="GNN7" i="47"/>
  <c r="GNM7" i="47"/>
  <c r="GNL7" i="47"/>
  <c r="GNK7" i="47"/>
  <c r="GNJ7" i="47"/>
  <c r="GNI7" i="47"/>
  <c r="GNH7" i="47"/>
  <c r="GNG7" i="47"/>
  <c r="GNF7" i="47"/>
  <c r="GNE7" i="47"/>
  <c r="GND7" i="47"/>
  <c r="GNC7" i="47"/>
  <c r="GNB7" i="47"/>
  <c r="GNA7" i="47"/>
  <c r="GMZ7" i="47"/>
  <c r="GMY7" i="47"/>
  <c r="GMX7" i="47"/>
  <c r="GMW7" i="47"/>
  <c r="GMV7" i="47"/>
  <c r="GMU7" i="47"/>
  <c r="GMT7" i="47"/>
  <c r="GMS7" i="47"/>
  <c r="GMR7" i="47"/>
  <c r="GMQ7" i="47"/>
  <c r="GMP7" i="47"/>
  <c r="GMO7" i="47"/>
  <c r="GMN7" i="47"/>
  <c r="GMM7" i="47"/>
  <c r="GML7" i="47"/>
  <c r="GMK7" i="47"/>
  <c r="GMJ7" i="47"/>
  <c r="GMI7" i="47"/>
  <c r="GMH7" i="47"/>
  <c r="GMG7" i="47"/>
  <c r="GMF7" i="47"/>
  <c r="GME7" i="47"/>
  <c r="GMD7" i="47"/>
  <c r="GMC7" i="47"/>
  <c r="GMB7" i="47"/>
  <c r="GMA7" i="47"/>
  <c r="GLZ7" i="47"/>
  <c r="GLY7" i="47"/>
  <c r="GLX7" i="47"/>
  <c r="GLW7" i="47"/>
  <c r="GLV7" i="47"/>
  <c r="GLU7" i="47"/>
  <c r="GLT7" i="47"/>
  <c r="GLS7" i="47"/>
  <c r="GLR7" i="47"/>
  <c r="GLQ7" i="47"/>
  <c r="GLP7" i="47"/>
  <c r="GLO7" i="47"/>
  <c r="GLN7" i="47"/>
  <c r="GLM7" i="47"/>
  <c r="GLL7" i="47"/>
  <c r="GLK7" i="47"/>
  <c r="GLJ7" i="47"/>
  <c r="GLI7" i="47"/>
  <c r="GLH7" i="47"/>
  <c r="GLG7" i="47"/>
  <c r="GLF7" i="47"/>
  <c r="GLE7" i="47"/>
  <c r="GLD7" i="47"/>
  <c r="GLC7" i="47"/>
  <c r="GLB7" i="47"/>
  <c r="GLA7" i="47"/>
  <c r="GKZ7" i="47"/>
  <c r="GKY7" i="47"/>
  <c r="GKX7" i="47"/>
  <c r="GKW7" i="47"/>
  <c r="GKV7" i="47"/>
  <c r="GKU7" i="47"/>
  <c r="GKT7" i="47"/>
  <c r="GKS7" i="47"/>
  <c r="GKR7" i="47"/>
  <c r="GKQ7" i="47"/>
  <c r="GKP7" i="47"/>
  <c r="GKO7" i="47"/>
  <c r="GKN7" i="47"/>
  <c r="GKM7" i="47"/>
  <c r="GKL7" i="47"/>
  <c r="GKK7" i="47"/>
  <c r="GKJ7" i="47"/>
  <c r="GKI7" i="47"/>
  <c r="GKH7" i="47"/>
  <c r="GKG7" i="47"/>
  <c r="GKF7" i="47"/>
  <c r="GKE7" i="47"/>
  <c r="GKD7" i="47"/>
  <c r="GKC7" i="47"/>
  <c r="GKB7" i="47"/>
  <c r="GKA7" i="47"/>
  <c r="GJZ7" i="47"/>
  <c r="GJY7" i="47"/>
  <c r="GJX7" i="47"/>
  <c r="GJW7" i="47"/>
  <c r="GJV7" i="47"/>
  <c r="GJU7" i="47"/>
  <c r="GJT7" i="47"/>
  <c r="GJS7" i="47"/>
  <c r="GJR7" i="47"/>
  <c r="GJQ7" i="47"/>
  <c r="GJP7" i="47"/>
  <c r="GJO7" i="47"/>
  <c r="GJN7" i="47"/>
  <c r="GJM7" i="47"/>
  <c r="GJL7" i="47"/>
  <c r="GJK7" i="47"/>
  <c r="GJJ7" i="47"/>
  <c r="GJI7" i="47"/>
  <c r="GJH7" i="47"/>
  <c r="GJG7" i="47"/>
  <c r="GJF7" i="47"/>
  <c r="GJE7" i="47"/>
  <c r="GJD7" i="47"/>
  <c r="GJC7" i="47"/>
  <c r="GJB7" i="47"/>
  <c r="GJA7" i="47"/>
  <c r="GIZ7" i="47"/>
  <c r="GIY7" i="47"/>
  <c r="GIX7" i="47"/>
  <c r="GIW7" i="47"/>
  <c r="GIV7" i="47"/>
  <c r="GIU7" i="47"/>
  <c r="GIT7" i="47"/>
  <c r="GIS7" i="47"/>
  <c r="GIR7" i="47"/>
  <c r="GIQ7" i="47"/>
  <c r="GIP7" i="47"/>
  <c r="GIO7" i="47"/>
  <c r="GIN7" i="47"/>
  <c r="GIM7" i="47"/>
  <c r="GIL7" i="47"/>
  <c r="GIK7" i="47"/>
  <c r="GIJ7" i="47"/>
  <c r="GII7" i="47"/>
  <c r="GIH7" i="47"/>
  <c r="GIG7" i="47"/>
  <c r="GIF7" i="47"/>
  <c r="GIE7" i="47"/>
  <c r="GID7" i="47"/>
  <c r="GIC7" i="47"/>
  <c r="GIB7" i="47"/>
  <c r="GIA7" i="47"/>
  <c r="GHZ7" i="47"/>
  <c r="GHY7" i="47"/>
  <c r="GHX7" i="47"/>
  <c r="GHW7" i="47"/>
  <c r="GHV7" i="47"/>
  <c r="GHU7" i="47"/>
  <c r="GHT7" i="47"/>
  <c r="GHS7" i="47"/>
  <c r="GHR7" i="47"/>
  <c r="GHQ7" i="47"/>
  <c r="GHP7" i="47"/>
  <c r="GHO7" i="47"/>
  <c r="GHN7" i="47"/>
  <c r="GHM7" i="47"/>
  <c r="GHL7" i="47"/>
  <c r="GHK7" i="47"/>
  <c r="GHJ7" i="47"/>
  <c r="GHI7" i="47"/>
  <c r="GHH7" i="47"/>
  <c r="GHG7" i="47"/>
  <c r="GHF7" i="47"/>
  <c r="GHE7" i="47"/>
  <c r="GHD7" i="47"/>
  <c r="GHC7" i="47"/>
  <c r="GHB7" i="47"/>
  <c r="GHA7" i="47"/>
  <c r="GGZ7" i="47"/>
  <c r="GGY7" i="47"/>
  <c r="GGX7" i="47"/>
  <c r="GGW7" i="47"/>
  <c r="GGV7" i="47"/>
  <c r="GGU7" i="47"/>
  <c r="GGT7" i="47"/>
  <c r="GGS7" i="47"/>
  <c r="GGR7" i="47"/>
  <c r="GGQ7" i="47"/>
  <c r="GGP7" i="47"/>
  <c r="GGO7" i="47"/>
  <c r="GGN7" i="47"/>
  <c r="GGM7" i="47"/>
  <c r="GGL7" i="47"/>
  <c r="GGK7" i="47"/>
  <c r="GGJ7" i="47"/>
  <c r="GGI7" i="47"/>
  <c r="GGH7" i="47"/>
  <c r="GGG7" i="47"/>
  <c r="GGF7" i="47"/>
  <c r="GGE7" i="47"/>
  <c r="GGD7" i="47"/>
  <c r="GGC7" i="47"/>
  <c r="GGB7" i="47"/>
  <c r="GGA7" i="47"/>
  <c r="GFZ7" i="47"/>
  <c r="GFY7" i="47"/>
  <c r="GFX7" i="47"/>
  <c r="GFW7" i="47"/>
  <c r="GFV7" i="47"/>
  <c r="GFU7" i="47"/>
  <c r="GFT7" i="47"/>
  <c r="GFS7" i="47"/>
  <c r="GFR7" i="47"/>
  <c r="GFQ7" i="47"/>
  <c r="GFP7" i="47"/>
  <c r="GFO7" i="47"/>
  <c r="GFN7" i="47"/>
  <c r="GFM7" i="47"/>
  <c r="GFL7" i="47"/>
  <c r="GFK7" i="47"/>
  <c r="GFJ7" i="47"/>
  <c r="GFI7" i="47"/>
  <c r="GFH7" i="47"/>
  <c r="GFG7" i="47"/>
  <c r="GFF7" i="47"/>
  <c r="GFE7" i="47"/>
  <c r="GFD7" i="47"/>
  <c r="GFC7" i="47"/>
  <c r="GFB7" i="47"/>
  <c r="GFA7" i="47"/>
  <c r="GEZ7" i="47"/>
  <c r="GEY7" i="47"/>
  <c r="GEX7" i="47"/>
  <c r="GEW7" i="47"/>
  <c r="GEV7" i="47"/>
  <c r="GEU7" i="47"/>
  <c r="GET7" i="47"/>
  <c r="GES7" i="47"/>
  <c r="GER7" i="47"/>
  <c r="GEQ7" i="47"/>
  <c r="GEP7" i="47"/>
  <c r="GEO7" i="47"/>
  <c r="GEN7" i="47"/>
  <c r="GEM7" i="47"/>
  <c r="GEL7" i="47"/>
  <c r="GEK7" i="47"/>
  <c r="GEJ7" i="47"/>
  <c r="GEI7" i="47"/>
  <c r="GEH7" i="47"/>
  <c r="GEG7" i="47"/>
  <c r="GEF7" i="47"/>
  <c r="GEE7" i="47"/>
  <c r="GED7" i="47"/>
  <c r="GEC7" i="47"/>
  <c r="GEB7" i="47"/>
  <c r="GEA7" i="47"/>
  <c r="GDZ7" i="47"/>
  <c r="GDY7" i="47"/>
  <c r="GDX7" i="47"/>
  <c r="GDW7" i="47"/>
  <c r="GDV7" i="47"/>
  <c r="GDU7" i="47"/>
  <c r="GDT7" i="47"/>
  <c r="GDS7" i="47"/>
  <c r="GDR7" i="47"/>
  <c r="GDQ7" i="47"/>
  <c r="GDP7" i="47"/>
  <c r="GDO7" i="47"/>
  <c r="GDN7" i="47"/>
  <c r="GDM7" i="47"/>
  <c r="GDL7" i="47"/>
  <c r="GDK7" i="47"/>
  <c r="GDJ7" i="47"/>
  <c r="GDI7" i="47"/>
  <c r="GDH7" i="47"/>
  <c r="GDG7" i="47"/>
  <c r="GDF7" i="47"/>
  <c r="GDE7" i="47"/>
  <c r="GDD7" i="47"/>
  <c r="GDC7" i="47"/>
  <c r="GDB7" i="47"/>
  <c r="GDA7" i="47"/>
  <c r="GCZ7" i="47"/>
  <c r="GCY7" i="47"/>
  <c r="GCX7" i="47"/>
  <c r="GCW7" i="47"/>
  <c r="GCV7" i="47"/>
  <c r="GCU7" i="47"/>
  <c r="GCT7" i="47"/>
  <c r="GCS7" i="47"/>
  <c r="GCR7" i="47"/>
  <c r="GCQ7" i="47"/>
  <c r="GCP7" i="47"/>
  <c r="GCO7" i="47"/>
  <c r="GCN7" i="47"/>
  <c r="GCM7" i="47"/>
  <c r="GCL7" i="47"/>
  <c r="GCK7" i="47"/>
  <c r="GCJ7" i="47"/>
  <c r="GCI7" i="47"/>
  <c r="GCH7" i="47"/>
  <c r="GCG7" i="47"/>
  <c r="GCF7" i="47"/>
  <c r="GCE7" i="47"/>
  <c r="GCD7" i="47"/>
  <c r="GCC7" i="47"/>
  <c r="GCB7" i="47"/>
  <c r="GCA7" i="47"/>
  <c r="GBZ7" i="47"/>
  <c r="GBY7" i="47"/>
  <c r="GBX7" i="47"/>
  <c r="GBW7" i="47"/>
  <c r="GBV7" i="47"/>
  <c r="GBU7" i="47"/>
  <c r="GBT7" i="47"/>
  <c r="GBS7" i="47"/>
  <c r="GBR7" i="47"/>
  <c r="GBQ7" i="47"/>
  <c r="GBP7" i="47"/>
  <c r="GBO7" i="47"/>
  <c r="GBN7" i="47"/>
  <c r="GBM7" i="47"/>
  <c r="GBL7" i="47"/>
  <c r="GBK7" i="47"/>
  <c r="GBJ7" i="47"/>
  <c r="GBI7" i="47"/>
  <c r="GBH7" i="47"/>
  <c r="GBG7" i="47"/>
  <c r="GBF7" i="47"/>
  <c r="GBE7" i="47"/>
  <c r="GBD7" i="47"/>
  <c r="GBC7" i="47"/>
  <c r="GBB7" i="47"/>
  <c r="GBA7" i="47"/>
  <c r="GAZ7" i="47"/>
  <c r="GAY7" i="47"/>
  <c r="GAX7" i="47"/>
  <c r="GAW7" i="47"/>
  <c r="GAV7" i="47"/>
  <c r="GAU7" i="47"/>
  <c r="GAT7" i="47"/>
  <c r="GAS7" i="47"/>
  <c r="GAR7" i="47"/>
  <c r="GAQ7" i="47"/>
  <c r="GAP7" i="47"/>
  <c r="GAO7" i="47"/>
  <c r="GAN7" i="47"/>
  <c r="GAM7" i="47"/>
  <c r="GAL7" i="47"/>
  <c r="GAK7" i="47"/>
  <c r="GAJ7" i="47"/>
  <c r="GAI7" i="47"/>
  <c r="GAH7" i="47"/>
  <c r="GAG7" i="47"/>
  <c r="GAF7" i="47"/>
  <c r="GAE7" i="47"/>
  <c r="GAD7" i="47"/>
  <c r="GAC7" i="47"/>
  <c r="GAB7" i="47"/>
  <c r="GAA7" i="47"/>
  <c r="FZZ7" i="47"/>
  <c r="FZY7" i="47"/>
  <c r="FZX7" i="47"/>
  <c r="FZW7" i="47"/>
  <c r="FZV7" i="47"/>
  <c r="FZU7" i="47"/>
  <c r="FZT7" i="47"/>
  <c r="FZS7" i="47"/>
  <c r="FZR7" i="47"/>
  <c r="FZQ7" i="47"/>
  <c r="FZP7" i="47"/>
  <c r="FZO7" i="47"/>
  <c r="FZN7" i="47"/>
  <c r="FZM7" i="47"/>
  <c r="FZL7" i="47"/>
  <c r="FZK7" i="47"/>
  <c r="FZJ7" i="47"/>
  <c r="FZI7" i="47"/>
  <c r="FZH7" i="47"/>
  <c r="FZG7" i="47"/>
  <c r="FZF7" i="47"/>
  <c r="FZE7" i="47"/>
  <c r="FZD7" i="47"/>
  <c r="FZC7" i="47"/>
  <c r="FZB7" i="47"/>
  <c r="FZA7" i="47"/>
  <c r="FYZ7" i="47"/>
  <c r="FYY7" i="47"/>
  <c r="FYX7" i="47"/>
  <c r="FYW7" i="47"/>
  <c r="FYV7" i="47"/>
  <c r="FYU7" i="47"/>
  <c r="FYT7" i="47"/>
  <c r="FYS7" i="47"/>
  <c r="FYR7" i="47"/>
  <c r="FYQ7" i="47"/>
  <c r="FYP7" i="47"/>
  <c r="FYO7" i="47"/>
  <c r="FYN7" i="47"/>
  <c r="FYM7" i="47"/>
  <c r="FYL7" i="47"/>
  <c r="FYK7" i="47"/>
  <c r="FYJ7" i="47"/>
  <c r="FYI7" i="47"/>
  <c r="FYH7" i="47"/>
  <c r="FYG7" i="47"/>
  <c r="FYF7" i="47"/>
  <c r="FYE7" i="47"/>
  <c r="FYD7" i="47"/>
  <c r="FYC7" i="47"/>
  <c r="FYB7" i="47"/>
  <c r="FYA7" i="47"/>
  <c r="FXZ7" i="47"/>
  <c r="FXY7" i="47"/>
  <c r="FXX7" i="47"/>
  <c r="FXW7" i="47"/>
  <c r="FXV7" i="47"/>
  <c r="FXU7" i="47"/>
  <c r="FXT7" i="47"/>
  <c r="FXS7" i="47"/>
  <c r="FXR7" i="47"/>
  <c r="FXQ7" i="47"/>
  <c r="FXP7" i="47"/>
  <c r="FXO7" i="47"/>
  <c r="FXN7" i="47"/>
  <c r="FXM7" i="47"/>
  <c r="FXL7" i="47"/>
  <c r="FXK7" i="47"/>
  <c r="FXJ7" i="47"/>
  <c r="FXI7" i="47"/>
  <c r="FXH7" i="47"/>
  <c r="FXG7" i="47"/>
  <c r="FXF7" i="47"/>
  <c r="FXE7" i="47"/>
  <c r="FXD7" i="47"/>
  <c r="FXC7" i="47"/>
  <c r="FXB7" i="47"/>
  <c r="FXA7" i="47"/>
  <c r="FWZ7" i="47"/>
  <c r="FWY7" i="47"/>
  <c r="FWX7" i="47"/>
  <c r="FWW7" i="47"/>
  <c r="FWV7" i="47"/>
  <c r="FWU7" i="47"/>
  <c r="FWT7" i="47"/>
  <c r="FWS7" i="47"/>
  <c r="FWR7" i="47"/>
  <c r="FWQ7" i="47"/>
  <c r="FWP7" i="47"/>
  <c r="FWO7" i="47"/>
  <c r="FWN7" i="47"/>
  <c r="FWM7" i="47"/>
  <c r="FWL7" i="47"/>
  <c r="FWK7" i="47"/>
  <c r="FWJ7" i="47"/>
  <c r="FWI7" i="47"/>
  <c r="FWH7" i="47"/>
  <c r="FWG7" i="47"/>
  <c r="FWF7" i="47"/>
  <c r="FWE7" i="47"/>
  <c r="FWD7" i="47"/>
  <c r="FWC7" i="47"/>
  <c r="FWB7" i="47"/>
  <c r="FWA7" i="47"/>
  <c r="FVZ7" i="47"/>
  <c r="FVY7" i="47"/>
  <c r="FVX7" i="47"/>
  <c r="FVW7" i="47"/>
  <c r="FVV7" i="47"/>
  <c r="FVU7" i="47"/>
  <c r="FVT7" i="47"/>
  <c r="FVS7" i="47"/>
  <c r="FVR7" i="47"/>
  <c r="FVQ7" i="47"/>
  <c r="FVP7" i="47"/>
  <c r="FVO7" i="47"/>
  <c r="FVN7" i="47"/>
  <c r="FVM7" i="47"/>
  <c r="FVL7" i="47"/>
  <c r="FVK7" i="47"/>
  <c r="FVJ7" i="47"/>
  <c r="FVI7" i="47"/>
  <c r="FVH7" i="47"/>
  <c r="FVG7" i="47"/>
  <c r="FVF7" i="47"/>
  <c r="FVE7" i="47"/>
  <c r="FVD7" i="47"/>
  <c r="FVC7" i="47"/>
  <c r="FVB7" i="47"/>
  <c r="FVA7" i="47"/>
  <c r="FUZ7" i="47"/>
  <c r="FUY7" i="47"/>
  <c r="FUX7" i="47"/>
  <c r="FUW7" i="47"/>
  <c r="FUV7" i="47"/>
  <c r="FUU7" i="47"/>
  <c r="FUT7" i="47"/>
  <c r="FUS7" i="47"/>
  <c r="FUR7" i="47"/>
  <c r="FUQ7" i="47"/>
  <c r="FUP7" i="47"/>
  <c r="FUO7" i="47"/>
  <c r="FUN7" i="47"/>
  <c r="FUM7" i="47"/>
  <c r="FUL7" i="47"/>
  <c r="FUK7" i="47"/>
  <c r="FUJ7" i="47"/>
  <c r="FUI7" i="47"/>
  <c r="FUH7" i="47"/>
  <c r="FUG7" i="47"/>
  <c r="FUF7" i="47"/>
  <c r="FUE7" i="47"/>
  <c r="FUD7" i="47"/>
  <c r="FUC7" i="47"/>
  <c r="FUB7" i="47"/>
  <c r="FUA7" i="47"/>
  <c r="FTZ7" i="47"/>
  <c r="FTY7" i="47"/>
  <c r="FTX7" i="47"/>
  <c r="FTW7" i="47"/>
  <c r="FTV7" i="47"/>
  <c r="FTU7" i="47"/>
  <c r="FTT7" i="47"/>
  <c r="FTS7" i="47"/>
  <c r="FTR7" i="47"/>
  <c r="FTQ7" i="47"/>
  <c r="FTP7" i="47"/>
  <c r="FTO7" i="47"/>
  <c r="FTN7" i="47"/>
  <c r="FTM7" i="47"/>
  <c r="FTL7" i="47"/>
  <c r="FTK7" i="47"/>
  <c r="FTJ7" i="47"/>
  <c r="FTI7" i="47"/>
  <c r="FTH7" i="47"/>
  <c r="FTG7" i="47"/>
  <c r="FTF7" i="47"/>
  <c r="FTE7" i="47"/>
  <c r="FTD7" i="47"/>
  <c r="FTC7" i="47"/>
  <c r="FTB7" i="47"/>
  <c r="FTA7" i="47"/>
  <c r="FSZ7" i="47"/>
  <c r="FSY7" i="47"/>
  <c r="FSX7" i="47"/>
  <c r="FSW7" i="47"/>
  <c r="FSV7" i="47"/>
  <c r="FSU7" i="47"/>
  <c r="FST7" i="47"/>
  <c r="FSS7" i="47"/>
  <c r="FSR7" i="47"/>
  <c r="FSQ7" i="47"/>
  <c r="FSP7" i="47"/>
  <c r="FSO7" i="47"/>
  <c r="FSN7" i="47"/>
  <c r="FSM7" i="47"/>
  <c r="FSL7" i="47"/>
  <c r="FSK7" i="47"/>
  <c r="FSJ7" i="47"/>
  <c r="FSI7" i="47"/>
  <c r="FSH7" i="47"/>
  <c r="FSG7" i="47"/>
  <c r="FSF7" i="47"/>
  <c r="FSE7" i="47"/>
  <c r="FSD7" i="47"/>
  <c r="FSC7" i="47"/>
  <c r="FSB7" i="47"/>
  <c r="FSA7" i="47"/>
  <c r="FRZ7" i="47"/>
  <c r="FRY7" i="47"/>
  <c r="FRX7" i="47"/>
  <c r="FRW7" i="47"/>
  <c r="FRV7" i="47"/>
  <c r="FRU7" i="47"/>
  <c r="FRT7" i="47"/>
  <c r="FRS7" i="47"/>
  <c r="FRR7" i="47"/>
  <c r="FRQ7" i="47"/>
  <c r="FRP7" i="47"/>
  <c r="FRO7" i="47"/>
  <c r="FRN7" i="47"/>
  <c r="FRM7" i="47"/>
  <c r="FRL7" i="47"/>
  <c r="FRK7" i="47"/>
  <c r="FRJ7" i="47"/>
  <c r="FRI7" i="47"/>
  <c r="FRH7" i="47"/>
  <c r="FRG7" i="47"/>
  <c r="FRF7" i="47"/>
  <c r="FRE7" i="47"/>
  <c r="FRD7" i="47"/>
  <c r="FRC7" i="47"/>
  <c r="FRB7" i="47"/>
  <c r="FRA7" i="47"/>
  <c r="FQZ7" i="47"/>
  <c r="FQY7" i="47"/>
  <c r="FQX7" i="47"/>
  <c r="FQW7" i="47"/>
  <c r="FQV7" i="47"/>
  <c r="FQU7" i="47"/>
  <c r="FQT7" i="47"/>
  <c r="FQS7" i="47"/>
  <c r="FQR7" i="47"/>
  <c r="FQQ7" i="47"/>
  <c r="FQP7" i="47"/>
  <c r="FQO7" i="47"/>
  <c r="FQN7" i="47"/>
  <c r="FQM7" i="47"/>
  <c r="FQL7" i="47"/>
  <c r="FQK7" i="47"/>
  <c r="FQJ7" i="47"/>
  <c r="FQI7" i="47"/>
  <c r="FQH7" i="47"/>
  <c r="FQG7" i="47"/>
  <c r="FQF7" i="47"/>
  <c r="FQE7" i="47"/>
  <c r="FQD7" i="47"/>
  <c r="FQC7" i="47"/>
  <c r="FQB7" i="47"/>
  <c r="FQA7" i="47"/>
  <c r="FPZ7" i="47"/>
  <c r="FPY7" i="47"/>
  <c r="FPX7" i="47"/>
  <c r="FPW7" i="47"/>
  <c r="FPV7" i="47"/>
  <c r="FPU7" i="47"/>
  <c r="FPT7" i="47"/>
  <c r="FPS7" i="47"/>
  <c r="FPR7" i="47"/>
  <c r="FPQ7" i="47"/>
  <c r="FPP7" i="47"/>
  <c r="FPO7" i="47"/>
  <c r="FPN7" i="47"/>
  <c r="FPM7" i="47"/>
  <c r="FPL7" i="47"/>
  <c r="FPK7" i="47"/>
  <c r="FPJ7" i="47"/>
  <c r="FPI7" i="47"/>
  <c r="FPH7" i="47"/>
  <c r="FPG7" i="47"/>
  <c r="FPF7" i="47"/>
  <c r="FPE7" i="47"/>
  <c r="FPD7" i="47"/>
  <c r="FPC7" i="47"/>
  <c r="FPB7" i="47"/>
  <c r="FPA7" i="47"/>
  <c r="FOZ7" i="47"/>
  <c r="FOY7" i="47"/>
  <c r="FOX7" i="47"/>
  <c r="FOW7" i="47"/>
  <c r="FOV7" i="47"/>
  <c r="FOU7" i="47"/>
  <c r="FOT7" i="47"/>
  <c r="FOS7" i="47"/>
  <c r="FOR7" i="47"/>
  <c r="FOQ7" i="47"/>
  <c r="FOP7" i="47"/>
  <c r="FOO7" i="47"/>
  <c r="FON7" i="47"/>
  <c r="FOM7" i="47"/>
  <c r="FOL7" i="47"/>
  <c r="FOK7" i="47"/>
  <c r="FOJ7" i="47"/>
  <c r="FOI7" i="47"/>
  <c r="FOH7" i="47"/>
  <c r="FOG7" i="47"/>
  <c r="FOF7" i="47"/>
  <c r="FOE7" i="47"/>
  <c r="FOD7" i="47"/>
  <c r="FOC7" i="47"/>
  <c r="FOB7" i="47"/>
  <c r="FOA7" i="47"/>
  <c r="FNZ7" i="47"/>
  <c r="FNY7" i="47"/>
  <c r="FNX7" i="47"/>
  <c r="FNW7" i="47"/>
  <c r="FNV7" i="47"/>
  <c r="FNU7" i="47"/>
  <c r="FNT7" i="47"/>
  <c r="FNS7" i="47"/>
  <c r="FNR7" i="47"/>
  <c r="FNQ7" i="47"/>
  <c r="FNP7" i="47"/>
  <c r="FNO7" i="47"/>
  <c r="FNN7" i="47"/>
  <c r="FNM7" i="47"/>
  <c r="FNL7" i="47"/>
  <c r="FNK7" i="47"/>
  <c r="FNJ7" i="47"/>
  <c r="FNI7" i="47"/>
  <c r="FNH7" i="47"/>
  <c r="FNG7" i="47"/>
  <c r="FNF7" i="47"/>
  <c r="FNE7" i="47"/>
  <c r="FND7" i="47"/>
  <c r="FNC7" i="47"/>
  <c r="FNB7" i="47"/>
  <c r="FNA7" i="47"/>
  <c r="FMZ7" i="47"/>
  <c r="FMY7" i="47"/>
  <c r="FMX7" i="47"/>
  <c r="FMW7" i="47"/>
  <c r="FMV7" i="47"/>
  <c r="FMU7" i="47"/>
  <c r="FMT7" i="47"/>
  <c r="FMS7" i="47"/>
  <c r="FMR7" i="47"/>
  <c r="FMQ7" i="47"/>
  <c r="FMP7" i="47"/>
  <c r="FMO7" i="47"/>
  <c r="FMN7" i="47"/>
  <c r="FMM7" i="47"/>
  <c r="FML7" i="47"/>
  <c r="FMK7" i="47"/>
  <c r="FMJ7" i="47"/>
  <c r="FMI7" i="47"/>
  <c r="FMH7" i="47"/>
  <c r="FMG7" i="47"/>
  <c r="FMF7" i="47"/>
  <c r="FME7" i="47"/>
  <c r="FMD7" i="47"/>
  <c r="FMC7" i="47"/>
  <c r="FMB7" i="47"/>
  <c r="FMA7" i="47"/>
  <c r="FLZ7" i="47"/>
  <c r="FLY7" i="47"/>
  <c r="FLX7" i="47"/>
  <c r="FLW7" i="47"/>
  <c r="FLV7" i="47"/>
  <c r="FLU7" i="47"/>
  <c r="FLT7" i="47"/>
  <c r="FLS7" i="47"/>
  <c r="FLR7" i="47"/>
  <c r="FLQ7" i="47"/>
  <c r="FLP7" i="47"/>
  <c r="FLO7" i="47"/>
  <c r="FLN7" i="47"/>
  <c r="FLM7" i="47"/>
  <c r="FLL7" i="47"/>
  <c r="FLK7" i="47"/>
  <c r="FLJ7" i="47"/>
  <c r="FLI7" i="47"/>
  <c r="FLH7" i="47"/>
  <c r="FLG7" i="47"/>
  <c r="FLF7" i="47"/>
  <c r="FLE7" i="47"/>
  <c r="FLD7" i="47"/>
  <c r="FLC7" i="47"/>
  <c r="FLB7" i="47"/>
  <c r="FLA7" i="47"/>
  <c r="FKZ7" i="47"/>
  <c r="FKY7" i="47"/>
  <c r="FKX7" i="47"/>
  <c r="FKW7" i="47"/>
  <c r="FKV7" i="47"/>
  <c r="FKU7" i="47"/>
  <c r="FKT7" i="47"/>
  <c r="FKS7" i="47"/>
  <c r="FKR7" i="47"/>
  <c r="FKQ7" i="47"/>
  <c r="FKP7" i="47"/>
  <c r="FKO7" i="47"/>
  <c r="FKN7" i="47"/>
  <c r="FKM7" i="47"/>
  <c r="FKL7" i="47"/>
  <c r="FKK7" i="47"/>
  <c r="FKJ7" i="47"/>
  <c r="FKI7" i="47"/>
  <c r="FKH7" i="47"/>
  <c r="FKG7" i="47"/>
  <c r="FKF7" i="47"/>
  <c r="FKE7" i="47"/>
  <c r="FKD7" i="47"/>
  <c r="FKC7" i="47"/>
  <c r="FKB7" i="47"/>
  <c r="FKA7" i="47"/>
  <c r="FJZ7" i="47"/>
  <c r="FJY7" i="47"/>
  <c r="FJX7" i="47"/>
  <c r="FJW7" i="47"/>
  <c r="FJV7" i="47"/>
  <c r="FJU7" i="47"/>
  <c r="FJT7" i="47"/>
  <c r="FJS7" i="47"/>
  <c r="FJR7" i="47"/>
  <c r="FJQ7" i="47"/>
  <c r="FJP7" i="47"/>
  <c r="FJO7" i="47"/>
  <c r="FJN7" i="47"/>
  <c r="FJM7" i="47"/>
  <c r="FJL7" i="47"/>
  <c r="FJK7" i="47"/>
  <c r="FJJ7" i="47"/>
  <c r="FJI7" i="47"/>
  <c r="FJH7" i="47"/>
  <c r="FJG7" i="47"/>
  <c r="FJF7" i="47"/>
  <c r="FJE7" i="47"/>
  <c r="FJD7" i="47"/>
  <c r="FJC7" i="47"/>
  <c r="FJB7" i="47"/>
  <c r="FJA7" i="47"/>
  <c r="FIZ7" i="47"/>
  <c r="FIY7" i="47"/>
  <c r="FIX7" i="47"/>
  <c r="FIW7" i="47"/>
  <c r="FIV7" i="47"/>
  <c r="FIU7" i="47"/>
  <c r="FIT7" i="47"/>
  <c r="FIS7" i="47"/>
  <c r="FIR7" i="47"/>
  <c r="FIQ7" i="47"/>
  <c r="FIP7" i="47"/>
  <c r="FIO7" i="47"/>
  <c r="FIN7" i="47"/>
  <c r="FIM7" i="47"/>
  <c r="FIL7" i="47"/>
  <c r="FIK7" i="47"/>
  <c r="FIJ7" i="47"/>
  <c r="FII7" i="47"/>
  <c r="FIH7" i="47"/>
  <c r="FIG7" i="47"/>
  <c r="FIF7" i="47"/>
  <c r="FIE7" i="47"/>
  <c r="FID7" i="47"/>
  <c r="FIC7" i="47"/>
  <c r="FIB7" i="47"/>
  <c r="FIA7" i="47"/>
  <c r="FHZ7" i="47"/>
  <c r="FHY7" i="47"/>
  <c r="FHX7" i="47"/>
  <c r="FHW7" i="47"/>
  <c r="FHV7" i="47"/>
  <c r="FHU7" i="47"/>
  <c r="FHT7" i="47"/>
  <c r="FHS7" i="47"/>
  <c r="FHR7" i="47"/>
  <c r="FHQ7" i="47"/>
  <c r="FHP7" i="47"/>
  <c r="FHO7" i="47"/>
  <c r="FHN7" i="47"/>
  <c r="FHM7" i="47"/>
  <c r="FHL7" i="47"/>
  <c r="FHK7" i="47"/>
  <c r="FHJ7" i="47"/>
  <c r="FHI7" i="47"/>
  <c r="FHH7" i="47"/>
  <c r="FHG7" i="47"/>
  <c r="FHF7" i="47"/>
  <c r="FHE7" i="47"/>
  <c r="FHD7" i="47"/>
  <c r="FHC7" i="47"/>
  <c r="FHB7" i="47"/>
  <c r="FHA7" i="47"/>
  <c r="FGZ7" i="47"/>
  <c r="FGY7" i="47"/>
  <c r="FGX7" i="47"/>
  <c r="FGW7" i="47"/>
  <c r="FGV7" i="47"/>
  <c r="FGU7" i="47"/>
  <c r="FGT7" i="47"/>
  <c r="FGS7" i="47"/>
  <c r="FGR7" i="47"/>
  <c r="FGQ7" i="47"/>
  <c r="FGP7" i="47"/>
  <c r="FGO7" i="47"/>
  <c r="FGN7" i="47"/>
  <c r="FGM7" i="47"/>
  <c r="FGL7" i="47"/>
  <c r="FGK7" i="47"/>
  <c r="FGJ7" i="47"/>
  <c r="FGI7" i="47"/>
  <c r="FGH7" i="47"/>
  <c r="FGG7" i="47"/>
  <c r="FGF7" i="47"/>
  <c r="FGE7" i="47"/>
  <c r="FGD7" i="47"/>
  <c r="FGC7" i="47"/>
  <c r="FGB7" i="47"/>
  <c r="FGA7" i="47"/>
  <c r="FFZ7" i="47"/>
  <c r="FFY7" i="47"/>
  <c r="FFX7" i="47"/>
  <c r="FFW7" i="47"/>
  <c r="FFV7" i="47"/>
  <c r="FFU7" i="47"/>
  <c r="FFT7" i="47"/>
  <c r="FFS7" i="47"/>
  <c r="FFR7" i="47"/>
  <c r="FFQ7" i="47"/>
  <c r="FFP7" i="47"/>
  <c r="FFO7" i="47"/>
  <c r="FFN7" i="47"/>
  <c r="FFM7" i="47"/>
  <c r="FFL7" i="47"/>
  <c r="FFK7" i="47"/>
  <c r="FFJ7" i="47"/>
  <c r="FFI7" i="47"/>
  <c r="FFH7" i="47"/>
  <c r="FFG7" i="47"/>
  <c r="FFF7" i="47"/>
  <c r="FFE7" i="47"/>
  <c r="FFD7" i="47"/>
  <c r="FFC7" i="47"/>
  <c r="FFB7" i="47"/>
  <c r="FFA7" i="47"/>
  <c r="FEZ7" i="47"/>
  <c r="FEY7" i="47"/>
  <c r="FEX7" i="47"/>
  <c r="FEW7" i="47"/>
  <c r="FEV7" i="47"/>
  <c r="FEU7" i="47"/>
  <c r="FET7" i="47"/>
  <c r="FES7" i="47"/>
  <c r="FER7" i="47"/>
  <c r="FEQ7" i="47"/>
  <c r="FEP7" i="47"/>
  <c r="FEO7" i="47"/>
  <c r="FEN7" i="47"/>
  <c r="FEM7" i="47"/>
  <c r="FEL7" i="47"/>
  <c r="FEK7" i="47"/>
  <c r="FEJ7" i="47"/>
  <c r="FEI7" i="47"/>
  <c r="FEH7" i="47"/>
  <c r="FEG7" i="47"/>
  <c r="FEF7" i="47"/>
  <c r="FEE7" i="47"/>
  <c r="FED7" i="47"/>
  <c r="FEC7" i="47"/>
  <c r="FEB7" i="47"/>
  <c r="FEA7" i="47"/>
  <c r="FDZ7" i="47"/>
  <c r="FDY7" i="47"/>
  <c r="FDX7" i="47"/>
  <c r="FDW7" i="47"/>
  <c r="FDV7" i="47"/>
  <c r="FDU7" i="47"/>
  <c r="FDT7" i="47"/>
  <c r="FDS7" i="47"/>
  <c r="FDR7" i="47"/>
  <c r="FDQ7" i="47"/>
  <c r="FDP7" i="47"/>
  <c r="FDO7" i="47"/>
  <c r="FDN7" i="47"/>
  <c r="FDM7" i="47"/>
  <c r="FDL7" i="47"/>
  <c r="FDK7" i="47"/>
  <c r="FDJ7" i="47"/>
  <c r="FDI7" i="47"/>
  <c r="FDH7" i="47"/>
  <c r="FDG7" i="47"/>
  <c r="FDF7" i="47"/>
  <c r="FDE7" i="47"/>
  <c r="FDD7" i="47"/>
  <c r="FDC7" i="47"/>
  <c r="FDB7" i="47"/>
  <c r="FDA7" i="47"/>
  <c r="FCZ7" i="47"/>
  <c r="FCY7" i="47"/>
  <c r="FCX7" i="47"/>
  <c r="FCW7" i="47"/>
  <c r="FCV7" i="47"/>
  <c r="FCU7" i="47"/>
  <c r="FCT7" i="47"/>
  <c r="FCS7" i="47"/>
  <c r="FCR7" i="47"/>
  <c r="FCQ7" i="47"/>
  <c r="FCP7" i="47"/>
  <c r="FCO7" i="47"/>
  <c r="FCN7" i="47"/>
  <c r="FCM7" i="47"/>
  <c r="FCL7" i="47"/>
  <c r="FCK7" i="47"/>
  <c r="FCJ7" i="47"/>
  <c r="FCI7" i="47"/>
  <c r="FCH7" i="47"/>
  <c r="FCG7" i="47"/>
  <c r="FCF7" i="47"/>
  <c r="FCE7" i="47"/>
  <c r="FCD7" i="47"/>
  <c r="FCC7" i="47"/>
  <c r="FCB7" i="47"/>
  <c r="FCA7" i="47"/>
  <c r="FBZ7" i="47"/>
  <c r="FBY7" i="47"/>
  <c r="FBX7" i="47"/>
  <c r="FBW7" i="47"/>
  <c r="FBV7" i="47"/>
  <c r="FBU7" i="47"/>
  <c r="FBT7" i="47"/>
  <c r="FBS7" i="47"/>
  <c r="FBR7" i="47"/>
  <c r="FBQ7" i="47"/>
  <c r="FBP7" i="47"/>
  <c r="FBO7" i="47"/>
  <c r="FBN7" i="47"/>
  <c r="FBM7" i="47"/>
  <c r="FBL7" i="47"/>
  <c r="FBK7" i="47"/>
  <c r="FBJ7" i="47"/>
  <c r="FBI7" i="47"/>
  <c r="FBH7" i="47"/>
  <c r="FBG7" i="47"/>
  <c r="FBF7" i="47"/>
  <c r="FBE7" i="47"/>
  <c r="FBD7" i="47"/>
  <c r="FBC7" i="47"/>
  <c r="FBB7" i="47"/>
  <c r="FBA7" i="47"/>
  <c r="FAZ7" i="47"/>
  <c r="FAY7" i="47"/>
  <c r="FAX7" i="47"/>
  <c r="FAW7" i="47"/>
  <c r="FAV7" i="47"/>
  <c r="FAU7" i="47"/>
  <c r="FAT7" i="47"/>
  <c r="FAS7" i="47"/>
  <c r="FAR7" i="47"/>
  <c r="FAQ7" i="47"/>
  <c r="FAP7" i="47"/>
  <c r="FAO7" i="47"/>
  <c r="FAN7" i="47"/>
  <c r="FAM7" i="47"/>
  <c r="FAL7" i="47"/>
  <c r="FAK7" i="47"/>
  <c r="FAJ7" i="47"/>
  <c r="FAI7" i="47"/>
  <c r="FAH7" i="47"/>
  <c r="FAG7" i="47"/>
  <c r="FAF7" i="47"/>
  <c r="FAE7" i="47"/>
  <c r="FAD7" i="47"/>
  <c r="FAC7" i="47"/>
  <c r="FAB7" i="47"/>
  <c r="FAA7" i="47"/>
  <c r="EZZ7" i="47"/>
  <c r="EZY7" i="47"/>
  <c r="EZX7" i="47"/>
  <c r="EZW7" i="47"/>
  <c r="EZV7" i="47"/>
  <c r="EZU7" i="47"/>
  <c r="EZT7" i="47"/>
  <c r="EZS7" i="47"/>
  <c r="EZR7" i="47"/>
  <c r="EZQ7" i="47"/>
  <c r="EZP7" i="47"/>
  <c r="EZO7" i="47"/>
  <c r="EZN7" i="47"/>
  <c r="EZM7" i="47"/>
  <c r="EZL7" i="47"/>
  <c r="EZK7" i="47"/>
  <c r="EZJ7" i="47"/>
  <c r="EZI7" i="47"/>
  <c r="EZH7" i="47"/>
  <c r="EZG7" i="47"/>
  <c r="EZF7" i="47"/>
  <c r="EZE7" i="47"/>
  <c r="EZD7" i="47"/>
  <c r="EZC7" i="47"/>
  <c r="EZB7" i="47"/>
  <c r="EZA7" i="47"/>
  <c r="EYZ7" i="47"/>
  <c r="EYY7" i="47"/>
  <c r="EYX7" i="47"/>
  <c r="EYW7" i="47"/>
  <c r="EYV7" i="47"/>
  <c r="EYU7" i="47"/>
  <c r="EYT7" i="47"/>
  <c r="EYS7" i="47"/>
  <c r="EYR7" i="47"/>
  <c r="EYQ7" i="47"/>
  <c r="EYP7" i="47"/>
  <c r="EYO7" i="47"/>
  <c r="EYN7" i="47"/>
  <c r="EYM7" i="47"/>
  <c r="EYL7" i="47"/>
  <c r="EYK7" i="47"/>
  <c r="EYJ7" i="47"/>
  <c r="EYI7" i="47"/>
  <c r="EYH7" i="47"/>
  <c r="EYG7" i="47"/>
  <c r="EYF7" i="47"/>
  <c r="EYE7" i="47"/>
  <c r="EYD7" i="47"/>
  <c r="EYC7" i="47"/>
  <c r="EYB7" i="47"/>
  <c r="EYA7" i="47"/>
  <c r="EXZ7" i="47"/>
  <c r="EXY7" i="47"/>
  <c r="EXX7" i="47"/>
  <c r="EXW7" i="47"/>
  <c r="EXV7" i="47"/>
  <c r="EXU7" i="47"/>
  <c r="EXT7" i="47"/>
  <c r="EXS7" i="47"/>
  <c r="EXR7" i="47"/>
  <c r="EXQ7" i="47"/>
  <c r="EXP7" i="47"/>
  <c r="EXO7" i="47"/>
  <c r="EXN7" i="47"/>
  <c r="EXM7" i="47"/>
  <c r="EXL7" i="47"/>
  <c r="EXK7" i="47"/>
  <c r="EXJ7" i="47"/>
  <c r="EXI7" i="47"/>
  <c r="EXH7" i="47"/>
  <c r="EXG7" i="47"/>
  <c r="EXF7" i="47"/>
  <c r="EXE7" i="47"/>
  <c r="EXD7" i="47"/>
  <c r="EXC7" i="47"/>
  <c r="EXB7" i="47"/>
  <c r="EXA7" i="47"/>
  <c r="EWZ7" i="47"/>
  <c r="EWY7" i="47"/>
  <c r="EWX7" i="47"/>
  <c r="EWW7" i="47"/>
  <c r="EWV7" i="47"/>
  <c r="EWU7" i="47"/>
  <c r="EWT7" i="47"/>
  <c r="EWS7" i="47"/>
  <c r="EWR7" i="47"/>
  <c r="EWQ7" i="47"/>
  <c r="EWP7" i="47"/>
  <c r="EWO7" i="47"/>
  <c r="EWN7" i="47"/>
  <c r="EWM7" i="47"/>
  <c r="EWL7" i="47"/>
  <c r="EWK7" i="47"/>
  <c r="EWJ7" i="47"/>
  <c r="EWI7" i="47"/>
  <c r="EWH7" i="47"/>
  <c r="EWG7" i="47"/>
  <c r="EWF7" i="47"/>
  <c r="EWE7" i="47"/>
  <c r="EWD7" i="47"/>
  <c r="EWC7" i="47"/>
  <c r="EWB7" i="47"/>
  <c r="EWA7" i="47"/>
  <c r="EVZ7" i="47"/>
  <c r="EVY7" i="47"/>
  <c r="EVX7" i="47"/>
  <c r="EVW7" i="47"/>
  <c r="EVV7" i="47"/>
  <c r="EVU7" i="47"/>
  <c r="EVT7" i="47"/>
  <c r="EVS7" i="47"/>
  <c r="EVR7" i="47"/>
  <c r="EVQ7" i="47"/>
  <c r="EVP7" i="47"/>
  <c r="EVO7" i="47"/>
  <c r="EVN7" i="47"/>
  <c r="EVM7" i="47"/>
  <c r="EVL7" i="47"/>
  <c r="EVK7" i="47"/>
  <c r="EVJ7" i="47"/>
  <c r="EVI7" i="47"/>
  <c r="EVH7" i="47"/>
  <c r="EVG7" i="47"/>
  <c r="EVF7" i="47"/>
  <c r="EVE7" i="47"/>
  <c r="EVD7" i="47"/>
  <c r="EVC7" i="47"/>
  <c r="EVB7" i="47"/>
  <c r="EVA7" i="47"/>
  <c r="EUZ7" i="47"/>
  <c r="EUY7" i="47"/>
  <c r="EUX7" i="47"/>
  <c r="EUW7" i="47"/>
  <c r="EUV7" i="47"/>
  <c r="EUU7" i="47"/>
  <c r="EUT7" i="47"/>
  <c r="EUS7" i="47"/>
  <c r="EUR7" i="47"/>
  <c r="EUQ7" i="47"/>
  <c r="EUP7" i="47"/>
  <c r="EUO7" i="47"/>
  <c r="EUN7" i="47"/>
  <c r="EUM7" i="47"/>
  <c r="EUL7" i="47"/>
  <c r="EUK7" i="47"/>
  <c r="EUJ7" i="47"/>
  <c r="EUI7" i="47"/>
  <c r="EUH7" i="47"/>
  <c r="EUG7" i="47"/>
  <c r="EUF7" i="47"/>
  <c r="EUE7" i="47"/>
  <c r="EUD7" i="47"/>
  <c r="EUC7" i="47"/>
  <c r="EUB7" i="47"/>
  <c r="EUA7" i="47"/>
  <c r="ETZ7" i="47"/>
  <c r="ETY7" i="47"/>
  <c r="ETX7" i="47"/>
  <c r="ETW7" i="47"/>
  <c r="ETV7" i="47"/>
  <c r="ETU7" i="47"/>
  <c r="ETT7" i="47"/>
  <c r="ETS7" i="47"/>
  <c r="ETR7" i="47"/>
  <c r="ETQ7" i="47"/>
  <c r="ETP7" i="47"/>
  <c r="ETO7" i="47"/>
  <c r="ETN7" i="47"/>
  <c r="ETM7" i="47"/>
  <c r="ETL7" i="47"/>
  <c r="ETK7" i="47"/>
  <c r="ETJ7" i="47"/>
  <c r="ETI7" i="47"/>
  <c r="ETH7" i="47"/>
  <c r="ETG7" i="47"/>
  <c r="ETF7" i="47"/>
  <c r="ETE7" i="47"/>
  <c r="ETD7" i="47"/>
  <c r="ETC7" i="47"/>
  <c r="ETB7" i="47"/>
  <c r="ETA7" i="47"/>
  <c r="ESZ7" i="47"/>
  <c r="ESY7" i="47"/>
  <c r="ESX7" i="47"/>
  <c r="ESW7" i="47"/>
  <c r="ESV7" i="47"/>
  <c r="ESU7" i="47"/>
  <c r="EST7" i="47"/>
  <c r="ESS7" i="47"/>
  <c r="ESR7" i="47"/>
  <c r="ESQ7" i="47"/>
  <c r="ESP7" i="47"/>
  <c r="ESO7" i="47"/>
  <c r="ESN7" i="47"/>
  <c r="ESM7" i="47"/>
  <c r="ESL7" i="47"/>
  <c r="ESK7" i="47"/>
  <c r="ESJ7" i="47"/>
  <c r="ESI7" i="47"/>
  <c r="ESH7" i="47"/>
  <c r="ESG7" i="47"/>
  <c r="ESF7" i="47"/>
  <c r="ESE7" i="47"/>
  <c r="ESD7" i="47"/>
  <c r="ESC7" i="47"/>
  <c r="ESB7" i="47"/>
  <c r="ESA7" i="47"/>
  <c r="ERZ7" i="47"/>
  <c r="ERY7" i="47"/>
  <c r="ERX7" i="47"/>
  <c r="ERW7" i="47"/>
  <c r="ERV7" i="47"/>
  <c r="ERU7" i="47"/>
  <c r="ERT7" i="47"/>
  <c r="ERS7" i="47"/>
  <c r="ERR7" i="47"/>
  <c r="ERQ7" i="47"/>
  <c r="ERP7" i="47"/>
  <c r="ERO7" i="47"/>
  <c r="ERN7" i="47"/>
  <c r="ERM7" i="47"/>
  <c r="ERL7" i="47"/>
  <c r="ERK7" i="47"/>
  <c r="ERJ7" i="47"/>
  <c r="ERI7" i="47"/>
  <c r="ERH7" i="47"/>
  <c r="ERG7" i="47"/>
  <c r="ERF7" i="47"/>
  <c r="ERE7" i="47"/>
  <c r="ERD7" i="47"/>
  <c r="ERC7" i="47"/>
  <c r="ERB7" i="47"/>
  <c r="ERA7" i="47"/>
  <c r="EQZ7" i="47"/>
  <c r="EQY7" i="47"/>
  <c r="EQX7" i="47"/>
  <c r="EQW7" i="47"/>
  <c r="EQV7" i="47"/>
  <c r="EQU7" i="47"/>
  <c r="EQT7" i="47"/>
  <c r="EQS7" i="47"/>
  <c r="EQR7" i="47"/>
  <c r="EQQ7" i="47"/>
  <c r="EQP7" i="47"/>
  <c r="EQO7" i="47"/>
  <c r="EQN7" i="47"/>
  <c r="EQM7" i="47"/>
  <c r="EQL7" i="47"/>
  <c r="EQK7" i="47"/>
  <c r="EQJ7" i="47"/>
  <c r="EQI7" i="47"/>
  <c r="EQH7" i="47"/>
  <c r="EQG7" i="47"/>
  <c r="EQF7" i="47"/>
  <c r="EQE7" i="47"/>
  <c r="EQD7" i="47"/>
  <c r="EQC7" i="47"/>
  <c r="EQB7" i="47"/>
  <c r="EQA7" i="47"/>
  <c r="EPZ7" i="47"/>
  <c r="EPY7" i="47"/>
  <c r="EPX7" i="47"/>
  <c r="EPW7" i="47"/>
  <c r="EPV7" i="47"/>
  <c r="EPU7" i="47"/>
  <c r="EPT7" i="47"/>
  <c r="EPS7" i="47"/>
  <c r="EPR7" i="47"/>
  <c r="EPQ7" i="47"/>
  <c r="EPP7" i="47"/>
  <c r="EPO7" i="47"/>
  <c r="EPN7" i="47"/>
  <c r="EPM7" i="47"/>
  <c r="EPL7" i="47"/>
  <c r="EPK7" i="47"/>
  <c r="EPJ7" i="47"/>
  <c r="EPI7" i="47"/>
  <c r="EPH7" i="47"/>
  <c r="EPG7" i="47"/>
  <c r="EPF7" i="47"/>
  <c r="EPE7" i="47"/>
  <c r="EPD7" i="47"/>
  <c r="EPC7" i="47"/>
  <c r="EPB7" i="47"/>
  <c r="EPA7" i="47"/>
  <c r="EOZ7" i="47"/>
  <c r="EOY7" i="47"/>
  <c r="EOX7" i="47"/>
  <c r="EOW7" i="47"/>
  <c r="EOV7" i="47"/>
  <c r="EOU7" i="47"/>
  <c r="EOT7" i="47"/>
  <c r="EOS7" i="47"/>
  <c r="EOR7" i="47"/>
  <c r="EOQ7" i="47"/>
  <c r="EOP7" i="47"/>
  <c r="EOO7" i="47"/>
  <c r="EON7" i="47"/>
  <c r="EOM7" i="47"/>
  <c r="EOL7" i="47"/>
  <c r="EOK7" i="47"/>
  <c r="EOJ7" i="47"/>
  <c r="EOI7" i="47"/>
  <c r="EOH7" i="47"/>
  <c r="EOG7" i="47"/>
  <c r="EOF7" i="47"/>
  <c r="EOE7" i="47"/>
  <c r="EOD7" i="47"/>
  <c r="EOC7" i="47"/>
  <c r="EOB7" i="47"/>
  <c r="EOA7" i="47"/>
  <c r="ENZ7" i="47"/>
  <c r="ENY7" i="47"/>
  <c r="ENX7" i="47"/>
  <c r="ENW7" i="47"/>
  <c r="ENV7" i="47"/>
  <c r="ENU7" i="47"/>
  <c r="ENT7" i="47"/>
  <c r="ENS7" i="47"/>
  <c r="ENR7" i="47"/>
  <c r="ENQ7" i="47"/>
  <c r="ENP7" i="47"/>
  <c r="ENO7" i="47"/>
  <c r="ENN7" i="47"/>
  <c r="ENM7" i="47"/>
  <c r="ENL7" i="47"/>
  <c r="ENK7" i="47"/>
  <c r="ENJ7" i="47"/>
  <c r="ENI7" i="47"/>
  <c r="ENH7" i="47"/>
  <c r="ENG7" i="47"/>
  <c r="ENF7" i="47"/>
  <c r="ENE7" i="47"/>
  <c r="END7" i="47"/>
  <c r="ENC7" i="47"/>
  <c r="ENB7" i="47"/>
  <c r="ENA7" i="47"/>
  <c r="EMZ7" i="47"/>
  <c r="EMY7" i="47"/>
  <c r="EMX7" i="47"/>
  <c r="EMW7" i="47"/>
  <c r="EMV7" i="47"/>
  <c r="EMU7" i="47"/>
  <c r="EMT7" i="47"/>
  <c r="EMS7" i="47"/>
  <c r="EMR7" i="47"/>
  <c r="EMQ7" i="47"/>
  <c r="EMP7" i="47"/>
  <c r="EMO7" i="47"/>
  <c r="EMN7" i="47"/>
  <c r="EMM7" i="47"/>
  <c r="EML7" i="47"/>
  <c r="EMK7" i="47"/>
  <c r="EMJ7" i="47"/>
  <c r="EMI7" i="47"/>
  <c r="EMH7" i="47"/>
  <c r="EMG7" i="47"/>
  <c r="EMF7" i="47"/>
  <c r="EME7" i="47"/>
  <c r="EMD7" i="47"/>
  <c r="EMC7" i="47"/>
  <c r="EMB7" i="47"/>
  <c r="EMA7" i="47"/>
  <c r="ELZ7" i="47"/>
  <c r="ELY7" i="47"/>
  <c r="ELX7" i="47"/>
  <c r="ELW7" i="47"/>
  <c r="ELV7" i="47"/>
  <c r="ELU7" i="47"/>
  <c r="ELT7" i="47"/>
  <c r="ELS7" i="47"/>
  <c r="ELR7" i="47"/>
  <c r="ELQ7" i="47"/>
  <c r="ELP7" i="47"/>
  <c r="ELO7" i="47"/>
  <c r="ELN7" i="47"/>
  <c r="ELM7" i="47"/>
  <c r="ELL7" i="47"/>
  <c r="ELK7" i="47"/>
  <c r="ELJ7" i="47"/>
  <c r="ELI7" i="47"/>
  <c r="ELH7" i="47"/>
  <c r="ELG7" i="47"/>
  <c r="ELF7" i="47"/>
  <c r="ELE7" i="47"/>
  <c r="ELD7" i="47"/>
  <c r="ELC7" i="47"/>
  <c r="ELB7" i="47"/>
  <c r="ELA7" i="47"/>
  <c r="EKZ7" i="47"/>
  <c r="EKY7" i="47"/>
  <c r="EKX7" i="47"/>
  <c r="EKW7" i="47"/>
  <c r="EKV7" i="47"/>
  <c r="EKU7" i="47"/>
  <c r="EKT7" i="47"/>
  <c r="EKS7" i="47"/>
  <c r="EKR7" i="47"/>
  <c r="EKQ7" i="47"/>
  <c r="EKP7" i="47"/>
  <c r="EKO7" i="47"/>
  <c r="EKN7" i="47"/>
  <c r="EKM7" i="47"/>
  <c r="EKL7" i="47"/>
  <c r="EKK7" i="47"/>
  <c r="EKJ7" i="47"/>
  <c r="EKI7" i="47"/>
  <c r="EKH7" i="47"/>
  <c r="EKG7" i="47"/>
  <c r="EKF7" i="47"/>
  <c r="EKE7" i="47"/>
  <c r="EKD7" i="47"/>
  <c r="EKC7" i="47"/>
  <c r="EKB7" i="47"/>
  <c r="EKA7" i="47"/>
  <c r="EJZ7" i="47"/>
  <c r="EJY7" i="47"/>
  <c r="EJX7" i="47"/>
  <c r="EJW7" i="47"/>
  <c r="EJV7" i="47"/>
  <c r="EJU7" i="47"/>
  <c r="EJT7" i="47"/>
  <c r="EJS7" i="47"/>
  <c r="EJR7" i="47"/>
  <c r="EJQ7" i="47"/>
  <c r="EJP7" i="47"/>
  <c r="EJO7" i="47"/>
  <c r="EJN7" i="47"/>
  <c r="EJM7" i="47"/>
  <c r="EJL7" i="47"/>
  <c r="EJK7" i="47"/>
  <c r="EJJ7" i="47"/>
  <c r="EJI7" i="47"/>
  <c r="EJH7" i="47"/>
  <c r="EJG7" i="47"/>
  <c r="EJF7" i="47"/>
  <c r="EJE7" i="47"/>
  <c r="EJD7" i="47"/>
  <c r="EJC7" i="47"/>
  <c r="EJB7" i="47"/>
  <c r="EJA7" i="47"/>
  <c r="EIZ7" i="47"/>
  <c r="EIY7" i="47"/>
  <c r="EIX7" i="47"/>
  <c r="EIW7" i="47"/>
  <c r="EIV7" i="47"/>
  <c r="EIU7" i="47"/>
  <c r="EIT7" i="47"/>
  <c r="EIS7" i="47"/>
  <c r="EIR7" i="47"/>
  <c r="EIQ7" i="47"/>
  <c r="EIP7" i="47"/>
  <c r="EIO7" i="47"/>
  <c r="EIN7" i="47"/>
  <c r="EIM7" i="47"/>
  <c r="EIL7" i="47"/>
  <c r="EIK7" i="47"/>
  <c r="EIJ7" i="47"/>
  <c r="EII7" i="47"/>
  <c r="EIH7" i="47"/>
  <c r="EIG7" i="47"/>
  <c r="EIF7" i="47"/>
  <c r="EIE7" i="47"/>
  <c r="EID7" i="47"/>
  <c r="EIC7" i="47"/>
  <c r="EIB7" i="47"/>
  <c r="EIA7" i="47"/>
  <c r="EHZ7" i="47"/>
  <c r="EHY7" i="47"/>
  <c r="EHX7" i="47"/>
  <c r="EHW7" i="47"/>
  <c r="EHV7" i="47"/>
  <c r="EHU7" i="47"/>
  <c r="EHT7" i="47"/>
  <c r="EHS7" i="47"/>
  <c r="EHR7" i="47"/>
  <c r="EHQ7" i="47"/>
  <c r="EHP7" i="47"/>
  <c r="EHO7" i="47"/>
  <c r="EHN7" i="47"/>
  <c r="EHM7" i="47"/>
  <c r="EHL7" i="47"/>
  <c r="EHK7" i="47"/>
  <c r="EHJ7" i="47"/>
  <c r="EHI7" i="47"/>
  <c r="EHH7" i="47"/>
  <c r="EHG7" i="47"/>
  <c r="EHF7" i="47"/>
  <c r="EHE7" i="47"/>
  <c r="EHD7" i="47"/>
  <c r="EHC7" i="47"/>
  <c r="EHB7" i="47"/>
  <c r="EHA7" i="47"/>
  <c r="EGZ7" i="47"/>
  <c r="EGY7" i="47"/>
  <c r="EGX7" i="47"/>
  <c r="EGW7" i="47"/>
  <c r="EGV7" i="47"/>
  <c r="EGU7" i="47"/>
  <c r="EGT7" i="47"/>
  <c r="EGS7" i="47"/>
  <c r="EGR7" i="47"/>
  <c r="EGQ7" i="47"/>
  <c r="EGP7" i="47"/>
  <c r="EGO7" i="47"/>
  <c r="EGN7" i="47"/>
  <c r="EGM7" i="47"/>
  <c r="EGL7" i="47"/>
  <c r="EGK7" i="47"/>
  <c r="EGJ7" i="47"/>
  <c r="EGI7" i="47"/>
  <c r="EGH7" i="47"/>
  <c r="EGG7" i="47"/>
  <c r="EGF7" i="47"/>
  <c r="EGE7" i="47"/>
  <c r="EGD7" i="47"/>
  <c r="EGC7" i="47"/>
  <c r="EGB7" i="47"/>
  <c r="EGA7" i="47"/>
  <c r="EFZ7" i="47"/>
  <c r="EFY7" i="47"/>
  <c r="EFX7" i="47"/>
  <c r="EFW7" i="47"/>
  <c r="EFV7" i="47"/>
  <c r="EFU7" i="47"/>
  <c r="EFT7" i="47"/>
  <c r="EFS7" i="47"/>
  <c r="EFR7" i="47"/>
  <c r="EFQ7" i="47"/>
  <c r="EFP7" i="47"/>
  <c r="EFO7" i="47"/>
  <c r="EFN7" i="47"/>
  <c r="EFM7" i="47"/>
  <c r="EFL7" i="47"/>
  <c r="EFK7" i="47"/>
  <c r="EFJ7" i="47"/>
  <c r="EFI7" i="47"/>
  <c r="EFH7" i="47"/>
  <c r="EFG7" i="47"/>
  <c r="EFF7" i="47"/>
  <c r="EFE7" i="47"/>
  <c r="EFD7" i="47"/>
  <c r="EFC7" i="47"/>
  <c r="EFB7" i="47"/>
  <c r="EFA7" i="47"/>
  <c r="EEZ7" i="47"/>
  <c r="EEY7" i="47"/>
  <c r="EEX7" i="47"/>
  <c r="EEW7" i="47"/>
  <c r="EEV7" i="47"/>
  <c r="EEU7" i="47"/>
  <c r="EET7" i="47"/>
  <c r="EES7" i="47"/>
  <c r="EER7" i="47"/>
  <c r="EEQ7" i="47"/>
  <c r="EEP7" i="47"/>
  <c r="EEO7" i="47"/>
  <c r="EEN7" i="47"/>
  <c r="EEM7" i="47"/>
  <c r="EEL7" i="47"/>
  <c r="EEK7" i="47"/>
  <c r="EEJ7" i="47"/>
  <c r="EEI7" i="47"/>
  <c r="EEH7" i="47"/>
  <c r="EEG7" i="47"/>
  <c r="EEF7" i="47"/>
  <c r="EEE7" i="47"/>
  <c r="EED7" i="47"/>
  <c r="EEC7" i="47"/>
  <c r="EEB7" i="47"/>
  <c r="EEA7" i="47"/>
  <c r="EDZ7" i="47"/>
  <c r="EDY7" i="47"/>
  <c r="EDX7" i="47"/>
  <c r="EDW7" i="47"/>
  <c r="EDV7" i="47"/>
  <c r="EDU7" i="47"/>
  <c r="EDT7" i="47"/>
  <c r="EDS7" i="47"/>
  <c r="EDR7" i="47"/>
  <c r="EDQ7" i="47"/>
  <c r="EDP7" i="47"/>
  <c r="EDO7" i="47"/>
  <c r="EDN7" i="47"/>
  <c r="EDM7" i="47"/>
  <c r="EDL7" i="47"/>
  <c r="EDK7" i="47"/>
  <c r="EDJ7" i="47"/>
  <c r="EDI7" i="47"/>
  <c r="EDH7" i="47"/>
  <c r="EDG7" i="47"/>
  <c r="EDF7" i="47"/>
  <c r="EDE7" i="47"/>
  <c r="EDD7" i="47"/>
  <c r="EDC7" i="47"/>
  <c r="EDB7" i="47"/>
  <c r="EDA7" i="47"/>
  <c r="ECZ7" i="47"/>
  <c r="ECY7" i="47"/>
  <c r="ECX7" i="47"/>
  <c r="ECW7" i="47"/>
  <c r="ECV7" i="47"/>
  <c r="ECU7" i="47"/>
  <c r="ECT7" i="47"/>
  <c r="ECS7" i="47"/>
  <c r="ECR7" i="47"/>
  <c r="ECQ7" i="47"/>
  <c r="ECP7" i="47"/>
  <c r="ECO7" i="47"/>
  <c r="ECN7" i="47"/>
  <c r="ECM7" i="47"/>
  <c r="ECL7" i="47"/>
  <c r="ECK7" i="47"/>
  <c r="ECJ7" i="47"/>
  <c r="ECI7" i="47"/>
  <c r="ECH7" i="47"/>
  <c r="ECG7" i="47"/>
  <c r="ECF7" i="47"/>
  <c r="ECE7" i="47"/>
  <c r="ECD7" i="47"/>
  <c r="ECC7" i="47"/>
  <c r="ECB7" i="47"/>
  <c r="ECA7" i="47"/>
  <c r="EBZ7" i="47"/>
  <c r="EBY7" i="47"/>
  <c r="EBX7" i="47"/>
  <c r="EBW7" i="47"/>
  <c r="EBV7" i="47"/>
  <c r="EBU7" i="47"/>
  <c r="EBT7" i="47"/>
  <c r="EBS7" i="47"/>
  <c r="EBR7" i="47"/>
  <c r="EBQ7" i="47"/>
  <c r="EBP7" i="47"/>
  <c r="EBO7" i="47"/>
  <c r="EBN7" i="47"/>
  <c r="EBM7" i="47"/>
  <c r="EBL7" i="47"/>
  <c r="EBK7" i="47"/>
  <c r="EBJ7" i="47"/>
  <c r="EBI7" i="47"/>
  <c r="EBH7" i="47"/>
  <c r="EBG7" i="47"/>
  <c r="EBF7" i="47"/>
  <c r="EBE7" i="47"/>
  <c r="EBD7" i="47"/>
  <c r="EBC7" i="47"/>
  <c r="EBB7" i="47"/>
  <c r="EBA7" i="47"/>
  <c r="EAZ7" i="47"/>
  <c r="EAY7" i="47"/>
  <c r="EAX7" i="47"/>
  <c r="EAW7" i="47"/>
  <c r="EAV7" i="47"/>
  <c r="EAU7" i="47"/>
  <c r="EAT7" i="47"/>
  <c r="EAS7" i="47"/>
  <c r="EAR7" i="47"/>
  <c r="EAQ7" i="47"/>
  <c r="EAP7" i="47"/>
  <c r="EAO7" i="47"/>
  <c r="EAN7" i="47"/>
  <c r="EAM7" i="47"/>
  <c r="EAL7" i="47"/>
  <c r="EAK7" i="47"/>
  <c r="EAJ7" i="47"/>
  <c r="EAI7" i="47"/>
  <c r="EAH7" i="47"/>
  <c r="EAG7" i="47"/>
  <c r="EAF7" i="47"/>
  <c r="EAE7" i="47"/>
  <c r="EAD7" i="47"/>
  <c r="EAC7" i="47"/>
  <c r="EAB7" i="47"/>
  <c r="EAA7" i="47"/>
  <c r="DZZ7" i="47"/>
  <c r="DZY7" i="47"/>
  <c r="DZX7" i="47"/>
  <c r="DZW7" i="47"/>
  <c r="DZV7" i="47"/>
  <c r="DZU7" i="47"/>
  <c r="DZT7" i="47"/>
  <c r="DZS7" i="47"/>
  <c r="DZR7" i="47"/>
  <c r="DZQ7" i="47"/>
  <c r="DZP7" i="47"/>
  <c r="DZO7" i="47"/>
  <c r="DZN7" i="47"/>
  <c r="DZM7" i="47"/>
  <c r="DZL7" i="47"/>
  <c r="DZK7" i="47"/>
  <c r="DZJ7" i="47"/>
  <c r="DZI7" i="47"/>
  <c r="DZH7" i="47"/>
  <c r="DZG7" i="47"/>
  <c r="DZF7" i="47"/>
  <c r="DZE7" i="47"/>
  <c r="DZD7" i="47"/>
  <c r="DZC7" i="47"/>
  <c r="DZB7" i="47"/>
  <c r="DZA7" i="47"/>
  <c r="DYZ7" i="47"/>
  <c r="DYY7" i="47"/>
  <c r="DYX7" i="47"/>
  <c r="DYW7" i="47"/>
  <c r="DYV7" i="47"/>
  <c r="DYU7" i="47"/>
  <c r="DYT7" i="47"/>
  <c r="DYS7" i="47"/>
  <c r="DYR7" i="47"/>
  <c r="DYQ7" i="47"/>
  <c r="DYP7" i="47"/>
  <c r="DYO7" i="47"/>
  <c r="DYN7" i="47"/>
  <c r="DYM7" i="47"/>
  <c r="DYL7" i="47"/>
  <c r="DYK7" i="47"/>
  <c r="DYJ7" i="47"/>
  <c r="DYI7" i="47"/>
  <c r="DYH7" i="47"/>
  <c r="DYG7" i="47"/>
  <c r="DYF7" i="47"/>
  <c r="DYE7" i="47"/>
  <c r="DYD7" i="47"/>
  <c r="DYC7" i="47"/>
  <c r="DYB7" i="47"/>
  <c r="DYA7" i="47"/>
  <c r="DXZ7" i="47"/>
  <c r="DXY7" i="47"/>
  <c r="DXX7" i="47"/>
  <c r="DXW7" i="47"/>
  <c r="DXV7" i="47"/>
  <c r="DXU7" i="47"/>
  <c r="DXT7" i="47"/>
  <c r="DXS7" i="47"/>
  <c r="DXR7" i="47"/>
  <c r="DXQ7" i="47"/>
  <c r="DXP7" i="47"/>
  <c r="DXO7" i="47"/>
  <c r="DXN7" i="47"/>
  <c r="DXM7" i="47"/>
  <c r="DXL7" i="47"/>
  <c r="DXK7" i="47"/>
  <c r="DXJ7" i="47"/>
  <c r="DXI7" i="47"/>
  <c r="DXH7" i="47"/>
  <c r="DXG7" i="47"/>
  <c r="DXF7" i="47"/>
  <c r="DXE7" i="47"/>
  <c r="DXD7" i="47"/>
  <c r="DXC7" i="47"/>
  <c r="DXB7" i="47"/>
  <c r="DXA7" i="47"/>
  <c r="DWZ7" i="47"/>
  <c r="DWY7" i="47"/>
  <c r="DWX7" i="47"/>
  <c r="DWW7" i="47"/>
  <c r="DWV7" i="47"/>
  <c r="DWU7" i="47"/>
  <c r="DWT7" i="47"/>
  <c r="DWS7" i="47"/>
  <c r="DWR7" i="47"/>
  <c r="DWQ7" i="47"/>
  <c r="DWP7" i="47"/>
  <c r="DWO7" i="47"/>
  <c r="DWN7" i="47"/>
  <c r="DWM7" i="47"/>
  <c r="DWL7" i="47"/>
  <c r="DWK7" i="47"/>
  <c r="DWJ7" i="47"/>
  <c r="DWI7" i="47"/>
  <c r="DWH7" i="47"/>
  <c r="DWG7" i="47"/>
  <c r="DWF7" i="47"/>
  <c r="DWE7" i="47"/>
  <c r="DWD7" i="47"/>
  <c r="DWC7" i="47"/>
  <c r="DWB7" i="47"/>
  <c r="DWA7" i="47"/>
  <c r="DVZ7" i="47"/>
  <c r="DVY7" i="47"/>
  <c r="DVX7" i="47"/>
  <c r="DVW7" i="47"/>
  <c r="DVV7" i="47"/>
  <c r="DVU7" i="47"/>
  <c r="DVT7" i="47"/>
  <c r="DVS7" i="47"/>
  <c r="DVR7" i="47"/>
  <c r="DVQ7" i="47"/>
  <c r="DVP7" i="47"/>
  <c r="DVO7" i="47"/>
  <c r="DVN7" i="47"/>
  <c r="DVM7" i="47"/>
  <c r="DVL7" i="47"/>
  <c r="DVK7" i="47"/>
  <c r="DVJ7" i="47"/>
  <c r="DVI7" i="47"/>
  <c r="DVH7" i="47"/>
  <c r="DVG7" i="47"/>
  <c r="DVF7" i="47"/>
  <c r="DVE7" i="47"/>
  <c r="DVD7" i="47"/>
  <c r="DVC7" i="47"/>
  <c r="DVB7" i="47"/>
  <c r="DVA7" i="47"/>
  <c r="DUZ7" i="47"/>
  <c r="DUY7" i="47"/>
  <c r="DUX7" i="47"/>
  <c r="DUW7" i="47"/>
  <c r="DUV7" i="47"/>
  <c r="DUU7" i="47"/>
  <c r="DUT7" i="47"/>
  <c r="DUS7" i="47"/>
  <c r="DUR7" i="47"/>
  <c r="DUQ7" i="47"/>
  <c r="DUP7" i="47"/>
  <c r="DUO7" i="47"/>
  <c r="DUN7" i="47"/>
  <c r="DUM7" i="47"/>
  <c r="DUL7" i="47"/>
  <c r="DUK7" i="47"/>
  <c r="DUJ7" i="47"/>
  <c r="DUI7" i="47"/>
  <c r="DUH7" i="47"/>
  <c r="DUG7" i="47"/>
  <c r="DUF7" i="47"/>
  <c r="DUE7" i="47"/>
  <c r="DUD7" i="47"/>
  <c r="DUC7" i="47"/>
  <c r="DUB7" i="47"/>
  <c r="DUA7" i="47"/>
  <c r="DTZ7" i="47"/>
  <c r="DTY7" i="47"/>
  <c r="DTX7" i="47"/>
  <c r="DTW7" i="47"/>
  <c r="DTV7" i="47"/>
  <c r="DTU7" i="47"/>
  <c r="DTT7" i="47"/>
  <c r="DTS7" i="47"/>
  <c r="DTR7" i="47"/>
  <c r="DTQ7" i="47"/>
  <c r="DTP7" i="47"/>
  <c r="DTO7" i="47"/>
  <c r="DTN7" i="47"/>
  <c r="DTM7" i="47"/>
  <c r="DTL7" i="47"/>
  <c r="DTK7" i="47"/>
  <c r="DTJ7" i="47"/>
  <c r="DTI7" i="47"/>
  <c r="DTH7" i="47"/>
  <c r="DTG7" i="47"/>
  <c r="DTF7" i="47"/>
  <c r="DTE7" i="47"/>
  <c r="DTD7" i="47"/>
  <c r="DTC7" i="47"/>
  <c r="DTB7" i="47"/>
  <c r="DTA7" i="47"/>
  <c r="DSZ7" i="47"/>
  <c r="DSY7" i="47"/>
  <c r="DSX7" i="47"/>
  <c r="DSW7" i="47"/>
  <c r="DSV7" i="47"/>
  <c r="DSU7" i="47"/>
  <c r="DST7" i="47"/>
  <c r="DSS7" i="47"/>
  <c r="DSR7" i="47"/>
  <c r="DSQ7" i="47"/>
  <c r="DSP7" i="47"/>
  <c r="DSO7" i="47"/>
  <c r="DSN7" i="47"/>
  <c r="DSM7" i="47"/>
  <c r="DSL7" i="47"/>
  <c r="DSK7" i="47"/>
  <c r="DSJ7" i="47"/>
  <c r="DSI7" i="47"/>
  <c r="DSH7" i="47"/>
  <c r="DSG7" i="47"/>
  <c r="DSF7" i="47"/>
  <c r="DSE7" i="47"/>
  <c r="DSD7" i="47"/>
  <c r="DSC7" i="47"/>
  <c r="DSB7" i="47"/>
  <c r="DSA7" i="47"/>
  <c r="DRZ7" i="47"/>
  <c r="DRY7" i="47"/>
  <c r="DRX7" i="47"/>
  <c r="DRW7" i="47"/>
  <c r="DRV7" i="47"/>
  <c r="DRU7" i="47"/>
  <c r="DRT7" i="47"/>
  <c r="DRS7" i="47"/>
  <c r="DRR7" i="47"/>
  <c r="DRQ7" i="47"/>
  <c r="DRP7" i="47"/>
  <c r="DRO7" i="47"/>
  <c r="DRN7" i="47"/>
  <c r="DRM7" i="47"/>
  <c r="DRL7" i="47"/>
  <c r="DRK7" i="47"/>
  <c r="DRJ7" i="47"/>
  <c r="DRI7" i="47"/>
  <c r="DRH7" i="47"/>
  <c r="DRG7" i="47"/>
  <c r="DRF7" i="47"/>
  <c r="DRE7" i="47"/>
  <c r="DRD7" i="47"/>
  <c r="DRC7" i="47"/>
  <c r="DRB7" i="47"/>
  <c r="DRA7" i="47"/>
  <c r="DQZ7" i="47"/>
  <c r="DQY7" i="47"/>
  <c r="DQX7" i="47"/>
  <c r="DQW7" i="47"/>
  <c r="DQV7" i="47"/>
  <c r="DQU7" i="47"/>
  <c r="DQT7" i="47"/>
  <c r="DQS7" i="47"/>
  <c r="DQR7" i="47"/>
  <c r="DQQ7" i="47"/>
  <c r="DQP7" i="47"/>
  <c r="DQO7" i="47"/>
  <c r="DQN7" i="47"/>
  <c r="DQM7" i="47"/>
  <c r="DQL7" i="47"/>
  <c r="DQK7" i="47"/>
  <c r="DQJ7" i="47"/>
  <c r="DQI7" i="47"/>
  <c r="DQH7" i="47"/>
  <c r="DQG7" i="47"/>
  <c r="DQF7" i="47"/>
  <c r="DQE7" i="47"/>
  <c r="DQD7" i="47"/>
  <c r="DQC7" i="47"/>
  <c r="DQB7" i="47"/>
  <c r="DQA7" i="47"/>
  <c r="DPZ7" i="47"/>
  <c r="DPY7" i="47"/>
  <c r="DPX7" i="47"/>
  <c r="DPW7" i="47"/>
  <c r="DPV7" i="47"/>
  <c r="DPU7" i="47"/>
  <c r="DPT7" i="47"/>
  <c r="DPS7" i="47"/>
  <c r="DPR7" i="47"/>
  <c r="DPQ7" i="47"/>
  <c r="DPP7" i="47"/>
  <c r="DPO7" i="47"/>
  <c r="DPN7" i="47"/>
  <c r="DPM7" i="47"/>
  <c r="DPL7" i="47"/>
  <c r="DPK7" i="47"/>
  <c r="DPJ7" i="47"/>
  <c r="DPI7" i="47"/>
  <c r="DPH7" i="47"/>
  <c r="DPG7" i="47"/>
  <c r="DPF7" i="47"/>
  <c r="DPE7" i="47"/>
  <c r="DPD7" i="47"/>
  <c r="DPC7" i="47"/>
  <c r="DPB7" i="47"/>
  <c r="DPA7" i="47"/>
  <c r="DOZ7" i="47"/>
  <c r="DOY7" i="47"/>
  <c r="DOX7" i="47"/>
  <c r="DOW7" i="47"/>
  <c r="DOV7" i="47"/>
  <c r="DOU7" i="47"/>
  <c r="DOT7" i="47"/>
  <c r="DOS7" i="47"/>
  <c r="DOR7" i="47"/>
  <c r="DOQ7" i="47"/>
  <c r="DOP7" i="47"/>
  <c r="DOO7" i="47"/>
  <c r="DON7" i="47"/>
  <c r="DOM7" i="47"/>
  <c r="DOL7" i="47"/>
  <c r="DOK7" i="47"/>
  <c r="DOJ7" i="47"/>
  <c r="DOI7" i="47"/>
  <c r="DOH7" i="47"/>
  <c r="DOG7" i="47"/>
  <c r="DOF7" i="47"/>
  <c r="DOE7" i="47"/>
  <c r="DOD7" i="47"/>
  <c r="DOC7" i="47"/>
  <c r="DOB7" i="47"/>
  <c r="DOA7" i="47"/>
  <c r="DNZ7" i="47"/>
  <c r="DNY7" i="47"/>
  <c r="DNX7" i="47"/>
  <c r="DNW7" i="47"/>
  <c r="DNV7" i="47"/>
  <c r="DNU7" i="47"/>
  <c r="DNT7" i="47"/>
  <c r="DNS7" i="47"/>
  <c r="DNR7" i="47"/>
  <c r="DNQ7" i="47"/>
  <c r="DNP7" i="47"/>
  <c r="DNO7" i="47"/>
  <c r="DNN7" i="47"/>
  <c r="DNM7" i="47"/>
  <c r="DNL7" i="47"/>
  <c r="DNK7" i="47"/>
  <c r="DNJ7" i="47"/>
  <c r="DNI7" i="47"/>
  <c r="DNH7" i="47"/>
  <c r="DNG7" i="47"/>
  <c r="DNF7" i="47"/>
  <c r="DNE7" i="47"/>
  <c r="DND7" i="47"/>
  <c r="DNC7" i="47"/>
  <c r="DNB7" i="47"/>
  <c r="DNA7" i="47"/>
  <c r="DMZ7" i="47"/>
  <c r="DMY7" i="47"/>
  <c r="DMX7" i="47"/>
  <c r="DMW7" i="47"/>
  <c r="DMV7" i="47"/>
  <c r="DMU7" i="47"/>
  <c r="DMT7" i="47"/>
  <c r="DMS7" i="47"/>
  <c r="DMR7" i="47"/>
  <c r="DMQ7" i="47"/>
  <c r="DMP7" i="47"/>
  <c r="DMO7" i="47"/>
  <c r="DMN7" i="47"/>
  <c r="DMM7" i="47"/>
  <c r="DML7" i="47"/>
  <c r="DMK7" i="47"/>
  <c r="DMJ7" i="47"/>
  <c r="DMI7" i="47"/>
  <c r="DMH7" i="47"/>
  <c r="DMG7" i="47"/>
  <c r="DMF7" i="47"/>
  <c r="DME7" i="47"/>
  <c r="DMD7" i="47"/>
  <c r="DMC7" i="47"/>
  <c r="DMB7" i="47"/>
  <c r="DMA7" i="47"/>
  <c r="DLZ7" i="47"/>
  <c r="DLY7" i="47"/>
  <c r="DLX7" i="47"/>
  <c r="DLW7" i="47"/>
  <c r="DLV7" i="47"/>
  <c r="DLU7" i="47"/>
  <c r="DLT7" i="47"/>
  <c r="DLS7" i="47"/>
  <c r="DLR7" i="47"/>
  <c r="DLQ7" i="47"/>
  <c r="DLP7" i="47"/>
  <c r="DLO7" i="47"/>
  <c r="DLN7" i="47"/>
  <c r="DLM7" i="47"/>
  <c r="DLL7" i="47"/>
  <c r="DLK7" i="47"/>
  <c r="DLJ7" i="47"/>
  <c r="DLI7" i="47"/>
  <c r="DLH7" i="47"/>
  <c r="DLG7" i="47"/>
  <c r="DLF7" i="47"/>
  <c r="DLE7" i="47"/>
  <c r="DLD7" i="47"/>
  <c r="DLC7" i="47"/>
  <c r="DLB7" i="47"/>
  <c r="DLA7" i="47"/>
  <c r="DKZ7" i="47"/>
  <c r="DKY7" i="47"/>
  <c r="DKX7" i="47"/>
  <c r="DKW7" i="47"/>
  <c r="DKV7" i="47"/>
  <c r="DKU7" i="47"/>
  <c r="DKT7" i="47"/>
  <c r="DKS7" i="47"/>
  <c r="DKR7" i="47"/>
  <c r="DKQ7" i="47"/>
  <c r="DKP7" i="47"/>
  <c r="DKO7" i="47"/>
  <c r="DKN7" i="47"/>
  <c r="DKM7" i="47"/>
  <c r="DKL7" i="47"/>
  <c r="DKK7" i="47"/>
  <c r="DKJ7" i="47"/>
  <c r="DKI7" i="47"/>
  <c r="DKH7" i="47"/>
  <c r="DKG7" i="47"/>
  <c r="DKF7" i="47"/>
  <c r="DKE7" i="47"/>
  <c r="DKD7" i="47"/>
  <c r="DKC7" i="47"/>
  <c r="DKB7" i="47"/>
  <c r="DKA7" i="47"/>
  <c r="DJZ7" i="47"/>
  <c r="DJY7" i="47"/>
  <c r="DJX7" i="47"/>
  <c r="DJW7" i="47"/>
  <c r="DJV7" i="47"/>
  <c r="DJU7" i="47"/>
  <c r="DJT7" i="47"/>
  <c r="DJS7" i="47"/>
  <c r="DJR7" i="47"/>
  <c r="DJQ7" i="47"/>
  <c r="DJP7" i="47"/>
  <c r="DJO7" i="47"/>
  <c r="DJN7" i="47"/>
  <c r="DJM7" i="47"/>
  <c r="DJL7" i="47"/>
  <c r="DJK7" i="47"/>
  <c r="DJJ7" i="47"/>
  <c r="DJI7" i="47"/>
  <c r="DJH7" i="47"/>
  <c r="DJG7" i="47"/>
  <c r="DJF7" i="47"/>
  <c r="DJE7" i="47"/>
  <c r="DJD7" i="47"/>
  <c r="DJC7" i="47"/>
  <c r="DJB7" i="47"/>
  <c r="DJA7" i="47"/>
  <c r="DIZ7" i="47"/>
  <c r="DIY7" i="47"/>
  <c r="DIX7" i="47"/>
  <c r="DIW7" i="47"/>
  <c r="DIV7" i="47"/>
  <c r="DIU7" i="47"/>
  <c r="DIT7" i="47"/>
  <c r="DIS7" i="47"/>
  <c r="DIR7" i="47"/>
  <c r="DIQ7" i="47"/>
  <c r="DIP7" i="47"/>
  <c r="DIO7" i="47"/>
  <c r="DIN7" i="47"/>
  <c r="DIM7" i="47"/>
  <c r="DIL7" i="47"/>
  <c r="DIK7" i="47"/>
  <c r="DIJ7" i="47"/>
  <c r="DII7" i="47"/>
  <c r="DIH7" i="47"/>
  <c r="DIG7" i="47"/>
  <c r="DIF7" i="47"/>
  <c r="DIE7" i="47"/>
  <c r="DID7" i="47"/>
  <c r="DIC7" i="47"/>
  <c r="DIB7" i="47"/>
  <c r="DIA7" i="47"/>
  <c r="DHZ7" i="47"/>
  <c r="DHY7" i="47"/>
  <c r="DHX7" i="47"/>
  <c r="DHW7" i="47"/>
  <c r="DHV7" i="47"/>
  <c r="DHU7" i="47"/>
  <c r="DHT7" i="47"/>
  <c r="DHS7" i="47"/>
  <c r="DHR7" i="47"/>
  <c r="DHQ7" i="47"/>
  <c r="DHP7" i="47"/>
  <c r="DHO7" i="47"/>
  <c r="DHN7" i="47"/>
  <c r="DHM7" i="47"/>
  <c r="DHL7" i="47"/>
  <c r="DHK7" i="47"/>
  <c r="DHJ7" i="47"/>
  <c r="DHI7" i="47"/>
  <c r="DHH7" i="47"/>
  <c r="DHG7" i="47"/>
  <c r="DHF7" i="47"/>
  <c r="DHE7" i="47"/>
  <c r="DHD7" i="47"/>
  <c r="DHC7" i="47"/>
  <c r="DHB7" i="47"/>
  <c r="DHA7" i="47"/>
  <c r="DGZ7" i="47"/>
  <c r="DGY7" i="47"/>
  <c r="DGX7" i="47"/>
  <c r="DGW7" i="47"/>
  <c r="DGV7" i="47"/>
  <c r="DGU7" i="47"/>
  <c r="DGT7" i="47"/>
  <c r="DGS7" i="47"/>
  <c r="DGR7" i="47"/>
  <c r="DGQ7" i="47"/>
  <c r="DGP7" i="47"/>
  <c r="DGO7" i="47"/>
  <c r="DGN7" i="47"/>
  <c r="DGM7" i="47"/>
  <c r="DGL7" i="47"/>
  <c r="DGK7" i="47"/>
  <c r="DGJ7" i="47"/>
  <c r="DGI7" i="47"/>
  <c r="DGH7" i="47"/>
  <c r="DGG7" i="47"/>
  <c r="DGF7" i="47"/>
  <c r="DGE7" i="47"/>
  <c r="DGD7" i="47"/>
  <c r="DGC7" i="47"/>
  <c r="DGB7" i="47"/>
  <c r="DGA7" i="47"/>
  <c r="DFZ7" i="47"/>
  <c r="DFY7" i="47"/>
  <c r="DFX7" i="47"/>
  <c r="DFW7" i="47"/>
  <c r="DFV7" i="47"/>
  <c r="DFU7" i="47"/>
  <c r="DFT7" i="47"/>
  <c r="DFS7" i="47"/>
  <c r="DFR7" i="47"/>
  <c r="DFQ7" i="47"/>
  <c r="DFP7" i="47"/>
  <c r="DFO7" i="47"/>
  <c r="DFN7" i="47"/>
  <c r="DFM7" i="47"/>
  <c r="DFL7" i="47"/>
  <c r="DFK7" i="47"/>
  <c r="DFJ7" i="47"/>
  <c r="DFI7" i="47"/>
  <c r="DFH7" i="47"/>
  <c r="DFG7" i="47"/>
  <c r="DFF7" i="47"/>
  <c r="DFE7" i="47"/>
  <c r="DFD7" i="47"/>
  <c r="DFC7" i="47"/>
  <c r="DFB7" i="47"/>
  <c r="DFA7" i="47"/>
  <c r="DEZ7" i="47"/>
  <c r="DEY7" i="47"/>
  <c r="DEX7" i="47"/>
  <c r="DEW7" i="47"/>
  <c r="DEV7" i="47"/>
  <c r="DEU7" i="47"/>
  <c r="DET7" i="47"/>
  <c r="DES7" i="47"/>
  <c r="DER7" i="47"/>
  <c r="DEQ7" i="47"/>
  <c r="DEP7" i="47"/>
  <c r="DEO7" i="47"/>
  <c r="DEN7" i="47"/>
  <c r="DEM7" i="47"/>
  <c r="DEL7" i="47"/>
  <c r="DEK7" i="47"/>
  <c r="DEJ7" i="47"/>
  <c r="DEI7" i="47"/>
  <c r="DEH7" i="47"/>
  <c r="DEG7" i="47"/>
  <c r="DEF7" i="47"/>
  <c r="DEE7" i="47"/>
  <c r="DED7" i="47"/>
  <c r="DEC7" i="47"/>
  <c r="DEB7" i="47"/>
  <c r="DEA7" i="47"/>
  <c r="DDZ7" i="47"/>
  <c r="DDY7" i="47"/>
  <c r="DDX7" i="47"/>
  <c r="DDW7" i="47"/>
  <c r="DDV7" i="47"/>
  <c r="DDU7" i="47"/>
  <c r="DDT7" i="47"/>
  <c r="DDS7" i="47"/>
  <c r="DDR7" i="47"/>
  <c r="DDQ7" i="47"/>
  <c r="DDP7" i="47"/>
  <c r="DDO7" i="47"/>
  <c r="DDN7" i="47"/>
  <c r="DDM7" i="47"/>
  <c r="DDL7" i="47"/>
  <c r="DDK7" i="47"/>
  <c r="DDJ7" i="47"/>
  <c r="DDI7" i="47"/>
  <c r="DDH7" i="47"/>
  <c r="DDG7" i="47"/>
  <c r="DDF7" i="47"/>
  <c r="DDE7" i="47"/>
  <c r="DDD7" i="47"/>
  <c r="DDC7" i="47"/>
  <c r="DDB7" i="47"/>
  <c r="DDA7" i="47"/>
  <c r="DCZ7" i="47"/>
  <c r="DCY7" i="47"/>
  <c r="DCX7" i="47"/>
  <c r="DCW7" i="47"/>
  <c r="DCV7" i="47"/>
  <c r="DCU7" i="47"/>
  <c r="DCT7" i="47"/>
  <c r="DCS7" i="47"/>
  <c r="DCR7" i="47"/>
  <c r="DCQ7" i="47"/>
  <c r="DCP7" i="47"/>
  <c r="DCO7" i="47"/>
  <c r="DCN7" i="47"/>
  <c r="DCM7" i="47"/>
  <c r="DCL7" i="47"/>
  <c r="DCK7" i="47"/>
  <c r="DCJ7" i="47"/>
  <c r="DCI7" i="47"/>
  <c r="DCH7" i="47"/>
  <c r="DCG7" i="47"/>
  <c r="DCF7" i="47"/>
  <c r="DCE7" i="47"/>
  <c r="DCD7" i="47"/>
  <c r="DCC7" i="47"/>
  <c r="DCB7" i="47"/>
  <c r="DCA7" i="47"/>
  <c r="DBZ7" i="47"/>
  <c r="DBY7" i="47"/>
  <c r="DBX7" i="47"/>
  <c r="DBW7" i="47"/>
  <c r="DBV7" i="47"/>
  <c r="DBU7" i="47"/>
  <c r="DBT7" i="47"/>
  <c r="DBS7" i="47"/>
  <c r="DBR7" i="47"/>
  <c r="DBQ7" i="47"/>
  <c r="DBP7" i="47"/>
  <c r="DBO7" i="47"/>
  <c r="DBN7" i="47"/>
  <c r="DBM7" i="47"/>
  <c r="DBL7" i="47"/>
  <c r="DBK7" i="47"/>
  <c r="DBJ7" i="47"/>
  <c r="DBI7" i="47"/>
  <c r="DBH7" i="47"/>
  <c r="DBG7" i="47"/>
  <c r="DBF7" i="47"/>
  <c r="DBE7" i="47"/>
  <c r="DBD7" i="47"/>
  <c r="DBC7" i="47"/>
  <c r="DBB7" i="47"/>
  <c r="DBA7" i="47"/>
  <c r="DAZ7" i="47"/>
  <c r="DAY7" i="47"/>
  <c r="DAX7" i="47"/>
  <c r="DAW7" i="47"/>
  <c r="DAV7" i="47"/>
  <c r="DAU7" i="47"/>
  <c r="DAT7" i="47"/>
  <c r="DAS7" i="47"/>
  <c r="DAR7" i="47"/>
  <c r="DAQ7" i="47"/>
  <c r="DAP7" i="47"/>
  <c r="DAO7" i="47"/>
  <c r="DAN7" i="47"/>
  <c r="DAM7" i="47"/>
  <c r="DAL7" i="47"/>
  <c r="DAK7" i="47"/>
  <c r="DAJ7" i="47"/>
  <c r="DAI7" i="47"/>
  <c r="DAH7" i="47"/>
  <c r="DAG7" i="47"/>
  <c r="DAF7" i="47"/>
  <c r="DAE7" i="47"/>
  <c r="DAD7" i="47"/>
  <c r="DAC7" i="47"/>
  <c r="DAB7" i="47"/>
  <c r="DAA7" i="47"/>
  <c r="CZZ7" i="47"/>
  <c r="CZY7" i="47"/>
  <c r="CZX7" i="47"/>
  <c r="CZW7" i="47"/>
  <c r="CZV7" i="47"/>
  <c r="CZU7" i="47"/>
  <c r="CZT7" i="47"/>
  <c r="CZS7" i="47"/>
  <c r="CZR7" i="47"/>
  <c r="CZQ7" i="47"/>
  <c r="CZP7" i="47"/>
  <c r="CZO7" i="47"/>
  <c r="CZN7" i="47"/>
  <c r="CZM7" i="47"/>
  <c r="CZL7" i="47"/>
  <c r="CZK7" i="47"/>
  <c r="CZJ7" i="47"/>
  <c r="CZI7" i="47"/>
  <c r="CZH7" i="47"/>
  <c r="CZG7" i="47"/>
  <c r="CZF7" i="47"/>
  <c r="CZE7" i="47"/>
  <c r="CZD7" i="47"/>
  <c r="CZC7" i="47"/>
  <c r="CZB7" i="47"/>
  <c r="CZA7" i="47"/>
  <c r="CYZ7" i="47"/>
  <c r="CYY7" i="47"/>
  <c r="CYX7" i="47"/>
  <c r="CYW7" i="47"/>
  <c r="CYV7" i="47"/>
  <c r="CYU7" i="47"/>
  <c r="CYT7" i="47"/>
  <c r="CYS7" i="47"/>
  <c r="CYR7" i="47"/>
  <c r="CYQ7" i="47"/>
  <c r="CYP7" i="47"/>
  <c r="CYO7" i="47"/>
  <c r="CYN7" i="47"/>
  <c r="CYM7" i="47"/>
  <c r="CYL7" i="47"/>
  <c r="CYK7" i="47"/>
  <c r="CYJ7" i="47"/>
  <c r="CYI7" i="47"/>
  <c r="CYH7" i="47"/>
  <c r="CYG7" i="47"/>
  <c r="CYF7" i="47"/>
  <c r="CYE7" i="47"/>
  <c r="CYD7" i="47"/>
  <c r="CYC7" i="47"/>
  <c r="CYB7" i="47"/>
  <c r="CYA7" i="47"/>
  <c r="CXZ7" i="47"/>
  <c r="CXY7" i="47"/>
  <c r="CXX7" i="47"/>
  <c r="CXW7" i="47"/>
  <c r="CXV7" i="47"/>
  <c r="CXU7" i="47"/>
  <c r="CXT7" i="47"/>
  <c r="CXS7" i="47"/>
  <c r="CXR7" i="47"/>
  <c r="CXQ7" i="47"/>
  <c r="CXP7" i="47"/>
  <c r="CXO7" i="47"/>
  <c r="CXN7" i="47"/>
  <c r="CXM7" i="47"/>
  <c r="CXL7" i="47"/>
  <c r="CXK7" i="47"/>
  <c r="CXJ7" i="47"/>
  <c r="CXI7" i="47"/>
  <c r="CXH7" i="47"/>
  <c r="CXG7" i="47"/>
  <c r="CXF7" i="47"/>
  <c r="CXE7" i="47"/>
  <c r="CXD7" i="47"/>
  <c r="CXC7" i="47"/>
  <c r="CXB7" i="47"/>
  <c r="CXA7" i="47"/>
  <c r="CWZ7" i="47"/>
  <c r="CWY7" i="47"/>
  <c r="CWX7" i="47"/>
  <c r="CWW7" i="47"/>
  <c r="CWV7" i="47"/>
  <c r="CWU7" i="47"/>
  <c r="CWT7" i="47"/>
  <c r="CWS7" i="47"/>
  <c r="CWR7" i="47"/>
  <c r="CWQ7" i="47"/>
  <c r="CWP7" i="47"/>
  <c r="CWO7" i="47"/>
  <c r="CWN7" i="47"/>
  <c r="CWM7" i="47"/>
  <c r="CWL7" i="47"/>
  <c r="CWK7" i="47"/>
  <c r="CWJ7" i="47"/>
  <c r="CWI7" i="47"/>
  <c r="CWH7" i="47"/>
  <c r="CWG7" i="47"/>
  <c r="CWF7" i="47"/>
  <c r="CWE7" i="47"/>
  <c r="CWD7" i="47"/>
  <c r="CWC7" i="47"/>
  <c r="CWB7" i="47"/>
  <c r="CWA7" i="47"/>
  <c r="CVZ7" i="47"/>
  <c r="CVY7" i="47"/>
  <c r="CVX7" i="47"/>
  <c r="CVW7" i="47"/>
  <c r="CVV7" i="47"/>
  <c r="CVU7" i="47"/>
  <c r="CVT7" i="47"/>
  <c r="CVS7" i="47"/>
  <c r="CVR7" i="47"/>
  <c r="CVQ7" i="47"/>
  <c r="CVP7" i="47"/>
  <c r="CVO7" i="47"/>
  <c r="CVN7" i="47"/>
  <c r="CVM7" i="47"/>
  <c r="CVL7" i="47"/>
  <c r="CVK7" i="47"/>
  <c r="CVJ7" i="47"/>
  <c r="CVI7" i="47"/>
  <c r="CVH7" i="47"/>
  <c r="CVG7" i="47"/>
  <c r="CVF7" i="47"/>
  <c r="CVE7" i="47"/>
  <c r="CVD7" i="47"/>
  <c r="CVC7" i="47"/>
  <c r="CVB7" i="47"/>
  <c r="CVA7" i="47"/>
  <c r="CUZ7" i="47"/>
  <c r="CUY7" i="47"/>
  <c r="CUX7" i="47"/>
  <c r="CUW7" i="47"/>
  <c r="CUV7" i="47"/>
  <c r="CUU7" i="47"/>
  <c r="CUT7" i="47"/>
  <c r="CUS7" i="47"/>
  <c r="CUR7" i="47"/>
  <c r="CUQ7" i="47"/>
  <c r="CUP7" i="47"/>
  <c r="CUO7" i="47"/>
  <c r="CUN7" i="47"/>
  <c r="CUM7" i="47"/>
  <c r="CUL7" i="47"/>
  <c r="CUK7" i="47"/>
  <c r="CUJ7" i="47"/>
  <c r="CUI7" i="47"/>
  <c r="CUH7" i="47"/>
  <c r="CUG7" i="47"/>
  <c r="CUF7" i="47"/>
  <c r="CUE7" i="47"/>
  <c r="CUD7" i="47"/>
  <c r="CUC7" i="47"/>
  <c r="CUB7" i="47"/>
  <c r="CUA7" i="47"/>
  <c r="CTZ7" i="47"/>
  <c r="CTY7" i="47"/>
  <c r="CTX7" i="47"/>
  <c r="CTW7" i="47"/>
  <c r="CTV7" i="47"/>
  <c r="CTU7" i="47"/>
  <c r="CTT7" i="47"/>
  <c r="CTS7" i="47"/>
  <c r="CTR7" i="47"/>
  <c r="CTQ7" i="47"/>
  <c r="CTP7" i="47"/>
  <c r="CTO7" i="47"/>
  <c r="CTN7" i="47"/>
  <c r="CTM7" i="47"/>
  <c r="CTL7" i="47"/>
  <c r="CTK7" i="47"/>
  <c r="CTJ7" i="47"/>
  <c r="CTI7" i="47"/>
  <c r="CTH7" i="47"/>
  <c r="CTG7" i="47"/>
  <c r="CTF7" i="47"/>
  <c r="CTE7" i="47"/>
  <c r="CTD7" i="47"/>
  <c r="CTC7" i="47"/>
  <c r="CTB7" i="47"/>
  <c r="CTA7" i="47"/>
  <c r="CSZ7" i="47"/>
  <c r="CSY7" i="47"/>
  <c r="CSX7" i="47"/>
  <c r="CSW7" i="47"/>
  <c r="CSV7" i="47"/>
  <c r="CSU7" i="47"/>
  <c r="CST7" i="47"/>
  <c r="CSS7" i="47"/>
  <c r="CSR7" i="47"/>
  <c r="CSQ7" i="47"/>
  <c r="CSP7" i="47"/>
  <c r="CSO7" i="47"/>
  <c r="CSN7" i="47"/>
  <c r="CSM7" i="47"/>
  <c r="CSL7" i="47"/>
  <c r="CSK7" i="47"/>
  <c r="CSJ7" i="47"/>
  <c r="CSI7" i="47"/>
  <c r="CSH7" i="47"/>
  <c r="CSG7" i="47"/>
  <c r="CSF7" i="47"/>
  <c r="CSE7" i="47"/>
  <c r="CSD7" i="47"/>
  <c r="CSC7" i="47"/>
  <c r="CSB7" i="47"/>
  <c r="CSA7" i="47"/>
  <c r="CRZ7" i="47"/>
  <c r="CRY7" i="47"/>
  <c r="CRX7" i="47"/>
  <c r="CRW7" i="47"/>
  <c r="CRV7" i="47"/>
  <c r="CRU7" i="47"/>
  <c r="CRT7" i="47"/>
  <c r="CRS7" i="47"/>
  <c r="CRR7" i="47"/>
  <c r="CRQ7" i="47"/>
  <c r="CRP7" i="47"/>
  <c r="CRO7" i="47"/>
  <c r="CRN7" i="47"/>
  <c r="CRM7" i="47"/>
  <c r="CRL7" i="47"/>
  <c r="CRK7" i="47"/>
  <c r="CRJ7" i="47"/>
  <c r="CRI7" i="47"/>
  <c r="CRH7" i="47"/>
  <c r="CRG7" i="47"/>
  <c r="CRF7" i="47"/>
  <c r="CRE7" i="47"/>
  <c r="CRD7" i="47"/>
  <c r="CRC7" i="47"/>
  <c r="CRB7" i="47"/>
  <c r="CRA7" i="47"/>
  <c r="CQZ7" i="47"/>
  <c r="CQY7" i="47"/>
  <c r="CQX7" i="47"/>
  <c r="CQW7" i="47"/>
  <c r="CQV7" i="47"/>
  <c r="CQU7" i="47"/>
  <c r="CQT7" i="47"/>
  <c r="CQS7" i="47"/>
  <c r="CQR7" i="47"/>
  <c r="CQQ7" i="47"/>
  <c r="CQP7" i="47"/>
  <c r="CQO7" i="47"/>
  <c r="CQN7" i="47"/>
  <c r="CQM7" i="47"/>
  <c r="CQL7" i="47"/>
  <c r="CQK7" i="47"/>
  <c r="CQJ7" i="47"/>
  <c r="CQI7" i="47"/>
  <c r="CQH7" i="47"/>
  <c r="CQG7" i="47"/>
  <c r="CQF7" i="47"/>
  <c r="CQE7" i="47"/>
  <c r="CQD7" i="47"/>
  <c r="CQC7" i="47"/>
  <c r="CQB7" i="47"/>
  <c r="CQA7" i="47"/>
  <c r="CPZ7" i="47"/>
  <c r="CPY7" i="47"/>
  <c r="CPX7" i="47"/>
  <c r="CPW7" i="47"/>
  <c r="CPV7" i="47"/>
  <c r="CPU7" i="47"/>
  <c r="CPT7" i="47"/>
  <c r="CPS7" i="47"/>
  <c r="CPR7" i="47"/>
  <c r="CPQ7" i="47"/>
  <c r="CPP7" i="47"/>
  <c r="CPO7" i="47"/>
  <c r="CPN7" i="47"/>
  <c r="CPM7" i="47"/>
  <c r="CPL7" i="47"/>
  <c r="CPK7" i="47"/>
  <c r="CPJ7" i="47"/>
  <c r="CPI7" i="47"/>
  <c r="CPH7" i="47"/>
  <c r="CPG7" i="47"/>
  <c r="CPF7" i="47"/>
  <c r="CPE7" i="47"/>
  <c r="CPD7" i="47"/>
  <c r="CPC7" i="47"/>
  <c r="CPB7" i="47"/>
  <c r="CPA7" i="47"/>
  <c r="COZ7" i="47"/>
  <c r="COY7" i="47"/>
  <c r="COX7" i="47"/>
  <c r="COW7" i="47"/>
  <c r="COV7" i="47"/>
  <c r="COU7" i="47"/>
  <c r="COT7" i="47"/>
  <c r="COS7" i="47"/>
  <c r="COR7" i="47"/>
  <c r="COQ7" i="47"/>
  <c r="COP7" i="47"/>
  <c r="COO7" i="47"/>
  <c r="CON7" i="47"/>
  <c r="COM7" i="47"/>
  <c r="COL7" i="47"/>
  <c r="COK7" i="47"/>
  <c r="COJ7" i="47"/>
  <c r="COI7" i="47"/>
  <c r="COH7" i="47"/>
  <c r="COG7" i="47"/>
  <c r="COF7" i="47"/>
  <c r="COE7" i="47"/>
  <c r="COD7" i="47"/>
  <c r="COC7" i="47"/>
  <c r="COB7" i="47"/>
  <c r="COA7" i="47"/>
  <c r="CNZ7" i="47"/>
  <c r="CNY7" i="47"/>
  <c r="CNX7" i="47"/>
  <c r="CNW7" i="47"/>
  <c r="CNV7" i="47"/>
  <c r="CNU7" i="47"/>
  <c r="CNT7" i="47"/>
  <c r="CNS7" i="47"/>
  <c r="CNR7" i="47"/>
  <c r="CNQ7" i="47"/>
  <c r="CNP7" i="47"/>
  <c r="CNO7" i="47"/>
  <c r="CNN7" i="47"/>
  <c r="CNM7" i="47"/>
  <c r="CNL7" i="47"/>
  <c r="CNK7" i="47"/>
  <c r="CNJ7" i="47"/>
  <c r="CNI7" i="47"/>
  <c r="CNH7" i="47"/>
  <c r="CNG7" i="47"/>
  <c r="CNF7" i="47"/>
  <c r="CNE7" i="47"/>
  <c r="CND7" i="47"/>
  <c r="CNC7" i="47"/>
  <c r="CNB7" i="47"/>
  <c r="CNA7" i="47"/>
  <c r="CMZ7" i="47"/>
  <c r="CMY7" i="47"/>
  <c r="CMX7" i="47"/>
  <c r="CMW7" i="47"/>
  <c r="CMV7" i="47"/>
  <c r="CMU7" i="47"/>
  <c r="CMT7" i="47"/>
  <c r="CMS7" i="47"/>
  <c r="CMR7" i="47"/>
  <c r="CMQ7" i="47"/>
  <c r="CMP7" i="47"/>
  <c r="CMO7" i="47"/>
  <c r="CMN7" i="47"/>
  <c r="CMM7" i="47"/>
  <c r="CML7" i="47"/>
  <c r="CMK7" i="47"/>
  <c r="CMJ7" i="47"/>
  <c r="CMI7" i="47"/>
  <c r="CMH7" i="47"/>
  <c r="CMG7" i="47"/>
  <c r="CMF7" i="47"/>
  <c r="CME7" i="47"/>
  <c r="CMD7" i="47"/>
  <c r="CMC7" i="47"/>
  <c r="CMB7" i="47"/>
  <c r="CMA7" i="47"/>
  <c r="CLZ7" i="47"/>
  <c r="CLY7" i="47"/>
  <c r="CLX7" i="47"/>
  <c r="CLW7" i="47"/>
  <c r="CLV7" i="47"/>
  <c r="CLU7" i="47"/>
  <c r="CLT7" i="47"/>
  <c r="CLS7" i="47"/>
  <c r="CLR7" i="47"/>
  <c r="CLQ7" i="47"/>
  <c r="CLP7" i="47"/>
  <c r="CLO7" i="47"/>
  <c r="CLN7" i="47"/>
  <c r="CLM7" i="47"/>
  <c r="CLL7" i="47"/>
  <c r="CLK7" i="47"/>
  <c r="CLJ7" i="47"/>
  <c r="CLI7" i="47"/>
  <c r="CLH7" i="47"/>
  <c r="CLG7" i="47"/>
  <c r="CLF7" i="47"/>
  <c r="CLE7" i="47"/>
  <c r="CLD7" i="47"/>
  <c r="CLC7" i="47"/>
  <c r="CLB7" i="47"/>
  <c r="CLA7" i="47"/>
  <c r="CKZ7" i="47"/>
  <c r="CKY7" i="47"/>
  <c r="CKX7" i="47"/>
  <c r="CKW7" i="47"/>
  <c r="CKV7" i="47"/>
  <c r="CKU7" i="47"/>
  <c r="CKT7" i="47"/>
  <c r="CKS7" i="47"/>
  <c r="CKR7" i="47"/>
  <c r="CKQ7" i="47"/>
  <c r="CKP7" i="47"/>
  <c r="CKO7" i="47"/>
  <c r="CKN7" i="47"/>
  <c r="CKM7" i="47"/>
  <c r="CKL7" i="47"/>
  <c r="CKK7" i="47"/>
  <c r="CKJ7" i="47"/>
  <c r="CKI7" i="47"/>
  <c r="CKH7" i="47"/>
  <c r="CKG7" i="47"/>
  <c r="CKF7" i="47"/>
  <c r="CKE7" i="47"/>
  <c r="CKD7" i="47"/>
  <c r="CKC7" i="47"/>
  <c r="CKB7" i="47"/>
  <c r="CKA7" i="47"/>
  <c r="CJZ7" i="47"/>
  <c r="CJY7" i="47"/>
  <c r="CJX7" i="47"/>
  <c r="CJW7" i="47"/>
  <c r="CJV7" i="47"/>
  <c r="CJU7" i="47"/>
  <c r="CJT7" i="47"/>
  <c r="CJS7" i="47"/>
  <c r="CJR7" i="47"/>
  <c r="CJQ7" i="47"/>
  <c r="CJP7" i="47"/>
  <c r="CJO7" i="47"/>
  <c r="CJN7" i="47"/>
  <c r="CJM7" i="47"/>
  <c r="CJL7" i="47"/>
  <c r="CJK7" i="47"/>
  <c r="CJJ7" i="47"/>
  <c r="CJI7" i="47"/>
  <c r="CJH7" i="47"/>
  <c r="CJG7" i="47"/>
  <c r="CJF7" i="47"/>
  <c r="CJE7" i="47"/>
  <c r="CJD7" i="47"/>
  <c r="CJC7" i="47"/>
  <c r="CJB7" i="47"/>
  <c r="CJA7" i="47"/>
  <c r="CIZ7" i="47"/>
  <c r="CIY7" i="47"/>
  <c r="CIX7" i="47"/>
  <c r="CIW7" i="47"/>
  <c r="CIV7" i="47"/>
  <c r="CIU7" i="47"/>
  <c r="CIT7" i="47"/>
  <c r="CIS7" i="47"/>
  <c r="CIR7" i="47"/>
  <c r="CIQ7" i="47"/>
  <c r="CIP7" i="47"/>
  <c r="CIO7" i="47"/>
  <c r="CIN7" i="47"/>
  <c r="CIM7" i="47"/>
  <c r="CIL7" i="47"/>
  <c r="CIK7" i="47"/>
  <c r="CIJ7" i="47"/>
  <c r="CII7" i="47"/>
  <c r="CIH7" i="47"/>
  <c r="CIG7" i="47"/>
  <c r="CIF7" i="47"/>
  <c r="CIE7" i="47"/>
  <c r="CID7" i="47"/>
  <c r="CIC7" i="47"/>
  <c r="CIB7" i="47"/>
  <c r="CIA7" i="47"/>
  <c r="CHZ7" i="47"/>
  <c r="CHY7" i="47"/>
  <c r="CHX7" i="47"/>
  <c r="CHW7" i="47"/>
  <c r="CHV7" i="47"/>
  <c r="CHU7" i="47"/>
  <c r="CHT7" i="47"/>
  <c r="CHS7" i="47"/>
  <c r="CHR7" i="47"/>
  <c r="CHQ7" i="47"/>
  <c r="CHP7" i="47"/>
  <c r="CHO7" i="47"/>
  <c r="CHN7" i="47"/>
  <c r="CHM7" i="47"/>
  <c r="CHL7" i="47"/>
  <c r="CHK7" i="47"/>
  <c r="CHJ7" i="47"/>
  <c r="CHI7" i="47"/>
  <c r="CHH7" i="47"/>
  <c r="CHG7" i="47"/>
  <c r="CHF7" i="47"/>
  <c r="CHE7" i="47"/>
  <c r="CHD7" i="47"/>
  <c r="CHC7" i="47"/>
  <c r="CHB7" i="47"/>
  <c r="CHA7" i="47"/>
  <c r="CGZ7" i="47"/>
  <c r="CGY7" i="47"/>
  <c r="CGX7" i="47"/>
  <c r="CGW7" i="47"/>
  <c r="CGV7" i="47"/>
  <c r="CGU7" i="47"/>
  <c r="CGT7" i="47"/>
  <c r="CGS7" i="47"/>
  <c r="CGR7" i="47"/>
  <c r="CGQ7" i="47"/>
  <c r="CGP7" i="47"/>
  <c r="CGO7" i="47"/>
  <c r="CGN7" i="47"/>
  <c r="CGM7" i="47"/>
  <c r="CGL7" i="47"/>
  <c r="CGK7" i="47"/>
  <c r="CGJ7" i="47"/>
  <c r="CGI7" i="47"/>
  <c r="CGH7" i="47"/>
  <c r="CGG7" i="47"/>
  <c r="CGF7" i="47"/>
  <c r="CGE7" i="47"/>
  <c r="CGD7" i="47"/>
  <c r="CGC7" i="47"/>
  <c r="CGB7" i="47"/>
  <c r="CGA7" i="47"/>
  <c r="CFZ7" i="47"/>
  <c r="CFY7" i="47"/>
  <c r="CFX7" i="47"/>
  <c r="CFW7" i="47"/>
  <c r="CFV7" i="47"/>
  <c r="CFU7" i="47"/>
  <c r="CFT7" i="47"/>
  <c r="CFS7" i="47"/>
  <c r="CFR7" i="47"/>
  <c r="CFQ7" i="47"/>
  <c r="CFP7" i="47"/>
  <c r="CFO7" i="47"/>
  <c r="CFN7" i="47"/>
  <c r="CFM7" i="47"/>
  <c r="CFL7" i="47"/>
  <c r="CFK7" i="47"/>
  <c r="CFJ7" i="47"/>
  <c r="CFI7" i="47"/>
  <c r="CFH7" i="47"/>
  <c r="CFG7" i="47"/>
  <c r="CFF7" i="47"/>
  <c r="CFE7" i="47"/>
  <c r="CFD7" i="47"/>
  <c r="CFC7" i="47"/>
  <c r="CFB7" i="47"/>
  <c r="CFA7" i="47"/>
  <c r="CEZ7" i="47"/>
  <c r="CEY7" i="47"/>
  <c r="CEX7" i="47"/>
  <c r="CEW7" i="47"/>
  <c r="CEV7" i="47"/>
  <c r="CEU7" i="47"/>
  <c r="CET7" i="47"/>
  <c r="CES7" i="47"/>
  <c r="CER7" i="47"/>
  <c r="CEQ7" i="47"/>
  <c r="CEP7" i="47"/>
  <c r="CEO7" i="47"/>
  <c r="CEN7" i="47"/>
  <c r="CEM7" i="47"/>
  <c r="CEL7" i="47"/>
  <c r="CEK7" i="47"/>
  <c r="CEJ7" i="47"/>
  <c r="CEI7" i="47"/>
  <c r="CEH7" i="47"/>
  <c r="CEG7" i="47"/>
  <c r="CEF7" i="47"/>
  <c r="CEE7" i="47"/>
  <c r="CED7" i="47"/>
  <c r="CEC7" i="47"/>
  <c r="CEB7" i="47"/>
  <c r="CEA7" i="47"/>
  <c r="CDZ7" i="47"/>
  <c r="CDY7" i="47"/>
  <c r="CDX7" i="47"/>
  <c r="CDW7" i="47"/>
  <c r="CDV7" i="47"/>
  <c r="CDU7" i="47"/>
  <c r="CDT7" i="47"/>
  <c r="CDS7" i="47"/>
  <c r="CDR7" i="47"/>
  <c r="CDQ7" i="47"/>
  <c r="CDP7" i="47"/>
  <c r="CDO7" i="47"/>
  <c r="CDN7" i="47"/>
  <c r="CDM7" i="47"/>
  <c r="CDL7" i="47"/>
  <c r="CDK7" i="47"/>
  <c r="CDJ7" i="47"/>
  <c r="CDI7" i="47"/>
  <c r="CDH7" i="47"/>
  <c r="CDG7" i="47"/>
  <c r="CDF7" i="47"/>
  <c r="CDE7" i="47"/>
  <c r="CDD7" i="47"/>
  <c r="CDC7" i="47"/>
  <c r="CDB7" i="47"/>
  <c r="CDA7" i="47"/>
  <c r="CCZ7" i="47"/>
  <c r="CCY7" i="47"/>
  <c r="CCX7" i="47"/>
  <c r="CCW7" i="47"/>
  <c r="CCV7" i="47"/>
  <c r="CCU7" i="47"/>
  <c r="CCT7" i="47"/>
  <c r="CCS7" i="47"/>
  <c r="CCR7" i="47"/>
  <c r="CCQ7" i="47"/>
  <c r="CCP7" i="47"/>
  <c r="CCO7" i="47"/>
  <c r="CCN7" i="47"/>
  <c r="CCM7" i="47"/>
  <c r="CCL7" i="47"/>
  <c r="CCK7" i="47"/>
  <c r="CCJ7" i="47"/>
  <c r="CCI7" i="47"/>
  <c r="CCH7" i="47"/>
  <c r="CCG7" i="47"/>
  <c r="CCF7" i="47"/>
  <c r="CCE7" i="47"/>
  <c r="CCD7" i="47"/>
  <c r="CCC7" i="47"/>
  <c r="CCB7" i="47"/>
  <c r="CCA7" i="47"/>
  <c r="CBZ7" i="47"/>
  <c r="CBY7" i="47"/>
  <c r="CBX7" i="47"/>
  <c r="CBW7" i="47"/>
  <c r="CBV7" i="47"/>
  <c r="CBU7" i="47"/>
  <c r="CBT7" i="47"/>
  <c r="CBS7" i="47"/>
  <c r="CBR7" i="47"/>
  <c r="CBQ7" i="47"/>
  <c r="CBP7" i="47"/>
  <c r="CBO7" i="47"/>
  <c r="CBN7" i="47"/>
  <c r="CBM7" i="47"/>
  <c r="CBL7" i="47"/>
  <c r="CBK7" i="47"/>
  <c r="CBJ7" i="47"/>
  <c r="CBI7" i="47"/>
  <c r="CBH7" i="47"/>
  <c r="CBG7" i="47"/>
  <c r="CBF7" i="47"/>
  <c r="CBE7" i="47"/>
  <c r="CBD7" i="47"/>
  <c r="CBC7" i="47"/>
  <c r="CBB7" i="47"/>
  <c r="CBA7" i="47"/>
  <c r="CAZ7" i="47"/>
  <c r="CAY7" i="47"/>
  <c r="CAX7" i="47"/>
  <c r="CAW7" i="47"/>
  <c r="CAV7" i="47"/>
  <c r="CAU7" i="47"/>
  <c r="CAT7" i="47"/>
  <c r="CAS7" i="47"/>
  <c r="CAR7" i="47"/>
  <c r="CAQ7" i="47"/>
  <c r="CAP7" i="47"/>
  <c r="CAO7" i="47"/>
  <c r="CAN7" i="47"/>
  <c r="CAM7" i="47"/>
  <c r="CAL7" i="47"/>
  <c r="CAK7" i="47"/>
  <c r="CAJ7" i="47"/>
  <c r="CAI7" i="47"/>
  <c r="CAH7" i="47"/>
  <c r="CAG7" i="47"/>
  <c r="CAF7" i="47"/>
  <c r="CAE7" i="47"/>
  <c r="CAD7" i="47"/>
  <c r="CAC7" i="47"/>
  <c r="CAB7" i="47"/>
  <c r="CAA7" i="47"/>
  <c r="BZZ7" i="47"/>
  <c r="BZY7" i="47"/>
  <c r="BZX7" i="47"/>
  <c r="BZW7" i="47"/>
  <c r="BZV7" i="47"/>
  <c r="BZU7" i="47"/>
  <c r="BZT7" i="47"/>
  <c r="BZS7" i="47"/>
  <c r="BZR7" i="47"/>
  <c r="BZQ7" i="47"/>
  <c r="BZP7" i="47"/>
  <c r="BZO7" i="47"/>
  <c r="BZN7" i="47"/>
  <c r="BZM7" i="47"/>
  <c r="BZL7" i="47"/>
  <c r="BZK7" i="47"/>
  <c r="BZJ7" i="47"/>
  <c r="BZI7" i="47"/>
  <c r="BZH7" i="47"/>
  <c r="BZG7" i="47"/>
  <c r="BZF7" i="47"/>
  <c r="BZE7" i="47"/>
  <c r="BZD7" i="47"/>
  <c r="BZC7" i="47"/>
  <c r="BZB7" i="47"/>
  <c r="BZA7" i="47"/>
  <c r="BYZ7" i="47"/>
  <c r="BYY7" i="47"/>
  <c r="BYX7" i="47"/>
  <c r="BYW7" i="47"/>
  <c r="BYV7" i="47"/>
  <c r="BYU7" i="47"/>
  <c r="BYT7" i="47"/>
  <c r="BYS7" i="47"/>
  <c r="BYR7" i="47"/>
  <c r="BYQ7" i="47"/>
  <c r="BYP7" i="47"/>
  <c r="BYO7" i="47"/>
  <c r="BYN7" i="47"/>
  <c r="BYM7" i="47"/>
  <c r="BYL7" i="47"/>
  <c r="BYK7" i="47"/>
  <c r="BYJ7" i="47"/>
  <c r="BYI7" i="47"/>
  <c r="BYH7" i="47"/>
  <c r="BYG7" i="47"/>
  <c r="BYF7" i="47"/>
  <c r="BYE7" i="47"/>
  <c r="BYD7" i="47"/>
  <c r="BYC7" i="47"/>
  <c r="BYB7" i="47"/>
  <c r="BYA7" i="47"/>
  <c r="BXZ7" i="47"/>
  <c r="BXY7" i="47"/>
  <c r="BXX7" i="47"/>
  <c r="BXW7" i="47"/>
  <c r="BXV7" i="47"/>
  <c r="BXU7" i="47"/>
  <c r="BXT7" i="47"/>
  <c r="BXS7" i="47"/>
  <c r="BXR7" i="47"/>
  <c r="BXQ7" i="47"/>
  <c r="BXP7" i="47"/>
  <c r="BXO7" i="47"/>
  <c r="BXN7" i="47"/>
  <c r="BXM7" i="47"/>
  <c r="BXL7" i="47"/>
  <c r="BXK7" i="47"/>
  <c r="BXJ7" i="47"/>
  <c r="BXI7" i="47"/>
  <c r="BXH7" i="47"/>
  <c r="BXG7" i="47"/>
  <c r="BXF7" i="47"/>
  <c r="BXE7" i="47"/>
  <c r="BXD7" i="47"/>
  <c r="BXC7" i="47"/>
  <c r="BXB7" i="47"/>
  <c r="BXA7" i="47"/>
  <c r="BWZ7" i="47"/>
  <c r="BWY7" i="47"/>
  <c r="BWX7" i="47"/>
  <c r="BWW7" i="47"/>
  <c r="BWV7" i="47"/>
  <c r="BWU7" i="47"/>
  <c r="BWT7" i="47"/>
  <c r="BWS7" i="47"/>
  <c r="BWR7" i="47"/>
  <c r="BWQ7" i="47"/>
  <c r="BWP7" i="47"/>
  <c r="BWO7" i="47"/>
  <c r="BWN7" i="47"/>
  <c r="BWM7" i="47"/>
  <c r="BWL7" i="47"/>
  <c r="BWK7" i="47"/>
  <c r="BWJ7" i="47"/>
  <c r="BWI7" i="47"/>
  <c r="BWH7" i="47"/>
  <c r="BWG7" i="47"/>
  <c r="BWF7" i="47"/>
  <c r="BWE7" i="47"/>
  <c r="BWD7" i="47"/>
  <c r="BWC7" i="47"/>
  <c r="BWB7" i="47"/>
  <c r="BWA7" i="47"/>
  <c r="BVZ7" i="47"/>
  <c r="BVY7" i="47"/>
  <c r="BVX7" i="47"/>
  <c r="BVW7" i="47"/>
  <c r="BVV7" i="47"/>
  <c r="BVU7" i="47"/>
  <c r="BVT7" i="47"/>
  <c r="BVS7" i="47"/>
  <c r="BVR7" i="47"/>
  <c r="BVQ7" i="47"/>
  <c r="BVP7" i="47"/>
  <c r="BVO7" i="47"/>
  <c r="BVN7" i="47"/>
  <c r="BVM7" i="47"/>
  <c r="BVL7" i="47"/>
  <c r="BVK7" i="47"/>
  <c r="BVJ7" i="47"/>
  <c r="BVI7" i="47"/>
  <c r="BVH7" i="47"/>
  <c r="BVG7" i="47"/>
  <c r="BVF7" i="47"/>
  <c r="BVE7" i="47"/>
  <c r="BVD7" i="47"/>
  <c r="BVC7" i="47"/>
  <c r="BVB7" i="47"/>
  <c r="BVA7" i="47"/>
  <c r="BUZ7" i="47"/>
  <c r="BUY7" i="47"/>
  <c r="BUX7" i="47"/>
  <c r="BUW7" i="47"/>
  <c r="BUV7" i="47"/>
  <c r="BUU7" i="47"/>
  <c r="BUT7" i="47"/>
  <c r="BUS7" i="47"/>
  <c r="BUR7" i="47"/>
  <c r="BUQ7" i="47"/>
  <c r="BUP7" i="47"/>
  <c r="BUO7" i="47"/>
  <c r="BUN7" i="47"/>
  <c r="BUM7" i="47"/>
  <c r="BUL7" i="47"/>
  <c r="BUK7" i="47"/>
  <c r="BUJ7" i="47"/>
  <c r="BUI7" i="47"/>
  <c r="BUH7" i="47"/>
  <c r="BUG7" i="47"/>
  <c r="BUF7" i="47"/>
  <c r="BUE7" i="47"/>
  <c r="BUD7" i="47"/>
  <c r="BUC7" i="47"/>
  <c r="BUB7" i="47"/>
  <c r="BUA7" i="47"/>
  <c r="BTZ7" i="47"/>
  <c r="BTY7" i="47"/>
  <c r="BTX7" i="47"/>
  <c r="BTW7" i="47"/>
  <c r="BTV7" i="47"/>
  <c r="BTU7" i="47"/>
  <c r="BTT7" i="47"/>
  <c r="BTS7" i="47"/>
  <c r="BTR7" i="47"/>
  <c r="BTQ7" i="47"/>
  <c r="BTP7" i="47"/>
  <c r="BTO7" i="47"/>
  <c r="BTN7" i="47"/>
  <c r="BTM7" i="47"/>
  <c r="BTL7" i="47"/>
  <c r="BTK7" i="47"/>
  <c r="BTJ7" i="47"/>
  <c r="BTI7" i="47"/>
  <c r="BTH7" i="47"/>
  <c r="BTG7" i="47"/>
  <c r="BTF7" i="47"/>
  <c r="BTE7" i="47"/>
  <c r="BTD7" i="47"/>
  <c r="BTC7" i="47"/>
  <c r="BTB7" i="47"/>
  <c r="BTA7" i="47"/>
  <c r="BSZ7" i="47"/>
  <c r="BSY7" i="47"/>
  <c r="BSX7" i="47"/>
  <c r="BSW7" i="47"/>
  <c r="BSV7" i="47"/>
  <c r="BSU7" i="47"/>
  <c r="BST7" i="47"/>
  <c r="BSS7" i="47"/>
  <c r="BSR7" i="47"/>
  <c r="BSQ7" i="47"/>
  <c r="BSP7" i="47"/>
  <c r="BSO7" i="47"/>
  <c r="BSN7" i="47"/>
  <c r="BSM7" i="47"/>
  <c r="BSL7" i="47"/>
  <c r="BSK7" i="47"/>
  <c r="BSJ7" i="47"/>
  <c r="BSI7" i="47"/>
  <c r="BSH7" i="47"/>
  <c r="BSG7" i="47"/>
  <c r="BSF7" i="47"/>
  <c r="BSE7" i="47"/>
  <c r="BSD7" i="47"/>
  <c r="BSC7" i="47"/>
  <c r="BSB7" i="47"/>
  <c r="BSA7" i="47"/>
  <c r="BRZ7" i="47"/>
  <c r="BRY7" i="47"/>
  <c r="BRX7" i="47"/>
  <c r="BRW7" i="47"/>
  <c r="BRV7" i="47"/>
  <c r="BRU7" i="47"/>
  <c r="BRT7" i="47"/>
  <c r="BRS7" i="47"/>
  <c r="BRR7" i="47"/>
  <c r="BRQ7" i="47"/>
  <c r="BRP7" i="47"/>
  <c r="BRO7" i="47"/>
  <c r="BRN7" i="47"/>
  <c r="BRM7" i="47"/>
  <c r="BRL7" i="47"/>
  <c r="BRK7" i="47"/>
  <c r="BRJ7" i="47"/>
  <c r="BRI7" i="47"/>
  <c r="BRH7" i="47"/>
  <c r="BRG7" i="47"/>
  <c r="BRF7" i="47"/>
  <c r="BRE7" i="47"/>
  <c r="BRD7" i="47"/>
  <c r="BRC7" i="47"/>
  <c r="BRB7" i="47"/>
  <c r="BRA7" i="47"/>
  <c r="BQZ7" i="47"/>
  <c r="BQY7" i="47"/>
  <c r="BQX7" i="47"/>
  <c r="BQW7" i="47"/>
  <c r="BQV7" i="47"/>
  <c r="BQU7" i="47"/>
  <c r="BQT7" i="47"/>
  <c r="BQS7" i="47"/>
  <c r="BQR7" i="47"/>
  <c r="BQQ7" i="47"/>
  <c r="BQP7" i="47"/>
  <c r="BQO7" i="47"/>
  <c r="BQN7" i="47"/>
  <c r="BQM7" i="47"/>
  <c r="BQL7" i="47"/>
  <c r="BQK7" i="47"/>
  <c r="BQJ7" i="47"/>
  <c r="BQI7" i="47"/>
  <c r="BQH7" i="47"/>
  <c r="BQG7" i="47"/>
  <c r="BQF7" i="47"/>
  <c r="BQE7" i="47"/>
  <c r="BQD7" i="47"/>
  <c r="BQC7" i="47"/>
  <c r="BQB7" i="47"/>
  <c r="BQA7" i="47"/>
  <c r="BPZ7" i="47"/>
  <c r="BPY7" i="47"/>
  <c r="BPX7" i="47"/>
  <c r="BPW7" i="47"/>
  <c r="BPV7" i="47"/>
  <c r="BPU7" i="47"/>
  <c r="BPT7" i="47"/>
  <c r="BPS7" i="47"/>
  <c r="BPR7" i="47"/>
  <c r="BPQ7" i="47"/>
  <c r="BPP7" i="47"/>
  <c r="BPO7" i="47"/>
  <c r="BPN7" i="47"/>
  <c r="BPM7" i="47"/>
  <c r="BPL7" i="47"/>
  <c r="BPK7" i="47"/>
  <c r="BPJ7" i="47"/>
  <c r="BPI7" i="47"/>
  <c r="BPH7" i="47"/>
  <c r="BPG7" i="47"/>
  <c r="BPF7" i="47"/>
  <c r="BPE7" i="47"/>
  <c r="BPD7" i="47"/>
  <c r="BPC7" i="47"/>
  <c r="BPB7" i="47"/>
  <c r="BPA7" i="47"/>
  <c r="BOZ7" i="47"/>
  <c r="BOY7" i="47"/>
  <c r="BOX7" i="47"/>
  <c r="BOW7" i="47"/>
  <c r="BOV7" i="47"/>
  <c r="BOU7" i="47"/>
  <c r="BOT7" i="47"/>
  <c r="BOS7" i="47"/>
  <c r="BOR7" i="47"/>
  <c r="BOQ7" i="47"/>
  <c r="BOP7" i="47"/>
  <c r="BOO7" i="47"/>
  <c r="BON7" i="47"/>
  <c r="BOM7" i="47"/>
  <c r="BOL7" i="47"/>
  <c r="BOK7" i="47"/>
  <c r="BOJ7" i="47"/>
  <c r="BOI7" i="47"/>
  <c r="BOH7" i="47"/>
  <c r="BOG7" i="47"/>
  <c r="BOF7" i="47"/>
  <c r="BOE7" i="47"/>
  <c r="BOD7" i="47"/>
  <c r="BOC7" i="47"/>
  <c r="BOB7" i="47"/>
  <c r="BOA7" i="47"/>
  <c r="BNZ7" i="47"/>
  <c r="BNY7" i="47"/>
  <c r="BNX7" i="47"/>
  <c r="BNW7" i="47"/>
  <c r="BNV7" i="47"/>
  <c r="BNU7" i="47"/>
  <c r="BNT7" i="47"/>
  <c r="BNS7" i="47"/>
  <c r="BNR7" i="47"/>
  <c r="BNQ7" i="47"/>
  <c r="BNP7" i="47"/>
  <c r="BNO7" i="47"/>
  <c r="BNN7" i="47"/>
  <c r="BNM7" i="47"/>
  <c r="BNL7" i="47"/>
  <c r="BNK7" i="47"/>
  <c r="BNJ7" i="47"/>
  <c r="BNI7" i="47"/>
  <c r="BNH7" i="47"/>
  <c r="BNG7" i="47"/>
  <c r="BNF7" i="47"/>
  <c r="BNE7" i="47"/>
  <c r="BND7" i="47"/>
  <c r="BNC7" i="47"/>
  <c r="BNB7" i="47"/>
  <c r="BNA7" i="47"/>
  <c r="BMZ7" i="47"/>
  <c r="BMY7" i="47"/>
  <c r="BMX7" i="47"/>
  <c r="BMW7" i="47"/>
  <c r="BMV7" i="47"/>
  <c r="BMU7" i="47"/>
  <c r="BMT7" i="47"/>
  <c r="BMS7" i="47"/>
  <c r="BMR7" i="47"/>
  <c r="BMQ7" i="47"/>
  <c r="BMP7" i="47"/>
  <c r="BMO7" i="47"/>
  <c r="BMN7" i="47"/>
  <c r="BMM7" i="47"/>
  <c r="BML7" i="47"/>
  <c r="BMK7" i="47"/>
  <c r="BMJ7" i="47"/>
  <c r="BMI7" i="47"/>
  <c r="BMH7" i="47"/>
  <c r="BMG7" i="47"/>
  <c r="BMF7" i="47"/>
  <c r="BME7" i="47"/>
  <c r="BMD7" i="47"/>
  <c r="BMC7" i="47"/>
  <c r="BMB7" i="47"/>
  <c r="BMA7" i="47"/>
  <c r="BLZ7" i="47"/>
  <c r="BLY7" i="47"/>
  <c r="BLX7" i="47"/>
  <c r="BLW7" i="47"/>
  <c r="BLV7" i="47"/>
  <c r="BLU7" i="47"/>
  <c r="BLT7" i="47"/>
  <c r="BLS7" i="47"/>
  <c r="BLR7" i="47"/>
  <c r="BLQ7" i="47"/>
  <c r="BLP7" i="47"/>
  <c r="BLO7" i="47"/>
  <c r="BLN7" i="47"/>
  <c r="BLM7" i="47"/>
  <c r="BLL7" i="47"/>
  <c r="BLK7" i="47"/>
  <c r="BLJ7" i="47"/>
  <c r="BLI7" i="47"/>
  <c r="BLH7" i="47"/>
  <c r="BLG7" i="47"/>
  <c r="BLF7" i="47"/>
  <c r="BLE7" i="47"/>
  <c r="BLD7" i="47"/>
  <c r="BLC7" i="47"/>
  <c r="BLB7" i="47"/>
  <c r="BLA7" i="47"/>
  <c r="BKZ7" i="47"/>
  <c r="BKY7" i="47"/>
  <c r="BKX7" i="47"/>
  <c r="BKW7" i="47"/>
  <c r="BKV7" i="47"/>
  <c r="BKU7" i="47"/>
  <c r="BKT7" i="47"/>
  <c r="BKS7" i="47"/>
  <c r="BKR7" i="47"/>
  <c r="BKQ7" i="47"/>
  <c r="BKP7" i="47"/>
  <c r="BKO7" i="47"/>
  <c r="BKN7" i="47"/>
  <c r="BKM7" i="47"/>
  <c r="BKL7" i="47"/>
  <c r="BKK7" i="47"/>
  <c r="BKJ7" i="47"/>
  <c r="BKI7" i="47"/>
  <c r="BKH7" i="47"/>
  <c r="BKG7" i="47"/>
  <c r="BKF7" i="47"/>
  <c r="BKE7" i="47"/>
  <c r="BKD7" i="47"/>
  <c r="BKC7" i="47"/>
  <c r="BKB7" i="47"/>
  <c r="BKA7" i="47"/>
  <c r="BJZ7" i="47"/>
  <c r="BJY7" i="47"/>
  <c r="BJX7" i="47"/>
  <c r="BJW7" i="47"/>
  <c r="BJV7" i="47"/>
  <c r="BJU7" i="47"/>
  <c r="BJT7" i="47"/>
  <c r="BJS7" i="47"/>
  <c r="BJR7" i="47"/>
  <c r="BJQ7" i="47"/>
  <c r="BJP7" i="47"/>
  <c r="BJO7" i="47"/>
  <c r="BJN7" i="47"/>
  <c r="BJM7" i="47"/>
  <c r="BJL7" i="47"/>
  <c r="BJK7" i="47"/>
  <c r="BJJ7" i="47"/>
  <c r="BJI7" i="47"/>
  <c r="BJH7" i="47"/>
  <c r="BJG7" i="47"/>
  <c r="BJF7" i="47"/>
  <c r="BJE7" i="47"/>
  <c r="BJD7" i="47"/>
  <c r="BJC7" i="47"/>
  <c r="BJB7" i="47"/>
  <c r="BJA7" i="47"/>
  <c r="BIZ7" i="47"/>
  <c r="BIY7" i="47"/>
  <c r="BIX7" i="47"/>
  <c r="BIW7" i="47"/>
  <c r="BIV7" i="47"/>
  <c r="BIU7" i="47"/>
  <c r="BIT7" i="47"/>
  <c r="BIS7" i="47"/>
  <c r="BIR7" i="47"/>
  <c r="BIQ7" i="47"/>
  <c r="BIP7" i="47"/>
  <c r="BIO7" i="47"/>
  <c r="BIN7" i="47"/>
  <c r="BIM7" i="47"/>
  <c r="BIL7" i="47"/>
  <c r="BIK7" i="47"/>
  <c r="BIJ7" i="47"/>
  <c r="BII7" i="47"/>
  <c r="BIH7" i="47"/>
  <c r="BIG7" i="47"/>
  <c r="BIF7" i="47"/>
  <c r="BIE7" i="47"/>
  <c r="BID7" i="47"/>
  <c r="BIC7" i="47"/>
  <c r="BIB7" i="47"/>
  <c r="BIA7" i="47"/>
  <c r="BHZ7" i="47"/>
  <c r="BHY7" i="47"/>
  <c r="BHX7" i="47"/>
  <c r="BHW7" i="47"/>
  <c r="BHV7" i="47"/>
  <c r="BHU7" i="47"/>
  <c r="BHT7" i="47"/>
  <c r="BHS7" i="47"/>
  <c r="BHR7" i="47"/>
  <c r="BHQ7" i="47"/>
  <c r="BHP7" i="47"/>
  <c r="BHO7" i="47"/>
  <c r="BHN7" i="47"/>
  <c r="BHM7" i="47"/>
  <c r="BHL7" i="47"/>
  <c r="BHK7" i="47"/>
  <c r="BHJ7" i="47"/>
  <c r="BHI7" i="47"/>
  <c r="BHH7" i="47"/>
  <c r="BHG7" i="47"/>
  <c r="BHF7" i="47"/>
  <c r="BHE7" i="47"/>
  <c r="BHD7" i="47"/>
  <c r="BHC7" i="47"/>
  <c r="BHB7" i="47"/>
  <c r="BHA7" i="47"/>
  <c r="BGZ7" i="47"/>
  <c r="BGY7" i="47"/>
  <c r="BGX7" i="47"/>
  <c r="BGW7" i="47"/>
  <c r="BGV7" i="47"/>
  <c r="BGU7" i="47"/>
  <c r="BGT7" i="47"/>
  <c r="BGS7" i="47"/>
  <c r="BGR7" i="47"/>
  <c r="BGQ7" i="47"/>
  <c r="BGP7" i="47"/>
  <c r="BGO7" i="47"/>
  <c r="BGN7" i="47"/>
  <c r="BGM7" i="47"/>
  <c r="BGL7" i="47"/>
  <c r="BGK7" i="47"/>
  <c r="BGJ7" i="47"/>
  <c r="BGI7" i="47"/>
  <c r="BGH7" i="47"/>
  <c r="BGG7" i="47"/>
  <c r="BGF7" i="47"/>
  <c r="BGE7" i="47"/>
  <c r="BGD7" i="47"/>
  <c r="BGC7" i="47"/>
  <c r="BGB7" i="47"/>
  <c r="BGA7" i="47"/>
  <c r="BFZ7" i="47"/>
  <c r="BFY7" i="47"/>
  <c r="BFX7" i="47"/>
  <c r="BFW7" i="47"/>
  <c r="BFV7" i="47"/>
  <c r="BFU7" i="47"/>
  <c r="BFT7" i="47"/>
  <c r="BFS7" i="47"/>
  <c r="BFR7" i="47"/>
  <c r="BFQ7" i="47"/>
  <c r="BFP7" i="47"/>
  <c r="BFO7" i="47"/>
  <c r="BFN7" i="47"/>
  <c r="BFM7" i="47"/>
  <c r="BFL7" i="47"/>
  <c r="BFK7" i="47"/>
  <c r="BFJ7" i="47"/>
  <c r="BFI7" i="47"/>
  <c r="BFH7" i="47"/>
  <c r="BFG7" i="47"/>
  <c r="BFF7" i="47"/>
  <c r="BFE7" i="47"/>
  <c r="BFD7" i="47"/>
  <c r="BFC7" i="47"/>
  <c r="BFB7" i="47"/>
  <c r="BFA7" i="47"/>
  <c r="BEZ7" i="47"/>
  <c r="BEY7" i="47"/>
  <c r="BEX7" i="47"/>
  <c r="BEW7" i="47"/>
  <c r="BEV7" i="47"/>
  <c r="BEU7" i="47"/>
  <c r="BET7" i="47"/>
  <c r="BES7" i="47"/>
  <c r="BER7" i="47"/>
  <c r="BEQ7" i="47"/>
  <c r="BEP7" i="47"/>
  <c r="BEO7" i="47"/>
  <c r="BEN7" i="47"/>
  <c r="BEM7" i="47"/>
  <c r="BEL7" i="47"/>
  <c r="BEK7" i="47"/>
  <c r="BEJ7" i="47"/>
  <c r="BEI7" i="47"/>
  <c r="BEH7" i="47"/>
  <c r="BEG7" i="47"/>
  <c r="BEF7" i="47"/>
  <c r="BEE7" i="47"/>
  <c r="BED7" i="47"/>
  <c r="BEC7" i="47"/>
  <c r="BEB7" i="47"/>
  <c r="BEA7" i="47"/>
  <c r="BDZ7" i="47"/>
  <c r="BDY7" i="47"/>
  <c r="BDX7" i="47"/>
  <c r="BDW7" i="47"/>
  <c r="BDV7" i="47"/>
  <c r="BDU7" i="47"/>
  <c r="BDT7" i="47"/>
  <c r="BDS7" i="47"/>
  <c r="BDR7" i="47"/>
  <c r="BDQ7" i="47"/>
  <c r="BDP7" i="47"/>
  <c r="BDO7" i="47"/>
  <c r="BDN7" i="47"/>
  <c r="BDM7" i="47"/>
  <c r="BDL7" i="47"/>
  <c r="BDK7" i="47"/>
  <c r="BDJ7" i="47"/>
  <c r="BDI7" i="47"/>
  <c r="BDH7" i="47"/>
  <c r="BDG7" i="47"/>
  <c r="BDF7" i="47"/>
  <c r="BDE7" i="47"/>
  <c r="BDD7" i="47"/>
  <c r="BDC7" i="47"/>
  <c r="BDB7" i="47"/>
  <c r="BDA7" i="47"/>
  <c r="BCZ7" i="47"/>
  <c r="BCY7" i="47"/>
  <c r="BCX7" i="47"/>
  <c r="BCW7" i="47"/>
  <c r="BCV7" i="47"/>
  <c r="BCU7" i="47"/>
  <c r="BCT7" i="47"/>
  <c r="BCS7" i="47"/>
  <c r="BCR7" i="47"/>
  <c r="BCQ7" i="47"/>
  <c r="BCP7" i="47"/>
  <c r="BCO7" i="47"/>
  <c r="BCN7" i="47"/>
  <c r="BCM7" i="47"/>
  <c r="BCL7" i="47"/>
  <c r="BCK7" i="47"/>
  <c r="BCJ7" i="47"/>
  <c r="BCI7" i="47"/>
  <c r="BCH7" i="47"/>
  <c r="BCG7" i="47"/>
  <c r="BCF7" i="47"/>
  <c r="BCE7" i="47"/>
  <c r="BCD7" i="47"/>
  <c r="BCC7" i="47"/>
  <c r="BCB7" i="47"/>
  <c r="BCA7" i="47"/>
  <c r="BBZ7" i="47"/>
  <c r="BBY7" i="47"/>
  <c r="BBX7" i="47"/>
  <c r="BBW7" i="47"/>
  <c r="BBV7" i="47"/>
  <c r="BBU7" i="47"/>
  <c r="BBT7" i="47"/>
  <c r="BBS7" i="47"/>
  <c r="BBR7" i="47"/>
  <c r="BBQ7" i="47"/>
  <c r="BBP7" i="47"/>
  <c r="BBO7" i="47"/>
  <c r="BBN7" i="47"/>
  <c r="BBM7" i="47"/>
  <c r="BBL7" i="47"/>
  <c r="BBK7" i="47"/>
  <c r="BBJ7" i="47"/>
  <c r="BBI7" i="47"/>
  <c r="BBH7" i="47"/>
  <c r="BBG7" i="47"/>
  <c r="BBF7" i="47"/>
  <c r="BBE7" i="47"/>
  <c r="BBD7" i="47"/>
  <c r="BBC7" i="47"/>
  <c r="BBB7" i="47"/>
  <c r="BBA7" i="47"/>
  <c r="BAZ7" i="47"/>
  <c r="BAY7" i="47"/>
  <c r="BAX7" i="47"/>
  <c r="BAW7" i="47"/>
  <c r="BAV7" i="47"/>
  <c r="BAU7" i="47"/>
  <c r="BAT7" i="47"/>
  <c r="BAS7" i="47"/>
  <c r="BAR7" i="47"/>
  <c r="BAQ7" i="47"/>
  <c r="BAP7" i="47"/>
  <c r="BAO7" i="47"/>
  <c r="BAN7" i="47"/>
  <c r="BAM7" i="47"/>
  <c r="BAL7" i="47"/>
  <c r="BAK7" i="47"/>
  <c r="BAJ7" i="47"/>
  <c r="BAI7" i="47"/>
  <c r="BAH7" i="47"/>
  <c r="BAG7" i="47"/>
  <c r="BAF7" i="47"/>
  <c r="BAE7" i="47"/>
  <c r="BAD7" i="47"/>
  <c r="BAC7" i="47"/>
  <c r="BAB7" i="47"/>
  <c r="BAA7" i="47"/>
  <c r="AZZ7" i="47"/>
  <c r="AZY7" i="47"/>
  <c r="AZX7" i="47"/>
  <c r="AZW7" i="47"/>
  <c r="AZV7" i="47"/>
  <c r="AZU7" i="47"/>
  <c r="AZT7" i="47"/>
  <c r="AZS7" i="47"/>
  <c r="AZR7" i="47"/>
  <c r="AZQ7" i="47"/>
  <c r="AZP7" i="47"/>
  <c r="AZO7" i="47"/>
  <c r="AZN7" i="47"/>
  <c r="AZM7" i="47"/>
  <c r="AZL7" i="47"/>
  <c r="AZK7" i="47"/>
  <c r="AZJ7" i="47"/>
  <c r="AZI7" i="47"/>
  <c r="AZH7" i="47"/>
  <c r="AZG7" i="47"/>
  <c r="AZF7" i="47"/>
  <c r="AZE7" i="47"/>
  <c r="AZD7" i="47"/>
  <c r="AZC7" i="47"/>
  <c r="AZB7" i="47"/>
  <c r="AZA7" i="47"/>
  <c r="AYZ7" i="47"/>
  <c r="AYY7" i="47"/>
  <c r="AYX7" i="47"/>
  <c r="AYW7" i="47"/>
  <c r="AYV7" i="47"/>
  <c r="AYU7" i="47"/>
  <c r="AYT7" i="47"/>
  <c r="AYS7" i="47"/>
  <c r="AYR7" i="47"/>
  <c r="AYQ7" i="47"/>
  <c r="AYP7" i="47"/>
  <c r="AYO7" i="47"/>
  <c r="AYN7" i="47"/>
  <c r="AYM7" i="47"/>
  <c r="AYL7" i="47"/>
  <c r="AYK7" i="47"/>
  <c r="AYJ7" i="47"/>
  <c r="AYI7" i="47"/>
  <c r="AYH7" i="47"/>
  <c r="AYG7" i="47"/>
  <c r="AYF7" i="47"/>
  <c r="AYE7" i="47"/>
  <c r="AYD7" i="47"/>
  <c r="AYC7" i="47"/>
  <c r="AYB7" i="47"/>
  <c r="AYA7" i="47"/>
  <c r="AXZ7" i="47"/>
  <c r="AXY7" i="47"/>
  <c r="AXX7" i="47"/>
  <c r="AXW7" i="47"/>
  <c r="AXV7" i="47"/>
  <c r="AXU7" i="47"/>
  <c r="AXT7" i="47"/>
  <c r="AXS7" i="47"/>
  <c r="AXR7" i="47"/>
  <c r="AXQ7" i="47"/>
  <c r="AXP7" i="47"/>
  <c r="AXO7" i="47"/>
  <c r="AXN7" i="47"/>
  <c r="AXM7" i="47"/>
  <c r="AXL7" i="47"/>
  <c r="AXK7" i="47"/>
  <c r="AXJ7" i="47"/>
  <c r="AXI7" i="47"/>
  <c r="AXH7" i="47"/>
  <c r="AXG7" i="47"/>
  <c r="AXF7" i="47"/>
  <c r="AXE7" i="47"/>
  <c r="AXD7" i="47"/>
  <c r="AXC7" i="47"/>
  <c r="AXB7" i="47"/>
  <c r="AXA7" i="47"/>
  <c r="AWZ7" i="47"/>
  <c r="AWY7" i="47"/>
  <c r="AWX7" i="47"/>
  <c r="AWW7" i="47"/>
  <c r="AWV7" i="47"/>
  <c r="AWU7" i="47"/>
  <c r="AWT7" i="47"/>
  <c r="AWS7" i="47"/>
  <c r="AWR7" i="47"/>
  <c r="AWQ7" i="47"/>
  <c r="AWP7" i="47"/>
  <c r="AWO7" i="47"/>
  <c r="AWN7" i="47"/>
  <c r="AWM7" i="47"/>
  <c r="AWL7" i="47"/>
  <c r="AWK7" i="47"/>
  <c r="AWJ7" i="47"/>
  <c r="AWI7" i="47"/>
  <c r="AWH7" i="47"/>
  <c r="AWG7" i="47"/>
  <c r="AWF7" i="47"/>
  <c r="AWE7" i="47"/>
  <c r="AWD7" i="47"/>
  <c r="AWC7" i="47"/>
  <c r="AWB7" i="47"/>
  <c r="AWA7" i="47"/>
  <c r="AVZ7" i="47"/>
  <c r="AVY7" i="47"/>
  <c r="AVX7" i="47"/>
  <c r="AVW7" i="47"/>
  <c r="AVV7" i="47"/>
  <c r="AVU7" i="47"/>
  <c r="AVT7" i="47"/>
  <c r="AVS7" i="47"/>
  <c r="AVR7" i="47"/>
  <c r="AVQ7" i="47"/>
  <c r="AVP7" i="47"/>
  <c r="AVO7" i="47"/>
  <c r="AVN7" i="47"/>
  <c r="AVM7" i="47"/>
  <c r="AVL7" i="47"/>
  <c r="AVK7" i="47"/>
  <c r="AVJ7" i="47"/>
  <c r="AVI7" i="47"/>
  <c r="AVH7" i="47"/>
  <c r="AVG7" i="47"/>
  <c r="AVF7" i="47"/>
  <c r="AVE7" i="47"/>
  <c r="AVD7" i="47"/>
  <c r="AVC7" i="47"/>
  <c r="AVB7" i="47"/>
  <c r="AVA7" i="47"/>
  <c r="AUZ7" i="47"/>
  <c r="AUY7" i="47"/>
  <c r="AUX7" i="47"/>
  <c r="AUW7" i="47"/>
  <c r="AUV7" i="47"/>
  <c r="AUU7" i="47"/>
  <c r="AUT7" i="47"/>
  <c r="AUS7" i="47"/>
  <c r="AUR7" i="47"/>
  <c r="AUQ7" i="47"/>
  <c r="AUP7" i="47"/>
  <c r="AUO7" i="47"/>
  <c r="AUN7" i="47"/>
  <c r="AUM7" i="47"/>
  <c r="AUL7" i="47"/>
  <c r="AUK7" i="47"/>
  <c r="AUJ7" i="47"/>
  <c r="AUI7" i="47"/>
  <c r="AUH7" i="47"/>
  <c r="AUG7" i="47"/>
  <c r="AUF7" i="47"/>
  <c r="AUE7" i="47"/>
  <c r="AUD7" i="47"/>
  <c r="AUC7" i="47"/>
  <c r="AUB7" i="47"/>
  <c r="AUA7" i="47"/>
  <c r="ATZ7" i="47"/>
  <c r="ATY7" i="47"/>
  <c r="ATX7" i="47"/>
  <c r="ATW7" i="47"/>
  <c r="ATV7" i="47"/>
  <c r="ATU7" i="47"/>
  <c r="ATT7" i="47"/>
  <c r="ATS7" i="47"/>
  <c r="ATR7" i="47"/>
  <c r="ATQ7" i="47"/>
  <c r="ATP7" i="47"/>
  <c r="ATO7" i="47"/>
  <c r="ATN7" i="47"/>
  <c r="ATM7" i="47"/>
  <c r="ATL7" i="47"/>
  <c r="ATK7" i="47"/>
  <c r="ATJ7" i="47"/>
  <c r="ATI7" i="47"/>
  <c r="ATH7" i="47"/>
  <c r="ATG7" i="47"/>
  <c r="ATF7" i="47"/>
  <c r="ATE7" i="47"/>
  <c r="ATD7" i="47"/>
  <c r="ATC7" i="47"/>
  <c r="ATB7" i="47"/>
  <c r="ATA7" i="47"/>
  <c r="ASZ7" i="47"/>
  <c r="ASY7" i="47"/>
  <c r="ASX7" i="47"/>
  <c r="ASW7" i="47"/>
  <c r="ASV7" i="47"/>
  <c r="ASU7" i="47"/>
  <c r="AST7" i="47"/>
  <c r="ASS7" i="47"/>
  <c r="ASR7" i="47"/>
  <c r="ASQ7" i="47"/>
  <c r="ASP7" i="47"/>
  <c r="ASO7" i="47"/>
  <c r="ASN7" i="47"/>
  <c r="ASM7" i="47"/>
  <c r="ASL7" i="47"/>
  <c r="ASK7" i="47"/>
  <c r="ASJ7" i="47"/>
  <c r="ASI7" i="47"/>
  <c r="ASH7" i="47"/>
  <c r="ASG7" i="47"/>
  <c r="ASF7" i="47"/>
  <c r="ASE7" i="47"/>
  <c r="ASD7" i="47"/>
  <c r="ASC7" i="47"/>
  <c r="ASB7" i="47"/>
  <c r="ASA7" i="47"/>
  <c r="ARZ7" i="47"/>
  <c r="ARY7" i="47"/>
  <c r="ARX7" i="47"/>
  <c r="ARW7" i="47"/>
  <c r="ARV7" i="47"/>
  <c r="ARU7" i="47"/>
  <c r="ART7" i="47"/>
  <c r="ARS7" i="47"/>
  <c r="ARR7" i="47"/>
  <c r="ARQ7" i="47"/>
  <c r="ARP7" i="47"/>
  <c r="ARO7" i="47"/>
  <c r="ARN7" i="47"/>
  <c r="ARM7" i="47"/>
  <c r="ARL7" i="47"/>
  <c r="ARK7" i="47"/>
  <c r="ARJ7" i="47"/>
  <c r="ARI7" i="47"/>
  <c r="ARH7" i="47"/>
  <c r="ARG7" i="47"/>
  <c r="ARF7" i="47"/>
  <c r="ARE7" i="47"/>
  <c r="ARD7" i="47"/>
  <c r="ARC7" i="47"/>
  <c r="ARB7" i="47"/>
  <c r="ARA7" i="47"/>
  <c r="AQZ7" i="47"/>
  <c r="AQY7" i="47"/>
  <c r="AQX7" i="47"/>
  <c r="AQW7" i="47"/>
  <c r="AQV7" i="47"/>
  <c r="AQU7" i="47"/>
  <c r="AQT7" i="47"/>
  <c r="AQS7" i="47"/>
  <c r="AQR7" i="47"/>
  <c r="AQQ7" i="47"/>
  <c r="AQP7" i="47"/>
  <c r="AQO7" i="47"/>
  <c r="AQN7" i="47"/>
  <c r="AQM7" i="47"/>
  <c r="AQL7" i="47"/>
  <c r="AQK7" i="47"/>
  <c r="AQJ7" i="47"/>
  <c r="AQI7" i="47"/>
  <c r="AQH7" i="47"/>
  <c r="AQG7" i="47"/>
  <c r="AQF7" i="47"/>
  <c r="AQE7" i="47"/>
  <c r="AQD7" i="47"/>
  <c r="AQC7" i="47"/>
  <c r="AQB7" i="47"/>
  <c r="AQA7" i="47"/>
  <c r="APZ7" i="47"/>
  <c r="APY7" i="47"/>
  <c r="APX7" i="47"/>
  <c r="APW7" i="47"/>
  <c r="APV7" i="47"/>
  <c r="APU7" i="47"/>
  <c r="APT7" i="47"/>
  <c r="APS7" i="47"/>
  <c r="APR7" i="47"/>
  <c r="APQ7" i="47"/>
  <c r="APP7" i="47"/>
  <c r="APO7" i="47"/>
  <c r="APN7" i="47"/>
  <c r="APM7" i="47"/>
  <c r="APL7" i="47"/>
  <c r="APK7" i="47"/>
  <c r="APJ7" i="47"/>
  <c r="API7" i="47"/>
  <c r="APH7" i="47"/>
  <c r="APG7" i="47"/>
  <c r="APF7" i="47"/>
  <c r="APE7" i="47"/>
  <c r="APD7" i="47"/>
  <c r="APC7" i="47"/>
  <c r="APB7" i="47"/>
  <c r="APA7" i="47"/>
  <c r="AOZ7" i="47"/>
  <c r="AOY7" i="47"/>
  <c r="AOX7" i="47"/>
  <c r="AOW7" i="47"/>
  <c r="AOV7" i="47"/>
  <c r="AOU7" i="47"/>
  <c r="AOT7" i="47"/>
  <c r="AOS7" i="47"/>
  <c r="AOR7" i="47"/>
  <c r="AOQ7" i="47"/>
  <c r="AOP7" i="47"/>
  <c r="AOO7" i="47"/>
  <c r="AON7" i="47"/>
  <c r="AOM7" i="47"/>
  <c r="AOL7" i="47"/>
  <c r="AOK7" i="47"/>
  <c r="AOJ7" i="47"/>
  <c r="AOI7" i="47"/>
  <c r="AOH7" i="47"/>
  <c r="AOG7" i="47"/>
  <c r="AOF7" i="47"/>
  <c r="AOE7" i="47"/>
  <c r="AOD7" i="47"/>
  <c r="AOC7" i="47"/>
  <c r="AOB7" i="47"/>
  <c r="AOA7" i="47"/>
  <c r="ANZ7" i="47"/>
  <c r="ANY7" i="47"/>
  <c r="ANX7" i="47"/>
  <c r="ANW7" i="47"/>
  <c r="ANV7" i="47"/>
  <c r="ANU7" i="47"/>
  <c r="ANT7" i="47"/>
  <c r="ANS7" i="47"/>
  <c r="ANR7" i="47"/>
  <c r="ANQ7" i="47"/>
  <c r="ANP7" i="47"/>
  <c r="ANO7" i="47"/>
  <c r="ANN7" i="47"/>
  <c r="ANM7" i="47"/>
  <c r="ANL7" i="47"/>
  <c r="ANK7" i="47"/>
  <c r="ANJ7" i="47"/>
  <c r="ANI7" i="47"/>
  <c r="ANH7" i="47"/>
  <c r="ANG7" i="47"/>
  <c r="ANF7" i="47"/>
  <c r="ANE7" i="47"/>
  <c r="AND7" i="47"/>
  <c r="ANC7" i="47"/>
  <c r="ANB7" i="47"/>
  <c r="ANA7" i="47"/>
  <c r="AMZ7" i="47"/>
  <c r="AMY7" i="47"/>
  <c r="AMX7" i="47"/>
  <c r="AMW7" i="47"/>
  <c r="AMV7" i="47"/>
  <c r="AMU7" i="47"/>
  <c r="AMT7" i="47"/>
  <c r="AMS7" i="47"/>
  <c r="AMR7" i="47"/>
  <c r="AMQ7" i="47"/>
  <c r="AMP7" i="47"/>
  <c r="AMO7" i="47"/>
  <c r="AMN7" i="47"/>
  <c r="AMM7" i="47"/>
  <c r="AML7" i="47"/>
  <c r="AMK7" i="47"/>
  <c r="AMJ7" i="47"/>
  <c r="AMI7" i="47"/>
  <c r="AMH7" i="47"/>
  <c r="AMG7" i="47"/>
  <c r="AMF7" i="47"/>
  <c r="AME7" i="47"/>
  <c r="AMD7" i="47"/>
  <c r="AMC7" i="47"/>
  <c r="AMB7" i="47"/>
  <c r="AMA7" i="47"/>
  <c r="ALZ7" i="47"/>
  <c r="ALY7" i="47"/>
  <c r="ALX7" i="47"/>
  <c r="ALW7" i="47"/>
  <c r="ALV7" i="47"/>
  <c r="ALU7" i="47"/>
  <c r="ALT7" i="47"/>
  <c r="ALS7" i="47"/>
  <c r="ALR7" i="47"/>
  <c r="ALQ7" i="47"/>
  <c r="ALP7" i="47"/>
  <c r="ALO7" i="47"/>
  <c r="ALN7" i="47"/>
  <c r="ALM7" i="47"/>
  <c r="ALL7" i="47"/>
  <c r="ALK7" i="47"/>
  <c r="ALJ7" i="47"/>
  <c r="ALI7" i="47"/>
  <c r="ALH7" i="47"/>
  <c r="ALG7" i="47"/>
  <c r="ALF7" i="47"/>
  <c r="ALE7" i="47"/>
  <c r="ALD7" i="47"/>
  <c r="ALC7" i="47"/>
  <c r="ALB7" i="47"/>
  <c r="ALA7" i="47"/>
  <c r="AKZ7" i="47"/>
  <c r="AKY7" i="47"/>
  <c r="AKX7" i="47"/>
  <c r="AKW7" i="47"/>
  <c r="AKV7" i="47"/>
  <c r="AKU7" i="47"/>
  <c r="AKT7" i="47"/>
  <c r="AKS7" i="47"/>
  <c r="AKR7" i="47"/>
  <c r="AKQ7" i="47"/>
  <c r="AKP7" i="47"/>
  <c r="AKO7" i="47"/>
  <c r="AKN7" i="47"/>
  <c r="AKM7" i="47"/>
  <c r="AKL7" i="47"/>
  <c r="AKK7" i="47"/>
  <c r="AKJ7" i="47"/>
  <c r="AKI7" i="47"/>
  <c r="AKH7" i="47"/>
  <c r="AKG7" i="47"/>
  <c r="AKF7" i="47"/>
  <c r="AKE7" i="47"/>
  <c r="AKD7" i="47"/>
  <c r="AKC7" i="47"/>
  <c r="AKB7" i="47"/>
  <c r="AKA7" i="47"/>
  <c r="AJZ7" i="47"/>
  <c r="AJY7" i="47"/>
  <c r="AJX7" i="47"/>
  <c r="AJW7" i="47"/>
  <c r="AJV7" i="47"/>
  <c r="AJU7" i="47"/>
  <c r="AJT7" i="47"/>
  <c r="AJS7" i="47"/>
  <c r="AJR7" i="47"/>
  <c r="AJQ7" i="47"/>
  <c r="AJP7" i="47"/>
  <c r="AJO7" i="47"/>
  <c r="AJN7" i="47"/>
  <c r="AJM7" i="47"/>
  <c r="AJL7" i="47"/>
  <c r="AJK7" i="47"/>
  <c r="AJJ7" i="47"/>
  <c r="AJI7" i="47"/>
  <c r="AJH7" i="47"/>
  <c r="AJG7" i="47"/>
  <c r="AJF7" i="47"/>
  <c r="AJE7" i="47"/>
  <c r="AJD7" i="47"/>
  <c r="AJC7" i="47"/>
  <c r="AJB7" i="47"/>
  <c r="AJA7" i="47"/>
  <c r="AIZ7" i="47"/>
  <c r="AIY7" i="47"/>
  <c r="AIX7" i="47"/>
  <c r="AIW7" i="47"/>
  <c r="AIV7" i="47"/>
  <c r="AIU7" i="47"/>
  <c r="AIT7" i="47"/>
  <c r="AIS7" i="47"/>
  <c r="AIR7" i="47"/>
  <c r="AIQ7" i="47"/>
  <c r="AIP7" i="47"/>
  <c r="AIO7" i="47"/>
  <c r="AIN7" i="47"/>
  <c r="AIM7" i="47"/>
  <c r="AIL7" i="47"/>
  <c r="AIK7" i="47"/>
  <c r="AIJ7" i="47"/>
  <c r="AII7" i="47"/>
  <c r="AIH7" i="47"/>
  <c r="AIG7" i="47"/>
  <c r="AIF7" i="47"/>
  <c r="AIE7" i="47"/>
  <c r="AID7" i="47"/>
  <c r="AIC7" i="47"/>
  <c r="AIB7" i="47"/>
  <c r="AIA7" i="47"/>
  <c r="AHZ7" i="47"/>
  <c r="AHY7" i="47"/>
  <c r="AHX7" i="47"/>
  <c r="AHW7" i="47"/>
  <c r="AHV7" i="47"/>
  <c r="AHU7" i="47"/>
  <c r="AHT7" i="47"/>
  <c r="AHS7" i="47"/>
  <c r="AHR7" i="47"/>
  <c r="AHQ7" i="47"/>
  <c r="AHP7" i="47"/>
  <c r="AHO7" i="47"/>
  <c r="AHN7" i="47"/>
  <c r="AHM7" i="47"/>
  <c r="AHL7" i="47"/>
  <c r="AHK7" i="47"/>
  <c r="AHJ7" i="47"/>
  <c r="AHI7" i="47"/>
  <c r="AHH7" i="47"/>
  <c r="AHG7" i="47"/>
  <c r="AHF7" i="47"/>
  <c r="AHE7" i="47"/>
  <c r="AHD7" i="47"/>
  <c r="AHC7" i="47"/>
  <c r="AHB7" i="47"/>
  <c r="AHA7" i="47"/>
  <c r="AGZ7" i="47"/>
  <c r="AGY7" i="47"/>
  <c r="AGX7" i="47"/>
  <c r="AGW7" i="47"/>
  <c r="AGV7" i="47"/>
  <c r="AGU7" i="47"/>
  <c r="AGT7" i="47"/>
  <c r="AGS7" i="47"/>
  <c r="AGR7" i="47"/>
  <c r="AGQ7" i="47"/>
  <c r="AGP7" i="47"/>
  <c r="AGO7" i="47"/>
  <c r="AGN7" i="47"/>
  <c r="AGM7" i="47"/>
  <c r="AGL7" i="47"/>
  <c r="AGK7" i="47"/>
  <c r="AGJ7" i="47"/>
  <c r="AGI7" i="47"/>
  <c r="AGH7" i="47"/>
  <c r="AGG7" i="47"/>
  <c r="AGF7" i="47"/>
  <c r="AGE7" i="47"/>
  <c r="AGD7" i="47"/>
  <c r="AGC7" i="47"/>
  <c r="AGB7" i="47"/>
  <c r="AGA7" i="47"/>
  <c r="AFZ7" i="47"/>
  <c r="AFY7" i="47"/>
  <c r="AFX7" i="47"/>
  <c r="AFW7" i="47"/>
  <c r="AFV7" i="47"/>
  <c r="AFU7" i="47"/>
  <c r="AFT7" i="47"/>
  <c r="AFS7" i="47"/>
  <c r="AFR7" i="47"/>
  <c r="AFQ7" i="47"/>
  <c r="AFP7" i="47"/>
  <c r="AFO7" i="47"/>
  <c r="AFN7" i="47"/>
  <c r="AFM7" i="47"/>
  <c r="AFL7" i="47"/>
  <c r="AFK7" i="47"/>
  <c r="AFJ7" i="47"/>
  <c r="AFI7" i="47"/>
  <c r="AFH7" i="47"/>
  <c r="AFG7" i="47"/>
  <c r="AFF7" i="47"/>
  <c r="AFE7" i="47"/>
  <c r="AFD7" i="47"/>
  <c r="AFC7" i="47"/>
  <c r="AFB7" i="47"/>
  <c r="AFA7" i="47"/>
  <c r="AEZ7" i="47"/>
  <c r="AEY7" i="47"/>
  <c r="AEX7" i="47"/>
  <c r="AEW7" i="47"/>
  <c r="AEV7" i="47"/>
  <c r="AEU7" i="47"/>
  <c r="AET7" i="47"/>
  <c r="AES7" i="47"/>
  <c r="AER7" i="47"/>
  <c r="AEQ7" i="47"/>
  <c r="AEP7" i="47"/>
  <c r="AEO7" i="47"/>
  <c r="AEN7" i="47"/>
  <c r="AEM7" i="47"/>
  <c r="AEL7" i="47"/>
  <c r="AEK7" i="47"/>
  <c r="AEJ7" i="47"/>
  <c r="AEI7" i="47"/>
  <c r="AEH7" i="47"/>
  <c r="AEG7" i="47"/>
  <c r="AEF7" i="47"/>
  <c r="AEE7" i="47"/>
  <c r="AED7" i="47"/>
  <c r="AEC7" i="47"/>
  <c r="AEB7" i="47"/>
  <c r="AEA7" i="47"/>
  <c r="ADZ7" i="47"/>
  <c r="ADY7" i="47"/>
  <c r="ADX7" i="47"/>
  <c r="ADW7" i="47"/>
  <c r="ADV7" i="47"/>
  <c r="ADU7" i="47"/>
  <c r="ADT7" i="47"/>
  <c r="ADS7" i="47"/>
  <c r="ADR7" i="47"/>
  <c r="ADQ7" i="47"/>
  <c r="ADP7" i="47"/>
  <c r="ADO7" i="47"/>
  <c r="ADN7" i="47"/>
  <c r="ADM7" i="47"/>
  <c r="ADL7" i="47"/>
  <c r="ADK7" i="47"/>
  <c r="ADJ7" i="47"/>
  <c r="ADI7" i="47"/>
  <c r="ADH7" i="47"/>
  <c r="ADG7" i="47"/>
  <c r="ADF7" i="47"/>
  <c r="ADE7" i="47"/>
  <c r="ADD7" i="47"/>
  <c r="ADC7" i="47"/>
  <c r="ADB7" i="47"/>
  <c r="ADA7" i="47"/>
  <c r="ACZ7" i="47"/>
  <c r="ACY7" i="47"/>
  <c r="ACX7" i="47"/>
  <c r="ACW7" i="47"/>
  <c r="ACV7" i="47"/>
  <c r="ACU7" i="47"/>
  <c r="ACT7" i="47"/>
  <c r="ACS7" i="47"/>
  <c r="ACR7" i="47"/>
  <c r="ACQ7" i="47"/>
  <c r="ACP7" i="47"/>
  <c r="ACO7" i="47"/>
  <c r="ACN7" i="47"/>
  <c r="ACM7" i="47"/>
  <c r="ACL7" i="47"/>
  <c r="ACK7" i="47"/>
  <c r="ACJ7" i="47"/>
  <c r="ACI7" i="47"/>
  <c r="ACH7" i="47"/>
  <c r="ACG7" i="47"/>
  <c r="ACF7" i="47"/>
  <c r="ACE7" i="47"/>
  <c r="ACD7" i="47"/>
  <c r="ACC7" i="47"/>
  <c r="ACB7" i="47"/>
  <c r="ACA7" i="47"/>
  <c r="ABZ7" i="47"/>
  <c r="ABY7" i="47"/>
  <c r="ABX7" i="47"/>
  <c r="ABW7" i="47"/>
  <c r="ABV7" i="47"/>
  <c r="ABU7" i="47"/>
  <c r="ABT7" i="47"/>
  <c r="ABS7" i="47"/>
  <c r="ABR7" i="47"/>
  <c r="ABQ7" i="47"/>
  <c r="ABP7" i="47"/>
  <c r="ABO7" i="47"/>
  <c r="ABN7" i="47"/>
  <c r="ABM7" i="47"/>
  <c r="ABL7" i="47"/>
  <c r="ABK7" i="47"/>
  <c r="ABJ7" i="47"/>
  <c r="ABI7" i="47"/>
  <c r="ABH7" i="47"/>
  <c r="ABG7" i="47"/>
  <c r="ABF7" i="47"/>
  <c r="ABE7" i="47"/>
  <c r="ABD7" i="47"/>
  <c r="ABC7" i="47"/>
  <c r="ABB7" i="47"/>
  <c r="ABA7" i="47"/>
  <c r="AAZ7" i="47"/>
  <c r="AAY7" i="47"/>
  <c r="AAX7" i="47"/>
  <c r="AAW7" i="47"/>
  <c r="AAV7" i="47"/>
  <c r="AAU7" i="47"/>
  <c r="AAT7" i="47"/>
  <c r="AAS7" i="47"/>
  <c r="AAR7" i="47"/>
  <c r="AAQ7" i="47"/>
  <c r="AAP7" i="47"/>
  <c r="AAO7" i="47"/>
  <c r="AAN7" i="47"/>
  <c r="AAM7" i="47"/>
  <c r="AAL7" i="47"/>
  <c r="AAK7" i="47"/>
  <c r="AAJ7" i="47"/>
  <c r="AAI7" i="47"/>
  <c r="AAH7" i="47"/>
  <c r="AAG7" i="47"/>
  <c r="AAF7" i="47"/>
  <c r="AAE7" i="47"/>
  <c r="AAD7" i="47"/>
  <c r="AAC7" i="47"/>
  <c r="AAB7" i="47"/>
  <c r="AAA7" i="47"/>
  <c r="ZZ7" i="47"/>
  <c r="ZY7" i="47"/>
  <c r="ZX7" i="47"/>
  <c r="ZW7" i="47"/>
  <c r="ZV7" i="47"/>
  <c r="ZU7" i="47"/>
  <c r="ZT7" i="47"/>
  <c r="ZS7" i="47"/>
  <c r="ZR7" i="47"/>
  <c r="ZQ7" i="47"/>
  <c r="ZP7" i="47"/>
  <c r="ZO7" i="47"/>
  <c r="ZN7" i="47"/>
  <c r="ZM7" i="47"/>
  <c r="ZL7" i="47"/>
  <c r="ZK7" i="47"/>
  <c r="ZJ7" i="47"/>
  <c r="ZI7" i="47"/>
  <c r="ZH7" i="47"/>
  <c r="ZG7" i="47"/>
  <c r="ZF7" i="47"/>
  <c r="ZE7" i="47"/>
  <c r="ZD7" i="47"/>
  <c r="ZC7" i="47"/>
  <c r="ZB7" i="47"/>
  <c r="ZA7" i="47"/>
  <c r="YZ7" i="47"/>
  <c r="YY7" i="47"/>
  <c r="YX7" i="47"/>
  <c r="YW7" i="47"/>
  <c r="YV7" i="47"/>
  <c r="YU7" i="47"/>
  <c r="YT7" i="47"/>
  <c r="YS7" i="47"/>
  <c r="YR7" i="47"/>
  <c r="YQ7" i="47"/>
  <c r="YP7" i="47"/>
  <c r="YO7" i="47"/>
  <c r="YN7" i="47"/>
  <c r="YM7" i="47"/>
  <c r="YL7" i="47"/>
  <c r="YK7" i="47"/>
  <c r="YJ7" i="47"/>
  <c r="YI7" i="47"/>
  <c r="YH7" i="47"/>
  <c r="YG7" i="47"/>
  <c r="YF7" i="47"/>
  <c r="YE7" i="47"/>
  <c r="YD7" i="47"/>
  <c r="YC7" i="47"/>
  <c r="YB7" i="47"/>
  <c r="YA7" i="47"/>
  <c r="XZ7" i="47"/>
  <c r="XY7" i="47"/>
  <c r="XX7" i="47"/>
  <c r="XW7" i="47"/>
  <c r="XV7" i="47"/>
  <c r="XU7" i="47"/>
  <c r="XT7" i="47"/>
  <c r="XS7" i="47"/>
  <c r="XR7" i="47"/>
  <c r="XQ7" i="47"/>
  <c r="XP7" i="47"/>
  <c r="XO7" i="47"/>
  <c r="XN7" i="47"/>
  <c r="XM7" i="47"/>
  <c r="XL7" i="47"/>
  <c r="XK7" i="47"/>
  <c r="XJ7" i="47"/>
  <c r="XI7" i="47"/>
  <c r="XH7" i="47"/>
  <c r="XG7" i="47"/>
  <c r="XF7" i="47"/>
  <c r="XE7" i="47"/>
  <c r="XD7" i="47"/>
  <c r="XC7" i="47"/>
  <c r="XB7" i="47"/>
  <c r="XA7" i="47"/>
  <c r="WZ7" i="47"/>
  <c r="WY7" i="47"/>
  <c r="WX7" i="47"/>
  <c r="WW7" i="47"/>
  <c r="WV7" i="47"/>
  <c r="WU7" i="47"/>
  <c r="WT7" i="47"/>
  <c r="WS7" i="47"/>
  <c r="WR7" i="47"/>
  <c r="WQ7" i="47"/>
  <c r="WP7" i="47"/>
  <c r="WO7" i="47"/>
  <c r="WN7" i="47"/>
  <c r="WM7" i="47"/>
  <c r="WL7" i="47"/>
  <c r="WK7" i="47"/>
  <c r="WJ7" i="47"/>
  <c r="WI7" i="47"/>
  <c r="WH7" i="47"/>
  <c r="WG7" i="47"/>
  <c r="WF7" i="47"/>
  <c r="WE7" i="47"/>
  <c r="WD7" i="47"/>
  <c r="WC7" i="47"/>
  <c r="WB7" i="47"/>
  <c r="WA7" i="47"/>
  <c r="VZ7" i="47"/>
  <c r="VY7" i="47"/>
  <c r="VX7" i="47"/>
  <c r="VW7" i="47"/>
  <c r="VV7" i="47"/>
  <c r="VU7" i="47"/>
  <c r="VT7" i="47"/>
  <c r="VS7" i="47"/>
  <c r="VR7" i="47"/>
  <c r="VQ7" i="47"/>
  <c r="VP7" i="47"/>
  <c r="VO7" i="47"/>
  <c r="VN7" i="47"/>
  <c r="VM7" i="47"/>
  <c r="VL7" i="47"/>
  <c r="VK7" i="47"/>
  <c r="VJ7" i="47"/>
  <c r="VI7" i="47"/>
  <c r="VH7" i="47"/>
  <c r="VG7" i="47"/>
  <c r="VF7" i="47"/>
  <c r="VE7" i="47"/>
  <c r="VD7" i="47"/>
  <c r="VC7" i="47"/>
  <c r="VB7" i="47"/>
  <c r="VA7" i="47"/>
  <c r="UZ7" i="47"/>
  <c r="UY7" i="47"/>
  <c r="UX7" i="47"/>
  <c r="UW7" i="47"/>
  <c r="UV7" i="47"/>
  <c r="UU7" i="47"/>
  <c r="UT7" i="47"/>
  <c r="US7" i="47"/>
  <c r="UR7" i="47"/>
  <c r="UQ7" i="47"/>
  <c r="UP7" i="47"/>
  <c r="UO7" i="47"/>
  <c r="UN7" i="47"/>
  <c r="UM7" i="47"/>
  <c r="UL7" i="47"/>
  <c r="UK7" i="47"/>
  <c r="UJ7" i="47"/>
  <c r="UI7" i="47"/>
  <c r="UH7" i="47"/>
  <c r="UG7" i="47"/>
  <c r="UF7" i="47"/>
  <c r="UE7" i="47"/>
  <c r="UD7" i="47"/>
  <c r="UC7" i="47"/>
  <c r="UB7" i="47"/>
  <c r="UA7" i="47"/>
  <c r="TZ7" i="47"/>
  <c r="TY7" i="47"/>
  <c r="TX7" i="47"/>
  <c r="TW7" i="47"/>
  <c r="TV7" i="47"/>
  <c r="TU7" i="47"/>
  <c r="TT7" i="47"/>
  <c r="TS7" i="47"/>
  <c r="TR7" i="47"/>
  <c r="TQ7" i="47"/>
  <c r="TP7" i="47"/>
  <c r="TO7" i="47"/>
  <c r="TN7" i="47"/>
  <c r="TM7" i="47"/>
  <c r="TL7" i="47"/>
  <c r="TK7" i="47"/>
  <c r="TJ7" i="47"/>
  <c r="TI7" i="47"/>
  <c r="TH7" i="47"/>
  <c r="TG7" i="47"/>
  <c r="TF7" i="47"/>
  <c r="TE7" i="47"/>
  <c r="TD7" i="47"/>
  <c r="TC7" i="47"/>
  <c r="TB7" i="47"/>
  <c r="TA7" i="47"/>
  <c r="SZ7" i="47"/>
  <c r="SY7" i="47"/>
  <c r="SX7" i="47"/>
  <c r="SW7" i="47"/>
  <c r="SV7" i="47"/>
  <c r="SU7" i="47"/>
  <c r="ST7" i="47"/>
  <c r="SS7" i="47"/>
  <c r="SR7" i="47"/>
  <c r="SQ7" i="47"/>
  <c r="SP7" i="47"/>
  <c r="SO7" i="47"/>
  <c r="SN7" i="47"/>
  <c r="SM7" i="47"/>
  <c r="SL7" i="47"/>
  <c r="SK7" i="47"/>
  <c r="SJ7" i="47"/>
  <c r="SI7" i="47"/>
  <c r="SH7" i="47"/>
  <c r="SG7" i="47"/>
  <c r="SF7" i="47"/>
  <c r="SE7" i="47"/>
  <c r="SD7" i="47"/>
  <c r="SC7" i="47"/>
  <c r="SB7" i="47"/>
  <c r="SA7" i="47"/>
  <c r="RZ7" i="47"/>
  <c r="RY7" i="47"/>
  <c r="RX7" i="47"/>
  <c r="RW7" i="47"/>
  <c r="RV7" i="47"/>
  <c r="RU7" i="47"/>
  <c r="RT7" i="47"/>
  <c r="RS7" i="47"/>
  <c r="RR7" i="47"/>
  <c r="RQ7" i="47"/>
  <c r="RP7" i="47"/>
  <c r="RO7" i="47"/>
  <c r="RN7" i="47"/>
  <c r="RM7" i="47"/>
  <c r="RL7" i="47"/>
  <c r="RK7" i="47"/>
  <c r="RJ7" i="47"/>
  <c r="RI7" i="47"/>
  <c r="RH7" i="47"/>
  <c r="RG7" i="47"/>
  <c r="RF7" i="47"/>
  <c r="RE7" i="47"/>
  <c r="RD7" i="47"/>
  <c r="RC7" i="47"/>
  <c r="RB7" i="47"/>
  <c r="RA7" i="47"/>
  <c r="QZ7" i="47"/>
  <c r="QY7" i="47"/>
  <c r="QX7" i="47"/>
  <c r="QW7" i="47"/>
  <c r="QV7" i="47"/>
  <c r="QU7" i="47"/>
  <c r="QT7" i="47"/>
  <c r="QS7" i="47"/>
  <c r="QR7" i="47"/>
  <c r="QQ7" i="47"/>
  <c r="QP7" i="47"/>
  <c r="QO7" i="47"/>
  <c r="QN7" i="47"/>
  <c r="QM7" i="47"/>
  <c r="QL7" i="47"/>
  <c r="QK7" i="47"/>
  <c r="QJ7" i="47"/>
  <c r="QI7" i="47"/>
  <c r="QH7" i="47"/>
  <c r="QG7" i="47"/>
  <c r="QF7" i="47"/>
  <c r="QE7" i="47"/>
  <c r="QD7" i="47"/>
  <c r="QC7" i="47"/>
  <c r="QB7" i="47"/>
  <c r="QA7" i="47"/>
  <c r="PZ7" i="47"/>
  <c r="PY7" i="47"/>
  <c r="PX7" i="47"/>
  <c r="PW7" i="47"/>
  <c r="PV7" i="47"/>
  <c r="PU7" i="47"/>
  <c r="PT7" i="47"/>
  <c r="PS7" i="47"/>
  <c r="PR7" i="47"/>
  <c r="PQ7" i="47"/>
  <c r="PP7" i="47"/>
  <c r="PO7" i="47"/>
  <c r="PN7" i="47"/>
  <c r="PM7" i="47"/>
  <c r="PL7" i="47"/>
  <c r="PK7" i="47"/>
  <c r="PJ7" i="47"/>
  <c r="PI7" i="47"/>
  <c r="PH7" i="47"/>
  <c r="PG7" i="47"/>
  <c r="PF7" i="47"/>
  <c r="PE7" i="47"/>
  <c r="PD7" i="47"/>
  <c r="PC7" i="47"/>
  <c r="PB7" i="47"/>
  <c r="PA7" i="47"/>
  <c r="OZ7" i="47"/>
  <c r="OY7" i="47"/>
  <c r="OX7" i="47"/>
  <c r="OW7" i="47"/>
  <c r="OV7" i="47"/>
  <c r="OU7" i="47"/>
  <c r="OT7" i="47"/>
  <c r="OS7" i="47"/>
  <c r="OR7" i="47"/>
  <c r="OQ7" i="47"/>
  <c r="OP7" i="47"/>
  <c r="OO7" i="47"/>
  <c r="ON7" i="47"/>
  <c r="OM7" i="47"/>
  <c r="OL7" i="47"/>
  <c r="OK7" i="47"/>
  <c r="OJ7" i="47"/>
  <c r="OI7" i="47"/>
  <c r="OH7" i="47"/>
  <c r="OG7" i="47"/>
  <c r="OF7" i="47"/>
  <c r="OE7" i="47"/>
  <c r="OD7" i="47"/>
  <c r="OC7" i="47"/>
  <c r="OB7" i="47"/>
  <c r="OA7" i="47"/>
  <c r="NZ7" i="47"/>
  <c r="NY7" i="47"/>
  <c r="NX7" i="47"/>
  <c r="NW7" i="47"/>
  <c r="NV7" i="47"/>
  <c r="NU7" i="47"/>
  <c r="NT7" i="47"/>
  <c r="NS7" i="47"/>
  <c r="NR7" i="47"/>
  <c r="NQ7" i="47"/>
  <c r="NP7" i="47"/>
  <c r="NO7" i="47"/>
  <c r="NN7" i="47"/>
  <c r="NM7" i="47"/>
  <c r="NL7" i="47"/>
  <c r="NK7" i="47"/>
  <c r="NJ7" i="47"/>
  <c r="NI7" i="47"/>
  <c r="NH7" i="47"/>
  <c r="NG7" i="47"/>
  <c r="NF7" i="47"/>
  <c r="NE7" i="47"/>
  <c r="ND7" i="47"/>
  <c r="NC7" i="47"/>
  <c r="NB7" i="47"/>
  <c r="NA7" i="47"/>
  <c r="MZ7" i="47"/>
  <c r="MY7" i="47"/>
  <c r="MX7" i="47"/>
  <c r="MW7" i="47"/>
  <c r="MV7" i="47"/>
  <c r="MU7" i="47"/>
  <c r="MT7" i="47"/>
  <c r="MS7" i="47"/>
  <c r="MR7" i="47"/>
  <c r="MQ7" i="47"/>
  <c r="MP7" i="47"/>
  <c r="MO7" i="47"/>
  <c r="MN7" i="47"/>
  <c r="MM7" i="47"/>
  <c r="ML7" i="47"/>
  <c r="MK7" i="47"/>
  <c r="MJ7" i="47"/>
  <c r="MI7" i="47"/>
  <c r="MH7" i="47"/>
  <c r="MG7" i="47"/>
  <c r="MF7" i="47"/>
  <c r="ME7" i="47"/>
  <c r="MD7" i="47"/>
  <c r="MC7" i="47"/>
  <c r="MB7" i="47"/>
  <c r="MA7" i="47"/>
  <c r="LZ7" i="47"/>
  <c r="LY7" i="47"/>
  <c r="LX7" i="47"/>
  <c r="LW7" i="47"/>
  <c r="LV7" i="47"/>
  <c r="LU7" i="47"/>
  <c r="LT7" i="47"/>
  <c r="LS7" i="47"/>
  <c r="LR7" i="47"/>
  <c r="LQ7" i="47"/>
  <c r="LP7" i="47"/>
  <c r="LO7" i="47"/>
  <c r="LN7" i="47"/>
  <c r="LM7" i="47"/>
  <c r="LL7" i="47"/>
  <c r="LK7" i="47"/>
  <c r="LJ7" i="47"/>
  <c r="LI7" i="47"/>
  <c r="LH7" i="47"/>
  <c r="LG7" i="47"/>
  <c r="LF7" i="47"/>
  <c r="LE7" i="47"/>
  <c r="LD7" i="47"/>
  <c r="LC7" i="47"/>
  <c r="LB7" i="47"/>
  <c r="LA7" i="47"/>
  <c r="KZ7" i="47"/>
  <c r="KY7" i="47"/>
  <c r="KX7" i="47"/>
  <c r="KW7" i="47"/>
  <c r="KV7" i="47"/>
  <c r="KU7" i="47"/>
  <c r="KT7" i="47"/>
  <c r="KS7" i="47"/>
  <c r="KR7" i="47"/>
  <c r="KQ7" i="47"/>
  <c r="KP7" i="47"/>
  <c r="KO7" i="47"/>
  <c r="KN7" i="47"/>
  <c r="KM7" i="47"/>
  <c r="KL7" i="47"/>
  <c r="KK7" i="47"/>
  <c r="KJ7" i="47"/>
  <c r="KI7" i="47"/>
  <c r="KH7" i="47"/>
  <c r="KG7" i="47"/>
  <c r="KF7" i="47"/>
  <c r="KE7" i="47"/>
  <c r="KD7" i="47"/>
  <c r="KC7" i="47"/>
  <c r="KB7" i="47"/>
  <c r="KA7" i="47"/>
  <c r="JZ7" i="47"/>
  <c r="JY7" i="47"/>
  <c r="JX7" i="47"/>
  <c r="JW7" i="47"/>
  <c r="JV7" i="47"/>
  <c r="JU7" i="47"/>
  <c r="JT7" i="47"/>
  <c r="JS7" i="47"/>
  <c r="JR7" i="47"/>
  <c r="JQ7" i="47"/>
  <c r="JP7" i="47"/>
  <c r="JO7" i="47"/>
  <c r="JN7" i="47"/>
  <c r="JM7" i="47"/>
  <c r="JL7" i="47"/>
  <c r="JK7" i="47"/>
  <c r="JJ7" i="47"/>
  <c r="JI7" i="47"/>
  <c r="JH7" i="47"/>
  <c r="JG7" i="47"/>
  <c r="JF7" i="47"/>
  <c r="JE7" i="47"/>
  <c r="JD7" i="47"/>
  <c r="JC7" i="47"/>
  <c r="JB7" i="47"/>
  <c r="JA7" i="47"/>
  <c r="IZ7" i="47"/>
  <c r="IY7" i="47"/>
  <c r="IX7" i="47"/>
  <c r="IW7" i="47"/>
  <c r="IV7" i="47"/>
  <c r="IU7" i="47"/>
  <c r="IT7" i="47"/>
  <c r="IS7" i="47"/>
  <c r="IR7" i="47"/>
  <c r="IQ7" i="47"/>
  <c r="IP7" i="47"/>
  <c r="IO7" i="47"/>
  <c r="IN7" i="47"/>
  <c r="IM7" i="47"/>
  <c r="IL7" i="47"/>
  <c r="IK7" i="47"/>
  <c r="IJ7" i="47"/>
  <c r="II7" i="47"/>
  <c r="IH7" i="47"/>
  <c r="IG7" i="47"/>
  <c r="IF7" i="47"/>
  <c r="IE7" i="47"/>
  <c r="ID7" i="47"/>
  <c r="IC7" i="47"/>
  <c r="IB7" i="47"/>
  <c r="IA7" i="47"/>
  <c r="HZ7" i="47"/>
  <c r="HY7" i="47"/>
  <c r="HX7" i="47"/>
  <c r="HW7" i="47"/>
  <c r="HV7" i="47"/>
  <c r="HU7" i="47"/>
  <c r="HT7" i="47"/>
  <c r="HS7" i="47"/>
  <c r="HR7" i="47"/>
  <c r="HQ7" i="47"/>
  <c r="HP7" i="47"/>
  <c r="HO7" i="47"/>
  <c r="HN7" i="47"/>
  <c r="HM7" i="47"/>
  <c r="HL7" i="47"/>
  <c r="HK7" i="47"/>
  <c r="HJ7" i="47"/>
  <c r="HI7" i="47"/>
  <c r="HH7" i="47"/>
  <c r="HG7" i="47"/>
  <c r="HF7" i="47"/>
  <c r="HE7" i="47"/>
  <c r="HD7" i="47"/>
  <c r="HC7" i="47"/>
  <c r="HB7" i="47"/>
  <c r="HA7" i="47"/>
  <c r="GZ7" i="47"/>
  <c r="GY7" i="47"/>
  <c r="GX7" i="47"/>
  <c r="GW7" i="47"/>
  <c r="GV7" i="47"/>
  <c r="GU7" i="47"/>
  <c r="GT7" i="47"/>
  <c r="GS7" i="47"/>
  <c r="GR7" i="47"/>
  <c r="GQ7" i="47"/>
  <c r="GP7" i="47"/>
  <c r="GO7" i="47"/>
  <c r="GN7" i="47"/>
  <c r="GM7" i="47"/>
  <c r="GL7" i="47"/>
  <c r="GK7" i="47"/>
  <c r="GJ7" i="47"/>
  <c r="GI7" i="47"/>
  <c r="GH7" i="47"/>
  <c r="GG7" i="47"/>
  <c r="GF7" i="47"/>
  <c r="GE7" i="47"/>
  <c r="GD7" i="47"/>
  <c r="GC7" i="47"/>
  <c r="GB7" i="47"/>
  <c r="GA7" i="47"/>
  <c r="FZ7" i="47"/>
  <c r="FY7" i="47"/>
  <c r="FX7" i="47"/>
  <c r="FW7" i="47"/>
  <c r="FV7" i="47"/>
  <c r="FU7" i="47"/>
  <c r="FT7" i="47"/>
  <c r="FS7" i="47"/>
  <c r="FR7" i="47"/>
  <c r="FQ7" i="47"/>
  <c r="FP7" i="47"/>
  <c r="FO7" i="47"/>
  <c r="FN7" i="47"/>
  <c r="FM7" i="47"/>
  <c r="FL7" i="47"/>
  <c r="FK7" i="47"/>
  <c r="FJ7" i="47"/>
  <c r="FI7" i="47"/>
  <c r="FH7" i="47"/>
  <c r="FG7" i="47"/>
  <c r="FF7" i="47"/>
  <c r="FE7" i="47"/>
  <c r="FD7" i="47"/>
  <c r="FC7" i="47"/>
  <c r="FB7" i="47"/>
  <c r="FA7" i="47"/>
  <c r="EZ7" i="47"/>
  <c r="EY7" i="47"/>
  <c r="EX7" i="47"/>
  <c r="EW7" i="47"/>
  <c r="EV7" i="47"/>
  <c r="EU7" i="47"/>
  <c r="ET7" i="47"/>
  <c r="ES7" i="47"/>
  <c r="ER7" i="47"/>
  <c r="EQ7" i="47"/>
  <c r="EP7" i="47"/>
  <c r="EO7" i="47"/>
  <c r="EN7" i="47"/>
  <c r="EM7" i="47"/>
  <c r="EL7" i="47"/>
  <c r="EK7" i="47"/>
  <c r="EJ7" i="47"/>
  <c r="EI7" i="47"/>
  <c r="EH7" i="47"/>
  <c r="EG7" i="47"/>
  <c r="EF7" i="47"/>
  <c r="EE7" i="47"/>
  <c r="ED7" i="47"/>
  <c r="EC7" i="47"/>
  <c r="EB7" i="47"/>
  <c r="EA7" i="47"/>
  <c r="DZ7" i="47"/>
  <c r="DY7" i="47"/>
  <c r="DX7" i="47"/>
  <c r="DW7" i="47"/>
  <c r="DV7" i="47"/>
  <c r="DU7" i="47"/>
  <c r="DT7" i="47"/>
  <c r="DS7" i="47"/>
  <c r="DR7" i="47"/>
  <c r="DQ7" i="47"/>
  <c r="DP7" i="47"/>
  <c r="DO7" i="47"/>
  <c r="DN7" i="47"/>
  <c r="DM7" i="47"/>
  <c r="DL7" i="47"/>
  <c r="DK7" i="47"/>
  <c r="DJ7" i="47"/>
  <c r="DI7" i="47"/>
  <c r="DH7" i="47"/>
  <c r="DG7" i="47"/>
  <c r="DF7" i="47"/>
  <c r="DE7" i="47"/>
  <c r="DD7" i="47"/>
  <c r="DC7" i="47"/>
  <c r="DB7" i="47"/>
  <c r="DA7" i="47"/>
  <c r="CZ7" i="47"/>
  <c r="CY7" i="47"/>
  <c r="CX7" i="47"/>
  <c r="CW7" i="47"/>
  <c r="CV7" i="47"/>
  <c r="CU7" i="47"/>
  <c r="CT7" i="47"/>
  <c r="CS7" i="47"/>
  <c r="CR7" i="47"/>
  <c r="CQ7" i="47"/>
  <c r="CP7" i="47"/>
  <c r="CO7" i="47"/>
  <c r="CN7" i="47"/>
  <c r="CM7" i="47"/>
  <c r="CL7" i="47"/>
  <c r="CK7" i="47"/>
  <c r="CJ7" i="47"/>
  <c r="CI7" i="47"/>
  <c r="CH7" i="47"/>
  <c r="CG7" i="47"/>
  <c r="CF7" i="47"/>
  <c r="CE7" i="47"/>
  <c r="CD7" i="47"/>
  <c r="CC7" i="47"/>
  <c r="CB7" i="47"/>
  <c r="CA7" i="47"/>
  <c r="BZ7" i="47"/>
  <c r="BY7" i="47"/>
  <c r="BX7" i="47"/>
  <c r="BW7" i="47"/>
  <c r="BV7" i="47"/>
  <c r="BU7" i="47"/>
  <c r="BT7" i="47"/>
  <c r="BS7" i="47"/>
  <c r="BR7" i="47"/>
  <c r="BQ7" i="47"/>
  <c r="BP7" i="47"/>
  <c r="BO7" i="47"/>
  <c r="BN7" i="47"/>
  <c r="BM7" i="47"/>
  <c r="BL7" i="47"/>
  <c r="BK7" i="47"/>
  <c r="BJ7" i="47"/>
  <c r="BI7" i="47"/>
  <c r="BH7" i="47"/>
  <c r="BG7" i="47"/>
  <c r="BF7" i="47"/>
  <c r="BE7" i="47"/>
  <c r="BD7" i="47"/>
  <c r="BC7" i="47"/>
  <c r="BB7" i="47"/>
  <c r="BA7" i="47"/>
  <c r="AZ7" i="47"/>
  <c r="AY7" i="47"/>
  <c r="AX7" i="47"/>
  <c r="AW7" i="47"/>
  <c r="AV7" i="47"/>
  <c r="AU7" i="47"/>
  <c r="AT7" i="47"/>
  <c r="AS7" i="47"/>
  <c r="AR7" i="47"/>
  <c r="AQ7" i="47"/>
  <c r="AP7" i="47"/>
  <c r="AO7" i="47"/>
  <c r="AN7" i="47"/>
  <c r="AM7" i="47"/>
  <c r="AL7" i="47"/>
  <c r="AK7" i="47"/>
  <c r="AJ7" i="47"/>
  <c r="AI7" i="47"/>
  <c r="AH7" i="47"/>
  <c r="AG7" i="47"/>
  <c r="AF7" i="47"/>
  <c r="AE7" i="47"/>
  <c r="AD7" i="47"/>
  <c r="AC7" i="47"/>
  <c r="AB7" i="47"/>
  <c r="AA7" i="47"/>
  <c r="Z7" i="47"/>
  <c r="Y7" i="47"/>
  <c r="X7" i="47"/>
  <c r="W7" i="47"/>
  <c r="V7" i="47"/>
  <c r="U7" i="47"/>
  <c r="T7" i="47"/>
  <c r="S7" i="47"/>
  <c r="R7" i="47"/>
  <c r="Q7" i="47"/>
  <c r="P7" i="47"/>
  <c r="O7" i="47"/>
  <c r="N7" i="47"/>
  <c r="M7" i="47"/>
  <c r="L7" i="47"/>
  <c r="K7" i="47"/>
  <c r="J7" i="47"/>
  <c r="I7" i="47"/>
  <c r="H7" i="47"/>
  <c r="G7" i="47"/>
  <c r="F7" i="47"/>
  <c r="A32" i="43" l="1"/>
  <c r="A18" i="43"/>
  <c r="A4" i="43"/>
  <c r="K44" i="42"/>
  <c r="K43" i="42"/>
  <c r="K42" i="42"/>
  <c r="K41" i="42"/>
  <c r="K49" i="42"/>
  <c r="K48" i="42"/>
  <c r="K47" i="42"/>
  <c r="K46" i="42"/>
  <c r="DH50" i="42"/>
  <c r="DG50" i="42"/>
  <c r="DF50" i="42"/>
  <c r="DE50" i="42"/>
  <c r="DD50" i="42"/>
  <c r="DC50" i="42"/>
  <c r="DB50" i="42"/>
  <c r="DA50" i="42"/>
  <c r="CZ50" i="42"/>
  <c r="CY50" i="42"/>
  <c r="CX50" i="42"/>
  <c r="CW50" i="42"/>
  <c r="CV50" i="42"/>
  <c r="CU50" i="42"/>
  <c r="CT50" i="42"/>
  <c r="CS50" i="42"/>
  <c r="CR50" i="42"/>
  <c r="CQ50" i="42"/>
  <c r="CP50" i="42"/>
  <c r="CO50" i="42"/>
  <c r="CN50" i="42"/>
  <c r="CM50" i="42"/>
  <c r="CL50" i="42"/>
  <c r="CK50" i="42"/>
  <c r="CJ50" i="42"/>
  <c r="CI50" i="42"/>
  <c r="CH50" i="42"/>
  <c r="CG50" i="42"/>
  <c r="CF50" i="42"/>
  <c r="CE50" i="42"/>
  <c r="CD50" i="42"/>
  <c r="CC50" i="42"/>
  <c r="CB50" i="42"/>
  <c r="CA50" i="42"/>
  <c r="BZ50" i="42"/>
  <c r="BY50" i="42"/>
  <c r="BX50" i="42"/>
  <c r="BW50" i="42"/>
  <c r="BV50" i="42"/>
  <c r="BU50" i="42"/>
  <c r="BT50" i="42"/>
  <c r="BS50" i="42"/>
  <c r="BR50" i="42"/>
  <c r="BQ50" i="42"/>
  <c r="BP50" i="42"/>
  <c r="BO50" i="42"/>
  <c r="BN50" i="42"/>
  <c r="BM50" i="42"/>
  <c r="BL50" i="42"/>
  <c r="BK50" i="42"/>
  <c r="BJ50" i="42"/>
  <c r="BI50" i="42"/>
  <c r="BH50" i="42"/>
  <c r="BG50" i="42"/>
  <c r="BF50" i="42"/>
  <c r="BE50" i="42"/>
  <c r="BD50" i="42"/>
  <c r="BC50" i="42"/>
  <c r="BB50" i="42"/>
  <c r="BA50" i="42"/>
  <c r="AZ50" i="42"/>
  <c r="AY50" i="42"/>
  <c r="AX50" i="42"/>
  <c r="AW50" i="42"/>
  <c r="AV50" i="42"/>
  <c r="AU50" i="42"/>
  <c r="AT50" i="42"/>
  <c r="AS50" i="42"/>
  <c r="AR50" i="42"/>
  <c r="AQ50" i="42"/>
  <c r="AP50" i="42"/>
  <c r="AO50" i="42"/>
  <c r="AN50" i="42"/>
  <c r="AM50" i="42"/>
  <c r="AL50" i="42"/>
  <c r="AK50" i="42"/>
  <c r="AJ50" i="42"/>
  <c r="AI50" i="42"/>
  <c r="AH50" i="42"/>
  <c r="AG50" i="42"/>
  <c r="AF50" i="42"/>
  <c r="AE50" i="42"/>
  <c r="AD50" i="42"/>
  <c r="AC50" i="42"/>
  <c r="AB50" i="42"/>
  <c r="AA50" i="42"/>
  <c r="Z50" i="42"/>
  <c r="Y50" i="42"/>
  <c r="X50" i="42"/>
  <c r="W50" i="42"/>
  <c r="V50" i="42"/>
  <c r="U50" i="42"/>
  <c r="T50" i="42"/>
  <c r="S50" i="42"/>
  <c r="R50" i="42"/>
  <c r="Q50" i="42"/>
  <c r="P50" i="42"/>
  <c r="O50" i="42"/>
  <c r="N50" i="42"/>
  <c r="M50" i="42"/>
  <c r="L50" i="42"/>
  <c r="DH45" i="42"/>
  <c r="DG45" i="42"/>
  <c r="DF45" i="42"/>
  <c r="DE45" i="42"/>
  <c r="DD45" i="42"/>
  <c r="DC45" i="42"/>
  <c r="DB45" i="42"/>
  <c r="DA45" i="42"/>
  <c r="CZ45" i="42"/>
  <c r="CY45" i="42"/>
  <c r="CX45" i="42"/>
  <c r="CW45" i="42"/>
  <c r="CV45" i="42"/>
  <c r="CU45" i="42"/>
  <c r="CT45" i="42"/>
  <c r="CS45" i="42"/>
  <c r="CR45" i="42"/>
  <c r="CQ45" i="42"/>
  <c r="CP45" i="42"/>
  <c r="CO45" i="42"/>
  <c r="CN45" i="42"/>
  <c r="CM45" i="42"/>
  <c r="CL45" i="42"/>
  <c r="CK45" i="42"/>
  <c r="CJ45" i="42"/>
  <c r="CI45" i="42"/>
  <c r="CH45" i="42"/>
  <c r="CG45" i="42"/>
  <c r="CF45" i="42"/>
  <c r="CE45" i="42"/>
  <c r="CD45" i="42"/>
  <c r="CC45" i="42"/>
  <c r="CB45" i="42"/>
  <c r="CA45" i="42"/>
  <c r="BZ45" i="42"/>
  <c r="BY45" i="42"/>
  <c r="BX45" i="42"/>
  <c r="BW45" i="42"/>
  <c r="BV45" i="42"/>
  <c r="BU45" i="42"/>
  <c r="BT45" i="42"/>
  <c r="BS45" i="42"/>
  <c r="BR45" i="42"/>
  <c r="BQ45" i="42"/>
  <c r="BP45" i="42"/>
  <c r="BO45" i="42"/>
  <c r="BN45" i="42"/>
  <c r="BM45" i="42"/>
  <c r="BL45" i="42"/>
  <c r="BK45" i="42"/>
  <c r="BJ45" i="42"/>
  <c r="BI45" i="42"/>
  <c r="BH45" i="42"/>
  <c r="BG45" i="42"/>
  <c r="BF45" i="42"/>
  <c r="BE45" i="42"/>
  <c r="BD45" i="42"/>
  <c r="BC45" i="42"/>
  <c r="BB45" i="42"/>
  <c r="BA45" i="42"/>
  <c r="AZ45" i="42"/>
  <c r="AY45" i="42"/>
  <c r="AX45" i="42"/>
  <c r="AW45" i="42"/>
  <c r="AV45" i="42"/>
  <c r="AU45" i="42"/>
  <c r="AT45" i="42"/>
  <c r="AS45" i="42"/>
  <c r="AR45" i="42"/>
  <c r="AQ45" i="42"/>
  <c r="AP45" i="42"/>
  <c r="AO45" i="42"/>
  <c r="AN45" i="42"/>
  <c r="AM45" i="42"/>
  <c r="AL45" i="42"/>
  <c r="AK45" i="42"/>
  <c r="AJ45" i="42"/>
  <c r="AI45" i="42"/>
  <c r="AH45" i="42"/>
  <c r="AG45" i="42"/>
  <c r="AF45" i="42"/>
  <c r="AE45" i="42"/>
  <c r="AD45" i="42"/>
  <c r="AC45" i="42"/>
  <c r="AB45" i="42"/>
  <c r="AA45" i="42"/>
  <c r="Z45" i="42"/>
  <c r="Y45" i="42"/>
  <c r="X45" i="42"/>
  <c r="W45" i="42"/>
  <c r="V45" i="42"/>
  <c r="U45" i="42"/>
  <c r="T45" i="42"/>
  <c r="S45" i="42"/>
  <c r="R45" i="42"/>
  <c r="Q45" i="42"/>
  <c r="P45" i="42"/>
  <c r="O45" i="42"/>
  <c r="N45" i="42"/>
  <c r="M45" i="42"/>
  <c r="L45" i="42"/>
  <c r="DH42" i="43"/>
  <c r="DG42" i="43"/>
  <c r="DF42" i="43"/>
  <c r="DE42" i="43"/>
  <c r="DD42" i="43"/>
  <c r="DC42" i="43"/>
  <c r="DB42" i="43"/>
  <c r="DA42" i="43"/>
  <c r="CZ42" i="43"/>
  <c r="CY42" i="43"/>
  <c r="CX42" i="43"/>
  <c r="CW42" i="43"/>
  <c r="CV42" i="43"/>
  <c r="CU42" i="43"/>
  <c r="CT42" i="43"/>
  <c r="CS42" i="43"/>
  <c r="CR42" i="43"/>
  <c r="CQ42" i="43"/>
  <c r="CP42" i="43"/>
  <c r="CO42" i="43"/>
  <c r="CN42" i="43"/>
  <c r="CM42" i="43"/>
  <c r="CL42" i="43"/>
  <c r="CK42" i="43"/>
  <c r="CJ42" i="43"/>
  <c r="CI42" i="43"/>
  <c r="CH42" i="43"/>
  <c r="CG42" i="43"/>
  <c r="CF42" i="43"/>
  <c r="CE42" i="43"/>
  <c r="CD42" i="43"/>
  <c r="CC42" i="43"/>
  <c r="CB42" i="43"/>
  <c r="CA42" i="43"/>
  <c r="BZ42" i="43"/>
  <c r="BY42" i="43"/>
  <c r="BX42" i="43"/>
  <c r="BW42" i="43"/>
  <c r="BV42" i="43"/>
  <c r="BU42" i="43"/>
  <c r="BT42" i="43"/>
  <c r="BS42" i="43"/>
  <c r="BR42" i="43"/>
  <c r="BQ42" i="43"/>
  <c r="BP42" i="43"/>
  <c r="BO42" i="43"/>
  <c r="BN42" i="43"/>
  <c r="BM42" i="43"/>
  <c r="BL42" i="43"/>
  <c r="BK42" i="43"/>
  <c r="BJ42" i="43"/>
  <c r="BI42" i="43"/>
  <c r="BH42" i="43"/>
  <c r="BG42" i="43"/>
  <c r="BF42" i="43"/>
  <c r="BE42" i="43"/>
  <c r="BD42" i="43"/>
  <c r="BC42" i="43"/>
  <c r="BB42" i="43"/>
  <c r="BA42" i="43"/>
  <c r="AZ42" i="43"/>
  <c r="AY42" i="43"/>
  <c r="AX42" i="43"/>
  <c r="AW42" i="43"/>
  <c r="AV42" i="43"/>
  <c r="AU42" i="43"/>
  <c r="AT42" i="43"/>
  <c r="AS42" i="43"/>
  <c r="AR42" i="43"/>
  <c r="AQ42" i="43"/>
  <c r="AP42" i="43"/>
  <c r="AO42" i="43"/>
  <c r="AN42" i="43"/>
  <c r="AM42" i="43"/>
  <c r="AL42" i="43"/>
  <c r="AK42" i="43"/>
  <c r="AJ42" i="43"/>
  <c r="AI42" i="43"/>
  <c r="AH42" i="43"/>
  <c r="AG42" i="43"/>
  <c r="AF42" i="43"/>
  <c r="AE42" i="43"/>
  <c r="AD42" i="43"/>
  <c r="AC42" i="43"/>
  <c r="AB42" i="43"/>
  <c r="AA42" i="43"/>
  <c r="Z42" i="43"/>
  <c r="Y42" i="43"/>
  <c r="X42" i="43"/>
  <c r="W42" i="43"/>
  <c r="V42" i="43"/>
  <c r="U42" i="43"/>
  <c r="T42" i="43"/>
  <c r="S42" i="43"/>
  <c r="R42" i="43"/>
  <c r="Q42" i="43"/>
  <c r="P42" i="43"/>
  <c r="O42" i="43"/>
  <c r="N42" i="43"/>
  <c r="M42" i="43"/>
  <c r="L42" i="43"/>
  <c r="K41" i="43"/>
  <c r="K40" i="43"/>
  <c r="K39" i="43"/>
  <c r="K38" i="43"/>
  <c r="K37" i="43"/>
  <c r="K36" i="43"/>
  <c r="K35" i="43"/>
  <c r="DH28" i="43"/>
  <c r="DG28" i="43"/>
  <c r="DF28" i="43"/>
  <c r="DE28" i="43"/>
  <c r="DD28" i="43"/>
  <c r="DC28" i="43"/>
  <c r="DB28" i="43"/>
  <c r="DA28" i="43"/>
  <c r="CZ28" i="43"/>
  <c r="CY28" i="43"/>
  <c r="CX28" i="43"/>
  <c r="CW28" i="43"/>
  <c r="CV28" i="43"/>
  <c r="CU28" i="43"/>
  <c r="CT28" i="43"/>
  <c r="CS28" i="43"/>
  <c r="CR28" i="43"/>
  <c r="CQ28" i="43"/>
  <c r="CP28" i="43"/>
  <c r="CO28" i="43"/>
  <c r="CN28" i="43"/>
  <c r="CM28" i="43"/>
  <c r="CL28" i="43"/>
  <c r="CK28" i="43"/>
  <c r="CJ28" i="43"/>
  <c r="CI28" i="43"/>
  <c r="CH28" i="43"/>
  <c r="CG28" i="43"/>
  <c r="CF28" i="43"/>
  <c r="CE28" i="43"/>
  <c r="CD28" i="43"/>
  <c r="CC28" i="43"/>
  <c r="CB28" i="43"/>
  <c r="CA28" i="43"/>
  <c r="BZ28" i="43"/>
  <c r="BY28" i="43"/>
  <c r="BX28" i="43"/>
  <c r="BW28" i="43"/>
  <c r="BV28" i="43"/>
  <c r="BU28" i="43"/>
  <c r="BT28" i="43"/>
  <c r="BS28" i="43"/>
  <c r="BR28" i="43"/>
  <c r="BQ28" i="43"/>
  <c r="BP28" i="43"/>
  <c r="BO28" i="43"/>
  <c r="BN28" i="43"/>
  <c r="BM28" i="43"/>
  <c r="BL28" i="43"/>
  <c r="BK28" i="43"/>
  <c r="BJ28" i="43"/>
  <c r="BI28" i="43"/>
  <c r="BH28" i="43"/>
  <c r="BG28" i="43"/>
  <c r="BF28" i="43"/>
  <c r="BE28" i="43"/>
  <c r="BD28" i="43"/>
  <c r="BC28" i="43"/>
  <c r="BB28" i="43"/>
  <c r="BA28" i="43"/>
  <c r="AZ28" i="43"/>
  <c r="AY28" i="43"/>
  <c r="AX28" i="43"/>
  <c r="AW28" i="43"/>
  <c r="AV28" i="43"/>
  <c r="AU28" i="43"/>
  <c r="AT28" i="43"/>
  <c r="AS28" i="43"/>
  <c r="AR28" i="43"/>
  <c r="AQ28" i="43"/>
  <c r="AP28" i="43"/>
  <c r="AO28" i="43"/>
  <c r="AN28" i="43"/>
  <c r="AM28" i="43"/>
  <c r="AL28" i="43"/>
  <c r="AK28" i="43"/>
  <c r="AJ28" i="43"/>
  <c r="AI28" i="43"/>
  <c r="AH28" i="43"/>
  <c r="AG28" i="43"/>
  <c r="AF28" i="43"/>
  <c r="AE28" i="43"/>
  <c r="AD28" i="43"/>
  <c r="AC28" i="43"/>
  <c r="AB28" i="43"/>
  <c r="AA28" i="43"/>
  <c r="Z28" i="43"/>
  <c r="Y28" i="43"/>
  <c r="X28" i="43"/>
  <c r="W28" i="43"/>
  <c r="V28" i="43"/>
  <c r="U28" i="43"/>
  <c r="T28" i="43"/>
  <c r="S28" i="43"/>
  <c r="R28" i="43"/>
  <c r="Q28" i="43"/>
  <c r="P28" i="43"/>
  <c r="O28" i="43"/>
  <c r="N28" i="43"/>
  <c r="M28" i="43"/>
  <c r="L28" i="43"/>
  <c r="K27" i="43"/>
  <c r="K26" i="43"/>
  <c r="K25" i="43"/>
  <c r="K24" i="43"/>
  <c r="K23" i="43"/>
  <c r="K22" i="43"/>
  <c r="K21" i="43"/>
  <c r="DH14" i="43"/>
  <c r="DG14" i="43"/>
  <c r="DF14" i="43"/>
  <c r="DE14" i="43"/>
  <c r="DD14" i="43"/>
  <c r="DC14" i="43"/>
  <c r="DB14" i="43"/>
  <c r="DA14" i="43"/>
  <c r="CZ14" i="43"/>
  <c r="CY14" i="43"/>
  <c r="CX14" i="43"/>
  <c r="CW14" i="43"/>
  <c r="CV14" i="43"/>
  <c r="CU14" i="43"/>
  <c r="CT14" i="43"/>
  <c r="CS14" i="43"/>
  <c r="CR14" i="43"/>
  <c r="CQ14" i="43"/>
  <c r="CP14" i="43"/>
  <c r="CO14" i="43"/>
  <c r="CN14" i="43"/>
  <c r="CM14" i="43"/>
  <c r="CL14" i="43"/>
  <c r="CK14" i="43"/>
  <c r="CJ14" i="43"/>
  <c r="CI14" i="43"/>
  <c r="CH14" i="43"/>
  <c r="CG14" i="43"/>
  <c r="CF14" i="43"/>
  <c r="CE14" i="43"/>
  <c r="CD14" i="43"/>
  <c r="CC14" i="43"/>
  <c r="CB14" i="43"/>
  <c r="CA14" i="43"/>
  <c r="BZ14" i="43"/>
  <c r="BY14" i="43"/>
  <c r="BX14" i="43"/>
  <c r="BW14" i="43"/>
  <c r="BV14" i="43"/>
  <c r="BU14" i="43"/>
  <c r="BT14" i="43"/>
  <c r="BS14" i="43"/>
  <c r="BR14" i="43"/>
  <c r="BQ14" i="43"/>
  <c r="BP14" i="43"/>
  <c r="BO14" i="43"/>
  <c r="BN14" i="43"/>
  <c r="BM14" i="43"/>
  <c r="BL14" i="43"/>
  <c r="BK14" i="43"/>
  <c r="BJ14" i="43"/>
  <c r="BI14" i="43"/>
  <c r="BH14" i="43"/>
  <c r="BG14" i="43"/>
  <c r="BF14" i="43"/>
  <c r="BE14" i="43"/>
  <c r="BD14" i="43"/>
  <c r="BC14" i="43"/>
  <c r="BB14" i="43"/>
  <c r="BA14" i="43"/>
  <c r="AZ14" i="43"/>
  <c r="AY14" i="43"/>
  <c r="AX14" i="43"/>
  <c r="AW14" i="43"/>
  <c r="AV14" i="43"/>
  <c r="AU14" i="43"/>
  <c r="AT14" i="43"/>
  <c r="AS14" i="43"/>
  <c r="AR14" i="43"/>
  <c r="AQ14" i="43"/>
  <c r="AP14" i="43"/>
  <c r="AO14" i="43"/>
  <c r="AN14" i="43"/>
  <c r="AM14" i="43"/>
  <c r="AL14" i="43"/>
  <c r="AK14" i="43"/>
  <c r="AJ14" i="43"/>
  <c r="AI14" i="43"/>
  <c r="AH14" i="43"/>
  <c r="AG14" i="43"/>
  <c r="AF14" i="43"/>
  <c r="AE14" i="43"/>
  <c r="AD14" i="43"/>
  <c r="AC14" i="43"/>
  <c r="AB14" i="43"/>
  <c r="AA14" i="43"/>
  <c r="Z14" i="43"/>
  <c r="Y14" i="43"/>
  <c r="X14" i="43"/>
  <c r="W14" i="43"/>
  <c r="V14" i="43"/>
  <c r="U14" i="43"/>
  <c r="T14" i="43"/>
  <c r="S14" i="43"/>
  <c r="R14" i="43"/>
  <c r="Q14" i="43"/>
  <c r="P14" i="43"/>
  <c r="O14" i="43"/>
  <c r="N14" i="43"/>
  <c r="M14" i="43"/>
  <c r="L14" i="43"/>
  <c r="K13" i="43"/>
  <c r="K12" i="43"/>
  <c r="K11" i="43"/>
  <c r="K10" i="43"/>
  <c r="K9" i="43"/>
  <c r="K8" i="43"/>
  <c r="K7" i="43"/>
  <c r="A70" i="42"/>
  <c r="DH17" i="42"/>
  <c r="DG17" i="42"/>
  <c r="DF17" i="42"/>
  <c r="DE17" i="42"/>
  <c r="DD17" i="42"/>
  <c r="DC17" i="42"/>
  <c r="DB17" i="42"/>
  <c r="DA17" i="42"/>
  <c r="CZ17" i="42"/>
  <c r="CY17" i="42"/>
  <c r="CX17" i="42"/>
  <c r="CW17" i="42"/>
  <c r="CV17" i="42"/>
  <c r="CU17" i="42"/>
  <c r="CT17" i="42"/>
  <c r="CS17" i="42"/>
  <c r="CR17" i="42"/>
  <c r="CQ17" i="42"/>
  <c r="CP17" i="42"/>
  <c r="CO17" i="42"/>
  <c r="CN17" i="42"/>
  <c r="CM17" i="42"/>
  <c r="CL17" i="42"/>
  <c r="CK17" i="42"/>
  <c r="CJ17" i="42"/>
  <c r="CI17" i="42"/>
  <c r="CH17" i="42"/>
  <c r="CG17" i="42"/>
  <c r="CF17" i="42"/>
  <c r="CE17" i="42"/>
  <c r="CD17" i="42"/>
  <c r="CC17" i="42"/>
  <c r="CB17" i="42"/>
  <c r="CA17" i="42"/>
  <c r="BZ17" i="42"/>
  <c r="BY17" i="42"/>
  <c r="BX17" i="42"/>
  <c r="BW17" i="42"/>
  <c r="BV17" i="42"/>
  <c r="BU17" i="42"/>
  <c r="BT17" i="42"/>
  <c r="BS17" i="42"/>
  <c r="BR17" i="42"/>
  <c r="BQ17" i="42"/>
  <c r="BP17" i="42"/>
  <c r="BO17" i="42"/>
  <c r="BN17" i="42"/>
  <c r="BM17" i="42"/>
  <c r="BL17" i="42"/>
  <c r="BK17" i="42"/>
  <c r="BJ17" i="42"/>
  <c r="BI17" i="42"/>
  <c r="BH17" i="42"/>
  <c r="BG17" i="42"/>
  <c r="BF17" i="42"/>
  <c r="BE17" i="42"/>
  <c r="BD17" i="42"/>
  <c r="BC17" i="42"/>
  <c r="BB17" i="42"/>
  <c r="BA17" i="42"/>
  <c r="AZ17" i="42"/>
  <c r="AY17" i="42"/>
  <c r="AX17" i="42"/>
  <c r="AW17" i="42"/>
  <c r="AV17" i="42"/>
  <c r="AU17" i="42"/>
  <c r="AT17" i="42"/>
  <c r="AS17" i="42"/>
  <c r="AR17" i="42"/>
  <c r="AQ17" i="42"/>
  <c r="AP17" i="42"/>
  <c r="AO17" i="42"/>
  <c r="AN17" i="42"/>
  <c r="AM17" i="42"/>
  <c r="AL17" i="42"/>
  <c r="AK17" i="42"/>
  <c r="AJ17" i="42"/>
  <c r="AI17" i="42"/>
  <c r="AH17" i="42"/>
  <c r="AG17" i="42"/>
  <c r="AF17" i="42"/>
  <c r="AE17" i="42"/>
  <c r="AD17" i="42"/>
  <c r="AC17" i="42"/>
  <c r="AB17" i="42"/>
  <c r="AA17" i="42"/>
  <c r="Z17" i="42"/>
  <c r="Y17" i="42"/>
  <c r="X17" i="42"/>
  <c r="W17" i="42"/>
  <c r="V17" i="42"/>
  <c r="U17" i="42"/>
  <c r="T17" i="42"/>
  <c r="S17" i="42"/>
  <c r="R17" i="42"/>
  <c r="Q17" i="42"/>
  <c r="P17" i="42"/>
  <c r="O17" i="42"/>
  <c r="N17" i="42"/>
  <c r="M17" i="42"/>
  <c r="L17" i="42"/>
  <c r="DH12" i="42"/>
  <c r="DG12" i="42"/>
  <c r="DF12" i="42"/>
  <c r="DE12" i="42"/>
  <c r="DD12" i="42"/>
  <c r="DC12" i="42"/>
  <c r="DB12" i="42"/>
  <c r="DA12" i="42"/>
  <c r="CZ12" i="42"/>
  <c r="CY12" i="42"/>
  <c r="CX12" i="42"/>
  <c r="CW12" i="42"/>
  <c r="CV12" i="42"/>
  <c r="CU12" i="42"/>
  <c r="CT12" i="42"/>
  <c r="CS12" i="42"/>
  <c r="CR12" i="42"/>
  <c r="CQ12" i="42"/>
  <c r="CP12" i="42"/>
  <c r="CO12" i="42"/>
  <c r="CN12" i="42"/>
  <c r="CM12" i="42"/>
  <c r="CL12" i="42"/>
  <c r="CK12" i="42"/>
  <c r="CJ12" i="42"/>
  <c r="CI12" i="42"/>
  <c r="CH12" i="42"/>
  <c r="CG12" i="42"/>
  <c r="CF12" i="42"/>
  <c r="CE12" i="42"/>
  <c r="CD12" i="42"/>
  <c r="CC12" i="42"/>
  <c r="CB12" i="42"/>
  <c r="CA12" i="42"/>
  <c r="BZ12" i="42"/>
  <c r="BY12" i="42"/>
  <c r="BX12" i="42"/>
  <c r="BW12" i="42"/>
  <c r="BV12" i="42"/>
  <c r="BU12" i="42"/>
  <c r="BT12" i="42"/>
  <c r="BS12" i="42"/>
  <c r="BR12" i="42"/>
  <c r="BQ12" i="42"/>
  <c r="BP12" i="42"/>
  <c r="BO12" i="42"/>
  <c r="BN12" i="42"/>
  <c r="BM12" i="42"/>
  <c r="BL12" i="42"/>
  <c r="BK12" i="42"/>
  <c r="BJ12" i="42"/>
  <c r="BI12" i="42"/>
  <c r="BH12" i="42"/>
  <c r="BG12" i="42"/>
  <c r="BF12" i="42"/>
  <c r="BE12" i="42"/>
  <c r="BD12" i="42"/>
  <c r="BC12" i="42"/>
  <c r="BB12" i="42"/>
  <c r="BA12" i="42"/>
  <c r="AZ12" i="42"/>
  <c r="AY12" i="42"/>
  <c r="AX12" i="42"/>
  <c r="AW12" i="42"/>
  <c r="AV12" i="42"/>
  <c r="AU12" i="42"/>
  <c r="AT12" i="42"/>
  <c r="AS12" i="42"/>
  <c r="AR12" i="42"/>
  <c r="AQ12" i="42"/>
  <c r="AP12" i="42"/>
  <c r="AO12" i="42"/>
  <c r="AN12" i="42"/>
  <c r="AM12" i="42"/>
  <c r="AL12" i="42"/>
  <c r="AK12" i="42"/>
  <c r="AJ12" i="42"/>
  <c r="AI12" i="42"/>
  <c r="AH12" i="42"/>
  <c r="AG12" i="42"/>
  <c r="AF12" i="42"/>
  <c r="AE12" i="42"/>
  <c r="AD12" i="42"/>
  <c r="AC12" i="42"/>
  <c r="AB12" i="42"/>
  <c r="AA12" i="42"/>
  <c r="Z12" i="42"/>
  <c r="Y12" i="42"/>
  <c r="X12" i="42"/>
  <c r="W12" i="42"/>
  <c r="V12" i="42"/>
  <c r="U12" i="42"/>
  <c r="T12" i="42"/>
  <c r="S12" i="42"/>
  <c r="R12" i="42"/>
  <c r="Q12" i="42"/>
  <c r="P12" i="42"/>
  <c r="O12" i="42"/>
  <c r="N12" i="42"/>
  <c r="M12" i="42"/>
  <c r="L12" i="42"/>
  <c r="K16" i="42"/>
  <c r="K15" i="42"/>
  <c r="K14" i="42"/>
  <c r="K13" i="42"/>
  <c r="K11" i="42"/>
  <c r="K10" i="42"/>
  <c r="K9" i="42"/>
  <c r="K8" i="42"/>
  <c r="A4" i="42"/>
  <c r="K12" i="42" l="1"/>
  <c r="K17" i="42"/>
  <c r="K50" i="42"/>
  <c r="K45" i="42"/>
  <c r="K14" i="43"/>
  <c r="K28" i="43"/>
  <c r="K42" i="43"/>
  <c r="DH99" i="42"/>
  <c r="DG99" i="42"/>
  <c r="DF99" i="42"/>
  <c r="DE99" i="42"/>
  <c r="DD99" i="42"/>
  <c r="DC99" i="42"/>
  <c r="DB99" i="42"/>
  <c r="DA99" i="42"/>
  <c r="CZ99" i="42"/>
  <c r="CY99" i="42"/>
  <c r="CX99" i="42"/>
  <c r="CW99" i="42"/>
  <c r="CV99" i="42"/>
  <c r="CU99" i="42"/>
  <c r="CT99" i="42"/>
  <c r="CS99" i="42"/>
  <c r="CR99" i="42"/>
  <c r="CQ99" i="42"/>
  <c r="CP99" i="42"/>
  <c r="CO99" i="42"/>
  <c r="CN99" i="42"/>
  <c r="CM99" i="42"/>
  <c r="CL99" i="42"/>
  <c r="CK99" i="42"/>
  <c r="CJ99" i="42"/>
  <c r="CI99" i="42"/>
  <c r="CH99" i="42"/>
  <c r="CG99" i="42"/>
  <c r="CF99" i="42"/>
  <c r="CE99" i="42"/>
  <c r="CD99" i="42"/>
  <c r="CC99" i="42"/>
  <c r="CB99" i="42"/>
  <c r="CA99" i="42"/>
  <c r="BZ99" i="42"/>
  <c r="BY99" i="42"/>
  <c r="BX99" i="42"/>
  <c r="BW99" i="42"/>
  <c r="BV99" i="42"/>
  <c r="BU99" i="42"/>
  <c r="BT99" i="42"/>
  <c r="BS99" i="42"/>
  <c r="BR99" i="42"/>
  <c r="BQ99" i="42"/>
  <c r="BP99" i="42"/>
  <c r="BO99" i="42"/>
  <c r="BN99" i="42"/>
  <c r="BM99" i="42"/>
  <c r="BL99" i="42"/>
  <c r="BK99" i="42"/>
  <c r="BJ99" i="42"/>
  <c r="BI99" i="42"/>
  <c r="BH99" i="42"/>
  <c r="BG99" i="42"/>
  <c r="BF99" i="42"/>
  <c r="BE99" i="42"/>
  <c r="BD99" i="42"/>
  <c r="BC99" i="42"/>
  <c r="BB99" i="42"/>
  <c r="BA99" i="42"/>
  <c r="AZ99" i="42"/>
  <c r="AY99" i="42"/>
  <c r="AX99" i="42"/>
  <c r="AW99" i="42"/>
  <c r="AV99" i="42"/>
  <c r="AU99" i="42"/>
  <c r="AT99" i="42"/>
  <c r="AS99" i="42"/>
  <c r="AR99" i="42"/>
  <c r="AQ99" i="42"/>
  <c r="AP99" i="42"/>
  <c r="AO99" i="42"/>
  <c r="AN99" i="42"/>
  <c r="AM99" i="42"/>
  <c r="AL99" i="42"/>
  <c r="AK99" i="42"/>
  <c r="AJ99" i="42"/>
  <c r="AI99" i="42"/>
  <c r="AH99" i="42"/>
  <c r="AG99" i="42"/>
  <c r="AF99" i="42"/>
  <c r="AE99" i="42"/>
  <c r="AD99" i="42"/>
  <c r="AC99" i="42"/>
  <c r="AB99" i="42"/>
  <c r="AA99" i="42"/>
  <c r="Z99" i="42"/>
  <c r="Y99" i="42"/>
  <c r="X99" i="42"/>
  <c r="W99" i="42"/>
  <c r="V99" i="42"/>
  <c r="U99" i="42"/>
  <c r="T99" i="42"/>
  <c r="S99" i="42"/>
  <c r="R99" i="42"/>
  <c r="Q99" i="42"/>
  <c r="P99" i="42"/>
  <c r="O99" i="42"/>
  <c r="N99" i="42"/>
  <c r="M99" i="42"/>
  <c r="L99" i="42"/>
  <c r="K98" i="42"/>
  <c r="K97" i="42"/>
  <c r="DH96" i="42"/>
  <c r="DG96" i="42"/>
  <c r="DF96" i="42"/>
  <c r="DE96" i="42"/>
  <c r="DD96" i="42"/>
  <c r="DC96" i="42"/>
  <c r="DB96" i="42"/>
  <c r="DA96" i="42"/>
  <c r="CZ96" i="42"/>
  <c r="CY96" i="42"/>
  <c r="CX96" i="42"/>
  <c r="CW96" i="42"/>
  <c r="CV96" i="42"/>
  <c r="CU96" i="42"/>
  <c r="CT96" i="42"/>
  <c r="CS96" i="42"/>
  <c r="CR96" i="42"/>
  <c r="CQ96" i="42"/>
  <c r="CP96" i="42"/>
  <c r="CO96" i="42"/>
  <c r="CN96" i="42"/>
  <c r="CM96" i="42"/>
  <c r="CL96" i="42"/>
  <c r="CK96" i="42"/>
  <c r="CJ96" i="42"/>
  <c r="CI96" i="42"/>
  <c r="CH96" i="42"/>
  <c r="CG96" i="42"/>
  <c r="CF96" i="42"/>
  <c r="CE96" i="42"/>
  <c r="CD96" i="42"/>
  <c r="CC96" i="42"/>
  <c r="CB96" i="42"/>
  <c r="CA96" i="42"/>
  <c r="BZ96" i="42"/>
  <c r="BY96" i="42"/>
  <c r="BX96" i="42"/>
  <c r="BW96" i="42"/>
  <c r="BV96" i="42"/>
  <c r="BU96" i="42"/>
  <c r="BT96" i="42"/>
  <c r="BS96" i="42"/>
  <c r="BR96" i="42"/>
  <c r="BQ96" i="42"/>
  <c r="BP96" i="42"/>
  <c r="BO96" i="42"/>
  <c r="BN96" i="42"/>
  <c r="BM96" i="42"/>
  <c r="BL96" i="42"/>
  <c r="BK96" i="42"/>
  <c r="BJ96" i="42"/>
  <c r="BI96" i="42"/>
  <c r="BH96" i="42"/>
  <c r="BG96" i="42"/>
  <c r="BF96" i="42"/>
  <c r="BE96" i="42"/>
  <c r="BD96" i="42"/>
  <c r="BC96" i="42"/>
  <c r="BB96" i="42"/>
  <c r="BA96" i="42"/>
  <c r="AZ96" i="42"/>
  <c r="AY96" i="42"/>
  <c r="AX96" i="42"/>
  <c r="AW96" i="42"/>
  <c r="AV96" i="42"/>
  <c r="AU96" i="42"/>
  <c r="AT96" i="42"/>
  <c r="AS96" i="42"/>
  <c r="AR96" i="42"/>
  <c r="AQ96" i="42"/>
  <c r="AP96" i="42"/>
  <c r="AO96" i="42"/>
  <c r="AN96" i="42"/>
  <c r="AM96" i="42"/>
  <c r="AL96" i="42"/>
  <c r="AK96" i="42"/>
  <c r="AJ96" i="42"/>
  <c r="AI96" i="42"/>
  <c r="AH96" i="42"/>
  <c r="AG96" i="42"/>
  <c r="AF96" i="42"/>
  <c r="AE96" i="42"/>
  <c r="AD96" i="42"/>
  <c r="AC96" i="42"/>
  <c r="AB96" i="42"/>
  <c r="AA96" i="42"/>
  <c r="Z96" i="42"/>
  <c r="Y96" i="42"/>
  <c r="X96" i="42"/>
  <c r="W96" i="42"/>
  <c r="V96" i="42"/>
  <c r="U96" i="42"/>
  <c r="T96" i="42"/>
  <c r="S96" i="42"/>
  <c r="R96" i="42"/>
  <c r="Q96" i="42"/>
  <c r="P96" i="42"/>
  <c r="O96" i="42"/>
  <c r="N96" i="42"/>
  <c r="M96" i="42"/>
  <c r="L96" i="42"/>
  <c r="K95" i="42"/>
  <c r="K94" i="42"/>
  <c r="K93" i="42"/>
  <c r="K92" i="42"/>
  <c r="K91" i="42"/>
  <c r="K90" i="42"/>
  <c r="K89" i="42"/>
  <c r="DH88" i="42"/>
  <c r="DG88" i="42"/>
  <c r="DF88" i="42"/>
  <c r="DE88" i="42"/>
  <c r="DD88" i="42"/>
  <c r="DC88" i="42"/>
  <c r="DB88" i="42"/>
  <c r="DA88" i="42"/>
  <c r="CZ88" i="42"/>
  <c r="CY88" i="42"/>
  <c r="CX88" i="42"/>
  <c r="CW88" i="42"/>
  <c r="CV88" i="42"/>
  <c r="CU88" i="42"/>
  <c r="CT88" i="42"/>
  <c r="CS88" i="42"/>
  <c r="CR88" i="42"/>
  <c r="CQ88" i="42"/>
  <c r="CP88" i="42"/>
  <c r="CO88" i="42"/>
  <c r="CN88" i="42"/>
  <c r="CM88" i="42"/>
  <c r="CL88" i="42"/>
  <c r="CK88" i="42"/>
  <c r="CJ88" i="42"/>
  <c r="CI88" i="42"/>
  <c r="CH88" i="42"/>
  <c r="CG88" i="42"/>
  <c r="CF88" i="42"/>
  <c r="CE88" i="42"/>
  <c r="CD88" i="42"/>
  <c r="CC88" i="42"/>
  <c r="CB88" i="42"/>
  <c r="CA88" i="42"/>
  <c r="BZ88" i="42"/>
  <c r="BY88" i="42"/>
  <c r="BX88" i="42"/>
  <c r="BW88" i="42"/>
  <c r="BV88" i="42"/>
  <c r="BU88" i="42"/>
  <c r="BT88" i="42"/>
  <c r="BS88" i="42"/>
  <c r="BR88" i="42"/>
  <c r="BQ88" i="42"/>
  <c r="BP88" i="42"/>
  <c r="BO88" i="42"/>
  <c r="BN88" i="42"/>
  <c r="BM88" i="42"/>
  <c r="BL88" i="42"/>
  <c r="BK88" i="42"/>
  <c r="BJ88" i="42"/>
  <c r="BI88" i="42"/>
  <c r="BH88" i="42"/>
  <c r="BG88" i="42"/>
  <c r="BF88" i="42"/>
  <c r="BE88" i="42"/>
  <c r="BD88" i="42"/>
  <c r="BC88" i="42"/>
  <c r="BB88" i="42"/>
  <c r="BA88" i="42"/>
  <c r="AZ88" i="42"/>
  <c r="AY88" i="42"/>
  <c r="AX88" i="42"/>
  <c r="AW88" i="42"/>
  <c r="AV88" i="42"/>
  <c r="AU88" i="42"/>
  <c r="AT88" i="42"/>
  <c r="AS88" i="42"/>
  <c r="AR88" i="42"/>
  <c r="AQ88" i="42"/>
  <c r="AP88" i="42"/>
  <c r="AO88" i="42"/>
  <c r="AN88" i="42"/>
  <c r="AM88" i="42"/>
  <c r="AL88" i="42"/>
  <c r="AK88" i="42"/>
  <c r="AJ88" i="42"/>
  <c r="AI88" i="42"/>
  <c r="AH88" i="42"/>
  <c r="AG88" i="42"/>
  <c r="AF88" i="42"/>
  <c r="AE88" i="42"/>
  <c r="AD88" i="42"/>
  <c r="AC88" i="42"/>
  <c r="AB88" i="42"/>
  <c r="AA88" i="42"/>
  <c r="Z88" i="42"/>
  <c r="Y88" i="42"/>
  <c r="X88" i="42"/>
  <c r="W88" i="42"/>
  <c r="V88" i="42"/>
  <c r="U88" i="42"/>
  <c r="T88" i="42"/>
  <c r="S88" i="42"/>
  <c r="R88" i="42"/>
  <c r="Q88" i="42"/>
  <c r="P88" i="42"/>
  <c r="O88" i="42"/>
  <c r="N88" i="42"/>
  <c r="M88" i="42"/>
  <c r="L88" i="42"/>
  <c r="K87" i="42"/>
  <c r="K86" i="42"/>
  <c r="K85" i="42"/>
  <c r="K84" i="42"/>
  <c r="DH66" i="42"/>
  <c r="DG66" i="42"/>
  <c r="DF66" i="42"/>
  <c r="DE66" i="42"/>
  <c r="DD66" i="42"/>
  <c r="DC66" i="42"/>
  <c r="DB66" i="42"/>
  <c r="DA66" i="42"/>
  <c r="CZ66" i="42"/>
  <c r="CY66" i="42"/>
  <c r="CX66" i="42"/>
  <c r="CW66" i="42"/>
  <c r="CV66" i="42"/>
  <c r="CU66" i="42"/>
  <c r="CT66" i="42"/>
  <c r="CS66" i="42"/>
  <c r="CR66" i="42"/>
  <c r="CQ66" i="42"/>
  <c r="CP66" i="42"/>
  <c r="CO66" i="42"/>
  <c r="CN66" i="42"/>
  <c r="CM66" i="42"/>
  <c r="CL66" i="42"/>
  <c r="CK66" i="42"/>
  <c r="CJ66" i="42"/>
  <c r="CI66" i="42"/>
  <c r="CH66" i="42"/>
  <c r="CG66" i="42"/>
  <c r="CF66" i="42"/>
  <c r="CE66" i="42"/>
  <c r="CD66" i="42"/>
  <c r="CC66" i="42"/>
  <c r="CB66" i="42"/>
  <c r="CA66" i="42"/>
  <c r="BZ66" i="42"/>
  <c r="BY66" i="42"/>
  <c r="BX66" i="42"/>
  <c r="BW66" i="42"/>
  <c r="BV66" i="42"/>
  <c r="BU66" i="42"/>
  <c r="BT66" i="42"/>
  <c r="BS66" i="42"/>
  <c r="BR66" i="42"/>
  <c r="BQ66" i="42"/>
  <c r="BP66" i="42"/>
  <c r="BO66" i="42"/>
  <c r="BN66" i="42"/>
  <c r="BM66" i="42"/>
  <c r="BL66" i="42"/>
  <c r="BK66" i="42"/>
  <c r="BJ66" i="42"/>
  <c r="BI66" i="42"/>
  <c r="BH66" i="42"/>
  <c r="BG66" i="42"/>
  <c r="BF66" i="42"/>
  <c r="BE66" i="42"/>
  <c r="BD66" i="42"/>
  <c r="BC66" i="42"/>
  <c r="BB66" i="42"/>
  <c r="BA66" i="42"/>
  <c r="AZ66" i="42"/>
  <c r="AY66" i="42"/>
  <c r="AX66" i="42"/>
  <c r="AW66" i="42"/>
  <c r="AV66" i="42"/>
  <c r="AU66" i="42"/>
  <c r="AT66" i="42"/>
  <c r="AS66" i="42"/>
  <c r="AR66" i="42"/>
  <c r="AQ66" i="42"/>
  <c r="AP66" i="42"/>
  <c r="AO66" i="42"/>
  <c r="AN66" i="42"/>
  <c r="AM66" i="42"/>
  <c r="AL66" i="42"/>
  <c r="AK66" i="42"/>
  <c r="AJ66" i="42"/>
  <c r="AI66" i="42"/>
  <c r="AH66" i="42"/>
  <c r="AG66" i="42"/>
  <c r="AF66" i="42"/>
  <c r="AE66" i="42"/>
  <c r="AD66" i="42"/>
  <c r="AC66" i="42"/>
  <c r="AB66" i="42"/>
  <c r="AA66" i="42"/>
  <c r="Z66" i="42"/>
  <c r="Y66" i="42"/>
  <c r="X66" i="42"/>
  <c r="W66" i="42"/>
  <c r="V66" i="42"/>
  <c r="U66" i="42"/>
  <c r="T66" i="42"/>
  <c r="S66" i="42"/>
  <c r="R66" i="42"/>
  <c r="Q66" i="42"/>
  <c r="P66" i="42"/>
  <c r="O66" i="42"/>
  <c r="N66" i="42"/>
  <c r="M66" i="42"/>
  <c r="L66" i="42"/>
  <c r="K65" i="42"/>
  <c r="K64" i="42"/>
  <c r="DH63" i="42"/>
  <c r="DG63" i="42"/>
  <c r="DF63" i="42"/>
  <c r="DE63" i="42"/>
  <c r="DD63" i="42"/>
  <c r="DC63" i="42"/>
  <c r="DB63" i="42"/>
  <c r="DA63" i="42"/>
  <c r="CZ63" i="42"/>
  <c r="CY63" i="42"/>
  <c r="CX63" i="42"/>
  <c r="CW63" i="42"/>
  <c r="CV63" i="42"/>
  <c r="CU63" i="42"/>
  <c r="CT63" i="42"/>
  <c r="CS63" i="42"/>
  <c r="CR63" i="42"/>
  <c r="CQ63" i="42"/>
  <c r="CP63" i="42"/>
  <c r="CO63" i="42"/>
  <c r="CN63" i="42"/>
  <c r="CM63" i="42"/>
  <c r="CL63" i="42"/>
  <c r="CK63" i="42"/>
  <c r="CJ63" i="42"/>
  <c r="CI63" i="42"/>
  <c r="CH63" i="42"/>
  <c r="CG63" i="42"/>
  <c r="CF63" i="42"/>
  <c r="CE63" i="42"/>
  <c r="CD63" i="42"/>
  <c r="CC63" i="42"/>
  <c r="CB63" i="42"/>
  <c r="CA63" i="42"/>
  <c r="BZ63" i="42"/>
  <c r="BY63" i="42"/>
  <c r="BX63" i="42"/>
  <c r="BW63" i="42"/>
  <c r="BV63" i="42"/>
  <c r="BU63" i="42"/>
  <c r="BT63" i="42"/>
  <c r="BS63" i="42"/>
  <c r="BR63" i="42"/>
  <c r="BQ63" i="42"/>
  <c r="BP63" i="42"/>
  <c r="BO63" i="42"/>
  <c r="BN63" i="42"/>
  <c r="BM63" i="42"/>
  <c r="BL63" i="42"/>
  <c r="BK63" i="42"/>
  <c r="BJ63" i="42"/>
  <c r="BI63" i="42"/>
  <c r="BH63" i="42"/>
  <c r="BG63" i="42"/>
  <c r="BF63" i="42"/>
  <c r="BE63" i="42"/>
  <c r="BD63" i="42"/>
  <c r="BC63" i="42"/>
  <c r="BB63" i="42"/>
  <c r="BA63" i="42"/>
  <c r="AZ63" i="42"/>
  <c r="AY63" i="42"/>
  <c r="AX63" i="42"/>
  <c r="AW63" i="42"/>
  <c r="AV63" i="42"/>
  <c r="AU63" i="42"/>
  <c r="AT63" i="42"/>
  <c r="AS63" i="42"/>
  <c r="AR63" i="42"/>
  <c r="AQ63" i="42"/>
  <c r="AP63" i="42"/>
  <c r="AO63" i="42"/>
  <c r="AN63" i="42"/>
  <c r="AM63" i="42"/>
  <c r="AL63" i="42"/>
  <c r="AK63" i="42"/>
  <c r="AJ63" i="42"/>
  <c r="AI63" i="42"/>
  <c r="AH63" i="42"/>
  <c r="AG63" i="42"/>
  <c r="AF63" i="42"/>
  <c r="AE63" i="42"/>
  <c r="AD63" i="42"/>
  <c r="AC63" i="42"/>
  <c r="AB63" i="42"/>
  <c r="AA63" i="42"/>
  <c r="Z63" i="42"/>
  <c r="Y63" i="42"/>
  <c r="X63" i="42"/>
  <c r="W63" i="42"/>
  <c r="V63" i="42"/>
  <c r="U63" i="42"/>
  <c r="T63" i="42"/>
  <c r="S63" i="42"/>
  <c r="R63" i="42"/>
  <c r="Q63" i="42"/>
  <c r="P63" i="42"/>
  <c r="O63" i="42"/>
  <c r="N63" i="42"/>
  <c r="M63" i="42"/>
  <c r="L63" i="42"/>
  <c r="K62" i="42"/>
  <c r="K61" i="42"/>
  <c r="K60" i="42"/>
  <c r="K59" i="42"/>
  <c r="K58" i="42"/>
  <c r="K57" i="42"/>
  <c r="K56" i="42"/>
  <c r="DH55" i="42"/>
  <c r="DG55" i="42"/>
  <c r="DF55" i="42"/>
  <c r="DE55" i="42"/>
  <c r="DD55" i="42"/>
  <c r="DC55" i="42"/>
  <c r="DB55" i="42"/>
  <c r="DA55" i="42"/>
  <c r="CZ55" i="42"/>
  <c r="CY55" i="42"/>
  <c r="CX55" i="42"/>
  <c r="CW55" i="42"/>
  <c r="CV55" i="42"/>
  <c r="CU55" i="42"/>
  <c r="CT55" i="42"/>
  <c r="CS55" i="42"/>
  <c r="CR55" i="42"/>
  <c r="CQ55" i="42"/>
  <c r="CP55" i="42"/>
  <c r="CO55" i="42"/>
  <c r="CN55" i="42"/>
  <c r="CM55" i="42"/>
  <c r="CL55" i="42"/>
  <c r="CK55" i="42"/>
  <c r="CJ55" i="42"/>
  <c r="CI55" i="42"/>
  <c r="CH55" i="42"/>
  <c r="CG55" i="42"/>
  <c r="CF55" i="42"/>
  <c r="CE55" i="42"/>
  <c r="CD55" i="42"/>
  <c r="CC55" i="42"/>
  <c r="CB55" i="42"/>
  <c r="CA55" i="42"/>
  <c r="BZ55" i="42"/>
  <c r="BY55" i="42"/>
  <c r="BX55" i="42"/>
  <c r="BW55" i="42"/>
  <c r="BV55" i="42"/>
  <c r="BU55" i="42"/>
  <c r="BT55" i="42"/>
  <c r="BS55" i="42"/>
  <c r="BR55" i="42"/>
  <c r="BQ55" i="42"/>
  <c r="BP55" i="42"/>
  <c r="BO55" i="42"/>
  <c r="BN55" i="42"/>
  <c r="BM55" i="42"/>
  <c r="BL55" i="42"/>
  <c r="BK55" i="42"/>
  <c r="BJ55" i="42"/>
  <c r="BI55" i="42"/>
  <c r="BH55" i="42"/>
  <c r="BG55" i="42"/>
  <c r="BF55" i="42"/>
  <c r="BE55" i="42"/>
  <c r="BD55" i="42"/>
  <c r="BC55" i="42"/>
  <c r="BB55" i="42"/>
  <c r="BA55" i="42"/>
  <c r="AZ55" i="42"/>
  <c r="AY55" i="42"/>
  <c r="AX55" i="42"/>
  <c r="AW55" i="42"/>
  <c r="AV55" i="42"/>
  <c r="AU55" i="42"/>
  <c r="AT55" i="42"/>
  <c r="AS55" i="42"/>
  <c r="AR55" i="42"/>
  <c r="AQ55" i="42"/>
  <c r="AP55" i="42"/>
  <c r="AO55" i="42"/>
  <c r="AN55" i="42"/>
  <c r="AM55" i="42"/>
  <c r="AL55" i="42"/>
  <c r="AK55" i="42"/>
  <c r="AJ55" i="42"/>
  <c r="AI55" i="42"/>
  <c r="AH55" i="42"/>
  <c r="AG55" i="42"/>
  <c r="AF55" i="42"/>
  <c r="AE55" i="42"/>
  <c r="AD55" i="42"/>
  <c r="AC55" i="42"/>
  <c r="AB55" i="42"/>
  <c r="AA55" i="42"/>
  <c r="Z55" i="42"/>
  <c r="Y55" i="42"/>
  <c r="X55" i="42"/>
  <c r="W55" i="42"/>
  <c r="V55" i="42"/>
  <c r="U55" i="42"/>
  <c r="T55" i="42"/>
  <c r="S55" i="42"/>
  <c r="R55" i="42"/>
  <c r="Q55" i="42"/>
  <c r="P55" i="42"/>
  <c r="O55" i="42"/>
  <c r="N55" i="42"/>
  <c r="M55" i="42"/>
  <c r="L55" i="42"/>
  <c r="K54" i="42"/>
  <c r="K53" i="42"/>
  <c r="K52" i="42"/>
  <c r="K51" i="42"/>
  <c r="DH33" i="42"/>
  <c r="DG33" i="42"/>
  <c r="DF33" i="42"/>
  <c r="DE33" i="42"/>
  <c r="DD33" i="42"/>
  <c r="DC33" i="42"/>
  <c r="DB33" i="42"/>
  <c r="DA33" i="42"/>
  <c r="CZ33" i="42"/>
  <c r="CY33" i="42"/>
  <c r="CX33" i="42"/>
  <c r="CW33" i="42"/>
  <c r="CV33" i="42"/>
  <c r="CU33" i="42"/>
  <c r="CT33" i="42"/>
  <c r="CS33" i="42"/>
  <c r="CR33" i="42"/>
  <c r="CQ33" i="42"/>
  <c r="CP33" i="42"/>
  <c r="CO33" i="42"/>
  <c r="CN33" i="42"/>
  <c r="CM33" i="42"/>
  <c r="CL33" i="42"/>
  <c r="CK33" i="42"/>
  <c r="CJ33" i="42"/>
  <c r="CI33" i="42"/>
  <c r="CH33" i="42"/>
  <c r="CG33" i="42"/>
  <c r="CF33" i="42"/>
  <c r="CE33" i="42"/>
  <c r="CD33" i="42"/>
  <c r="CC33" i="42"/>
  <c r="CB33" i="42"/>
  <c r="CA33" i="42"/>
  <c r="BZ33" i="42"/>
  <c r="BY33" i="42"/>
  <c r="BX33" i="42"/>
  <c r="BW33" i="42"/>
  <c r="BV33" i="42"/>
  <c r="BU33" i="42"/>
  <c r="BT33" i="42"/>
  <c r="BS33" i="42"/>
  <c r="BR33" i="42"/>
  <c r="BQ33" i="42"/>
  <c r="BP33" i="42"/>
  <c r="BO33" i="42"/>
  <c r="BN33" i="42"/>
  <c r="BM33" i="42"/>
  <c r="BL33" i="42"/>
  <c r="BK33" i="42"/>
  <c r="BJ33" i="42"/>
  <c r="BI33" i="42"/>
  <c r="BH33" i="42"/>
  <c r="BG33" i="42"/>
  <c r="BF33" i="42"/>
  <c r="BE33" i="42"/>
  <c r="BD33" i="42"/>
  <c r="BC33" i="42"/>
  <c r="BB33" i="42"/>
  <c r="BA33" i="42"/>
  <c r="AZ33" i="42"/>
  <c r="AY33" i="42"/>
  <c r="AX33" i="42"/>
  <c r="AW33" i="42"/>
  <c r="AV33" i="42"/>
  <c r="AU33" i="42"/>
  <c r="AT33" i="42"/>
  <c r="AS33" i="42"/>
  <c r="AR33" i="42"/>
  <c r="AQ33" i="42"/>
  <c r="AP33" i="42"/>
  <c r="AO33" i="42"/>
  <c r="AN33" i="42"/>
  <c r="AM33" i="42"/>
  <c r="AL33" i="42"/>
  <c r="AK33" i="42"/>
  <c r="AJ33" i="42"/>
  <c r="AI33" i="42"/>
  <c r="AH33" i="42"/>
  <c r="AG33" i="42"/>
  <c r="AF33" i="42"/>
  <c r="AE33" i="42"/>
  <c r="AD33" i="42"/>
  <c r="AC33" i="42"/>
  <c r="AB33" i="42"/>
  <c r="AA33" i="42"/>
  <c r="Z33" i="42"/>
  <c r="Y33" i="42"/>
  <c r="X33" i="42"/>
  <c r="W33" i="42"/>
  <c r="V33" i="42"/>
  <c r="U33" i="42"/>
  <c r="T33" i="42"/>
  <c r="S33" i="42"/>
  <c r="R33" i="42"/>
  <c r="Q33" i="42"/>
  <c r="P33" i="42"/>
  <c r="O33" i="42"/>
  <c r="N33" i="42"/>
  <c r="M33" i="42"/>
  <c r="L33" i="42"/>
  <c r="K32" i="42"/>
  <c r="K31" i="42"/>
  <c r="DH30" i="42"/>
  <c r="DG30" i="42"/>
  <c r="DF30" i="42"/>
  <c r="DE30" i="42"/>
  <c r="DD30" i="42"/>
  <c r="DC30" i="42"/>
  <c r="DB30" i="42"/>
  <c r="DA30" i="42"/>
  <c r="CZ30" i="42"/>
  <c r="CY30" i="42"/>
  <c r="CX30" i="42"/>
  <c r="CW30" i="42"/>
  <c r="CV30" i="42"/>
  <c r="CU30" i="42"/>
  <c r="CT30" i="42"/>
  <c r="CS30" i="42"/>
  <c r="CR30" i="42"/>
  <c r="CQ30" i="42"/>
  <c r="CP30" i="42"/>
  <c r="CO30" i="42"/>
  <c r="CN30" i="42"/>
  <c r="CM30" i="42"/>
  <c r="CL30" i="42"/>
  <c r="CK30" i="42"/>
  <c r="CJ30" i="42"/>
  <c r="CI30" i="42"/>
  <c r="CH30" i="42"/>
  <c r="CG30" i="42"/>
  <c r="CF30" i="42"/>
  <c r="CE30" i="42"/>
  <c r="CD30" i="42"/>
  <c r="CC30" i="42"/>
  <c r="CB30" i="42"/>
  <c r="CA30" i="42"/>
  <c r="BZ30" i="42"/>
  <c r="BY30" i="42"/>
  <c r="BX30" i="42"/>
  <c r="BW30" i="42"/>
  <c r="BV30" i="42"/>
  <c r="BU30" i="42"/>
  <c r="BT30" i="42"/>
  <c r="BS30" i="42"/>
  <c r="BR30" i="42"/>
  <c r="BQ30" i="42"/>
  <c r="BP30" i="42"/>
  <c r="BO30" i="42"/>
  <c r="BN30" i="42"/>
  <c r="BM30" i="42"/>
  <c r="BL30" i="42"/>
  <c r="BK30" i="42"/>
  <c r="BJ30" i="42"/>
  <c r="BI30" i="42"/>
  <c r="BH30" i="42"/>
  <c r="BG30" i="42"/>
  <c r="BF30" i="42"/>
  <c r="BE30" i="42"/>
  <c r="BD30" i="42"/>
  <c r="BC30" i="42"/>
  <c r="BB30" i="42"/>
  <c r="BA30" i="42"/>
  <c r="AZ30" i="42"/>
  <c r="AY30" i="42"/>
  <c r="AX30" i="42"/>
  <c r="AW30" i="42"/>
  <c r="AV30" i="42"/>
  <c r="AU30" i="42"/>
  <c r="AT30" i="42"/>
  <c r="AS30" i="42"/>
  <c r="AR30" i="42"/>
  <c r="AQ30" i="42"/>
  <c r="AP30" i="42"/>
  <c r="AO30" i="42"/>
  <c r="AN30" i="42"/>
  <c r="AM30" i="42"/>
  <c r="AL30" i="42"/>
  <c r="AK30" i="42"/>
  <c r="AJ30" i="42"/>
  <c r="AI30" i="42"/>
  <c r="AH30" i="42"/>
  <c r="AG30" i="42"/>
  <c r="AF30" i="42"/>
  <c r="AE30" i="42"/>
  <c r="AD30" i="42"/>
  <c r="AC30" i="42"/>
  <c r="AB30" i="42"/>
  <c r="AA30" i="42"/>
  <c r="Z30" i="42"/>
  <c r="Y30" i="42"/>
  <c r="X30" i="42"/>
  <c r="W30" i="42"/>
  <c r="V30" i="42"/>
  <c r="U30" i="42"/>
  <c r="T30" i="42"/>
  <c r="S30" i="42"/>
  <c r="R30" i="42"/>
  <c r="Q30" i="42"/>
  <c r="P30" i="42"/>
  <c r="O30" i="42"/>
  <c r="N30" i="42"/>
  <c r="M30" i="42"/>
  <c r="L30" i="42"/>
  <c r="K29" i="42"/>
  <c r="K28" i="42"/>
  <c r="K27" i="42"/>
  <c r="K26" i="42"/>
  <c r="K25" i="42"/>
  <c r="K24" i="42"/>
  <c r="K23" i="42"/>
  <c r="DH22" i="42"/>
  <c r="DG22" i="42"/>
  <c r="DF22" i="42"/>
  <c r="DE22" i="42"/>
  <c r="DD22" i="42"/>
  <c r="DC22" i="42"/>
  <c r="DB22" i="42"/>
  <c r="DA22" i="42"/>
  <c r="CZ22" i="42"/>
  <c r="CY22" i="42"/>
  <c r="CX22" i="42"/>
  <c r="CW22" i="42"/>
  <c r="CV22" i="42"/>
  <c r="CU22" i="42"/>
  <c r="CT22" i="42"/>
  <c r="CS22" i="42"/>
  <c r="CR22" i="42"/>
  <c r="CQ22" i="42"/>
  <c r="CP22" i="42"/>
  <c r="CO22" i="42"/>
  <c r="CN22" i="42"/>
  <c r="CM22" i="42"/>
  <c r="CL22" i="42"/>
  <c r="CK22" i="42"/>
  <c r="CJ22" i="42"/>
  <c r="CI22" i="42"/>
  <c r="CH22" i="42"/>
  <c r="CG22" i="42"/>
  <c r="CF22" i="42"/>
  <c r="CE22" i="42"/>
  <c r="CD22" i="42"/>
  <c r="CC22" i="42"/>
  <c r="CB22" i="42"/>
  <c r="CA22" i="42"/>
  <c r="BZ22" i="42"/>
  <c r="BY22" i="42"/>
  <c r="BX22" i="42"/>
  <c r="BW22" i="42"/>
  <c r="BV22" i="42"/>
  <c r="BU22" i="42"/>
  <c r="BT22" i="42"/>
  <c r="BS22" i="42"/>
  <c r="BR22" i="42"/>
  <c r="BQ22" i="42"/>
  <c r="BP22" i="42"/>
  <c r="BO22" i="42"/>
  <c r="BN22" i="42"/>
  <c r="BM22" i="42"/>
  <c r="BL22" i="42"/>
  <c r="BK22" i="42"/>
  <c r="BJ22" i="42"/>
  <c r="BI22" i="42"/>
  <c r="BH22" i="42"/>
  <c r="BG22" i="42"/>
  <c r="BF22" i="42"/>
  <c r="BE22" i="42"/>
  <c r="BD22" i="42"/>
  <c r="BC22" i="42"/>
  <c r="BB22" i="42"/>
  <c r="BA22" i="42"/>
  <c r="AZ22" i="42"/>
  <c r="AY22" i="42"/>
  <c r="AX22" i="42"/>
  <c r="AW22" i="42"/>
  <c r="AV22" i="42"/>
  <c r="AU22" i="42"/>
  <c r="AT22" i="42"/>
  <c r="AS22" i="42"/>
  <c r="AR22" i="42"/>
  <c r="AQ22" i="42"/>
  <c r="AP22" i="42"/>
  <c r="AO22" i="42"/>
  <c r="AN22" i="42"/>
  <c r="AM22" i="42"/>
  <c r="AL22" i="42"/>
  <c r="AK22" i="42"/>
  <c r="AJ22" i="42"/>
  <c r="AI22" i="42"/>
  <c r="AH22" i="42"/>
  <c r="AG22" i="42"/>
  <c r="AF22" i="42"/>
  <c r="AE22" i="42"/>
  <c r="AD22" i="42"/>
  <c r="AC22" i="42"/>
  <c r="AB22" i="42"/>
  <c r="AA22" i="42"/>
  <c r="Z22" i="42"/>
  <c r="Y22" i="42"/>
  <c r="X22" i="42"/>
  <c r="W22" i="42"/>
  <c r="V22" i="42"/>
  <c r="U22" i="42"/>
  <c r="T22" i="42"/>
  <c r="S22" i="42"/>
  <c r="R22" i="42"/>
  <c r="Q22" i="42"/>
  <c r="P22" i="42"/>
  <c r="O22" i="42"/>
  <c r="N22" i="42"/>
  <c r="M22" i="42"/>
  <c r="L22" i="42"/>
  <c r="K21" i="42"/>
  <c r="K20" i="42"/>
  <c r="K19" i="42"/>
  <c r="K18" i="42"/>
  <c r="K7" i="41"/>
  <c r="K8" i="41"/>
  <c r="K9" i="41"/>
  <c r="K10" i="41"/>
  <c r="K11" i="41"/>
  <c r="K12" i="41"/>
  <c r="K13" i="41"/>
  <c r="K14" i="41"/>
  <c r="K15" i="41"/>
  <c r="L16" i="41"/>
  <c r="M16" i="41"/>
  <c r="N16" i="41"/>
  <c r="O16" i="41"/>
  <c r="P16" i="41"/>
  <c r="Q16" i="41"/>
  <c r="R16" i="41"/>
  <c r="S16" i="41"/>
  <c r="T16" i="41"/>
  <c r="U16" i="41"/>
  <c r="V16" i="41"/>
  <c r="W16" i="41"/>
  <c r="X16" i="41"/>
  <c r="Y16" i="41"/>
  <c r="Z16" i="41"/>
  <c r="AA16" i="41"/>
  <c r="AB16" i="41"/>
  <c r="AC16" i="41"/>
  <c r="AD16" i="41"/>
  <c r="AE16" i="41"/>
  <c r="AF16" i="41"/>
  <c r="AG16" i="41"/>
  <c r="AH16" i="41"/>
  <c r="AI16" i="41"/>
  <c r="AJ16" i="41"/>
  <c r="AK16" i="41"/>
  <c r="AL16" i="41"/>
  <c r="AM16" i="41"/>
  <c r="AN16" i="41"/>
  <c r="AO16" i="41"/>
  <c r="AP16" i="41"/>
  <c r="AQ16" i="41"/>
  <c r="AR16" i="41"/>
  <c r="AS16" i="41"/>
  <c r="AT16" i="41"/>
  <c r="AU16" i="41"/>
  <c r="AV16" i="41"/>
  <c r="AW16" i="41"/>
  <c r="AX16" i="41"/>
  <c r="AY16" i="41"/>
  <c r="AZ16" i="41"/>
  <c r="BA16" i="41"/>
  <c r="BB16" i="41"/>
  <c r="BC16" i="41"/>
  <c r="BD16" i="41"/>
  <c r="BE16" i="41"/>
  <c r="BF16" i="41"/>
  <c r="BG16" i="41"/>
  <c r="BH16" i="41"/>
  <c r="BI16" i="41"/>
  <c r="BJ16" i="41"/>
  <c r="BK16" i="41"/>
  <c r="BL16" i="41"/>
  <c r="BM16" i="41"/>
  <c r="BN16" i="41"/>
  <c r="BO16" i="41"/>
  <c r="BP16" i="41"/>
  <c r="BQ16" i="41"/>
  <c r="BR16" i="41"/>
  <c r="BS16" i="41"/>
  <c r="BT16" i="41"/>
  <c r="BU16" i="41"/>
  <c r="BV16" i="41"/>
  <c r="BW16" i="41"/>
  <c r="BX16" i="41"/>
  <c r="BY16" i="41"/>
  <c r="BZ16" i="41"/>
  <c r="CA16" i="41"/>
  <c r="CB16" i="41"/>
  <c r="CC16" i="41"/>
  <c r="CD16" i="41"/>
  <c r="CE16" i="41"/>
  <c r="CF16" i="41"/>
  <c r="CG16" i="41"/>
  <c r="CH16" i="41"/>
  <c r="CI16" i="41"/>
  <c r="CJ16" i="41"/>
  <c r="CK16" i="41"/>
  <c r="CL16" i="41"/>
  <c r="CM16" i="41"/>
  <c r="CN16" i="41"/>
  <c r="CO16" i="41"/>
  <c r="CP16" i="41"/>
  <c r="CQ16" i="41"/>
  <c r="CR16" i="41"/>
  <c r="CS16" i="41"/>
  <c r="CT16" i="41"/>
  <c r="CU16" i="41"/>
  <c r="CV16" i="41"/>
  <c r="CW16" i="41"/>
  <c r="CX16" i="41"/>
  <c r="CY16" i="41"/>
  <c r="CZ16" i="41"/>
  <c r="DA16" i="41"/>
  <c r="DB16" i="41"/>
  <c r="DC16" i="41"/>
  <c r="DD16" i="41"/>
  <c r="DE16" i="41"/>
  <c r="DF16" i="41"/>
  <c r="DG16" i="41"/>
  <c r="DH16" i="41"/>
  <c r="DH72" i="41"/>
  <c r="DG72" i="41"/>
  <c r="DF72" i="41"/>
  <c r="DE72" i="41"/>
  <c r="DD72" i="41"/>
  <c r="DC72" i="41"/>
  <c r="DB72" i="41"/>
  <c r="DB73" i="41" s="1"/>
  <c r="DA72" i="41"/>
  <c r="CZ72" i="41"/>
  <c r="CY72" i="41"/>
  <c r="CX72" i="41"/>
  <c r="CW72" i="41"/>
  <c r="CV72" i="41"/>
  <c r="CU72" i="41"/>
  <c r="CT72" i="41"/>
  <c r="CS72" i="41"/>
  <c r="CR72" i="41"/>
  <c r="CQ72" i="41"/>
  <c r="CP72" i="41"/>
  <c r="CO72" i="41"/>
  <c r="CN72" i="41"/>
  <c r="CM72" i="41"/>
  <c r="CL72" i="41"/>
  <c r="CK72" i="41"/>
  <c r="CJ72" i="41"/>
  <c r="CI72" i="41"/>
  <c r="CH72" i="41"/>
  <c r="CG72" i="41"/>
  <c r="CF72" i="41"/>
  <c r="CE72" i="41"/>
  <c r="CD72" i="41"/>
  <c r="CC72" i="41"/>
  <c r="CB72" i="41"/>
  <c r="CA72" i="41"/>
  <c r="BZ72" i="41"/>
  <c r="BY72" i="41"/>
  <c r="BX72" i="41"/>
  <c r="BW72" i="41"/>
  <c r="BV72" i="41"/>
  <c r="BU72" i="41"/>
  <c r="BT72" i="41"/>
  <c r="BS72" i="41"/>
  <c r="BR72" i="41"/>
  <c r="BQ72" i="41"/>
  <c r="BP72" i="41"/>
  <c r="BO72" i="41"/>
  <c r="BN72" i="41"/>
  <c r="BM72" i="41"/>
  <c r="BL72" i="41"/>
  <c r="BK72" i="41"/>
  <c r="BJ72" i="41"/>
  <c r="BI72" i="41"/>
  <c r="BH72" i="41"/>
  <c r="BG72" i="41"/>
  <c r="BF72" i="41"/>
  <c r="BE72" i="41"/>
  <c r="BD72" i="41"/>
  <c r="BC72" i="41"/>
  <c r="BB72" i="41"/>
  <c r="BA72" i="41"/>
  <c r="AZ72" i="41"/>
  <c r="AY72" i="41"/>
  <c r="AY73" i="41" s="1"/>
  <c r="AX72" i="41"/>
  <c r="AW72" i="41"/>
  <c r="AV72" i="41"/>
  <c r="AU72" i="41"/>
  <c r="AT72" i="41"/>
  <c r="AS72" i="41"/>
  <c r="AR72" i="41"/>
  <c r="AQ72" i="41"/>
  <c r="AP72" i="41"/>
  <c r="AO72" i="41"/>
  <c r="AN72" i="41"/>
  <c r="AM72" i="41"/>
  <c r="AL72" i="41"/>
  <c r="AK72" i="41"/>
  <c r="AJ72" i="41"/>
  <c r="AI72" i="41"/>
  <c r="AI73" i="41" s="1"/>
  <c r="AH72" i="41"/>
  <c r="AG72" i="41"/>
  <c r="AF72" i="41"/>
  <c r="AE72" i="41"/>
  <c r="AD72" i="41"/>
  <c r="AC72" i="41"/>
  <c r="AB72" i="41"/>
  <c r="AA72" i="41"/>
  <c r="AA73" i="41" s="1"/>
  <c r="Z72" i="41"/>
  <c r="Y72" i="41"/>
  <c r="X72" i="41"/>
  <c r="W72" i="41"/>
  <c r="V72" i="41"/>
  <c r="U72" i="41"/>
  <c r="T72" i="41"/>
  <c r="S72" i="41"/>
  <c r="R72" i="41"/>
  <c r="Q72" i="41"/>
  <c r="P72" i="41"/>
  <c r="O72" i="41"/>
  <c r="N72" i="41"/>
  <c r="M72" i="41"/>
  <c r="L72" i="41"/>
  <c r="K71" i="41"/>
  <c r="K70" i="41"/>
  <c r="K69" i="41"/>
  <c r="K68" i="41"/>
  <c r="K67" i="41"/>
  <c r="K66" i="41"/>
  <c r="K65" i="41"/>
  <c r="DH64" i="41"/>
  <c r="DG64" i="41"/>
  <c r="DF64" i="41"/>
  <c r="DE64" i="41"/>
  <c r="DD64" i="41"/>
  <c r="DC64" i="41"/>
  <c r="DB64" i="41"/>
  <c r="DA64" i="41"/>
  <c r="CZ64" i="41"/>
  <c r="CY64" i="41"/>
  <c r="CX64" i="41"/>
  <c r="CW64" i="41"/>
  <c r="CV64" i="41"/>
  <c r="CU64" i="41"/>
  <c r="CT64" i="41"/>
  <c r="CS64" i="41"/>
  <c r="CR64" i="41"/>
  <c r="CQ64" i="41"/>
  <c r="CP64" i="41"/>
  <c r="CO64" i="41"/>
  <c r="CN64" i="41"/>
  <c r="CM64" i="41"/>
  <c r="CL64" i="41"/>
  <c r="CK64" i="41"/>
  <c r="CJ64" i="41"/>
  <c r="CI64" i="41"/>
  <c r="CH64" i="41"/>
  <c r="CG64" i="41"/>
  <c r="CF64" i="41"/>
  <c r="CE64" i="41"/>
  <c r="CD64" i="41"/>
  <c r="CC64" i="41"/>
  <c r="CB64" i="41"/>
  <c r="CA64" i="41"/>
  <c r="BZ64" i="41"/>
  <c r="BY64" i="41"/>
  <c r="BX64" i="41"/>
  <c r="BW64" i="41"/>
  <c r="BV64" i="41"/>
  <c r="BU64" i="41"/>
  <c r="BT64" i="41"/>
  <c r="BS64" i="41"/>
  <c r="BR64" i="41"/>
  <c r="BQ64" i="41"/>
  <c r="BP64" i="41"/>
  <c r="BO64" i="41"/>
  <c r="BN64" i="41"/>
  <c r="BM64" i="41"/>
  <c r="BL64" i="41"/>
  <c r="BK64" i="41"/>
  <c r="BJ64" i="41"/>
  <c r="BI64" i="41"/>
  <c r="BH64" i="41"/>
  <c r="BG64" i="41"/>
  <c r="BF64" i="41"/>
  <c r="BE64" i="41"/>
  <c r="BD64" i="41"/>
  <c r="BC64" i="41"/>
  <c r="BB64" i="41"/>
  <c r="BA64" i="41"/>
  <c r="AZ64" i="41"/>
  <c r="AY64" i="41"/>
  <c r="AX64" i="41"/>
  <c r="AW64" i="41"/>
  <c r="AV64" i="41"/>
  <c r="AU64" i="41"/>
  <c r="AT64" i="41"/>
  <c r="AS64" i="41"/>
  <c r="AR64" i="41"/>
  <c r="AQ64" i="41"/>
  <c r="AP64" i="41"/>
  <c r="AO64" i="41"/>
  <c r="AN64" i="41"/>
  <c r="AM64" i="41"/>
  <c r="AL64" i="41"/>
  <c r="AK64" i="41"/>
  <c r="AJ64" i="41"/>
  <c r="AI64" i="41"/>
  <c r="AH64" i="41"/>
  <c r="AG64" i="41"/>
  <c r="AF64" i="41"/>
  <c r="AE64" i="41"/>
  <c r="AD64" i="41"/>
  <c r="AC64" i="41"/>
  <c r="AB64" i="41"/>
  <c r="AA64" i="41"/>
  <c r="Z64" i="41"/>
  <c r="Y64" i="41"/>
  <c r="X64" i="41"/>
  <c r="W64" i="41"/>
  <c r="V64" i="41"/>
  <c r="U64" i="41"/>
  <c r="T64" i="41"/>
  <c r="S64" i="41"/>
  <c r="R64" i="41"/>
  <c r="Q64" i="41"/>
  <c r="P64" i="41"/>
  <c r="O64" i="41"/>
  <c r="N64" i="41"/>
  <c r="M64" i="41"/>
  <c r="L64" i="41"/>
  <c r="K63" i="41"/>
  <c r="K62" i="41"/>
  <c r="K61" i="41"/>
  <c r="K60" i="41"/>
  <c r="K59" i="41"/>
  <c r="K58" i="41"/>
  <c r="K57" i="41"/>
  <c r="K56" i="41"/>
  <c r="K55" i="41"/>
  <c r="DH48" i="41"/>
  <c r="DG48" i="41"/>
  <c r="DF48" i="41"/>
  <c r="DE48" i="41"/>
  <c r="DD48" i="41"/>
  <c r="DC48" i="41"/>
  <c r="DB48" i="41"/>
  <c r="DA48" i="41"/>
  <c r="CZ48" i="41"/>
  <c r="CY48" i="41"/>
  <c r="CX48" i="41"/>
  <c r="CW48" i="41"/>
  <c r="CV48" i="41"/>
  <c r="CU48" i="41"/>
  <c r="CT48" i="41"/>
  <c r="CS48" i="41"/>
  <c r="CR48" i="41"/>
  <c r="CQ48" i="41"/>
  <c r="CP48" i="41"/>
  <c r="CO48" i="41"/>
  <c r="CN48" i="41"/>
  <c r="CM48" i="41"/>
  <c r="CL48" i="41"/>
  <c r="CK48" i="41"/>
  <c r="CJ48" i="41"/>
  <c r="CI48" i="41"/>
  <c r="CH48" i="41"/>
  <c r="CG48" i="41"/>
  <c r="CF48" i="41"/>
  <c r="CE48" i="41"/>
  <c r="CD48" i="41"/>
  <c r="CC48" i="41"/>
  <c r="CB48" i="41"/>
  <c r="CA48" i="41"/>
  <c r="BZ48" i="41"/>
  <c r="BY48" i="41"/>
  <c r="BX48" i="41"/>
  <c r="BW48" i="41"/>
  <c r="BV48" i="41"/>
  <c r="BU48" i="41"/>
  <c r="BT48" i="41"/>
  <c r="BS48" i="41"/>
  <c r="BR48" i="41"/>
  <c r="BQ48" i="41"/>
  <c r="BQ49" i="41" s="1"/>
  <c r="BP48" i="41"/>
  <c r="BO48" i="41"/>
  <c r="BN48" i="41"/>
  <c r="BM48" i="41"/>
  <c r="BL48" i="41"/>
  <c r="BK48" i="41"/>
  <c r="BJ48" i="41"/>
  <c r="BI48" i="41"/>
  <c r="BH48" i="41"/>
  <c r="BG48" i="41"/>
  <c r="BF48" i="41"/>
  <c r="BE48" i="41"/>
  <c r="BD48" i="41"/>
  <c r="BC48" i="41"/>
  <c r="BB48" i="41"/>
  <c r="BA48" i="41"/>
  <c r="AZ48" i="41"/>
  <c r="AY48" i="41"/>
  <c r="AX48" i="41"/>
  <c r="AW48" i="41"/>
  <c r="AV48" i="41"/>
  <c r="AU48" i="41"/>
  <c r="AT48" i="41"/>
  <c r="AS48" i="41"/>
  <c r="AR48" i="41"/>
  <c r="AQ48" i="41"/>
  <c r="AP48" i="41"/>
  <c r="AO48" i="41"/>
  <c r="AN48" i="41"/>
  <c r="AM48" i="41"/>
  <c r="AL48" i="41"/>
  <c r="AK48" i="41"/>
  <c r="AJ48" i="41"/>
  <c r="AI48" i="41"/>
  <c r="AH48" i="41"/>
  <c r="AG48" i="41"/>
  <c r="AF48" i="41"/>
  <c r="AE48" i="41"/>
  <c r="AD48" i="41"/>
  <c r="AC48" i="41"/>
  <c r="AB48" i="41"/>
  <c r="AA48" i="41"/>
  <c r="Z48" i="41"/>
  <c r="Y48" i="41"/>
  <c r="X48" i="41"/>
  <c r="W48" i="41"/>
  <c r="V48" i="41"/>
  <c r="U48" i="41"/>
  <c r="T48" i="41"/>
  <c r="S48" i="41"/>
  <c r="R48" i="41"/>
  <c r="Q48" i="41"/>
  <c r="P48" i="41"/>
  <c r="O48" i="41"/>
  <c r="N48" i="41"/>
  <c r="M48" i="41"/>
  <c r="L48" i="41"/>
  <c r="K47" i="41"/>
  <c r="K46" i="41"/>
  <c r="K45" i="41"/>
  <c r="K44" i="41"/>
  <c r="K43" i="41"/>
  <c r="K42" i="41"/>
  <c r="K41" i="41"/>
  <c r="DH40" i="41"/>
  <c r="DG40" i="41"/>
  <c r="DF40" i="41"/>
  <c r="DE40" i="41"/>
  <c r="DD40" i="41"/>
  <c r="DC40" i="41"/>
  <c r="DB40" i="41"/>
  <c r="DA40" i="41"/>
  <c r="CZ40" i="41"/>
  <c r="CY40" i="41"/>
  <c r="CX40" i="41"/>
  <c r="CW40" i="41"/>
  <c r="CV40" i="41"/>
  <c r="CU40" i="41"/>
  <c r="CT40" i="41"/>
  <c r="CS40" i="41"/>
  <c r="CR40" i="41"/>
  <c r="CQ40" i="41"/>
  <c r="CP40" i="41"/>
  <c r="CO40" i="41"/>
  <c r="CN40" i="41"/>
  <c r="CM40" i="41"/>
  <c r="CL40" i="41"/>
  <c r="CK40" i="41"/>
  <c r="CJ40" i="41"/>
  <c r="CI40" i="41"/>
  <c r="CH40" i="41"/>
  <c r="CG40" i="41"/>
  <c r="CF40" i="41"/>
  <c r="CE40" i="41"/>
  <c r="CD40" i="41"/>
  <c r="CC40" i="41"/>
  <c r="CB40" i="41"/>
  <c r="CA40" i="41"/>
  <c r="BZ40" i="41"/>
  <c r="BY40" i="41"/>
  <c r="BX40" i="41"/>
  <c r="BW40" i="41"/>
  <c r="BV40" i="41"/>
  <c r="BU40" i="41"/>
  <c r="BT40" i="41"/>
  <c r="BS40" i="41"/>
  <c r="BR40" i="41"/>
  <c r="BQ40" i="41"/>
  <c r="BP40" i="41"/>
  <c r="BO40" i="41"/>
  <c r="BN40" i="41"/>
  <c r="BM40" i="41"/>
  <c r="BL40" i="41"/>
  <c r="BK40" i="41"/>
  <c r="BJ40" i="41"/>
  <c r="BI40" i="41"/>
  <c r="BH40" i="41"/>
  <c r="BG40" i="41"/>
  <c r="BF40" i="41"/>
  <c r="BE40" i="41"/>
  <c r="BD40" i="41"/>
  <c r="BC40" i="41"/>
  <c r="BB40" i="41"/>
  <c r="BA40" i="41"/>
  <c r="AZ40" i="41"/>
  <c r="AY40" i="41"/>
  <c r="AX40" i="41"/>
  <c r="AW40" i="41"/>
  <c r="AV40" i="41"/>
  <c r="AU40" i="41"/>
  <c r="AT40" i="41"/>
  <c r="AS40" i="41"/>
  <c r="AR40" i="41"/>
  <c r="AQ40" i="41"/>
  <c r="AP40" i="41"/>
  <c r="AO40" i="41"/>
  <c r="AN40" i="41"/>
  <c r="AM40" i="41"/>
  <c r="AL40" i="41"/>
  <c r="AK40" i="41"/>
  <c r="AJ40" i="41"/>
  <c r="AI40" i="41"/>
  <c r="AH40" i="41"/>
  <c r="AG40" i="41"/>
  <c r="AF40" i="41"/>
  <c r="AE40" i="41"/>
  <c r="AD40" i="41"/>
  <c r="AC40" i="41"/>
  <c r="AB40" i="41"/>
  <c r="AA40" i="41"/>
  <c r="Z40" i="41"/>
  <c r="Y40" i="41"/>
  <c r="X40" i="41"/>
  <c r="W40" i="41"/>
  <c r="V40" i="41"/>
  <c r="U40" i="41"/>
  <c r="T40" i="41"/>
  <c r="S40" i="41"/>
  <c r="R40" i="41"/>
  <c r="Q40" i="41"/>
  <c r="P40" i="41"/>
  <c r="O40" i="41"/>
  <c r="N40" i="41"/>
  <c r="M40" i="41"/>
  <c r="L40" i="41"/>
  <c r="K39" i="41"/>
  <c r="K38" i="41"/>
  <c r="K37" i="41"/>
  <c r="K36" i="41"/>
  <c r="K35" i="41"/>
  <c r="K34" i="41"/>
  <c r="K33" i="41"/>
  <c r="K32" i="41"/>
  <c r="K31" i="41"/>
  <c r="DH24" i="41"/>
  <c r="DG24" i="41"/>
  <c r="DF24" i="41"/>
  <c r="DE24" i="41"/>
  <c r="DD24" i="41"/>
  <c r="DC24" i="41"/>
  <c r="DB24" i="41"/>
  <c r="DB25" i="41" s="1"/>
  <c r="DA24" i="41"/>
  <c r="CZ24" i="41"/>
  <c r="CY24" i="41"/>
  <c r="CX24" i="41"/>
  <c r="CW24" i="41"/>
  <c r="CV24" i="41"/>
  <c r="CU24" i="41"/>
  <c r="CT24" i="41"/>
  <c r="CS24" i="41"/>
  <c r="CR24" i="41"/>
  <c r="CQ24" i="41"/>
  <c r="CP24" i="41"/>
  <c r="CO24" i="41"/>
  <c r="CN24" i="41"/>
  <c r="CM24" i="41"/>
  <c r="CL24" i="41"/>
  <c r="CK24" i="41"/>
  <c r="CJ24" i="41"/>
  <c r="CI24" i="41"/>
  <c r="CH24" i="41"/>
  <c r="CG24" i="41"/>
  <c r="CF24" i="41"/>
  <c r="CF25" i="41" s="1"/>
  <c r="CE24" i="41"/>
  <c r="CD24" i="41"/>
  <c r="CC24" i="41"/>
  <c r="CB24" i="41"/>
  <c r="CA24" i="41"/>
  <c r="BZ24" i="41"/>
  <c r="BY24" i="41"/>
  <c r="BX24" i="41"/>
  <c r="BW24" i="41"/>
  <c r="BV24" i="41"/>
  <c r="BU24" i="41"/>
  <c r="BT24" i="41"/>
  <c r="BS24" i="41"/>
  <c r="BR24" i="41"/>
  <c r="BQ24" i="41"/>
  <c r="BP24" i="41"/>
  <c r="BO24" i="41"/>
  <c r="BN24" i="41"/>
  <c r="BM24" i="41"/>
  <c r="BL24" i="41"/>
  <c r="BK24" i="41"/>
  <c r="BJ24" i="41"/>
  <c r="BI24" i="41"/>
  <c r="BH24" i="41"/>
  <c r="BG24" i="41"/>
  <c r="BF24" i="41"/>
  <c r="BE24" i="41"/>
  <c r="BD24" i="41"/>
  <c r="BC24" i="41"/>
  <c r="BB24" i="41"/>
  <c r="BA24" i="41"/>
  <c r="AZ24" i="41"/>
  <c r="AY24" i="41"/>
  <c r="AX24" i="41"/>
  <c r="AW24" i="41"/>
  <c r="AV24" i="41"/>
  <c r="AU24" i="41"/>
  <c r="AT24" i="41"/>
  <c r="AS24" i="41"/>
  <c r="AR24" i="41"/>
  <c r="AQ24" i="41"/>
  <c r="AP24" i="41"/>
  <c r="AO24" i="41"/>
  <c r="AN24" i="41"/>
  <c r="AM24" i="41"/>
  <c r="AL24" i="41"/>
  <c r="AK24" i="41"/>
  <c r="AJ24" i="41"/>
  <c r="AI24" i="41"/>
  <c r="AH24" i="41"/>
  <c r="AG24" i="41"/>
  <c r="AF24" i="41"/>
  <c r="AE24" i="41"/>
  <c r="AD24" i="41"/>
  <c r="AC24" i="41"/>
  <c r="AB24" i="41"/>
  <c r="AA24" i="41"/>
  <c r="Z24" i="41"/>
  <c r="Y24" i="41"/>
  <c r="X24" i="41"/>
  <c r="W24" i="41"/>
  <c r="V24" i="41"/>
  <c r="U24" i="41"/>
  <c r="T24" i="41"/>
  <c r="S24" i="41"/>
  <c r="S25" i="41" s="1"/>
  <c r="R24" i="41"/>
  <c r="Q24" i="41"/>
  <c r="P24" i="41"/>
  <c r="O24" i="41"/>
  <c r="N24" i="41"/>
  <c r="M24" i="41"/>
  <c r="L24" i="41"/>
  <c r="K23" i="41"/>
  <c r="K22" i="41"/>
  <c r="K21" i="41"/>
  <c r="K20" i="41"/>
  <c r="K19" i="41"/>
  <c r="K18" i="41"/>
  <c r="K17" i="41"/>
  <c r="K58" i="40"/>
  <c r="K59" i="40"/>
  <c r="K60" i="40"/>
  <c r="K61" i="40"/>
  <c r="K62" i="40"/>
  <c r="K63" i="40"/>
  <c r="K64" i="40"/>
  <c r="L65" i="40"/>
  <c r="M65" i="40"/>
  <c r="N65" i="40"/>
  <c r="O65" i="40"/>
  <c r="P65" i="40"/>
  <c r="Q65" i="40"/>
  <c r="R65" i="40"/>
  <c r="S65" i="40"/>
  <c r="T65" i="40"/>
  <c r="U65" i="40"/>
  <c r="V65" i="40"/>
  <c r="W65" i="40"/>
  <c r="X65" i="40"/>
  <c r="Y65" i="40"/>
  <c r="Z65" i="40"/>
  <c r="AA65" i="40"/>
  <c r="AB65" i="40"/>
  <c r="AC65" i="40"/>
  <c r="AD65" i="40"/>
  <c r="AE65" i="40"/>
  <c r="AF65" i="40"/>
  <c r="AG65" i="40"/>
  <c r="AH65" i="40"/>
  <c r="AI65" i="40"/>
  <c r="AJ65" i="40"/>
  <c r="AK65" i="40"/>
  <c r="AL65" i="40"/>
  <c r="AM65" i="40"/>
  <c r="AN65" i="40"/>
  <c r="AO65" i="40"/>
  <c r="AP65" i="40"/>
  <c r="AQ65" i="40"/>
  <c r="AR65" i="40"/>
  <c r="AS65" i="40"/>
  <c r="AT65" i="40"/>
  <c r="AU65" i="40"/>
  <c r="AV65" i="40"/>
  <c r="AW65" i="40"/>
  <c r="AX65" i="40"/>
  <c r="AY65" i="40"/>
  <c r="AZ65" i="40"/>
  <c r="BA65" i="40"/>
  <c r="BB65" i="40"/>
  <c r="BC65" i="40"/>
  <c r="BD65" i="40"/>
  <c r="BE65" i="40"/>
  <c r="BF65" i="40"/>
  <c r="BG65" i="40"/>
  <c r="BH65" i="40"/>
  <c r="BI65" i="40"/>
  <c r="BJ65" i="40"/>
  <c r="BK65" i="40"/>
  <c r="BL65" i="40"/>
  <c r="BM65" i="40"/>
  <c r="BN65" i="40"/>
  <c r="BO65" i="40"/>
  <c r="BP65" i="40"/>
  <c r="BQ65" i="40"/>
  <c r="BR65" i="40"/>
  <c r="BS65" i="40"/>
  <c r="BT65" i="40"/>
  <c r="BU65" i="40"/>
  <c r="BV65" i="40"/>
  <c r="BW65" i="40"/>
  <c r="BX65" i="40"/>
  <c r="BY65" i="40"/>
  <c r="BZ65" i="40"/>
  <c r="CA65" i="40"/>
  <c r="CB65" i="40"/>
  <c r="CC65" i="40"/>
  <c r="CD65" i="40"/>
  <c r="CE65" i="40"/>
  <c r="CF65" i="40"/>
  <c r="CG65" i="40"/>
  <c r="CH65" i="40"/>
  <c r="CI65" i="40"/>
  <c r="CJ65" i="40"/>
  <c r="CK65" i="40"/>
  <c r="CL65" i="40"/>
  <c r="CM65" i="40"/>
  <c r="CN65" i="40"/>
  <c r="CO65" i="40"/>
  <c r="CP65" i="40"/>
  <c r="CQ65" i="40"/>
  <c r="CR65" i="40"/>
  <c r="CS65" i="40"/>
  <c r="CT65" i="40"/>
  <c r="CU65" i="40"/>
  <c r="CV65" i="40"/>
  <c r="CW65" i="40"/>
  <c r="CX65" i="40"/>
  <c r="CY65" i="40"/>
  <c r="CZ65" i="40"/>
  <c r="DA65" i="40"/>
  <c r="DB65" i="40"/>
  <c r="DC65" i="40"/>
  <c r="DD65" i="40"/>
  <c r="DE65" i="40"/>
  <c r="DF65" i="40"/>
  <c r="DG65" i="40"/>
  <c r="DH65" i="40"/>
  <c r="DH195" i="40"/>
  <c r="DG195" i="40"/>
  <c r="DF195" i="40"/>
  <c r="DE195" i="40"/>
  <c r="DD195" i="40"/>
  <c r="DC195" i="40"/>
  <c r="DB195" i="40"/>
  <c r="DA195" i="40"/>
  <c r="CZ195" i="40"/>
  <c r="CY195" i="40"/>
  <c r="CX195" i="40"/>
  <c r="CW195" i="40"/>
  <c r="CV195" i="40"/>
  <c r="CU195" i="40"/>
  <c r="CT195" i="40"/>
  <c r="CS195" i="40"/>
  <c r="CR195" i="40"/>
  <c r="CQ195" i="40"/>
  <c r="CP195" i="40"/>
  <c r="CO195" i="40"/>
  <c r="CN195" i="40"/>
  <c r="CM195" i="40"/>
  <c r="CL195" i="40"/>
  <c r="CK195" i="40"/>
  <c r="CJ195" i="40"/>
  <c r="CI195" i="40"/>
  <c r="CH195" i="40"/>
  <c r="CG195" i="40"/>
  <c r="CF195" i="40"/>
  <c r="CE195" i="40"/>
  <c r="CD195" i="40"/>
  <c r="CC195" i="40"/>
  <c r="CB195" i="40"/>
  <c r="CA195" i="40"/>
  <c r="BZ195" i="40"/>
  <c r="BY195" i="40"/>
  <c r="BX195" i="40"/>
  <c r="BW195" i="40"/>
  <c r="BV195" i="40"/>
  <c r="BU195" i="40"/>
  <c r="BT195" i="40"/>
  <c r="BS195" i="40"/>
  <c r="BR195" i="40"/>
  <c r="BQ195" i="40"/>
  <c r="BP195" i="40"/>
  <c r="BO195" i="40"/>
  <c r="BN195" i="40"/>
  <c r="BM195" i="40"/>
  <c r="BL195" i="40"/>
  <c r="BK195" i="40"/>
  <c r="BJ195" i="40"/>
  <c r="BI195" i="40"/>
  <c r="BH195" i="40"/>
  <c r="BG195" i="40"/>
  <c r="BF195" i="40"/>
  <c r="BE195" i="40"/>
  <c r="BD195" i="40"/>
  <c r="BC195" i="40"/>
  <c r="BB195" i="40"/>
  <c r="BA195" i="40"/>
  <c r="AZ195" i="40"/>
  <c r="AY195" i="40"/>
  <c r="AX195" i="40"/>
  <c r="AW195" i="40"/>
  <c r="AV195" i="40"/>
  <c r="AU195" i="40"/>
  <c r="AT195" i="40"/>
  <c r="AS195" i="40"/>
  <c r="AR195" i="40"/>
  <c r="AQ195" i="40"/>
  <c r="AP195" i="40"/>
  <c r="AO195" i="40"/>
  <c r="AN195" i="40"/>
  <c r="AM195" i="40"/>
  <c r="AL195" i="40"/>
  <c r="AK195" i="40"/>
  <c r="AJ195" i="40"/>
  <c r="AI195" i="40"/>
  <c r="AH195" i="40"/>
  <c r="AG195" i="40"/>
  <c r="AF195" i="40"/>
  <c r="AE195" i="40"/>
  <c r="AD195" i="40"/>
  <c r="AC195" i="40"/>
  <c r="AB195" i="40"/>
  <c r="AA195" i="40"/>
  <c r="Z195" i="40"/>
  <c r="Y195" i="40"/>
  <c r="X195" i="40"/>
  <c r="W195" i="40"/>
  <c r="V195" i="40"/>
  <c r="U195" i="40"/>
  <c r="T195" i="40"/>
  <c r="S195" i="40"/>
  <c r="R195" i="40"/>
  <c r="Q195" i="40"/>
  <c r="P195" i="40"/>
  <c r="O195" i="40"/>
  <c r="N195" i="40"/>
  <c r="M195" i="40"/>
  <c r="L195" i="40"/>
  <c r="K194" i="40"/>
  <c r="K193" i="40"/>
  <c r="K192" i="40"/>
  <c r="K191" i="40"/>
  <c r="K190" i="40"/>
  <c r="K189" i="40"/>
  <c r="K188" i="40"/>
  <c r="DH187" i="40"/>
  <c r="DG187" i="40"/>
  <c r="DF187" i="40"/>
  <c r="DE187" i="40"/>
  <c r="DD187" i="40"/>
  <c r="DC187" i="40"/>
  <c r="DB187" i="40"/>
  <c r="DA187" i="40"/>
  <c r="CZ187" i="40"/>
  <c r="CY187" i="40"/>
  <c r="CX187" i="40"/>
  <c r="CW187" i="40"/>
  <c r="CV187" i="40"/>
  <c r="CU187" i="40"/>
  <c r="CT187" i="40"/>
  <c r="CS187" i="40"/>
  <c r="CR187" i="40"/>
  <c r="CQ187" i="40"/>
  <c r="CP187" i="40"/>
  <c r="CO187" i="40"/>
  <c r="CN187" i="40"/>
  <c r="CM187" i="40"/>
  <c r="CL187" i="40"/>
  <c r="CK187" i="40"/>
  <c r="CJ187" i="40"/>
  <c r="CI187" i="40"/>
  <c r="CH187" i="40"/>
  <c r="CG187" i="40"/>
  <c r="CF187" i="40"/>
  <c r="CE187" i="40"/>
  <c r="CD187" i="40"/>
  <c r="CC187" i="40"/>
  <c r="CB187" i="40"/>
  <c r="CA187" i="40"/>
  <c r="BZ187" i="40"/>
  <c r="BY187" i="40"/>
  <c r="BX187" i="40"/>
  <c r="BW187" i="40"/>
  <c r="BV187" i="40"/>
  <c r="BU187" i="40"/>
  <c r="BT187" i="40"/>
  <c r="BS187" i="40"/>
  <c r="BR187" i="40"/>
  <c r="BQ187" i="40"/>
  <c r="BP187" i="40"/>
  <c r="BO187" i="40"/>
  <c r="BN187" i="40"/>
  <c r="BM187" i="40"/>
  <c r="BL187" i="40"/>
  <c r="BK187" i="40"/>
  <c r="BJ187" i="40"/>
  <c r="BI187" i="40"/>
  <c r="BH187" i="40"/>
  <c r="BG187" i="40"/>
  <c r="BF187" i="40"/>
  <c r="BE187" i="40"/>
  <c r="BD187" i="40"/>
  <c r="BC187" i="40"/>
  <c r="BB187" i="40"/>
  <c r="BA187" i="40"/>
  <c r="AZ187" i="40"/>
  <c r="AY187" i="40"/>
  <c r="AX187" i="40"/>
  <c r="AW187" i="40"/>
  <c r="AV187" i="40"/>
  <c r="AU187" i="40"/>
  <c r="AT187" i="40"/>
  <c r="AS187" i="40"/>
  <c r="AR187" i="40"/>
  <c r="AQ187" i="40"/>
  <c r="AP187" i="40"/>
  <c r="AO187" i="40"/>
  <c r="AN187" i="40"/>
  <c r="AM187" i="40"/>
  <c r="AL187" i="40"/>
  <c r="AK187" i="40"/>
  <c r="AJ187" i="40"/>
  <c r="AI187" i="40"/>
  <c r="AH187" i="40"/>
  <c r="AG187" i="40"/>
  <c r="AF187" i="40"/>
  <c r="AE187" i="40"/>
  <c r="AD187" i="40"/>
  <c r="AC187" i="40"/>
  <c r="AB187" i="40"/>
  <c r="AA187" i="40"/>
  <c r="Z187" i="40"/>
  <c r="Y187" i="40"/>
  <c r="X187" i="40"/>
  <c r="W187" i="40"/>
  <c r="V187" i="40"/>
  <c r="U187" i="40"/>
  <c r="T187" i="40"/>
  <c r="S187" i="40"/>
  <c r="R187" i="40"/>
  <c r="Q187" i="40"/>
  <c r="P187" i="40"/>
  <c r="O187" i="40"/>
  <c r="N187" i="40"/>
  <c r="M187" i="40"/>
  <c r="L187" i="40"/>
  <c r="K186" i="40"/>
  <c r="K185" i="40"/>
  <c r="K184" i="40"/>
  <c r="K183" i="40"/>
  <c r="K182" i="40"/>
  <c r="K181" i="40"/>
  <c r="K180" i="40"/>
  <c r="K179" i="40"/>
  <c r="K178" i="40"/>
  <c r="K177" i="40"/>
  <c r="K176" i="40"/>
  <c r="K175" i="40"/>
  <c r="DH174" i="40"/>
  <c r="DG174" i="40"/>
  <c r="DF174" i="40"/>
  <c r="DE174" i="40"/>
  <c r="DD174" i="40"/>
  <c r="DC174" i="40"/>
  <c r="DB174" i="40"/>
  <c r="DA174" i="40"/>
  <c r="CZ174" i="40"/>
  <c r="CY174" i="40"/>
  <c r="CX174" i="40"/>
  <c r="CW174" i="40"/>
  <c r="CV174" i="40"/>
  <c r="CU174" i="40"/>
  <c r="CT174" i="40"/>
  <c r="CS174" i="40"/>
  <c r="CR174" i="40"/>
  <c r="CQ174" i="40"/>
  <c r="CP174" i="40"/>
  <c r="CO174" i="40"/>
  <c r="CN174" i="40"/>
  <c r="CM174" i="40"/>
  <c r="CL174" i="40"/>
  <c r="CK174" i="40"/>
  <c r="CJ174" i="40"/>
  <c r="CI174" i="40"/>
  <c r="CH174" i="40"/>
  <c r="CG174" i="40"/>
  <c r="CF174" i="40"/>
  <c r="CE174" i="40"/>
  <c r="CD174" i="40"/>
  <c r="CC174" i="40"/>
  <c r="CB174" i="40"/>
  <c r="CA174" i="40"/>
  <c r="BZ174" i="40"/>
  <c r="BY174" i="40"/>
  <c r="BX174" i="40"/>
  <c r="BW174" i="40"/>
  <c r="BV174" i="40"/>
  <c r="BU174" i="40"/>
  <c r="BT174" i="40"/>
  <c r="BS174" i="40"/>
  <c r="BR174" i="40"/>
  <c r="BQ174" i="40"/>
  <c r="BP174" i="40"/>
  <c r="BO174" i="40"/>
  <c r="BN174" i="40"/>
  <c r="BM174" i="40"/>
  <c r="BL174" i="40"/>
  <c r="BK174" i="40"/>
  <c r="BJ174" i="40"/>
  <c r="BI174" i="40"/>
  <c r="BH174" i="40"/>
  <c r="BG174" i="40"/>
  <c r="BF174" i="40"/>
  <c r="BE174" i="40"/>
  <c r="BD174" i="40"/>
  <c r="BC174" i="40"/>
  <c r="BB174" i="40"/>
  <c r="BA174" i="40"/>
  <c r="AZ174" i="40"/>
  <c r="AY174" i="40"/>
  <c r="AX174" i="40"/>
  <c r="AW174" i="40"/>
  <c r="AV174" i="40"/>
  <c r="AU174" i="40"/>
  <c r="AT174" i="40"/>
  <c r="AS174" i="40"/>
  <c r="AR174" i="40"/>
  <c r="AQ174" i="40"/>
  <c r="AP174" i="40"/>
  <c r="AO174" i="40"/>
  <c r="AN174" i="40"/>
  <c r="AM174" i="40"/>
  <c r="AL174" i="40"/>
  <c r="AK174" i="40"/>
  <c r="AJ174" i="40"/>
  <c r="AI174" i="40"/>
  <c r="AH174" i="40"/>
  <c r="AG174" i="40"/>
  <c r="AF174" i="40"/>
  <c r="AE174" i="40"/>
  <c r="AD174" i="40"/>
  <c r="AC174" i="40"/>
  <c r="AB174" i="40"/>
  <c r="AA174" i="40"/>
  <c r="Z174" i="40"/>
  <c r="Y174" i="40"/>
  <c r="X174" i="40"/>
  <c r="W174" i="40"/>
  <c r="V174" i="40"/>
  <c r="U174" i="40"/>
  <c r="T174" i="40"/>
  <c r="S174" i="40"/>
  <c r="R174" i="40"/>
  <c r="Q174" i="40"/>
  <c r="P174" i="40"/>
  <c r="O174" i="40"/>
  <c r="N174" i="40"/>
  <c r="M174" i="40"/>
  <c r="L174" i="40"/>
  <c r="K173" i="40"/>
  <c r="K172" i="40"/>
  <c r="K171" i="40"/>
  <c r="K170" i="40"/>
  <c r="K169" i="40"/>
  <c r="K168" i="40"/>
  <c r="K167" i="40"/>
  <c r="K166" i="40"/>
  <c r="K165" i="40"/>
  <c r="DH164" i="40"/>
  <c r="DG164" i="40"/>
  <c r="DF164" i="40"/>
  <c r="DE164" i="40"/>
  <c r="DD164" i="40"/>
  <c r="DC164" i="40"/>
  <c r="DB164" i="40"/>
  <c r="DA164" i="40"/>
  <c r="CZ164" i="40"/>
  <c r="CY164" i="40"/>
  <c r="CX164" i="40"/>
  <c r="CW164" i="40"/>
  <c r="CV164" i="40"/>
  <c r="CU164" i="40"/>
  <c r="CT164" i="40"/>
  <c r="CS164" i="40"/>
  <c r="CR164" i="40"/>
  <c r="CQ164" i="40"/>
  <c r="CP164" i="40"/>
  <c r="CO164" i="40"/>
  <c r="CN164" i="40"/>
  <c r="CM164" i="40"/>
  <c r="CL164" i="40"/>
  <c r="CK164" i="40"/>
  <c r="CJ164" i="40"/>
  <c r="CI164" i="40"/>
  <c r="CH164" i="40"/>
  <c r="CG164" i="40"/>
  <c r="CF164" i="40"/>
  <c r="CE164" i="40"/>
  <c r="CD164" i="40"/>
  <c r="CC164" i="40"/>
  <c r="CB164" i="40"/>
  <c r="CA164" i="40"/>
  <c r="BZ164" i="40"/>
  <c r="BY164" i="40"/>
  <c r="BX164" i="40"/>
  <c r="BW164" i="40"/>
  <c r="BV164" i="40"/>
  <c r="BU164" i="40"/>
  <c r="BT164" i="40"/>
  <c r="BS164" i="40"/>
  <c r="BR164" i="40"/>
  <c r="BQ164" i="40"/>
  <c r="BP164" i="40"/>
  <c r="BO164" i="40"/>
  <c r="BN164" i="40"/>
  <c r="BM164" i="40"/>
  <c r="BL164" i="40"/>
  <c r="BK164" i="40"/>
  <c r="BJ164" i="40"/>
  <c r="BI164" i="40"/>
  <c r="BH164" i="40"/>
  <c r="BG164" i="40"/>
  <c r="BF164" i="40"/>
  <c r="BE164" i="40"/>
  <c r="BD164" i="40"/>
  <c r="BC164" i="40"/>
  <c r="BB164" i="40"/>
  <c r="BA164" i="40"/>
  <c r="AZ164" i="40"/>
  <c r="AY164" i="40"/>
  <c r="AX164" i="40"/>
  <c r="AW164" i="40"/>
  <c r="AV164" i="40"/>
  <c r="AU164" i="40"/>
  <c r="AT164" i="40"/>
  <c r="AS164" i="40"/>
  <c r="AR164" i="40"/>
  <c r="AQ164" i="40"/>
  <c r="AP164" i="40"/>
  <c r="AO164" i="40"/>
  <c r="AN164" i="40"/>
  <c r="AM164" i="40"/>
  <c r="AL164" i="40"/>
  <c r="AK164" i="40"/>
  <c r="AJ164" i="40"/>
  <c r="AI164" i="40"/>
  <c r="AH164" i="40"/>
  <c r="AG164" i="40"/>
  <c r="AF164" i="40"/>
  <c r="AE164" i="40"/>
  <c r="AD164" i="40"/>
  <c r="AC164" i="40"/>
  <c r="AB164" i="40"/>
  <c r="AA164" i="40"/>
  <c r="Z164" i="40"/>
  <c r="Y164" i="40"/>
  <c r="X164" i="40"/>
  <c r="W164" i="40"/>
  <c r="V164" i="40"/>
  <c r="U164" i="40"/>
  <c r="T164" i="40"/>
  <c r="S164" i="40"/>
  <c r="R164" i="40"/>
  <c r="Q164" i="40"/>
  <c r="P164" i="40"/>
  <c r="O164" i="40"/>
  <c r="N164" i="40"/>
  <c r="M164" i="40"/>
  <c r="L164" i="40"/>
  <c r="K163" i="40"/>
  <c r="K162" i="40"/>
  <c r="K161" i="40"/>
  <c r="K160" i="40"/>
  <c r="K159" i="40"/>
  <c r="DH158" i="40"/>
  <c r="DG158" i="40"/>
  <c r="DF158" i="40"/>
  <c r="DE158" i="40"/>
  <c r="DD158" i="40"/>
  <c r="DC158" i="40"/>
  <c r="DB158" i="40"/>
  <c r="DA158" i="40"/>
  <c r="CZ158" i="40"/>
  <c r="CY158" i="40"/>
  <c r="CX158" i="40"/>
  <c r="CW158" i="40"/>
  <c r="CV158" i="40"/>
  <c r="CU158" i="40"/>
  <c r="CT158" i="40"/>
  <c r="CS158" i="40"/>
  <c r="CR158" i="40"/>
  <c r="CQ158" i="40"/>
  <c r="CP158" i="40"/>
  <c r="CO158" i="40"/>
  <c r="CN158" i="40"/>
  <c r="CM158" i="40"/>
  <c r="CL158" i="40"/>
  <c r="CK158" i="40"/>
  <c r="CJ158" i="40"/>
  <c r="CI158" i="40"/>
  <c r="CH158" i="40"/>
  <c r="CG158" i="40"/>
  <c r="CF158" i="40"/>
  <c r="CE158" i="40"/>
  <c r="CD158" i="40"/>
  <c r="CC158" i="40"/>
  <c r="CB158" i="40"/>
  <c r="CA158" i="40"/>
  <c r="BZ158" i="40"/>
  <c r="BY158" i="40"/>
  <c r="BX158" i="40"/>
  <c r="BW158" i="40"/>
  <c r="BV158" i="40"/>
  <c r="BU158" i="40"/>
  <c r="BT158" i="40"/>
  <c r="BS158" i="40"/>
  <c r="BR158" i="40"/>
  <c r="BQ158" i="40"/>
  <c r="BP158" i="40"/>
  <c r="BO158" i="40"/>
  <c r="BN158" i="40"/>
  <c r="BM158" i="40"/>
  <c r="BL158" i="40"/>
  <c r="BK158" i="40"/>
  <c r="BJ158" i="40"/>
  <c r="BI158" i="40"/>
  <c r="BH158" i="40"/>
  <c r="BG158" i="40"/>
  <c r="BF158" i="40"/>
  <c r="BE158" i="40"/>
  <c r="BD158" i="40"/>
  <c r="BC158" i="40"/>
  <c r="BB158" i="40"/>
  <c r="BA158" i="40"/>
  <c r="AZ158" i="40"/>
  <c r="AY158" i="40"/>
  <c r="AX158" i="40"/>
  <c r="AW158" i="40"/>
  <c r="AV158" i="40"/>
  <c r="AU158" i="40"/>
  <c r="AT158" i="40"/>
  <c r="AS158" i="40"/>
  <c r="AR158" i="40"/>
  <c r="AQ158" i="40"/>
  <c r="AP158" i="40"/>
  <c r="AO158" i="40"/>
  <c r="AN158" i="40"/>
  <c r="AM158" i="40"/>
  <c r="AL158" i="40"/>
  <c r="AK158" i="40"/>
  <c r="AJ158" i="40"/>
  <c r="AI158" i="40"/>
  <c r="AH158" i="40"/>
  <c r="AG158" i="40"/>
  <c r="AF158" i="40"/>
  <c r="AE158" i="40"/>
  <c r="AD158" i="40"/>
  <c r="AC158" i="40"/>
  <c r="AB158" i="40"/>
  <c r="AA158" i="40"/>
  <c r="Z158" i="40"/>
  <c r="Y158" i="40"/>
  <c r="X158" i="40"/>
  <c r="W158" i="40"/>
  <c r="V158" i="40"/>
  <c r="U158" i="40"/>
  <c r="T158" i="40"/>
  <c r="S158" i="40"/>
  <c r="R158" i="40"/>
  <c r="Q158" i="40"/>
  <c r="P158" i="40"/>
  <c r="O158" i="40"/>
  <c r="N158" i="40"/>
  <c r="M158" i="40"/>
  <c r="L158" i="40"/>
  <c r="K157" i="40"/>
  <c r="K156" i="40"/>
  <c r="K155" i="40"/>
  <c r="K154" i="40"/>
  <c r="DH153" i="40"/>
  <c r="DG153" i="40"/>
  <c r="DF153" i="40"/>
  <c r="DE153" i="40"/>
  <c r="DD153" i="40"/>
  <c r="DC153" i="40"/>
  <c r="DB153" i="40"/>
  <c r="DA153" i="40"/>
  <c r="CZ153" i="40"/>
  <c r="CY153" i="40"/>
  <c r="CX153" i="40"/>
  <c r="CW153" i="40"/>
  <c r="CV153" i="40"/>
  <c r="CU153" i="40"/>
  <c r="CT153" i="40"/>
  <c r="CS153" i="40"/>
  <c r="CR153" i="40"/>
  <c r="CQ153" i="40"/>
  <c r="CP153" i="40"/>
  <c r="CO153" i="40"/>
  <c r="CN153" i="40"/>
  <c r="CM153" i="40"/>
  <c r="CL153" i="40"/>
  <c r="CK153" i="40"/>
  <c r="CJ153" i="40"/>
  <c r="CI153" i="40"/>
  <c r="CH153" i="40"/>
  <c r="CG153" i="40"/>
  <c r="CF153" i="40"/>
  <c r="CE153" i="40"/>
  <c r="CD153" i="40"/>
  <c r="CC153" i="40"/>
  <c r="CB153" i="40"/>
  <c r="CA153" i="40"/>
  <c r="BZ153" i="40"/>
  <c r="BY153" i="40"/>
  <c r="BX153" i="40"/>
  <c r="BW153" i="40"/>
  <c r="BV153" i="40"/>
  <c r="BU153" i="40"/>
  <c r="BT153" i="40"/>
  <c r="BS153" i="40"/>
  <c r="BR153" i="40"/>
  <c r="BQ153" i="40"/>
  <c r="BP153" i="40"/>
  <c r="BO153" i="40"/>
  <c r="BN153" i="40"/>
  <c r="BM153" i="40"/>
  <c r="BL153" i="40"/>
  <c r="BK153" i="40"/>
  <c r="BJ153" i="40"/>
  <c r="BI153" i="40"/>
  <c r="BH153" i="40"/>
  <c r="BG153" i="40"/>
  <c r="BF153" i="40"/>
  <c r="BE153" i="40"/>
  <c r="BD153" i="40"/>
  <c r="BC153" i="40"/>
  <c r="BB153" i="40"/>
  <c r="BA153" i="40"/>
  <c r="AZ153" i="40"/>
  <c r="AY153" i="40"/>
  <c r="AX153" i="40"/>
  <c r="AW153" i="40"/>
  <c r="AV153" i="40"/>
  <c r="AU153" i="40"/>
  <c r="AT153" i="40"/>
  <c r="AS153" i="40"/>
  <c r="AR153" i="40"/>
  <c r="AQ153" i="40"/>
  <c r="AP153" i="40"/>
  <c r="AO153" i="40"/>
  <c r="AN153" i="40"/>
  <c r="AM153" i="40"/>
  <c r="AL153" i="40"/>
  <c r="AK153" i="40"/>
  <c r="AJ153" i="40"/>
  <c r="AI153" i="40"/>
  <c r="AH153" i="40"/>
  <c r="AG153" i="40"/>
  <c r="AF153" i="40"/>
  <c r="AE153" i="40"/>
  <c r="AD153" i="40"/>
  <c r="AC153" i="40"/>
  <c r="AB153" i="40"/>
  <c r="AA153" i="40"/>
  <c r="Z153" i="40"/>
  <c r="Y153" i="40"/>
  <c r="X153" i="40"/>
  <c r="W153" i="40"/>
  <c r="V153" i="40"/>
  <c r="U153" i="40"/>
  <c r="T153" i="40"/>
  <c r="S153" i="40"/>
  <c r="R153" i="40"/>
  <c r="Q153" i="40"/>
  <c r="P153" i="40"/>
  <c r="O153" i="40"/>
  <c r="N153" i="40"/>
  <c r="M153" i="40"/>
  <c r="L153" i="40"/>
  <c r="K152" i="40"/>
  <c r="K151" i="40"/>
  <c r="K150" i="40"/>
  <c r="K149" i="40"/>
  <c r="K148" i="40"/>
  <c r="K147" i="40"/>
  <c r="K146" i="40"/>
  <c r="K145" i="40"/>
  <c r="K144" i="40"/>
  <c r="K143" i="40"/>
  <c r="K142" i="40"/>
  <c r="K141" i="40"/>
  <c r="K140" i="40"/>
  <c r="K139" i="40"/>
  <c r="K138" i="40"/>
  <c r="K137" i="40"/>
  <c r="DH130" i="40"/>
  <c r="DG130" i="40"/>
  <c r="DF130" i="40"/>
  <c r="DE130" i="40"/>
  <c r="DD130" i="40"/>
  <c r="DC130" i="40"/>
  <c r="DB130" i="40"/>
  <c r="DA130" i="40"/>
  <c r="CZ130" i="40"/>
  <c r="CY130" i="40"/>
  <c r="CX130" i="40"/>
  <c r="CW130" i="40"/>
  <c r="CV130" i="40"/>
  <c r="CU130" i="40"/>
  <c r="CT130" i="40"/>
  <c r="CS130" i="40"/>
  <c r="CR130" i="40"/>
  <c r="CQ130" i="40"/>
  <c r="CP130" i="40"/>
  <c r="CO130" i="40"/>
  <c r="CN130" i="40"/>
  <c r="CM130" i="40"/>
  <c r="CL130" i="40"/>
  <c r="CK130" i="40"/>
  <c r="CJ130" i="40"/>
  <c r="CI130" i="40"/>
  <c r="CH130" i="40"/>
  <c r="CG130" i="40"/>
  <c r="CF130" i="40"/>
  <c r="CE130" i="40"/>
  <c r="CD130" i="40"/>
  <c r="CC130" i="40"/>
  <c r="CB130" i="40"/>
  <c r="CA130" i="40"/>
  <c r="BZ130" i="40"/>
  <c r="BY130" i="40"/>
  <c r="BX130" i="40"/>
  <c r="BW130" i="40"/>
  <c r="BV130" i="40"/>
  <c r="BU130" i="40"/>
  <c r="BT130" i="40"/>
  <c r="BS130" i="40"/>
  <c r="BR130" i="40"/>
  <c r="BQ130" i="40"/>
  <c r="BP130" i="40"/>
  <c r="BO130" i="40"/>
  <c r="BN130" i="40"/>
  <c r="BM130" i="40"/>
  <c r="BL130" i="40"/>
  <c r="BK130" i="40"/>
  <c r="BJ130" i="40"/>
  <c r="BI130" i="40"/>
  <c r="BH130" i="40"/>
  <c r="BG130" i="40"/>
  <c r="BF130" i="40"/>
  <c r="BE130" i="40"/>
  <c r="BD130" i="40"/>
  <c r="BC130" i="40"/>
  <c r="BB130" i="40"/>
  <c r="BA130" i="40"/>
  <c r="AZ130" i="40"/>
  <c r="AY130" i="40"/>
  <c r="AX130" i="40"/>
  <c r="AW130" i="40"/>
  <c r="AV130" i="40"/>
  <c r="AU130" i="40"/>
  <c r="AT130" i="40"/>
  <c r="AS130" i="40"/>
  <c r="AR130" i="40"/>
  <c r="AQ130" i="40"/>
  <c r="AP130" i="40"/>
  <c r="AO130" i="40"/>
  <c r="AN130" i="40"/>
  <c r="AM130" i="40"/>
  <c r="AL130" i="40"/>
  <c r="AK130" i="40"/>
  <c r="AJ130" i="40"/>
  <c r="AI130" i="40"/>
  <c r="AH130" i="40"/>
  <c r="AG130" i="40"/>
  <c r="AF130" i="40"/>
  <c r="AE130" i="40"/>
  <c r="AD130" i="40"/>
  <c r="AC130" i="40"/>
  <c r="AB130" i="40"/>
  <c r="AA130" i="40"/>
  <c r="Z130" i="40"/>
  <c r="Y130" i="40"/>
  <c r="X130" i="40"/>
  <c r="W130" i="40"/>
  <c r="V130" i="40"/>
  <c r="U130" i="40"/>
  <c r="T130" i="40"/>
  <c r="S130" i="40"/>
  <c r="R130" i="40"/>
  <c r="Q130" i="40"/>
  <c r="P130" i="40"/>
  <c r="O130" i="40"/>
  <c r="N130" i="40"/>
  <c r="M130" i="40"/>
  <c r="L130" i="40"/>
  <c r="K129" i="40"/>
  <c r="K128" i="40"/>
  <c r="K127" i="40"/>
  <c r="K126" i="40"/>
  <c r="K125" i="40"/>
  <c r="K124" i="40"/>
  <c r="K123" i="40"/>
  <c r="DH122" i="40"/>
  <c r="DG122" i="40"/>
  <c r="DF122" i="40"/>
  <c r="DE122" i="40"/>
  <c r="DD122" i="40"/>
  <c r="DC122" i="40"/>
  <c r="DB122" i="40"/>
  <c r="DA122" i="40"/>
  <c r="CZ122" i="40"/>
  <c r="CY122" i="40"/>
  <c r="CX122" i="40"/>
  <c r="CW122" i="40"/>
  <c r="CV122" i="40"/>
  <c r="CU122" i="40"/>
  <c r="CT122" i="40"/>
  <c r="CS122" i="40"/>
  <c r="CR122" i="40"/>
  <c r="CQ122" i="40"/>
  <c r="CP122" i="40"/>
  <c r="CO122" i="40"/>
  <c r="CN122" i="40"/>
  <c r="CM122" i="40"/>
  <c r="CL122" i="40"/>
  <c r="CK122" i="40"/>
  <c r="CJ122" i="40"/>
  <c r="CI122" i="40"/>
  <c r="CH122" i="40"/>
  <c r="CG122" i="40"/>
  <c r="CF122" i="40"/>
  <c r="CE122" i="40"/>
  <c r="CD122" i="40"/>
  <c r="CC122" i="40"/>
  <c r="CB122" i="40"/>
  <c r="CA122" i="40"/>
  <c r="BZ122" i="40"/>
  <c r="BY122" i="40"/>
  <c r="BX122" i="40"/>
  <c r="BW122" i="40"/>
  <c r="BV122" i="40"/>
  <c r="BU122" i="40"/>
  <c r="BT122" i="40"/>
  <c r="BS122" i="40"/>
  <c r="BR122" i="40"/>
  <c r="BQ122" i="40"/>
  <c r="BP122" i="40"/>
  <c r="BO122" i="40"/>
  <c r="BN122" i="40"/>
  <c r="BM122" i="40"/>
  <c r="BL122" i="40"/>
  <c r="BK122" i="40"/>
  <c r="BJ122" i="40"/>
  <c r="BI122" i="40"/>
  <c r="BH122" i="40"/>
  <c r="BG122" i="40"/>
  <c r="BF122" i="40"/>
  <c r="BE122" i="40"/>
  <c r="BD122" i="40"/>
  <c r="BC122" i="40"/>
  <c r="BB122" i="40"/>
  <c r="BA122" i="40"/>
  <c r="AZ122" i="40"/>
  <c r="AY122" i="40"/>
  <c r="AX122" i="40"/>
  <c r="AW122" i="40"/>
  <c r="AV122" i="40"/>
  <c r="AU122" i="40"/>
  <c r="AT122" i="40"/>
  <c r="AS122" i="40"/>
  <c r="AR122" i="40"/>
  <c r="AQ122" i="40"/>
  <c r="AP122" i="40"/>
  <c r="AO122" i="40"/>
  <c r="AN122" i="40"/>
  <c r="AM122" i="40"/>
  <c r="AL122" i="40"/>
  <c r="AK122" i="40"/>
  <c r="AJ122" i="40"/>
  <c r="AI122" i="40"/>
  <c r="AH122" i="40"/>
  <c r="AG122" i="40"/>
  <c r="AF122" i="40"/>
  <c r="AE122" i="40"/>
  <c r="AD122" i="40"/>
  <c r="AC122" i="40"/>
  <c r="AB122" i="40"/>
  <c r="AA122" i="40"/>
  <c r="Z122" i="40"/>
  <c r="Y122" i="40"/>
  <c r="X122" i="40"/>
  <c r="W122" i="40"/>
  <c r="V122" i="40"/>
  <c r="U122" i="40"/>
  <c r="T122" i="40"/>
  <c r="S122" i="40"/>
  <c r="R122" i="40"/>
  <c r="Q122" i="40"/>
  <c r="P122" i="40"/>
  <c r="O122" i="40"/>
  <c r="N122" i="40"/>
  <c r="M122" i="40"/>
  <c r="L122" i="40"/>
  <c r="K121" i="40"/>
  <c r="K120" i="40"/>
  <c r="K119" i="40"/>
  <c r="K118" i="40"/>
  <c r="K117" i="40"/>
  <c r="K116" i="40"/>
  <c r="K115" i="40"/>
  <c r="K114" i="40"/>
  <c r="K113" i="40"/>
  <c r="K112" i="40"/>
  <c r="K111" i="40"/>
  <c r="K110" i="40"/>
  <c r="DH109" i="40"/>
  <c r="DG109" i="40"/>
  <c r="DF109" i="40"/>
  <c r="DE109" i="40"/>
  <c r="DD109" i="40"/>
  <c r="DC109" i="40"/>
  <c r="DB109" i="40"/>
  <c r="DA109" i="40"/>
  <c r="CZ109" i="40"/>
  <c r="CY109" i="40"/>
  <c r="CX109" i="40"/>
  <c r="CW109" i="40"/>
  <c r="CV109" i="40"/>
  <c r="CU109" i="40"/>
  <c r="CT109" i="40"/>
  <c r="CS109" i="40"/>
  <c r="CR109" i="40"/>
  <c r="CQ109" i="40"/>
  <c r="CP109" i="40"/>
  <c r="CO109" i="40"/>
  <c r="CN109" i="40"/>
  <c r="CM109" i="40"/>
  <c r="CL109" i="40"/>
  <c r="CK109" i="40"/>
  <c r="CJ109" i="40"/>
  <c r="CI109" i="40"/>
  <c r="CH109" i="40"/>
  <c r="CG109" i="40"/>
  <c r="CF109" i="40"/>
  <c r="CE109" i="40"/>
  <c r="CD109" i="40"/>
  <c r="CC109" i="40"/>
  <c r="CB109" i="40"/>
  <c r="CA109" i="40"/>
  <c r="BZ109" i="40"/>
  <c r="BY109" i="40"/>
  <c r="BX109" i="40"/>
  <c r="BW109" i="40"/>
  <c r="BV109" i="40"/>
  <c r="BU109" i="40"/>
  <c r="BT109" i="40"/>
  <c r="BS109" i="40"/>
  <c r="BR109" i="40"/>
  <c r="BQ109" i="40"/>
  <c r="BP109" i="40"/>
  <c r="BO109" i="40"/>
  <c r="BN109" i="40"/>
  <c r="BM109" i="40"/>
  <c r="BL109" i="40"/>
  <c r="BK109" i="40"/>
  <c r="BJ109" i="40"/>
  <c r="BI109" i="40"/>
  <c r="BH109" i="40"/>
  <c r="BG109" i="40"/>
  <c r="BF109" i="40"/>
  <c r="BE109" i="40"/>
  <c r="BD109" i="40"/>
  <c r="BC109" i="40"/>
  <c r="BB109" i="40"/>
  <c r="BA109" i="40"/>
  <c r="AZ109" i="40"/>
  <c r="AY109" i="40"/>
  <c r="AX109" i="40"/>
  <c r="AW109" i="40"/>
  <c r="AV109" i="40"/>
  <c r="AU109" i="40"/>
  <c r="AT109" i="40"/>
  <c r="AS109" i="40"/>
  <c r="AR109" i="40"/>
  <c r="AQ109" i="40"/>
  <c r="AP109" i="40"/>
  <c r="AO109" i="40"/>
  <c r="AN109" i="40"/>
  <c r="AM109" i="40"/>
  <c r="AL109" i="40"/>
  <c r="AK109" i="40"/>
  <c r="AJ109" i="40"/>
  <c r="AI109" i="40"/>
  <c r="AH109" i="40"/>
  <c r="AG109" i="40"/>
  <c r="AF109" i="40"/>
  <c r="AE109" i="40"/>
  <c r="AD109" i="40"/>
  <c r="AC109" i="40"/>
  <c r="AB109" i="40"/>
  <c r="AA109" i="40"/>
  <c r="Z109" i="40"/>
  <c r="Y109" i="40"/>
  <c r="X109" i="40"/>
  <c r="W109" i="40"/>
  <c r="V109" i="40"/>
  <c r="U109" i="40"/>
  <c r="T109" i="40"/>
  <c r="S109" i="40"/>
  <c r="R109" i="40"/>
  <c r="Q109" i="40"/>
  <c r="P109" i="40"/>
  <c r="O109" i="40"/>
  <c r="N109" i="40"/>
  <c r="M109" i="40"/>
  <c r="L109" i="40"/>
  <c r="K108" i="40"/>
  <c r="K107" i="40"/>
  <c r="K106" i="40"/>
  <c r="K105" i="40"/>
  <c r="K104" i="40"/>
  <c r="K103" i="40"/>
  <c r="K102" i="40"/>
  <c r="K101" i="40"/>
  <c r="K100" i="40"/>
  <c r="DH99" i="40"/>
  <c r="DG99" i="40"/>
  <c r="DF99" i="40"/>
  <c r="DE99" i="40"/>
  <c r="DD99" i="40"/>
  <c r="DC99" i="40"/>
  <c r="DB99" i="40"/>
  <c r="DA99" i="40"/>
  <c r="CZ99" i="40"/>
  <c r="CY99" i="40"/>
  <c r="CX99" i="40"/>
  <c r="CW99" i="40"/>
  <c r="CV99" i="40"/>
  <c r="CU99" i="40"/>
  <c r="CT99" i="40"/>
  <c r="CS99" i="40"/>
  <c r="CR99" i="40"/>
  <c r="CQ99" i="40"/>
  <c r="CP99" i="40"/>
  <c r="CO99" i="40"/>
  <c r="CN99" i="40"/>
  <c r="CM99" i="40"/>
  <c r="CL99" i="40"/>
  <c r="CK99" i="40"/>
  <c r="CJ99" i="40"/>
  <c r="CI99" i="40"/>
  <c r="CH99" i="40"/>
  <c r="CG99" i="40"/>
  <c r="CF99" i="40"/>
  <c r="CE99" i="40"/>
  <c r="CD99" i="40"/>
  <c r="CC99" i="40"/>
  <c r="CB99" i="40"/>
  <c r="CA99" i="40"/>
  <c r="BZ99" i="40"/>
  <c r="BY99" i="40"/>
  <c r="BX99" i="40"/>
  <c r="BW99" i="40"/>
  <c r="BV99" i="40"/>
  <c r="BU99" i="40"/>
  <c r="BT99" i="40"/>
  <c r="BS99" i="40"/>
  <c r="BR99" i="40"/>
  <c r="BQ99" i="40"/>
  <c r="BP99" i="40"/>
  <c r="BO99" i="40"/>
  <c r="BN99" i="40"/>
  <c r="BM99" i="40"/>
  <c r="BL99" i="40"/>
  <c r="BK99" i="40"/>
  <c r="BJ99" i="40"/>
  <c r="BI99" i="40"/>
  <c r="BH99" i="40"/>
  <c r="BG99" i="40"/>
  <c r="BF99" i="40"/>
  <c r="BE99" i="40"/>
  <c r="BD99" i="40"/>
  <c r="BC99" i="40"/>
  <c r="BB99" i="40"/>
  <c r="BA99" i="40"/>
  <c r="AZ99" i="40"/>
  <c r="AY99" i="40"/>
  <c r="AX99" i="40"/>
  <c r="AW99" i="40"/>
  <c r="AV99" i="40"/>
  <c r="AU99" i="40"/>
  <c r="AT99" i="40"/>
  <c r="AS99" i="40"/>
  <c r="AR99" i="40"/>
  <c r="AQ99" i="40"/>
  <c r="AP99" i="40"/>
  <c r="AO99" i="40"/>
  <c r="AN99" i="40"/>
  <c r="AM99" i="40"/>
  <c r="AL99" i="40"/>
  <c r="AK99" i="40"/>
  <c r="AJ99" i="40"/>
  <c r="AI99" i="40"/>
  <c r="AH99" i="40"/>
  <c r="AG99" i="40"/>
  <c r="AF99" i="40"/>
  <c r="AE99" i="40"/>
  <c r="AD99" i="40"/>
  <c r="AC99" i="40"/>
  <c r="AB99" i="40"/>
  <c r="AA99" i="40"/>
  <c r="Z99" i="40"/>
  <c r="Y99" i="40"/>
  <c r="X99" i="40"/>
  <c r="W99" i="40"/>
  <c r="V99" i="40"/>
  <c r="U99" i="40"/>
  <c r="T99" i="40"/>
  <c r="S99" i="40"/>
  <c r="R99" i="40"/>
  <c r="Q99" i="40"/>
  <c r="P99" i="40"/>
  <c r="O99" i="40"/>
  <c r="N99" i="40"/>
  <c r="M99" i="40"/>
  <c r="L99" i="40"/>
  <c r="K98" i="40"/>
  <c r="K97" i="40"/>
  <c r="K96" i="40"/>
  <c r="K95" i="40"/>
  <c r="K94" i="40"/>
  <c r="DH93" i="40"/>
  <c r="DG93" i="40"/>
  <c r="DF93" i="40"/>
  <c r="DE93" i="40"/>
  <c r="DD93" i="40"/>
  <c r="DC93" i="40"/>
  <c r="DB93" i="40"/>
  <c r="DA93" i="40"/>
  <c r="CZ93" i="40"/>
  <c r="CY93" i="40"/>
  <c r="CX93" i="40"/>
  <c r="CW93" i="40"/>
  <c r="CV93" i="40"/>
  <c r="CU93" i="40"/>
  <c r="CT93" i="40"/>
  <c r="CS93" i="40"/>
  <c r="CR93" i="40"/>
  <c r="CQ93" i="40"/>
  <c r="CP93" i="40"/>
  <c r="CO93" i="40"/>
  <c r="CN93" i="40"/>
  <c r="CM93" i="40"/>
  <c r="CL93" i="40"/>
  <c r="CK93" i="40"/>
  <c r="CJ93" i="40"/>
  <c r="CI93" i="40"/>
  <c r="CH93" i="40"/>
  <c r="CG93" i="40"/>
  <c r="CF93" i="40"/>
  <c r="CE93" i="40"/>
  <c r="CD93" i="40"/>
  <c r="CC93" i="40"/>
  <c r="CB93" i="40"/>
  <c r="CA93" i="40"/>
  <c r="BZ93" i="40"/>
  <c r="BY93" i="40"/>
  <c r="BX93" i="40"/>
  <c r="BW93" i="40"/>
  <c r="BV93" i="40"/>
  <c r="BU93" i="40"/>
  <c r="BT93" i="40"/>
  <c r="BS93" i="40"/>
  <c r="BR93" i="40"/>
  <c r="BQ93" i="40"/>
  <c r="BP93" i="40"/>
  <c r="BO93" i="40"/>
  <c r="BN93" i="40"/>
  <c r="BM93" i="40"/>
  <c r="BL93" i="40"/>
  <c r="BK93" i="40"/>
  <c r="BJ93" i="40"/>
  <c r="BI93" i="40"/>
  <c r="BH93" i="40"/>
  <c r="BG93" i="40"/>
  <c r="BF93" i="40"/>
  <c r="BE93" i="40"/>
  <c r="BD93" i="40"/>
  <c r="BC93" i="40"/>
  <c r="BB93" i="40"/>
  <c r="BA93" i="40"/>
  <c r="AZ93" i="40"/>
  <c r="AY93" i="40"/>
  <c r="AX93" i="40"/>
  <c r="AW93" i="40"/>
  <c r="AV93" i="40"/>
  <c r="AU93" i="40"/>
  <c r="AT93" i="40"/>
  <c r="AS93" i="40"/>
  <c r="AR93" i="40"/>
  <c r="AQ93" i="40"/>
  <c r="AP93" i="40"/>
  <c r="AO93" i="40"/>
  <c r="AN93" i="40"/>
  <c r="AM93" i="40"/>
  <c r="AL93" i="40"/>
  <c r="AK93" i="40"/>
  <c r="AJ93" i="40"/>
  <c r="AI93" i="40"/>
  <c r="AH93" i="40"/>
  <c r="AG93" i="40"/>
  <c r="AF93" i="40"/>
  <c r="AE93" i="40"/>
  <c r="AD93" i="40"/>
  <c r="AC93" i="40"/>
  <c r="AB93" i="40"/>
  <c r="AA93" i="40"/>
  <c r="Z93" i="40"/>
  <c r="Y93" i="40"/>
  <c r="X93" i="40"/>
  <c r="W93" i="40"/>
  <c r="V93" i="40"/>
  <c r="U93" i="40"/>
  <c r="T93" i="40"/>
  <c r="S93" i="40"/>
  <c r="R93" i="40"/>
  <c r="Q93" i="40"/>
  <c r="P93" i="40"/>
  <c r="O93" i="40"/>
  <c r="N93" i="40"/>
  <c r="M93" i="40"/>
  <c r="L93" i="40"/>
  <c r="K92" i="40"/>
  <c r="K91" i="40"/>
  <c r="K90" i="40"/>
  <c r="K89" i="40"/>
  <c r="DH88" i="40"/>
  <c r="DG88" i="40"/>
  <c r="DF88" i="40"/>
  <c r="DE88" i="40"/>
  <c r="DD88" i="40"/>
  <c r="DC88" i="40"/>
  <c r="DB88" i="40"/>
  <c r="DA88" i="40"/>
  <c r="CZ88" i="40"/>
  <c r="CY88" i="40"/>
  <c r="CX88" i="40"/>
  <c r="CW88" i="40"/>
  <c r="CV88" i="40"/>
  <c r="CU88" i="40"/>
  <c r="CT88" i="40"/>
  <c r="CS88" i="40"/>
  <c r="CR88" i="40"/>
  <c r="CQ88" i="40"/>
  <c r="CP88" i="40"/>
  <c r="CO88" i="40"/>
  <c r="CN88" i="40"/>
  <c r="CM88" i="40"/>
  <c r="CL88" i="40"/>
  <c r="CK88" i="40"/>
  <c r="CJ88" i="40"/>
  <c r="CI88" i="40"/>
  <c r="CH88" i="40"/>
  <c r="CG88" i="40"/>
  <c r="CF88" i="40"/>
  <c r="CE88" i="40"/>
  <c r="CD88" i="40"/>
  <c r="CC88" i="40"/>
  <c r="CB88" i="40"/>
  <c r="CA88" i="40"/>
  <c r="BZ88" i="40"/>
  <c r="BY88" i="40"/>
  <c r="BX88" i="40"/>
  <c r="BW88" i="40"/>
  <c r="BV88" i="40"/>
  <c r="BU88" i="40"/>
  <c r="BT88" i="40"/>
  <c r="BS88" i="40"/>
  <c r="BR88" i="40"/>
  <c r="BQ88" i="40"/>
  <c r="BP88" i="40"/>
  <c r="BO88" i="40"/>
  <c r="BN88" i="40"/>
  <c r="BM88" i="40"/>
  <c r="BL88" i="40"/>
  <c r="BK88" i="40"/>
  <c r="BJ88" i="40"/>
  <c r="BI88" i="40"/>
  <c r="BH88" i="40"/>
  <c r="BG88" i="40"/>
  <c r="BF88" i="40"/>
  <c r="BE88" i="40"/>
  <c r="BD88" i="40"/>
  <c r="BC88" i="40"/>
  <c r="BB88" i="40"/>
  <c r="BA88" i="40"/>
  <c r="AZ88" i="40"/>
  <c r="AY88" i="40"/>
  <c r="AX88" i="40"/>
  <c r="AW88" i="40"/>
  <c r="AV88" i="40"/>
  <c r="AU88" i="40"/>
  <c r="AT88" i="40"/>
  <c r="AS88" i="40"/>
  <c r="AR88" i="40"/>
  <c r="AQ88" i="40"/>
  <c r="AP88" i="40"/>
  <c r="AO88" i="40"/>
  <c r="AN88" i="40"/>
  <c r="AM88" i="40"/>
  <c r="AL88" i="40"/>
  <c r="AK88" i="40"/>
  <c r="AJ88" i="40"/>
  <c r="AI88" i="40"/>
  <c r="AH88" i="40"/>
  <c r="AG88" i="40"/>
  <c r="AF88" i="40"/>
  <c r="AE88" i="40"/>
  <c r="AD88" i="40"/>
  <c r="AC88" i="40"/>
  <c r="AB88" i="40"/>
  <c r="AA88" i="40"/>
  <c r="Z88" i="40"/>
  <c r="Y88" i="40"/>
  <c r="X88" i="40"/>
  <c r="W88" i="40"/>
  <c r="V88" i="40"/>
  <c r="U88" i="40"/>
  <c r="T88" i="40"/>
  <c r="S88" i="40"/>
  <c r="R88" i="40"/>
  <c r="Q88" i="40"/>
  <c r="P88" i="40"/>
  <c r="O88" i="40"/>
  <c r="N88" i="40"/>
  <c r="M88" i="40"/>
  <c r="L88" i="40"/>
  <c r="K87" i="40"/>
  <c r="K86" i="40"/>
  <c r="K85" i="40"/>
  <c r="K84" i="40"/>
  <c r="K83" i="40"/>
  <c r="K82" i="40"/>
  <c r="K81" i="40"/>
  <c r="K80" i="40"/>
  <c r="K79" i="40"/>
  <c r="K78" i="40"/>
  <c r="K77" i="40"/>
  <c r="K76" i="40"/>
  <c r="K75" i="40"/>
  <c r="K74" i="40"/>
  <c r="K73" i="40"/>
  <c r="K72" i="40"/>
  <c r="DH57" i="40"/>
  <c r="DG57" i="40"/>
  <c r="DF57" i="40"/>
  <c r="DE57" i="40"/>
  <c r="DD57" i="40"/>
  <c r="DC57" i="40"/>
  <c r="DB57" i="40"/>
  <c r="DA57" i="40"/>
  <c r="CZ57" i="40"/>
  <c r="CY57" i="40"/>
  <c r="CX57" i="40"/>
  <c r="CW57" i="40"/>
  <c r="CV57" i="40"/>
  <c r="CU57" i="40"/>
  <c r="CT57" i="40"/>
  <c r="CS57" i="40"/>
  <c r="CR57" i="40"/>
  <c r="CQ57" i="40"/>
  <c r="CP57" i="40"/>
  <c r="CO57" i="40"/>
  <c r="CN57" i="40"/>
  <c r="CM57" i="40"/>
  <c r="CL57" i="40"/>
  <c r="CK57" i="40"/>
  <c r="CJ57" i="40"/>
  <c r="CI57" i="40"/>
  <c r="CH57" i="40"/>
  <c r="CG57" i="40"/>
  <c r="CF57" i="40"/>
  <c r="CE57" i="40"/>
  <c r="CD57" i="40"/>
  <c r="CC57" i="40"/>
  <c r="CB57" i="40"/>
  <c r="CA57" i="40"/>
  <c r="BZ57" i="40"/>
  <c r="BY57" i="40"/>
  <c r="BX57" i="40"/>
  <c r="BW57" i="40"/>
  <c r="BV57" i="40"/>
  <c r="BU57" i="40"/>
  <c r="BT57" i="40"/>
  <c r="BS57" i="40"/>
  <c r="BR57" i="40"/>
  <c r="BQ57" i="40"/>
  <c r="BP57" i="40"/>
  <c r="BO57" i="40"/>
  <c r="BN57" i="40"/>
  <c r="BM57" i="40"/>
  <c r="BL57" i="40"/>
  <c r="BK57" i="40"/>
  <c r="BJ57" i="40"/>
  <c r="BI57" i="40"/>
  <c r="BH57" i="40"/>
  <c r="BG57" i="40"/>
  <c r="BF57" i="40"/>
  <c r="BE57" i="40"/>
  <c r="BD57" i="40"/>
  <c r="BC57" i="40"/>
  <c r="BB57" i="40"/>
  <c r="BA57" i="40"/>
  <c r="AZ57" i="40"/>
  <c r="AY57" i="40"/>
  <c r="AX57" i="40"/>
  <c r="AW57" i="40"/>
  <c r="AV57" i="40"/>
  <c r="AU57" i="40"/>
  <c r="AT57" i="40"/>
  <c r="AS57" i="40"/>
  <c r="AR57" i="40"/>
  <c r="AQ57" i="40"/>
  <c r="AP57" i="40"/>
  <c r="AO57" i="40"/>
  <c r="AN57" i="40"/>
  <c r="AM57" i="40"/>
  <c r="AL57" i="40"/>
  <c r="AK57" i="40"/>
  <c r="AJ57" i="40"/>
  <c r="AI57" i="40"/>
  <c r="AH57" i="40"/>
  <c r="AG57" i="40"/>
  <c r="AF57" i="40"/>
  <c r="AE57" i="40"/>
  <c r="AD57" i="40"/>
  <c r="AC57" i="40"/>
  <c r="AB57" i="40"/>
  <c r="AA57" i="40"/>
  <c r="Z57" i="40"/>
  <c r="Y57" i="40"/>
  <c r="X57" i="40"/>
  <c r="W57" i="40"/>
  <c r="V57" i="40"/>
  <c r="U57" i="40"/>
  <c r="T57" i="40"/>
  <c r="S57" i="40"/>
  <c r="R57" i="40"/>
  <c r="Q57" i="40"/>
  <c r="P57" i="40"/>
  <c r="O57" i="40"/>
  <c r="N57" i="40"/>
  <c r="M57" i="40"/>
  <c r="L57" i="40"/>
  <c r="K56" i="40"/>
  <c r="K55" i="40"/>
  <c r="K54" i="40"/>
  <c r="K53" i="40"/>
  <c r="K52" i="40"/>
  <c r="K51" i="40"/>
  <c r="K50" i="40"/>
  <c r="K49" i="40"/>
  <c r="K48" i="40"/>
  <c r="K47" i="40"/>
  <c r="K46" i="40"/>
  <c r="K45" i="40"/>
  <c r="DH44" i="40"/>
  <c r="DG44" i="40"/>
  <c r="DF44" i="40"/>
  <c r="DE44" i="40"/>
  <c r="DD44" i="40"/>
  <c r="DC44" i="40"/>
  <c r="DB44" i="40"/>
  <c r="DA44" i="40"/>
  <c r="CZ44" i="40"/>
  <c r="CY44" i="40"/>
  <c r="CX44" i="40"/>
  <c r="CW44" i="40"/>
  <c r="CV44" i="40"/>
  <c r="CU44" i="40"/>
  <c r="CT44" i="40"/>
  <c r="CS44" i="40"/>
  <c r="CR44" i="40"/>
  <c r="CQ44" i="40"/>
  <c r="CP44" i="40"/>
  <c r="CO44" i="40"/>
  <c r="CN44" i="40"/>
  <c r="CM44" i="40"/>
  <c r="CL44" i="40"/>
  <c r="CK44" i="40"/>
  <c r="CJ44" i="40"/>
  <c r="CI44" i="40"/>
  <c r="CH44" i="40"/>
  <c r="CG44" i="40"/>
  <c r="CF44" i="40"/>
  <c r="CE44" i="40"/>
  <c r="CD44" i="40"/>
  <c r="CC44" i="40"/>
  <c r="CB44" i="40"/>
  <c r="CA44" i="40"/>
  <c r="BZ44" i="40"/>
  <c r="BY44" i="40"/>
  <c r="BX44" i="40"/>
  <c r="BW44" i="40"/>
  <c r="BV44" i="40"/>
  <c r="BU44" i="40"/>
  <c r="BT44" i="40"/>
  <c r="BS44" i="40"/>
  <c r="BR44" i="40"/>
  <c r="BQ44" i="40"/>
  <c r="BP44" i="40"/>
  <c r="BO44" i="40"/>
  <c r="BN44" i="40"/>
  <c r="BM44" i="40"/>
  <c r="BL44" i="40"/>
  <c r="BK44" i="40"/>
  <c r="BJ44" i="40"/>
  <c r="BI44" i="40"/>
  <c r="BH44" i="40"/>
  <c r="BG44" i="40"/>
  <c r="BF44" i="40"/>
  <c r="BE44" i="40"/>
  <c r="BD44" i="40"/>
  <c r="BC44" i="40"/>
  <c r="BB44" i="40"/>
  <c r="BA44" i="40"/>
  <c r="AZ44" i="40"/>
  <c r="AY44" i="40"/>
  <c r="AX44" i="40"/>
  <c r="AW44" i="40"/>
  <c r="AV44" i="40"/>
  <c r="AU44" i="40"/>
  <c r="AT44" i="40"/>
  <c r="AS44" i="40"/>
  <c r="AR44" i="40"/>
  <c r="AQ44" i="40"/>
  <c r="AP44" i="40"/>
  <c r="AO44" i="40"/>
  <c r="AN44" i="40"/>
  <c r="AM44" i="40"/>
  <c r="AL44" i="40"/>
  <c r="AK44" i="40"/>
  <c r="AJ44" i="40"/>
  <c r="AI44" i="40"/>
  <c r="AH44" i="40"/>
  <c r="AG44" i="40"/>
  <c r="AF44" i="40"/>
  <c r="AE44" i="40"/>
  <c r="AD44" i="40"/>
  <c r="AC44" i="40"/>
  <c r="AB44" i="40"/>
  <c r="AA44" i="40"/>
  <c r="Z44" i="40"/>
  <c r="Y44" i="40"/>
  <c r="X44" i="40"/>
  <c r="W44" i="40"/>
  <c r="V44" i="40"/>
  <c r="U44" i="40"/>
  <c r="T44" i="40"/>
  <c r="S44" i="40"/>
  <c r="R44" i="40"/>
  <c r="Q44" i="40"/>
  <c r="P44" i="40"/>
  <c r="O44" i="40"/>
  <c r="N44" i="40"/>
  <c r="M44" i="40"/>
  <c r="L44" i="40"/>
  <c r="K43" i="40"/>
  <c r="K42" i="40"/>
  <c r="K41" i="40"/>
  <c r="K40" i="40"/>
  <c r="K39" i="40"/>
  <c r="K38" i="40"/>
  <c r="K37" i="40"/>
  <c r="K36" i="40"/>
  <c r="K35" i="40"/>
  <c r="K33" i="40"/>
  <c r="K32" i="40"/>
  <c r="K31" i="40"/>
  <c r="K30" i="40"/>
  <c r="K29" i="40"/>
  <c r="DH28" i="40"/>
  <c r="DG28" i="40"/>
  <c r="DF28" i="40"/>
  <c r="DE28" i="40"/>
  <c r="DD28" i="40"/>
  <c r="DC28" i="40"/>
  <c r="DB28" i="40"/>
  <c r="DA28" i="40"/>
  <c r="CZ28" i="40"/>
  <c r="CY28" i="40"/>
  <c r="CX28" i="40"/>
  <c r="CW28" i="40"/>
  <c r="CV28" i="40"/>
  <c r="CU28" i="40"/>
  <c r="CT28" i="40"/>
  <c r="CS28" i="40"/>
  <c r="CR28" i="40"/>
  <c r="CQ28" i="40"/>
  <c r="CP28" i="40"/>
  <c r="CO28" i="40"/>
  <c r="CN28" i="40"/>
  <c r="CM28" i="40"/>
  <c r="CL28" i="40"/>
  <c r="CK28" i="40"/>
  <c r="CJ28" i="40"/>
  <c r="CI28" i="40"/>
  <c r="CH28" i="40"/>
  <c r="CG28" i="40"/>
  <c r="CF28" i="40"/>
  <c r="CE28" i="40"/>
  <c r="CD28" i="40"/>
  <c r="CC28" i="40"/>
  <c r="CB28" i="40"/>
  <c r="CA28" i="40"/>
  <c r="BZ28" i="40"/>
  <c r="BY28" i="40"/>
  <c r="BX28" i="40"/>
  <c r="BW28" i="40"/>
  <c r="BV28" i="40"/>
  <c r="BU28" i="40"/>
  <c r="BT28" i="40"/>
  <c r="BS28" i="40"/>
  <c r="BR28" i="40"/>
  <c r="BQ28" i="40"/>
  <c r="BP28" i="40"/>
  <c r="BO28" i="40"/>
  <c r="BN28" i="40"/>
  <c r="BM28" i="40"/>
  <c r="BL28" i="40"/>
  <c r="BK28" i="40"/>
  <c r="BJ28" i="40"/>
  <c r="BI28" i="40"/>
  <c r="BH28" i="40"/>
  <c r="BG28" i="40"/>
  <c r="BF28" i="40"/>
  <c r="BE28" i="40"/>
  <c r="BD28" i="40"/>
  <c r="BC28" i="40"/>
  <c r="BB28" i="40"/>
  <c r="BA28" i="40"/>
  <c r="AZ28" i="40"/>
  <c r="AY28" i="40"/>
  <c r="AX28" i="40"/>
  <c r="AW28" i="40"/>
  <c r="AV28" i="40"/>
  <c r="AU28" i="40"/>
  <c r="AT28" i="40"/>
  <c r="AS28" i="40"/>
  <c r="AR28" i="40"/>
  <c r="AQ28" i="40"/>
  <c r="AP28" i="40"/>
  <c r="AO28" i="40"/>
  <c r="AN28" i="40"/>
  <c r="AM28" i="40"/>
  <c r="AL28" i="40"/>
  <c r="AK28" i="40"/>
  <c r="AJ28" i="40"/>
  <c r="AI28" i="40"/>
  <c r="AH28" i="40"/>
  <c r="AG28" i="40"/>
  <c r="AF28" i="40"/>
  <c r="AE28" i="40"/>
  <c r="AD28" i="40"/>
  <c r="AC28" i="40"/>
  <c r="AB28" i="40"/>
  <c r="AA28" i="40"/>
  <c r="Z28" i="40"/>
  <c r="Y28" i="40"/>
  <c r="X28" i="40"/>
  <c r="W28" i="40"/>
  <c r="V28" i="40"/>
  <c r="U28" i="40"/>
  <c r="T28" i="40"/>
  <c r="S28" i="40"/>
  <c r="R28" i="40"/>
  <c r="Q28" i="40"/>
  <c r="P28" i="40"/>
  <c r="O28" i="40"/>
  <c r="N28" i="40"/>
  <c r="M28" i="40"/>
  <c r="L28" i="40"/>
  <c r="K27" i="40"/>
  <c r="K26" i="40"/>
  <c r="K25" i="40"/>
  <c r="K24" i="40"/>
  <c r="DH23" i="40"/>
  <c r="DG23" i="40"/>
  <c r="DF23" i="40"/>
  <c r="DE23" i="40"/>
  <c r="DD23" i="40"/>
  <c r="DC23" i="40"/>
  <c r="DB23" i="40"/>
  <c r="DA23" i="40"/>
  <c r="CZ23" i="40"/>
  <c r="CY23" i="40"/>
  <c r="CX23" i="40"/>
  <c r="CW23" i="40"/>
  <c r="CV23" i="40"/>
  <c r="CU23" i="40"/>
  <c r="CT23" i="40"/>
  <c r="CS23" i="40"/>
  <c r="CR23" i="40"/>
  <c r="CQ23" i="40"/>
  <c r="CP23" i="40"/>
  <c r="CO23" i="40"/>
  <c r="CN23" i="40"/>
  <c r="CM23" i="40"/>
  <c r="CL23" i="40"/>
  <c r="CK23" i="40"/>
  <c r="CJ23" i="40"/>
  <c r="CI23" i="40"/>
  <c r="CH23" i="40"/>
  <c r="CG23" i="40"/>
  <c r="CF23" i="40"/>
  <c r="CE23" i="40"/>
  <c r="CD23" i="40"/>
  <c r="CC23" i="40"/>
  <c r="CB23" i="40"/>
  <c r="CA23" i="40"/>
  <c r="BZ23" i="40"/>
  <c r="BY23" i="40"/>
  <c r="BX23" i="40"/>
  <c r="BW23" i="40"/>
  <c r="BV23" i="40"/>
  <c r="BU23" i="40"/>
  <c r="BT23" i="40"/>
  <c r="BS23" i="40"/>
  <c r="BR23" i="40"/>
  <c r="BQ23" i="40"/>
  <c r="BP23" i="40"/>
  <c r="BO23" i="40"/>
  <c r="BN23" i="40"/>
  <c r="BM23" i="40"/>
  <c r="BL23" i="40"/>
  <c r="BK23" i="40"/>
  <c r="BJ23" i="40"/>
  <c r="BI23" i="40"/>
  <c r="BH23" i="40"/>
  <c r="BG23" i="40"/>
  <c r="BF23" i="40"/>
  <c r="BE23" i="40"/>
  <c r="BD23" i="40"/>
  <c r="BC23" i="40"/>
  <c r="BB23" i="40"/>
  <c r="BA23" i="40"/>
  <c r="AZ23" i="40"/>
  <c r="AY23" i="40"/>
  <c r="AX23" i="40"/>
  <c r="AW23" i="40"/>
  <c r="AV23" i="40"/>
  <c r="AU23" i="40"/>
  <c r="AT23" i="40"/>
  <c r="AS23" i="40"/>
  <c r="AR23" i="40"/>
  <c r="AQ23" i="40"/>
  <c r="AP23" i="40"/>
  <c r="AO23" i="40"/>
  <c r="AN23" i="40"/>
  <c r="AM23" i="40"/>
  <c r="AL23" i="40"/>
  <c r="AK23" i="40"/>
  <c r="AJ23" i="40"/>
  <c r="AI23" i="40"/>
  <c r="AH23" i="40"/>
  <c r="AG23" i="40"/>
  <c r="AF23" i="40"/>
  <c r="AE23" i="40"/>
  <c r="AD23" i="40"/>
  <c r="AC23" i="40"/>
  <c r="AB23" i="40"/>
  <c r="AA23" i="40"/>
  <c r="Z23" i="40"/>
  <c r="Y23" i="40"/>
  <c r="X23" i="40"/>
  <c r="W23" i="40"/>
  <c r="V23" i="40"/>
  <c r="U23" i="40"/>
  <c r="T23" i="40"/>
  <c r="S23" i="40"/>
  <c r="R23" i="40"/>
  <c r="Q23" i="40"/>
  <c r="P23" i="40"/>
  <c r="O23" i="40"/>
  <c r="N23" i="40"/>
  <c r="M23" i="40"/>
  <c r="L23" i="40"/>
  <c r="K22" i="40"/>
  <c r="K21" i="40"/>
  <c r="K20" i="40"/>
  <c r="K19" i="40"/>
  <c r="K18" i="40"/>
  <c r="K17" i="40"/>
  <c r="K16" i="40"/>
  <c r="K15" i="40"/>
  <c r="K14" i="40"/>
  <c r="K13" i="40"/>
  <c r="K12" i="40"/>
  <c r="K11" i="40"/>
  <c r="K10" i="40"/>
  <c r="K9" i="40"/>
  <c r="K8" i="40"/>
  <c r="K7" i="40"/>
  <c r="DH111" i="39"/>
  <c r="DG111" i="39"/>
  <c r="DF111" i="39"/>
  <c r="DE111" i="39"/>
  <c r="DD111" i="39"/>
  <c r="DC111" i="39"/>
  <c r="DB111" i="39"/>
  <c r="DA111" i="39"/>
  <c r="CZ111" i="39"/>
  <c r="CY111" i="39"/>
  <c r="CX111" i="39"/>
  <c r="CW111" i="39"/>
  <c r="CV111" i="39"/>
  <c r="CU111" i="39"/>
  <c r="CT111" i="39"/>
  <c r="CS111" i="39"/>
  <c r="CR111" i="39"/>
  <c r="CQ111" i="39"/>
  <c r="CP111" i="39"/>
  <c r="CO111" i="39"/>
  <c r="CN111" i="39"/>
  <c r="CM111" i="39"/>
  <c r="CL111" i="39"/>
  <c r="CK111" i="39"/>
  <c r="CJ111" i="39"/>
  <c r="CI111" i="39"/>
  <c r="CH111" i="39"/>
  <c r="CG111" i="39"/>
  <c r="CF111" i="39"/>
  <c r="CE111" i="39"/>
  <c r="CD111" i="39"/>
  <c r="CC111" i="39"/>
  <c r="CB111" i="39"/>
  <c r="CA111" i="39"/>
  <c r="BZ111" i="39"/>
  <c r="BY111" i="39"/>
  <c r="BX111" i="39"/>
  <c r="BW111" i="39"/>
  <c r="BV111" i="39"/>
  <c r="BU111" i="39"/>
  <c r="BT111" i="39"/>
  <c r="BS111" i="39"/>
  <c r="BR111" i="39"/>
  <c r="BQ111" i="39"/>
  <c r="BP111" i="39"/>
  <c r="BO111" i="39"/>
  <c r="BN111" i="39"/>
  <c r="BM111" i="39"/>
  <c r="BL111" i="39"/>
  <c r="BK111" i="39"/>
  <c r="BJ111" i="39"/>
  <c r="BI111" i="39"/>
  <c r="BH111" i="39"/>
  <c r="BG111" i="39"/>
  <c r="BF111" i="39"/>
  <c r="BE111" i="39"/>
  <c r="BD111" i="39"/>
  <c r="BC111" i="39"/>
  <c r="BB111" i="39"/>
  <c r="BA111" i="39"/>
  <c r="AZ111" i="39"/>
  <c r="AY111" i="39"/>
  <c r="AX111" i="39"/>
  <c r="AW111" i="39"/>
  <c r="AV111" i="39"/>
  <c r="AU111" i="39"/>
  <c r="AT111" i="39"/>
  <c r="AS111" i="39"/>
  <c r="AR111" i="39"/>
  <c r="AQ111" i="39"/>
  <c r="AP111" i="39"/>
  <c r="AO111" i="39"/>
  <c r="AN111" i="39"/>
  <c r="AM111" i="39"/>
  <c r="AL111" i="39"/>
  <c r="AK111" i="39"/>
  <c r="AJ111" i="39"/>
  <c r="AI111" i="39"/>
  <c r="AH111" i="39"/>
  <c r="AG111" i="39"/>
  <c r="AF111" i="39"/>
  <c r="AE111" i="39"/>
  <c r="AD111" i="39"/>
  <c r="AC111" i="39"/>
  <c r="AB111" i="39"/>
  <c r="AA111" i="39"/>
  <c r="Z111" i="39"/>
  <c r="Y111" i="39"/>
  <c r="X111" i="39"/>
  <c r="W111" i="39"/>
  <c r="V111" i="39"/>
  <c r="U111" i="39"/>
  <c r="T111" i="39"/>
  <c r="S111" i="39"/>
  <c r="R111" i="39"/>
  <c r="Q111" i="39"/>
  <c r="P111" i="39"/>
  <c r="O111" i="39"/>
  <c r="N111" i="39"/>
  <c r="M111" i="39"/>
  <c r="L111" i="39"/>
  <c r="K110" i="39"/>
  <c r="K109" i="39"/>
  <c r="K108" i="39"/>
  <c r="K107" i="39"/>
  <c r="K106" i="39"/>
  <c r="K105" i="39"/>
  <c r="DH104" i="39"/>
  <c r="DG104" i="39"/>
  <c r="DF104" i="39"/>
  <c r="DE104" i="39"/>
  <c r="DD104" i="39"/>
  <c r="DC104" i="39"/>
  <c r="DB104" i="39"/>
  <c r="DA104" i="39"/>
  <c r="CZ104" i="39"/>
  <c r="CY104" i="39"/>
  <c r="CX104" i="39"/>
  <c r="CW104" i="39"/>
  <c r="CV104" i="39"/>
  <c r="CU104" i="39"/>
  <c r="CT104" i="39"/>
  <c r="CS104" i="39"/>
  <c r="CR104" i="39"/>
  <c r="CQ104" i="39"/>
  <c r="CP104" i="39"/>
  <c r="CO104" i="39"/>
  <c r="CN104" i="39"/>
  <c r="CM104" i="39"/>
  <c r="CL104" i="39"/>
  <c r="CK104" i="39"/>
  <c r="CJ104" i="39"/>
  <c r="CI104" i="39"/>
  <c r="CH104" i="39"/>
  <c r="CG104" i="39"/>
  <c r="CF104" i="39"/>
  <c r="CE104" i="39"/>
  <c r="CD104" i="39"/>
  <c r="CC104" i="39"/>
  <c r="CB104" i="39"/>
  <c r="CA104" i="39"/>
  <c r="BZ104" i="39"/>
  <c r="BY104" i="39"/>
  <c r="BX104" i="39"/>
  <c r="BW104" i="39"/>
  <c r="BV104" i="39"/>
  <c r="BU104" i="39"/>
  <c r="BT104" i="39"/>
  <c r="BS104" i="39"/>
  <c r="BR104" i="39"/>
  <c r="BQ104" i="39"/>
  <c r="BP104" i="39"/>
  <c r="BO104" i="39"/>
  <c r="BN104" i="39"/>
  <c r="BM104" i="39"/>
  <c r="BL104" i="39"/>
  <c r="BK104" i="39"/>
  <c r="BJ104" i="39"/>
  <c r="BI104" i="39"/>
  <c r="BH104" i="39"/>
  <c r="BG104" i="39"/>
  <c r="BF104" i="39"/>
  <c r="BE104" i="39"/>
  <c r="BD104" i="39"/>
  <c r="BC104" i="39"/>
  <c r="BB104" i="39"/>
  <c r="BA104" i="39"/>
  <c r="AZ104" i="39"/>
  <c r="AY104" i="39"/>
  <c r="AX104" i="39"/>
  <c r="AW104" i="39"/>
  <c r="AV104" i="39"/>
  <c r="AU104" i="39"/>
  <c r="AT104" i="39"/>
  <c r="AS104" i="39"/>
  <c r="AR104" i="39"/>
  <c r="AQ104" i="39"/>
  <c r="AP104" i="39"/>
  <c r="AO104" i="39"/>
  <c r="AN104" i="39"/>
  <c r="AM104" i="39"/>
  <c r="AL104" i="39"/>
  <c r="AK104" i="39"/>
  <c r="AJ104" i="39"/>
  <c r="AI104" i="39"/>
  <c r="AH104" i="39"/>
  <c r="AG104" i="39"/>
  <c r="AF104" i="39"/>
  <c r="AE104" i="39"/>
  <c r="AD104" i="39"/>
  <c r="AC104" i="39"/>
  <c r="AB104" i="39"/>
  <c r="AA104" i="39"/>
  <c r="Z104" i="39"/>
  <c r="Y104" i="39"/>
  <c r="X104" i="39"/>
  <c r="W104" i="39"/>
  <c r="V104" i="39"/>
  <c r="U104" i="39"/>
  <c r="T104" i="39"/>
  <c r="S104" i="39"/>
  <c r="R104" i="39"/>
  <c r="Q104" i="39"/>
  <c r="P104" i="39"/>
  <c r="O104" i="39"/>
  <c r="N104" i="39"/>
  <c r="M104" i="39"/>
  <c r="L104" i="39"/>
  <c r="K103" i="39"/>
  <c r="K102" i="39"/>
  <c r="K101" i="39"/>
  <c r="K100" i="39"/>
  <c r="K99" i="39"/>
  <c r="DH98" i="39"/>
  <c r="DG98" i="39"/>
  <c r="DF98" i="39"/>
  <c r="DE98" i="39"/>
  <c r="DD98" i="39"/>
  <c r="DC98" i="39"/>
  <c r="DB98" i="39"/>
  <c r="DA98" i="39"/>
  <c r="CZ98" i="39"/>
  <c r="CY98" i="39"/>
  <c r="CX98" i="39"/>
  <c r="CW98" i="39"/>
  <c r="CV98" i="39"/>
  <c r="CU98" i="39"/>
  <c r="CT98" i="39"/>
  <c r="CS98" i="39"/>
  <c r="CR98" i="39"/>
  <c r="CQ98" i="39"/>
  <c r="CP98" i="39"/>
  <c r="CO98" i="39"/>
  <c r="CN98" i="39"/>
  <c r="CM98" i="39"/>
  <c r="CL98" i="39"/>
  <c r="CK98" i="39"/>
  <c r="CJ98" i="39"/>
  <c r="CI98" i="39"/>
  <c r="CH98" i="39"/>
  <c r="CG98" i="39"/>
  <c r="CF98" i="39"/>
  <c r="CE98" i="39"/>
  <c r="CD98" i="39"/>
  <c r="CC98" i="39"/>
  <c r="CB98" i="39"/>
  <c r="CA98" i="39"/>
  <c r="BZ98" i="39"/>
  <c r="BY98" i="39"/>
  <c r="BX98" i="39"/>
  <c r="BW98" i="39"/>
  <c r="BV98" i="39"/>
  <c r="BU98" i="39"/>
  <c r="BT98" i="39"/>
  <c r="BS98" i="39"/>
  <c r="BR98" i="39"/>
  <c r="BQ98" i="39"/>
  <c r="BP98" i="39"/>
  <c r="BO98" i="39"/>
  <c r="BN98" i="39"/>
  <c r="BM98" i="39"/>
  <c r="BL98" i="39"/>
  <c r="BK98" i="39"/>
  <c r="BJ98" i="39"/>
  <c r="BI98" i="39"/>
  <c r="BH98" i="39"/>
  <c r="BG98" i="39"/>
  <c r="BF98" i="39"/>
  <c r="BE98" i="39"/>
  <c r="BD98" i="39"/>
  <c r="BC98" i="39"/>
  <c r="BB98" i="39"/>
  <c r="BA98" i="39"/>
  <c r="AZ98" i="39"/>
  <c r="AY98" i="39"/>
  <c r="AX98" i="39"/>
  <c r="AW98" i="39"/>
  <c r="AV98" i="39"/>
  <c r="AU98" i="39"/>
  <c r="AT98" i="39"/>
  <c r="AS98" i="39"/>
  <c r="AR98" i="39"/>
  <c r="AQ98" i="39"/>
  <c r="AP98" i="39"/>
  <c r="AO98" i="39"/>
  <c r="AN98" i="39"/>
  <c r="AM98" i="39"/>
  <c r="AL98" i="39"/>
  <c r="AK98" i="39"/>
  <c r="AJ98" i="39"/>
  <c r="AI98" i="39"/>
  <c r="AH98" i="39"/>
  <c r="AG98" i="39"/>
  <c r="AF98" i="39"/>
  <c r="AE98" i="39"/>
  <c r="AD98" i="39"/>
  <c r="AC98" i="39"/>
  <c r="AB98" i="39"/>
  <c r="AA98" i="39"/>
  <c r="Z98" i="39"/>
  <c r="Y98" i="39"/>
  <c r="X98" i="39"/>
  <c r="W98" i="39"/>
  <c r="V98" i="39"/>
  <c r="U98" i="39"/>
  <c r="T98" i="39"/>
  <c r="S98" i="39"/>
  <c r="R98" i="39"/>
  <c r="Q98" i="39"/>
  <c r="P98" i="39"/>
  <c r="O98" i="39"/>
  <c r="N98" i="39"/>
  <c r="M98" i="39"/>
  <c r="L98" i="39"/>
  <c r="K97" i="39"/>
  <c r="K96" i="39"/>
  <c r="K95" i="39"/>
  <c r="K94" i="39"/>
  <c r="K93" i="39"/>
  <c r="K92" i="39"/>
  <c r="K91" i="39"/>
  <c r="DH90" i="39"/>
  <c r="DG90" i="39"/>
  <c r="DF90" i="39"/>
  <c r="DE90" i="39"/>
  <c r="DD90" i="39"/>
  <c r="DC90" i="39"/>
  <c r="DB90" i="39"/>
  <c r="DA90" i="39"/>
  <c r="CZ90" i="39"/>
  <c r="CY90" i="39"/>
  <c r="CX90" i="39"/>
  <c r="CW90" i="39"/>
  <c r="CV90" i="39"/>
  <c r="CU90" i="39"/>
  <c r="CT90" i="39"/>
  <c r="CS90" i="39"/>
  <c r="CR90" i="39"/>
  <c r="CQ90" i="39"/>
  <c r="CP90" i="39"/>
  <c r="CO90" i="39"/>
  <c r="CN90" i="39"/>
  <c r="CM90" i="39"/>
  <c r="CL90" i="39"/>
  <c r="CK90" i="39"/>
  <c r="CJ90" i="39"/>
  <c r="CI90" i="39"/>
  <c r="CH90" i="39"/>
  <c r="CG90" i="39"/>
  <c r="CF90" i="39"/>
  <c r="CE90" i="39"/>
  <c r="CD90" i="39"/>
  <c r="CC90" i="39"/>
  <c r="CB90" i="39"/>
  <c r="CA90" i="39"/>
  <c r="BZ90" i="39"/>
  <c r="BY90" i="39"/>
  <c r="BX90" i="39"/>
  <c r="BW90" i="39"/>
  <c r="BV90" i="39"/>
  <c r="BU90" i="39"/>
  <c r="BT90" i="39"/>
  <c r="BS90" i="39"/>
  <c r="BR90" i="39"/>
  <c r="BQ90" i="39"/>
  <c r="BP90" i="39"/>
  <c r="BO90" i="39"/>
  <c r="BN90" i="39"/>
  <c r="BM90" i="39"/>
  <c r="BL90" i="39"/>
  <c r="BK90" i="39"/>
  <c r="BJ90" i="39"/>
  <c r="BI90" i="39"/>
  <c r="BH90" i="39"/>
  <c r="BG90" i="39"/>
  <c r="BF90" i="39"/>
  <c r="BE90" i="39"/>
  <c r="BD90" i="39"/>
  <c r="BC90" i="39"/>
  <c r="BB90" i="39"/>
  <c r="BA90" i="39"/>
  <c r="AZ90" i="39"/>
  <c r="AY90" i="39"/>
  <c r="AX90" i="39"/>
  <c r="AW90" i="39"/>
  <c r="AV90" i="39"/>
  <c r="AU90" i="39"/>
  <c r="AT90" i="39"/>
  <c r="AS90" i="39"/>
  <c r="AR90" i="39"/>
  <c r="AQ90" i="39"/>
  <c r="AP90" i="39"/>
  <c r="AO90" i="39"/>
  <c r="AN90" i="39"/>
  <c r="AM90" i="39"/>
  <c r="AL90" i="39"/>
  <c r="AK90" i="39"/>
  <c r="AJ90" i="39"/>
  <c r="AI90" i="39"/>
  <c r="AH90" i="39"/>
  <c r="AG90" i="39"/>
  <c r="AF90" i="39"/>
  <c r="AE90" i="39"/>
  <c r="AD90" i="39"/>
  <c r="AC90" i="39"/>
  <c r="AB90" i="39"/>
  <c r="AA90" i="39"/>
  <c r="Z90" i="39"/>
  <c r="Y90" i="39"/>
  <c r="X90" i="39"/>
  <c r="W90" i="39"/>
  <c r="V90" i="39"/>
  <c r="U90" i="39"/>
  <c r="T90" i="39"/>
  <c r="S90" i="39"/>
  <c r="R90" i="39"/>
  <c r="Q90" i="39"/>
  <c r="P90" i="39"/>
  <c r="O90" i="39"/>
  <c r="N90" i="39"/>
  <c r="M90" i="39"/>
  <c r="L90" i="39"/>
  <c r="K89" i="39"/>
  <c r="K88" i="39"/>
  <c r="K87" i="39"/>
  <c r="K86" i="39"/>
  <c r="K85" i="39"/>
  <c r="K84" i="39"/>
  <c r="K83" i="39"/>
  <c r="K82" i="39"/>
  <c r="K81" i="39"/>
  <c r="DH74" i="39"/>
  <c r="DG74" i="39"/>
  <c r="DF74" i="39"/>
  <c r="DE74" i="39"/>
  <c r="DD74" i="39"/>
  <c r="DC74" i="39"/>
  <c r="DB74" i="39"/>
  <c r="DA74" i="39"/>
  <c r="CZ74" i="39"/>
  <c r="CY74" i="39"/>
  <c r="CX74" i="39"/>
  <c r="CW74" i="39"/>
  <c r="CV74" i="39"/>
  <c r="CU74" i="39"/>
  <c r="CT74" i="39"/>
  <c r="CS74" i="39"/>
  <c r="CR74" i="39"/>
  <c r="CQ74" i="39"/>
  <c r="CP74" i="39"/>
  <c r="CO74" i="39"/>
  <c r="CN74" i="39"/>
  <c r="CM74" i="39"/>
  <c r="CL74" i="39"/>
  <c r="CK74" i="39"/>
  <c r="CJ74" i="39"/>
  <c r="CI74" i="39"/>
  <c r="CH74" i="39"/>
  <c r="CG74" i="39"/>
  <c r="CF74" i="39"/>
  <c r="CE74" i="39"/>
  <c r="CD74" i="39"/>
  <c r="CC74" i="39"/>
  <c r="CB74" i="39"/>
  <c r="CA74" i="39"/>
  <c r="BZ74" i="39"/>
  <c r="BY74" i="39"/>
  <c r="BX74" i="39"/>
  <c r="BW74" i="39"/>
  <c r="BV74" i="39"/>
  <c r="BU74" i="39"/>
  <c r="BT74" i="39"/>
  <c r="BS74" i="39"/>
  <c r="BR74" i="39"/>
  <c r="BQ74" i="39"/>
  <c r="BP74" i="39"/>
  <c r="BO74" i="39"/>
  <c r="BN74" i="39"/>
  <c r="BM74" i="39"/>
  <c r="BL74" i="39"/>
  <c r="BK74" i="39"/>
  <c r="BJ74" i="39"/>
  <c r="BI74" i="39"/>
  <c r="BH74" i="39"/>
  <c r="BG74" i="39"/>
  <c r="BF74" i="39"/>
  <c r="BE74" i="39"/>
  <c r="BD74" i="39"/>
  <c r="BC74" i="39"/>
  <c r="BB74" i="39"/>
  <c r="BA74" i="39"/>
  <c r="AZ74" i="39"/>
  <c r="AY74" i="39"/>
  <c r="AX74" i="39"/>
  <c r="AW74" i="39"/>
  <c r="AV74" i="39"/>
  <c r="AU74" i="39"/>
  <c r="AT74" i="39"/>
  <c r="AS74" i="39"/>
  <c r="AR74" i="39"/>
  <c r="AQ74" i="39"/>
  <c r="AP74" i="39"/>
  <c r="AO74" i="39"/>
  <c r="AN74" i="39"/>
  <c r="AM74" i="39"/>
  <c r="AL74" i="39"/>
  <c r="AK74" i="39"/>
  <c r="AJ74" i="39"/>
  <c r="AI74" i="39"/>
  <c r="AH74" i="39"/>
  <c r="AG74" i="39"/>
  <c r="AF74" i="39"/>
  <c r="AE74" i="39"/>
  <c r="AD74" i="39"/>
  <c r="AC74" i="39"/>
  <c r="AB74" i="39"/>
  <c r="AA74" i="39"/>
  <c r="Z74" i="39"/>
  <c r="Y74" i="39"/>
  <c r="X74" i="39"/>
  <c r="W74" i="39"/>
  <c r="V74" i="39"/>
  <c r="U74" i="39"/>
  <c r="T74" i="39"/>
  <c r="S74" i="39"/>
  <c r="R74" i="39"/>
  <c r="Q74" i="39"/>
  <c r="P74" i="39"/>
  <c r="O74" i="39"/>
  <c r="N74" i="39"/>
  <c r="M74" i="39"/>
  <c r="L74" i="39"/>
  <c r="K73" i="39"/>
  <c r="K72" i="39"/>
  <c r="K71" i="39"/>
  <c r="K70" i="39"/>
  <c r="K69" i="39"/>
  <c r="K68" i="39"/>
  <c r="DH67" i="39"/>
  <c r="DG67" i="39"/>
  <c r="DF67" i="39"/>
  <c r="DE67" i="39"/>
  <c r="DD67" i="39"/>
  <c r="DC67" i="39"/>
  <c r="DB67" i="39"/>
  <c r="DA67" i="39"/>
  <c r="CZ67" i="39"/>
  <c r="CY67" i="39"/>
  <c r="CX67" i="39"/>
  <c r="CW67" i="39"/>
  <c r="CV67" i="39"/>
  <c r="CU67" i="39"/>
  <c r="CT67" i="39"/>
  <c r="CS67" i="39"/>
  <c r="CR67" i="39"/>
  <c r="CQ67" i="39"/>
  <c r="CP67" i="39"/>
  <c r="CO67" i="39"/>
  <c r="CN67" i="39"/>
  <c r="CM67" i="39"/>
  <c r="CL67" i="39"/>
  <c r="CK67" i="39"/>
  <c r="CJ67" i="39"/>
  <c r="CI67" i="39"/>
  <c r="CH67" i="39"/>
  <c r="CG67" i="39"/>
  <c r="CF67" i="39"/>
  <c r="CE67" i="39"/>
  <c r="CD67" i="39"/>
  <c r="CC67" i="39"/>
  <c r="CB67" i="39"/>
  <c r="CA67" i="39"/>
  <c r="BZ67" i="39"/>
  <c r="BY67" i="39"/>
  <c r="BX67" i="39"/>
  <c r="BW67" i="39"/>
  <c r="BV67" i="39"/>
  <c r="BU67" i="39"/>
  <c r="BT67" i="39"/>
  <c r="BS67" i="39"/>
  <c r="BR67" i="39"/>
  <c r="BQ67" i="39"/>
  <c r="BP67" i="39"/>
  <c r="BO67" i="39"/>
  <c r="BN67" i="39"/>
  <c r="BM67" i="39"/>
  <c r="BL67" i="39"/>
  <c r="BK67" i="39"/>
  <c r="BJ67" i="39"/>
  <c r="BI67" i="39"/>
  <c r="BH67" i="39"/>
  <c r="BG67" i="39"/>
  <c r="BF67" i="39"/>
  <c r="BE67" i="39"/>
  <c r="BD67" i="39"/>
  <c r="BC67" i="39"/>
  <c r="BB67" i="39"/>
  <c r="BA67" i="39"/>
  <c r="AZ67" i="39"/>
  <c r="AY67" i="39"/>
  <c r="AX67" i="39"/>
  <c r="AW67" i="39"/>
  <c r="AV67" i="39"/>
  <c r="AU67" i="39"/>
  <c r="AT67" i="39"/>
  <c r="AS67" i="39"/>
  <c r="AR67" i="39"/>
  <c r="AQ67" i="39"/>
  <c r="AP67" i="39"/>
  <c r="AO67" i="39"/>
  <c r="AN67" i="39"/>
  <c r="AM67" i="39"/>
  <c r="AL67" i="39"/>
  <c r="AK67" i="39"/>
  <c r="AJ67" i="39"/>
  <c r="AI67" i="39"/>
  <c r="AH67" i="39"/>
  <c r="AG67" i="39"/>
  <c r="AF67" i="39"/>
  <c r="AE67" i="39"/>
  <c r="AD67" i="39"/>
  <c r="AC67" i="39"/>
  <c r="AB67" i="39"/>
  <c r="AA67" i="39"/>
  <c r="Z67" i="39"/>
  <c r="Y67" i="39"/>
  <c r="X67" i="39"/>
  <c r="W67" i="39"/>
  <c r="V67" i="39"/>
  <c r="U67" i="39"/>
  <c r="T67" i="39"/>
  <c r="S67" i="39"/>
  <c r="R67" i="39"/>
  <c r="Q67" i="39"/>
  <c r="P67" i="39"/>
  <c r="O67" i="39"/>
  <c r="N67" i="39"/>
  <c r="M67" i="39"/>
  <c r="L67" i="39"/>
  <c r="K66" i="39"/>
  <c r="K65" i="39"/>
  <c r="K64" i="39"/>
  <c r="K63" i="39"/>
  <c r="K62" i="39"/>
  <c r="DH61" i="39"/>
  <c r="DG61" i="39"/>
  <c r="DF61" i="39"/>
  <c r="DE61" i="39"/>
  <c r="DD61" i="39"/>
  <c r="DC61" i="39"/>
  <c r="DB61" i="39"/>
  <c r="DA61" i="39"/>
  <c r="CZ61" i="39"/>
  <c r="CY61" i="39"/>
  <c r="CX61" i="39"/>
  <c r="CW61" i="39"/>
  <c r="CV61" i="39"/>
  <c r="CU61" i="39"/>
  <c r="CT61" i="39"/>
  <c r="CS61" i="39"/>
  <c r="CR61" i="39"/>
  <c r="CQ61" i="39"/>
  <c r="CP61" i="39"/>
  <c r="CO61" i="39"/>
  <c r="CN61" i="39"/>
  <c r="CM61" i="39"/>
  <c r="CL61" i="39"/>
  <c r="CK61" i="39"/>
  <c r="CJ61" i="39"/>
  <c r="CI61" i="39"/>
  <c r="CH61" i="39"/>
  <c r="CG61" i="39"/>
  <c r="CF61" i="39"/>
  <c r="CE61" i="39"/>
  <c r="CD61" i="39"/>
  <c r="CC61" i="39"/>
  <c r="CB61" i="39"/>
  <c r="CA61" i="39"/>
  <c r="BZ61" i="39"/>
  <c r="BY61" i="39"/>
  <c r="BX61" i="39"/>
  <c r="BW61" i="39"/>
  <c r="BV61" i="39"/>
  <c r="BU61" i="39"/>
  <c r="BT61" i="39"/>
  <c r="BS61" i="39"/>
  <c r="BR61" i="39"/>
  <c r="BQ61" i="39"/>
  <c r="BP61" i="39"/>
  <c r="BO61" i="39"/>
  <c r="BN61" i="39"/>
  <c r="BM61" i="39"/>
  <c r="BL61" i="39"/>
  <c r="BK61" i="39"/>
  <c r="BJ61" i="39"/>
  <c r="BI61" i="39"/>
  <c r="BH61" i="39"/>
  <c r="BG61" i="39"/>
  <c r="BF61" i="39"/>
  <c r="BE61" i="39"/>
  <c r="BD61" i="39"/>
  <c r="BC61" i="39"/>
  <c r="BB61" i="39"/>
  <c r="BA61" i="39"/>
  <c r="AZ61" i="39"/>
  <c r="AY61" i="39"/>
  <c r="AX61" i="39"/>
  <c r="AW61" i="39"/>
  <c r="AV61" i="39"/>
  <c r="AU61" i="39"/>
  <c r="AT61" i="39"/>
  <c r="AS61" i="39"/>
  <c r="AR61" i="39"/>
  <c r="AQ61" i="39"/>
  <c r="AP61" i="39"/>
  <c r="AO61" i="39"/>
  <c r="AN61" i="39"/>
  <c r="AM61" i="39"/>
  <c r="AL61" i="39"/>
  <c r="AK61" i="39"/>
  <c r="AJ61" i="39"/>
  <c r="AI61" i="39"/>
  <c r="AH61" i="39"/>
  <c r="AG61" i="39"/>
  <c r="AF61" i="39"/>
  <c r="AE61" i="39"/>
  <c r="AD61" i="39"/>
  <c r="AC61" i="39"/>
  <c r="AB61" i="39"/>
  <c r="AA61" i="39"/>
  <c r="Z61" i="39"/>
  <c r="Y61" i="39"/>
  <c r="X61" i="39"/>
  <c r="W61" i="39"/>
  <c r="V61" i="39"/>
  <c r="U61" i="39"/>
  <c r="T61" i="39"/>
  <c r="S61" i="39"/>
  <c r="R61" i="39"/>
  <c r="Q61" i="39"/>
  <c r="P61" i="39"/>
  <c r="O61" i="39"/>
  <c r="N61" i="39"/>
  <c r="M61" i="39"/>
  <c r="L61" i="39"/>
  <c r="K60" i="39"/>
  <c r="K59" i="39"/>
  <c r="K58" i="39"/>
  <c r="K57" i="39"/>
  <c r="K56" i="39"/>
  <c r="K55" i="39"/>
  <c r="K54" i="39"/>
  <c r="DH53" i="39"/>
  <c r="DG53" i="39"/>
  <c r="DF53" i="39"/>
  <c r="DE53" i="39"/>
  <c r="DD53" i="39"/>
  <c r="DC53" i="39"/>
  <c r="DB53" i="39"/>
  <c r="DA53" i="39"/>
  <c r="CZ53" i="39"/>
  <c r="CY53" i="39"/>
  <c r="CX53" i="39"/>
  <c r="CW53" i="39"/>
  <c r="CV53" i="39"/>
  <c r="CU53" i="39"/>
  <c r="CT53" i="39"/>
  <c r="CS53" i="39"/>
  <c r="CR53" i="39"/>
  <c r="CQ53" i="39"/>
  <c r="CP53" i="39"/>
  <c r="CO53" i="39"/>
  <c r="CN53" i="39"/>
  <c r="CM53" i="39"/>
  <c r="CL53" i="39"/>
  <c r="CK53" i="39"/>
  <c r="CJ53" i="39"/>
  <c r="CI53" i="39"/>
  <c r="CH53" i="39"/>
  <c r="CG53" i="39"/>
  <c r="CF53" i="39"/>
  <c r="CE53" i="39"/>
  <c r="CD53" i="39"/>
  <c r="CC53" i="39"/>
  <c r="CB53" i="39"/>
  <c r="CA53" i="39"/>
  <c r="BZ53" i="39"/>
  <c r="BY53" i="39"/>
  <c r="BX53" i="39"/>
  <c r="BW53" i="39"/>
  <c r="BV53" i="39"/>
  <c r="BU53" i="39"/>
  <c r="BT53" i="39"/>
  <c r="BS53" i="39"/>
  <c r="BR53" i="39"/>
  <c r="BQ53" i="39"/>
  <c r="BP53" i="39"/>
  <c r="BO53" i="39"/>
  <c r="BN53" i="39"/>
  <c r="BM53" i="39"/>
  <c r="BL53" i="39"/>
  <c r="BK53" i="39"/>
  <c r="BJ53" i="39"/>
  <c r="BI53" i="39"/>
  <c r="BH53" i="39"/>
  <c r="BG53" i="39"/>
  <c r="BF53" i="39"/>
  <c r="BE53" i="39"/>
  <c r="BD53" i="39"/>
  <c r="BC53" i="39"/>
  <c r="BB53" i="39"/>
  <c r="BA53" i="39"/>
  <c r="AZ53" i="39"/>
  <c r="AY53" i="39"/>
  <c r="AX53" i="39"/>
  <c r="AW53" i="39"/>
  <c r="AV53" i="39"/>
  <c r="AU53" i="39"/>
  <c r="AT53" i="39"/>
  <c r="AS53" i="39"/>
  <c r="AR53" i="39"/>
  <c r="AQ53" i="39"/>
  <c r="AP53" i="39"/>
  <c r="AO53" i="39"/>
  <c r="AN53" i="39"/>
  <c r="AM53" i="39"/>
  <c r="AL53" i="39"/>
  <c r="AK53" i="39"/>
  <c r="AJ53" i="39"/>
  <c r="AI53" i="39"/>
  <c r="AH53" i="39"/>
  <c r="AG53" i="39"/>
  <c r="AF53" i="39"/>
  <c r="AE53" i="39"/>
  <c r="AD53" i="39"/>
  <c r="AC53" i="39"/>
  <c r="AB53" i="39"/>
  <c r="AA53" i="39"/>
  <c r="Z53" i="39"/>
  <c r="Y53" i="39"/>
  <c r="X53" i="39"/>
  <c r="W53" i="39"/>
  <c r="V53" i="39"/>
  <c r="U53" i="39"/>
  <c r="T53" i="39"/>
  <c r="S53" i="39"/>
  <c r="R53" i="39"/>
  <c r="Q53" i="39"/>
  <c r="P53" i="39"/>
  <c r="O53" i="39"/>
  <c r="N53" i="39"/>
  <c r="M53" i="39"/>
  <c r="L53" i="39"/>
  <c r="K52" i="39"/>
  <c r="K51" i="39"/>
  <c r="K50" i="39"/>
  <c r="K49" i="39"/>
  <c r="K48" i="39"/>
  <c r="K47" i="39"/>
  <c r="K46" i="39"/>
  <c r="K45" i="39"/>
  <c r="K44" i="39"/>
  <c r="DH37" i="39"/>
  <c r="DG37" i="39"/>
  <c r="DF37" i="39"/>
  <c r="DE37" i="39"/>
  <c r="DD37" i="39"/>
  <c r="DC37" i="39"/>
  <c r="DB37" i="39"/>
  <c r="DA37" i="39"/>
  <c r="CZ37" i="39"/>
  <c r="CY37" i="39"/>
  <c r="CX37" i="39"/>
  <c r="CW37" i="39"/>
  <c r="CV37" i="39"/>
  <c r="CU37" i="39"/>
  <c r="CT37" i="39"/>
  <c r="CS37" i="39"/>
  <c r="CR37" i="39"/>
  <c r="CQ37" i="39"/>
  <c r="CP37" i="39"/>
  <c r="CO37" i="39"/>
  <c r="CN37" i="39"/>
  <c r="CM37" i="39"/>
  <c r="CL37" i="39"/>
  <c r="CK37" i="39"/>
  <c r="CJ37" i="39"/>
  <c r="CI37" i="39"/>
  <c r="CH37" i="39"/>
  <c r="CG37" i="39"/>
  <c r="CF37" i="39"/>
  <c r="CE37" i="39"/>
  <c r="CD37" i="39"/>
  <c r="CC37" i="39"/>
  <c r="CB37" i="39"/>
  <c r="CA37" i="39"/>
  <c r="BZ37" i="39"/>
  <c r="BY37" i="39"/>
  <c r="BX37" i="39"/>
  <c r="BW37" i="39"/>
  <c r="BV37" i="39"/>
  <c r="BU37" i="39"/>
  <c r="BT37" i="39"/>
  <c r="BS37" i="39"/>
  <c r="BR37" i="39"/>
  <c r="BQ37" i="39"/>
  <c r="BP37" i="39"/>
  <c r="BO37" i="39"/>
  <c r="BN37" i="39"/>
  <c r="BM37" i="39"/>
  <c r="BL37" i="39"/>
  <c r="BK37" i="39"/>
  <c r="BJ37" i="39"/>
  <c r="BI37" i="39"/>
  <c r="BH37" i="39"/>
  <c r="BG37" i="39"/>
  <c r="BF37" i="39"/>
  <c r="BE37" i="39"/>
  <c r="BD37" i="39"/>
  <c r="BC37" i="39"/>
  <c r="BB37" i="39"/>
  <c r="BA37" i="39"/>
  <c r="AZ37" i="39"/>
  <c r="AY37" i="39"/>
  <c r="AX37" i="39"/>
  <c r="AW37" i="39"/>
  <c r="AV37" i="39"/>
  <c r="AU37" i="39"/>
  <c r="AT37" i="39"/>
  <c r="AS37" i="39"/>
  <c r="AR37" i="39"/>
  <c r="AQ37" i="39"/>
  <c r="AP37" i="39"/>
  <c r="AO37" i="39"/>
  <c r="AN37" i="39"/>
  <c r="AM37" i="39"/>
  <c r="AL37" i="39"/>
  <c r="AK37" i="39"/>
  <c r="AJ37" i="39"/>
  <c r="AI37" i="39"/>
  <c r="AH37" i="39"/>
  <c r="AG37" i="39"/>
  <c r="AF37" i="39"/>
  <c r="AE37" i="39"/>
  <c r="AD37" i="39"/>
  <c r="AC37" i="39"/>
  <c r="AB37" i="39"/>
  <c r="AA37" i="39"/>
  <c r="Z37" i="39"/>
  <c r="Y37" i="39"/>
  <c r="X37" i="39"/>
  <c r="W37" i="39"/>
  <c r="V37" i="39"/>
  <c r="U37" i="39"/>
  <c r="T37" i="39"/>
  <c r="S37" i="39"/>
  <c r="R37" i="39"/>
  <c r="Q37" i="39"/>
  <c r="P37" i="39"/>
  <c r="O37" i="39"/>
  <c r="N37" i="39"/>
  <c r="M37" i="39"/>
  <c r="L37" i="39"/>
  <c r="K36" i="39"/>
  <c r="K35" i="39"/>
  <c r="K34" i="39"/>
  <c r="K33" i="39"/>
  <c r="K32" i="39"/>
  <c r="K31" i="39"/>
  <c r="DH30" i="39"/>
  <c r="DG30" i="39"/>
  <c r="DF30" i="39"/>
  <c r="DE30" i="39"/>
  <c r="DD30" i="39"/>
  <c r="DC30" i="39"/>
  <c r="DB30" i="39"/>
  <c r="DA30" i="39"/>
  <c r="CZ30" i="39"/>
  <c r="CY30" i="39"/>
  <c r="CX30" i="39"/>
  <c r="CW30" i="39"/>
  <c r="CV30" i="39"/>
  <c r="CU30" i="39"/>
  <c r="CT30" i="39"/>
  <c r="CS30" i="39"/>
  <c r="CR30" i="39"/>
  <c r="CQ30" i="39"/>
  <c r="CP30" i="39"/>
  <c r="CO30" i="39"/>
  <c r="CN30" i="39"/>
  <c r="CM30" i="39"/>
  <c r="CL30" i="39"/>
  <c r="CK30" i="39"/>
  <c r="CJ30" i="39"/>
  <c r="CI30" i="39"/>
  <c r="CH30" i="39"/>
  <c r="CG30" i="39"/>
  <c r="CF30" i="39"/>
  <c r="CE30" i="39"/>
  <c r="CD30" i="39"/>
  <c r="CC30" i="39"/>
  <c r="CB30" i="39"/>
  <c r="CA30" i="39"/>
  <c r="BZ30" i="39"/>
  <c r="BY30" i="39"/>
  <c r="BX30" i="39"/>
  <c r="BW30" i="39"/>
  <c r="BV30" i="39"/>
  <c r="BU30" i="39"/>
  <c r="BT30" i="39"/>
  <c r="BS30" i="39"/>
  <c r="BR30" i="39"/>
  <c r="BQ30" i="39"/>
  <c r="BP30" i="39"/>
  <c r="BO30" i="39"/>
  <c r="BN30" i="39"/>
  <c r="BM30" i="39"/>
  <c r="BL30" i="39"/>
  <c r="BK30" i="39"/>
  <c r="BJ30" i="39"/>
  <c r="BI30" i="39"/>
  <c r="BH30" i="39"/>
  <c r="BG30" i="39"/>
  <c r="BF30" i="39"/>
  <c r="BE30" i="39"/>
  <c r="BD30" i="39"/>
  <c r="BC30" i="39"/>
  <c r="BB30" i="39"/>
  <c r="BA30" i="39"/>
  <c r="AZ30" i="39"/>
  <c r="AY30" i="39"/>
  <c r="AX30" i="39"/>
  <c r="AW30" i="39"/>
  <c r="AV30" i="39"/>
  <c r="AU30" i="39"/>
  <c r="AT30" i="39"/>
  <c r="AS30" i="39"/>
  <c r="AR30" i="39"/>
  <c r="AQ30" i="39"/>
  <c r="AP30" i="39"/>
  <c r="AO30" i="39"/>
  <c r="AN30" i="39"/>
  <c r="AM30" i="39"/>
  <c r="AL30" i="39"/>
  <c r="AK30" i="39"/>
  <c r="AJ30" i="39"/>
  <c r="AI30" i="39"/>
  <c r="AH30" i="39"/>
  <c r="AG30" i="39"/>
  <c r="AF30" i="39"/>
  <c r="AE30" i="39"/>
  <c r="AD30" i="39"/>
  <c r="AC30" i="39"/>
  <c r="AB30" i="39"/>
  <c r="AA30" i="39"/>
  <c r="Z30" i="39"/>
  <c r="Y30" i="39"/>
  <c r="X30" i="39"/>
  <c r="W30" i="39"/>
  <c r="V30" i="39"/>
  <c r="U30" i="39"/>
  <c r="T30" i="39"/>
  <c r="S30" i="39"/>
  <c r="R30" i="39"/>
  <c r="Q30" i="39"/>
  <c r="P30" i="39"/>
  <c r="O30" i="39"/>
  <c r="N30" i="39"/>
  <c r="M30" i="39"/>
  <c r="L30" i="39"/>
  <c r="K29" i="39"/>
  <c r="K28" i="39"/>
  <c r="K27" i="39"/>
  <c r="K26" i="39"/>
  <c r="K25" i="39"/>
  <c r="DH24" i="39"/>
  <c r="DG24" i="39"/>
  <c r="DF24" i="39"/>
  <c r="DE24" i="39"/>
  <c r="DD24" i="39"/>
  <c r="DC24" i="39"/>
  <c r="DB24" i="39"/>
  <c r="DA24" i="39"/>
  <c r="CZ24" i="39"/>
  <c r="CY24" i="39"/>
  <c r="CX24" i="39"/>
  <c r="CW24" i="39"/>
  <c r="CV24" i="39"/>
  <c r="CU24" i="39"/>
  <c r="CT24" i="39"/>
  <c r="CS24" i="39"/>
  <c r="CR24" i="39"/>
  <c r="CQ24" i="39"/>
  <c r="CP24" i="39"/>
  <c r="CO24" i="39"/>
  <c r="CN24" i="39"/>
  <c r="CM24" i="39"/>
  <c r="CL24" i="39"/>
  <c r="CK24" i="39"/>
  <c r="CJ24" i="39"/>
  <c r="CI24" i="39"/>
  <c r="CH24" i="39"/>
  <c r="CG24" i="39"/>
  <c r="CF24" i="39"/>
  <c r="CE24" i="39"/>
  <c r="CD24" i="39"/>
  <c r="CC24" i="39"/>
  <c r="CB24" i="39"/>
  <c r="CA24" i="39"/>
  <c r="BZ24" i="39"/>
  <c r="BY24" i="39"/>
  <c r="BX24" i="39"/>
  <c r="BW24" i="39"/>
  <c r="BV24" i="39"/>
  <c r="BU24" i="39"/>
  <c r="BT24" i="39"/>
  <c r="BS24" i="39"/>
  <c r="BR24" i="39"/>
  <c r="BQ24" i="39"/>
  <c r="BP24" i="39"/>
  <c r="BO24" i="39"/>
  <c r="BN24" i="39"/>
  <c r="BM24" i="39"/>
  <c r="BL24" i="39"/>
  <c r="BK24" i="39"/>
  <c r="BJ24" i="39"/>
  <c r="BI24" i="39"/>
  <c r="BH24" i="39"/>
  <c r="BG24" i="39"/>
  <c r="BF24" i="39"/>
  <c r="BE24" i="39"/>
  <c r="BD24" i="39"/>
  <c r="BC24" i="39"/>
  <c r="BB24" i="39"/>
  <c r="BA24" i="39"/>
  <c r="AZ24" i="39"/>
  <c r="AY24" i="39"/>
  <c r="AX24" i="39"/>
  <c r="AW24" i="39"/>
  <c r="AV24" i="39"/>
  <c r="AU24" i="39"/>
  <c r="AT24" i="39"/>
  <c r="AS24" i="39"/>
  <c r="AR24" i="39"/>
  <c r="AQ24" i="39"/>
  <c r="AP24" i="39"/>
  <c r="AO24" i="39"/>
  <c r="AN24" i="39"/>
  <c r="AM24" i="39"/>
  <c r="AL24" i="39"/>
  <c r="AK24" i="39"/>
  <c r="AJ24" i="39"/>
  <c r="AI24" i="39"/>
  <c r="AH24" i="39"/>
  <c r="AG24" i="39"/>
  <c r="AF24" i="39"/>
  <c r="AE24" i="39"/>
  <c r="AD24" i="39"/>
  <c r="AC24" i="39"/>
  <c r="AB24" i="39"/>
  <c r="AA24" i="39"/>
  <c r="Z24" i="39"/>
  <c r="Y24" i="39"/>
  <c r="X24" i="39"/>
  <c r="W24" i="39"/>
  <c r="V24" i="39"/>
  <c r="U24" i="39"/>
  <c r="T24" i="39"/>
  <c r="S24" i="39"/>
  <c r="R24" i="39"/>
  <c r="Q24" i="39"/>
  <c r="P24" i="39"/>
  <c r="O24" i="39"/>
  <c r="N24" i="39"/>
  <c r="M24" i="39"/>
  <c r="L24" i="39"/>
  <c r="K23" i="39"/>
  <c r="K22" i="39"/>
  <c r="K21" i="39"/>
  <c r="K20" i="39"/>
  <c r="K19" i="39"/>
  <c r="K18" i="39"/>
  <c r="K17" i="39"/>
  <c r="DH16" i="39"/>
  <c r="DG16" i="39"/>
  <c r="DF16" i="39"/>
  <c r="DE16" i="39"/>
  <c r="DD16" i="39"/>
  <c r="DC16" i="39"/>
  <c r="DB16" i="39"/>
  <c r="DA16" i="39"/>
  <c r="CZ16" i="39"/>
  <c r="CY16" i="39"/>
  <c r="CX16" i="39"/>
  <c r="CW16" i="39"/>
  <c r="CV16" i="39"/>
  <c r="CU16" i="39"/>
  <c r="CT16" i="39"/>
  <c r="CS16" i="39"/>
  <c r="CR16" i="39"/>
  <c r="CQ16" i="39"/>
  <c r="CP16" i="39"/>
  <c r="CO16" i="39"/>
  <c r="CN16" i="39"/>
  <c r="CM16" i="39"/>
  <c r="CL16" i="39"/>
  <c r="CK16" i="39"/>
  <c r="CJ16" i="39"/>
  <c r="CI16" i="39"/>
  <c r="CH16" i="39"/>
  <c r="CG16" i="39"/>
  <c r="CF16" i="39"/>
  <c r="CE16" i="39"/>
  <c r="CD16" i="39"/>
  <c r="CC16" i="39"/>
  <c r="CB16" i="39"/>
  <c r="CA16" i="39"/>
  <c r="BZ16" i="39"/>
  <c r="BY16" i="39"/>
  <c r="BX16" i="39"/>
  <c r="BW16" i="39"/>
  <c r="BV16" i="39"/>
  <c r="BU16" i="39"/>
  <c r="BT16" i="39"/>
  <c r="BS16" i="39"/>
  <c r="BR16" i="39"/>
  <c r="BQ16" i="39"/>
  <c r="BP16" i="39"/>
  <c r="BO16" i="39"/>
  <c r="BN16" i="39"/>
  <c r="BM16" i="39"/>
  <c r="BL16" i="39"/>
  <c r="BK16" i="39"/>
  <c r="BJ16" i="39"/>
  <c r="BI16" i="39"/>
  <c r="BH16" i="39"/>
  <c r="BG16" i="39"/>
  <c r="BF16" i="39"/>
  <c r="BE16" i="39"/>
  <c r="BD16" i="39"/>
  <c r="BC16" i="39"/>
  <c r="BB16" i="39"/>
  <c r="BA16" i="39"/>
  <c r="AZ16" i="39"/>
  <c r="AY16" i="39"/>
  <c r="AX16" i="39"/>
  <c r="AW16" i="39"/>
  <c r="AV16" i="39"/>
  <c r="AU16" i="39"/>
  <c r="AT16" i="39"/>
  <c r="AS16" i="39"/>
  <c r="AR16" i="39"/>
  <c r="AQ16" i="39"/>
  <c r="AP16" i="39"/>
  <c r="AO16" i="39"/>
  <c r="AN16" i="39"/>
  <c r="AM16" i="39"/>
  <c r="AL16" i="39"/>
  <c r="AK16" i="39"/>
  <c r="AJ16" i="39"/>
  <c r="AI16" i="39"/>
  <c r="AH16" i="39"/>
  <c r="AG16" i="39"/>
  <c r="AF16" i="39"/>
  <c r="AE16" i="39"/>
  <c r="AD16" i="39"/>
  <c r="AC16" i="39"/>
  <c r="AB16" i="39"/>
  <c r="AA16" i="39"/>
  <c r="Z16" i="39"/>
  <c r="Y16" i="39"/>
  <c r="X16" i="39"/>
  <c r="W16" i="39"/>
  <c r="V16" i="39"/>
  <c r="U16" i="39"/>
  <c r="T16" i="39"/>
  <c r="S16" i="39"/>
  <c r="R16" i="39"/>
  <c r="Q16" i="39"/>
  <c r="P16" i="39"/>
  <c r="O16" i="39"/>
  <c r="N16" i="39"/>
  <c r="M16" i="39"/>
  <c r="L16" i="39"/>
  <c r="K15" i="39"/>
  <c r="K14" i="39"/>
  <c r="K13" i="39"/>
  <c r="K12" i="39"/>
  <c r="K11" i="39"/>
  <c r="K10" i="39"/>
  <c r="K9" i="39"/>
  <c r="K8" i="39"/>
  <c r="K7" i="39"/>
  <c r="AH73" i="41" l="1"/>
  <c r="U49" i="41"/>
  <c r="BO73" i="41"/>
  <c r="AJ49" i="41"/>
  <c r="AK49" i="41"/>
  <c r="CE73" i="41"/>
  <c r="S73" i="41"/>
  <c r="CF49" i="41"/>
  <c r="AP73" i="41"/>
  <c r="T25" i="41"/>
  <c r="CM73" i="41"/>
  <c r="BP49" i="41"/>
  <c r="Z73" i="41"/>
  <c r="AZ49" i="41"/>
  <c r="AY25" i="41"/>
  <c r="BA49" i="41"/>
  <c r="CU73" i="41"/>
  <c r="AI25" i="41"/>
  <c r="CV25" i="41"/>
  <c r="AJ25" i="41"/>
  <c r="AZ25" i="41"/>
  <c r="BF73" i="41"/>
  <c r="CU25" i="41"/>
  <c r="CW49" i="41"/>
  <c r="BG73" i="41"/>
  <c r="CE25" i="41"/>
  <c r="CG49" i="41"/>
  <c r="AQ73" i="41"/>
  <c r="T49" i="41"/>
  <c r="CL73" i="41"/>
  <c r="BO25" i="41"/>
  <c r="BP25" i="41"/>
  <c r="Z25" i="41"/>
  <c r="BV73" i="41"/>
  <c r="BW73" i="41"/>
  <c r="BJ34" i="42"/>
  <c r="BZ34" i="42"/>
  <c r="CP34" i="42"/>
  <c r="DF34" i="42"/>
  <c r="V67" i="42"/>
  <c r="CX67" i="42"/>
  <c r="AT34" i="42"/>
  <c r="AE34" i="42"/>
  <c r="AD34" i="42"/>
  <c r="N34" i="42"/>
  <c r="DC73" i="41"/>
  <c r="AK25" i="41"/>
  <c r="BR25" i="41"/>
  <c r="AM25" i="41"/>
  <c r="BA25" i="41"/>
  <c r="Y25" i="41"/>
  <c r="BE25" i="41"/>
  <c r="BQ25" i="41"/>
  <c r="Z67" i="42"/>
  <c r="AB34" i="42"/>
  <c r="BX34" i="42"/>
  <c r="DD34" i="42"/>
  <c r="AJ100" i="42"/>
  <c r="BP100" i="42"/>
  <c r="M34" i="42"/>
  <c r="AC34" i="42"/>
  <c r="AS34" i="42"/>
  <c r="BI34" i="42"/>
  <c r="BY34" i="42"/>
  <c r="CO34" i="42"/>
  <c r="DE34" i="42"/>
  <c r="AY100" i="42"/>
  <c r="CU100" i="42"/>
  <c r="CF100" i="42"/>
  <c r="Q100" i="42"/>
  <c r="AG100" i="42"/>
  <c r="BM100" i="42"/>
  <c r="CC100" i="42"/>
  <c r="CS100" i="42"/>
  <c r="U100" i="42"/>
  <c r="BA100" i="42"/>
  <c r="AF34" i="42"/>
  <c r="AA67" i="42"/>
  <c r="R100" i="42"/>
  <c r="AH100" i="42"/>
  <c r="BN100" i="42"/>
  <c r="CD100" i="42"/>
  <c r="CT100" i="42"/>
  <c r="V100" i="42"/>
  <c r="BW34" i="42"/>
  <c r="AI100" i="42"/>
  <c r="BO100" i="42"/>
  <c r="CE100" i="42"/>
  <c r="CM34" i="42"/>
  <c r="CQ34" i="42"/>
  <c r="AR34" i="42"/>
  <c r="BH34" i="42"/>
  <c r="S100" i="42"/>
  <c r="P34" i="42"/>
  <c r="AV34" i="42"/>
  <c r="BL34" i="42"/>
  <c r="CB34" i="42"/>
  <c r="CR34" i="42"/>
  <c r="DH34" i="42"/>
  <c r="T100" i="42"/>
  <c r="AZ100" i="42"/>
  <c r="CV100" i="42"/>
  <c r="CW100" i="42"/>
  <c r="BB100" i="42"/>
  <c r="CX100" i="42"/>
  <c r="AQ34" i="42"/>
  <c r="CA34" i="42"/>
  <c r="W67" i="42"/>
  <c r="BS67" i="42"/>
  <c r="CY67" i="42"/>
  <c r="AL100" i="42"/>
  <c r="BR100" i="42"/>
  <c r="CH100" i="42"/>
  <c r="BQ100" i="42"/>
  <c r="X67" i="42"/>
  <c r="AN67" i="42"/>
  <c r="BD67" i="42"/>
  <c r="BT67" i="42"/>
  <c r="CJ67" i="42"/>
  <c r="CZ67" i="42"/>
  <c r="W100" i="42"/>
  <c r="AM100" i="42"/>
  <c r="BC100" i="42"/>
  <c r="BS100" i="42"/>
  <c r="CI100" i="42"/>
  <c r="CY100" i="42"/>
  <c r="BR67" i="42"/>
  <c r="AK100" i="42"/>
  <c r="AA34" i="42"/>
  <c r="DC34" i="42"/>
  <c r="Y67" i="42"/>
  <c r="AO67" i="42"/>
  <c r="BE67" i="42"/>
  <c r="BU67" i="42"/>
  <c r="CK67" i="42"/>
  <c r="DA67" i="42"/>
  <c r="AL67" i="42"/>
  <c r="BB67" i="42"/>
  <c r="CH67" i="42"/>
  <c r="AA100" i="42"/>
  <c r="AQ100" i="42"/>
  <c r="BG100" i="42"/>
  <c r="BW100" i="42"/>
  <c r="CM100" i="42"/>
  <c r="DC100" i="42"/>
  <c r="O34" i="42"/>
  <c r="BK34" i="42"/>
  <c r="CN34" i="42"/>
  <c r="AP67" i="42"/>
  <c r="BF67" i="42"/>
  <c r="BV67" i="42"/>
  <c r="CL67" i="42"/>
  <c r="DB67" i="42"/>
  <c r="AM67" i="42"/>
  <c r="BC67" i="42"/>
  <c r="CI67" i="42"/>
  <c r="DG34" i="42"/>
  <c r="AQ67" i="42"/>
  <c r="BG67" i="42"/>
  <c r="BW67" i="42"/>
  <c r="CM67" i="42"/>
  <c r="DC67" i="42"/>
  <c r="AW100" i="42"/>
  <c r="BG34" i="42"/>
  <c r="AU34" i="42"/>
  <c r="L34" i="42"/>
  <c r="CG100" i="42"/>
  <c r="AX100" i="42"/>
  <c r="K96" i="42"/>
  <c r="AN100" i="42"/>
  <c r="BH100" i="42"/>
  <c r="CK100" i="42"/>
  <c r="AS100" i="42"/>
  <c r="BI100" i="42"/>
  <c r="BY100" i="42"/>
  <c r="CO100" i="42"/>
  <c r="DE100" i="42"/>
  <c r="Z100" i="42"/>
  <c r="N100" i="42"/>
  <c r="AD100" i="42"/>
  <c r="AT100" i="42"/>
  <c r="BJ100" i="42"/>
  <c r="BZ100" i="42"/>
  <c r="CP100" i="42"/>
  <c r="DF100" i="42"/>
  <c r="Q34" i="42"/>
  <c r="AG34" i="42"/>
  <c r="AW34" i="42"/>
  <c r="BM34" i="42"/>
  <c r="CC34" i="42"/>
  <c r="CS34" i="42"/>
  <c r="K66" i="42"/>
  <c r="AB67" i="42"/>
  <c r="AR67" i="42"/>
  <c r="BH67" i="42"/>
  <c r="BX67" i="42"/>
  <c r="CN67" i="42"/>
  <c r="DD67" i="42"/>
  <c r="O100" i="42"/>
  <c r="AE100" i="42"/>
  <c r="AU100" i="42"/>
  <c r="BK100" i="42"/>
  <c r="CA100" i="42"/>
  <c r="CQ100" i="42"/>
  <c r="DG100" i="42"/>
  <c r="BT100" i="42"/>
  <c r="K55" i="42"/>
  <c r="K88" i="42"/>
  <c r="CL100" i="42"/>
  <c r="BQ34" i="42"/>
  <c r="CD34" i="42"/>
  <c r="AF67" i="42"/>
  <c r="DH67" i="42"/>
  <c r="BY67" i="42"/>
  <c r="BL100" i="42"/>
  <c r="BR34" i="42"/>
  <c r="AY34" i="42"/>
  <c r="AW67" i="42"/>
  <c r="BZ67" i="42"/>
  <c r="W34" i="42"/>
  <c r="AM34" i="42"/>
  <c r="BC34" i="42"/>
  <c r="BS34" i="42"/>
  <c r="CI34" i="42"/>
  <c r="CY34" i="42"/>
  <c r="T34" i="42"/>
  <c r="AJ34" i="42"/>
  <c r="AZ34" i="42"/>
  <c r="BP34" i="42"/>
  <c r="CF34" i="42"/>
  <c r="CV34" i="42"/>
  <c r="R67" i="42"/>
  <c r="AH67" i="42"/>
  <c r="AX67" i="42"/>
  <c r="BN67" i="42"/>
  <c r="CD67" i="42"/>
  <c r="CT67" i="42"/>
  <c r="O67" i="42"/>
  <c r="AE67" i="42"/>
  <c r="AU67" i="42"/>
  <c r="BK67" i="42"/>
  <c r="CA67" i="42"/>
  <c r="CQ67" i="42"/>
  <c r="DG67" i="42"/>
  <c r="CZ100" i="42"/>
  <c r="BX100" i="42"/>
  <c r="AO100" i="42"/>
  <c r="BF100" i="42"/>
  <c r="U34" i="42"/>
  <c r="K30" i="42"/>
  <c r="R34" i="42"/>
  <c r="CT34" i="42"/>
  <c r="CB67" i="42"/>
  <c r="BI67" i="42"/>
  <c r="AF100" i="42"/>
  <c r="DH100" i="42"/>
  <c r="K22" i="42"/>
  <c r="BO34" i="42"/>
  <c r="BM67" i="42"/>
  <c r="AT67" i="42"/>
  <c r="X34" i="42"/>
  <c r="AN34" i="42"/>
  <c r="BD34" i="42"/>
  <c r="BT34" i="42"/>
  <c r="CJ34" i="42"/>
  <c r="CZ34" i="42"/>
  <c r="S67" i="42"/>
  <c r="AI67" i="42"/>
  <c r="AY67" i="42"/>
  <c r="BO67" i="42"/>
  <c r="CE67" i="42"/>
  <c r="CU67" i="42"/>
  <c r="K33" i="42"/>
  <c r="X100" i="42"/>
  <c r="DD100" i="42"/>
  <c r="Y100" i="42"/>
  <c r="AC100" i="42"/>
  <c r="DB100" i="42"/>
  <c r="AK34" i="42"/>
  <c r="BN34" i="42"/>
  <c r="P67" i="42"/>
  <c r="CR67" i="42"/>
  <c r="AC67" i="42"/>
  <c r="CO67" i="42"/>
  <c r="AV100" i="42"/>
  <c r="CR100" i="42"/>
  <c r="AL34" i="42"/>
  <c r="AI34" i="42"/>
  <c r="CS67" i="42"/>
  <c r="N67" i="42"/>
  <c r="DF67" i="42"/>
  <c r="Y34" i="42"/>
  <c r="AO34" i="42"/>
  <c r="BE34" i="42"/>
  <c r="BU34" i="42"/>
  <c r="CK34" i="42"/>
  <c r="DA34" i="42"/>
  <c r="T67" i="42"/>
  <c r="AJ67" i="42"/>
  <c r="AZ67" i="42"/>
  <c r="BP67" i="42"/>
  <c r="CF67" i="42"/>
  <c r="CV67" i="42"/>
  <c r="BD100" i="42"/>
  <c r="AR100" i="42"/>
  <c r="BU100" i="42"/>
  <c r="M100" i="42"/>
  <c r="BA34" i="42"/>
  <c r="AH34" i="42"/>
  <c r="BL67" i="42"/>
  <c r="M67" i="42"/>
  <c r="BB34" i="42"/>
  <c r="Q67" i="42"/>
  <c r="Z34" i="42"/>
  <c r="AP34" i="42"/>
  <c r="BF34" i="42"/>
  <c r="BV34" i="42"/>
  <c r="CL34" i="42"/>
  <c r="DB34" i="42"/>
  <c r="U67" i="42"/>
  <c r="AK67" i="42"/>
  <c r="BA67" i="42"/>
  <c r="BQ67" i="42"/>
  <c r="CG67" i="42"/>
  <c r="CW67" i="42"/>
  <c r="CN100" i="42"/>
  <c r="BE100" i="42"/>
  <c r="AP100" i="42"/>
  <c r="CW34" i="42"/>
  <c r="AX34" i="42"/>
  <c r="AV67" i="42"/>
  <c r="K63" i="42"/>
  <c r="AS67" i="42"/>
  <c r="DE67" i="42"/>
  <c r="P100" i="42"/>
  <c r="CB100" i="42"/>
  <c r="CH34" i="42"/>
  <c r="S34" i="42"/>
  <c r="CU34" i="42"/>
  <c r="CC67" i="42"/>
  <c r="AD67" i="42"/>
  <c r="CP67" i="42"/>
  <c r="CJ100" i="42"/>
  <c r="AB100" i="42"/>
  <c r="DA100" i="42"/>
  <c r="BV100" i="42"/>
  <c r="CG34" i="42"/>
  <c r="CX34" i="42"/>
  <c r="CE34" i="42"/>
  <c r="AG67" i="42"/>
  <c r="BJ67" i="42"/>
  <c r="K99" i="42"/>
  <c r="L67" i="42"/>
  <c r="V34" i="42"/>
  <c r="L100" i="42"/>
  <c r="BS25" i="41"/>
  <c r="L73" i="41"/>
  <c r="AB73" i="41"/>
  <c r="AR73" i="41"/>
  <c r="BH73" i="41"/>
  <c r="BX73" i="41"/>
  <c r="CN73" i="41"/>
  <c r="DD73" i="41"/>
  <c r="AW73" i="41"/>
  <c r="AX73" i="41"/>
  <c r="AG73" i="41"/>
  <c r="BN73" i="41"/>
  <c r="CU49" i="41"/>
  <c r="M73" i="41"/>
  <c r="AC73" i="41"/>
  <c r="AS73" i="41"/>
  <c r="BI73" i="41"/>
  <c r="BY73" i="41"/>
  <c r="CO73" i="41"/>
  <c r="DE73" i="41"/>
  <c r="CS73" i="41"/>
  <c r="BM73" i="41"/>
  <c r="AL25" i="41"/>
  <c r="BB25" i="41"/>
  <c r="CC73" i="41"/>
  <c r="CD73" i="41"/>
  <c r="S49" i="41"/>
  <c r="CV49" i="41"/>
  <c r="AM73" i="41"/>
  <c r="BS73" i="41"/>
  <c r="CY73" i="41"/>
  <c r="AO49" i="41"/>
  <c r="BU49" i="41"/>
  <c r="DA49" i="41"/>
  <c r="AN73" i="41"/>
  <c r="BT73" i="41"/>
  <c r="CZ73" i="41"/>
  <c r="BC25" i="41"/>
  <c r="Z49" i="41"/>
  <c r="AP49" i="41"/>
  <c r="BF49" i="41"/>
  <c r="BV49" i="41"/>
  <c r="CL49" i="41"/>
  <c r="DB49" i="41"/>
  <c r="Y73" i="41"/>
  <c r="AO73" i="41"/>
  <c r="BE73" i="41"/>
  <c r="BU73" i="41"/>
  <c r="CK73" i="41"/>
  <c r="DA73" i="41"/>
  <c r="BC73" i="41"/>
  <c r="CI73" i="41"/>
  <c r="BE49" i="41"/>
  <c r="CK49" i="41"/>
  <c r="X73" i="41"/>
  <c r="BD73" i="41"/>
  <c r="CJ73" i="41"/>
  <c r="AN25" i="41"/>
  <c r="BD25" i="41"/>
  <c r="O49" i="41"/>
  <c r="AE49" i="41"/>
  <c r="AU49" i="41"/>
  <c r="BK49" i="41"/>
  <c r="CA49" i="41"/>
  <c r="CQ49" i="41"/>
  <c r="DG49" i="41"/>
  <c r="N73" i="41"/>
  <c r="AD73" i="41"/>
  <c r="AT73" i="41"/>
  <c r="BJ73" i="41"/>
  <c r="BZ73" i="41"/>
  <c r="CP73" i="41"/>
  <c r="DF73" i="41"/>
  <c r="P49" i="41"/>
  <c r="AF49" i="41"/>
  <c r="AV49" i="41"/>
  <c r="BL49" i="41"/>
  <c r="CB49" i="41"/>
  <c r="CR49" i="41"/>
  <c r="DH49" i="41"/>
  <c r="Q49" i="41"/>
  <c r="AG49" i="41"/>
  <c r="AW49" i="41"/>
  <c r="BM49" i="41"/>
  <c r="CC49" i="41"/>
  <c r="CS49" i="41"/>
  <c r="R49" i="41"/>
  <c r="AH49" i="41"/>
  <c r="AX49" i="41"/>
  <c r="BN49" i="41"/>
  <c r="CD49" i="41"/>
  <c r="CT49" i="41"/>
  <c r="Q73" i="41"/>
  <c r="AI49" i="41"/>
  <c r="AY49" i="41"/>
  <c r="BO49" i="41"/>
  <c r="CE49" i="41"/>
  <c r="R73" i="41"/>
  <c r="CT73" i="41"/>
  <c r="K16" i="41"/>
  <c r="AQ25" i="41"/>
  <c r="BG25" i="41"/>
  <c r="DC25" i="41"/>
  <c r="L25" i="41"/>
  <c r="AB25" i="41"/>
  <c r="AR25" i="41"/>
  <c r="BH25" i="41"/>
  <c r="BX25" i="41"/>
  <c r="CN25" i="41"/>
  <c r="DD25" i="41"/>
  <c r="W25" i="41"/>
  <c r="AP25" i="41"/>
  <c r="CM25" i="41"/>
  <c r="O25" i="41"/>
  <c r="AE25" i="41"/>
  <c r="AU25" i="41"/>
  <c r="BK25" i="41"/>
  <c r="CA25" i="41"/>
  <c r="CQ25" i="41"/>
  <c r="DG25" i="41"/>
  <c r="AO25" i="41"/>
  <c r="BF25" i="41"/>
  <c r="AA25" i="41"/>
  <c r="BW25" i="41"/>
  <c r="P25" i="41"/>
  <c r="AF25" i="41"/>
  <c r="AV25" i="41"/>
  <c r="BL25" i="41"/>
  <c r="CB25" i="41"/>
  <c r="CR25" i="41"/>
  <c r="DH25" i="41"/>
  <c r="CK25" i="41"/>
  <c r="CL25" i="41"/>
  <c r="BU25" i="41"/>
  <c r="DA25" i="41"/>
  <c r="BV25" i="41"/>
  <c r="CW25" i="41"/>
  <c r="V25" i="41"/>
  <c r="CH25" i="41"/>
  <c r="CX25" i="41"/>
  <c r="CI25" i="41"/>
  <c r="CY25" i="41"/>
  <c r="BT25" i="41"/>
  <c r="CJ25" i="41"/>
  <c r="CZ25" i="41"/>
  <c r="CG25" i="41"/>
  <c r="K24" i="41"/>
  <c r="U25" i="41"/>
  <c r="M25" i="41"/>
  <c r="AC25" i="41"/>
  <c r="AS25" i="41"/>
  <c r="BI25" i="41"/>
  <c r="BY25" i="41"/>
  <c r="CO25" i="41"/>
  <c r="DE25" i="41"/>
  <c r="N25" i="41"/>
  <c r="AD25" i="41"/>
  <c r="AT25" i="41"/>
  <c r="BJ25" i="41"/>
  <c r="BZ25" i="41"/>
  <c r="CP25" i="41"/>
  <c r="DF25" i="41"/>
  <c r="Q25" i="41"/>
  <c r="AG25" i="41"/>
  <c r="AW25" i="41"/>
  <c r="BM25" i="41"/>
  <c r="CC25" i="41"/>
  <c r="CS25" i="41"/>
  <c r="R25" i="41"/>
  <c r="AH25" i="41"/>
  <c r="AX25" i="41"/>
  <c r="BN25" i="41"/>
  <c r="CD25" i="41"/>
  <c r="CT25" i="41"/>
  <c r="V73" i="41"/>
  <c r="CX73" i="41"/>
  <c r="K48" i="41"/>
  <c r="U73" i="41"/>
  <c r="CW73" i="41"/>
  <c r="BR73" i="41"/>
  <c r="K40" i="41"/>
  <c r="AL49" i="41"/>
  <c r="BB49" i="41"/>
  <c r="BR49" i="41"/>
  <c r="CH49" i="41"/>
  <c r="CX49" i="41"/>
  <c r="AZ73" i="41"/>
  <c r="BQ73" i="41"/>
  <c r="W49" i="41"/>
  <c r="AM49" i="41"/>
  <c r="BC49" i="41"/>
  <c r="BS49" i="41"/>
  <c r="CI49" i="41"/>
  <c r="CY49" i="41"/>
  <c r="AA49" i="41"/>
  <c r="AQ49" i="41"/>
  <c r="BG49" i="41"/>
  <c r="BW49" i="41"/>
  <c r="CM49" i="41"/>
  <c r="DC49" i="41"/>
  <c r="O73" i="41"/>
  <c r="AE73" i="41"/>
  <c r="AU73" i="41"/>
  <c r="BK73" i="41"/>
  <c r="CA73" i="41"/>
  <c r="CQ73" i="41"/>
  <c r="DG73" i="41"/>
  <c r="BP73" i="41"/>
  <c r="CG73" i="41"/>
  <c r="AL73" i="41"/>
  <c r="X49" i="41"/>
  <c r="AN49" i="41"/>
  <c r="BD49" i="41"/>
  <c r="BT49" i="41"/>
  <c r="CJ49" i="41"/>
  <c r="CZ49" i="41"/>
  <c r="L49" i="41"/>
  <c r="AB49" i="41"/>
  <c r="AR49" i="41"/>
  <c r="BH49" i="41"/>
  <c r="BX49" i="41"/>
  <c r="CN49" i="41"/>
  <c r="DD49" i="41"/>
  <c r="P73" i="41"/>
  <c r="AF73" i="41"/>
  <c r="AV73" i="41"/>
  <c r="BL73" i="41"/>
  <c r="CB73" i="41"/>
  <c r="CR73" i="41"/>
  <c r="DH73" i="41"/>
  <c r="K72" i="41"/>
  <c r="AJ73" i="41"/>
  <c r="CV73" i="41"/>
  <c r="AK73" i="41"/>
  <c r="BB73" i="41"/>
  <c r="M49" i="41"/>
  <c r="AC49" i="41"/>
  <c r="AS49" i="41"/>
  <c r="BI49" i="41"/>
  <c r="BY49" i="41"/>
  <c r="CO49" i="41"/>
  <c r="DE49" i="41"/>
  <c r="K64" i="41"/>
  <c r="CF73" i="41"/>
  <c r="BA73" i="41"/>
  <c r="CH73" i="41"/>
  <c r="N49" i="41"/>
  <c r="AD49" i="41"/>
  <c r="AT49" i="41"/>
  <c r="BJ49" i="41"/>
  <c r="BZ49" i="41"/>
  <c r="CP49" i="41"/>
  <c r="DF49" i="41"/>
  <c r="X25" i="41"/>
  <c r="T73" i="41"/>
  <c r="W73" i="41"/>
  <c r="V49" i="41"/>
  <c r="Y49" i="41"/>
  <c r="R112" i="39"/>
  <c r="AH112" i="39"/>
  <c r="AX112" i="39"/>
  <c r="CT112" i="39"/>
  <c r="BO38" i="39"/>
  <c r="S66" i="40"/>
  <c r="M66" i="40"/>
  <c r="BD66" i="40"/>
  <c r="BE66" i="40"/>
  <c r="V66" i="40"/>
  <c r="BH66" i="40"/>
  <c r="R66" i="40"/>
  <c r="U66" i="40"/>
  <c r="BF66" i="40"/>
  <c r="CL66" i="40"/>
  <c r="CX66" i="40"/>
  <c r="CY66" i="40"/>
  <c r="CV66" i="40"/>
  <c r="CF66" i="40"/>
  <c r="BP66" i="40"/>
  <c r="AZ66" i="40"/>
  <c r="AJ66" i="40"/>
  <c r="T66" i="40"/>
  <c r="AX131" i="40"/>
  <c r="CG66" i="40"/>
  <c r="W66" i="40"/>
  <c r="AM66" i="40"/>
  <c r="BC66" i="40"/>
  <c r="BS66" i="40"/>
  <c r="CI66" i="40"/>
  <c r="BL131" i="40"/>
  <c r="BA66" i="40"/>
  <c r="AN66" i="40"/>
  <c r="CJ66" i="40"/>
  <c r="CZ66" i="40"/>
  <c r="AG131" i="40"/>
  <c r="AW131" i="40"/>
  <c r="BM131" i="40"/>
  <c r="Q66" i="40"/>
  <c r="CM66" i="40"/>
  <c r="BQ66" i="40"/>
  <c r="BB66" i="40"/>
  <c r="AO66" i="40"/>
  <c r="CK66" i="40"/>
  <c r="DA66" i="40"/>
  <c r="BN131" i="40"/>
  <c r="CN66" i="40"/>
  <c r="CO66" i="40"/>
  <c r="AP66" i="40"/>
  <c r="DB66" i="40"/>
  <c r="P66" i="40"/>
  <c r="BG66" i="40"/>
  <c r="L66" i="40"/>
  <c r="BR66" i="40"/>
  <c r="AQ66" i="40"/>
  <c r="DC66" i="40"/>
  <c r="AK66" i="40"/>
  <c r="CH66" i="40"/>
  <c r="DD66" i="40"/>
  <c r="CW66" i="40"/>
  <c r="AL66" i="40"/>
  <c r="BI66" i="40"/>
  <c r="DE66" i="40"/>
  <c r="CU66" i="40"/>
  <c r="AY66" i="40"/>
  <c r="AH66" i="40"/>
  <c r="BM66" i="40"/>
  <c r="CE66" i="40"/>
  <c r="AI66" i="40"/>
  <c r="CT66" i="40"/>
  <c r="CD66" i="40"/>
  <c r="BN66" i="40"/>
  <c r="AX66" i="40"/>
  <c r="AW66" i="40"/>
  <c r="AV131" i="40"/>
  <c r="CB66" i="40"/>
  <c r="AV66" i="40"/>
  <c r="AU66" i="40"/>
  <c r="AD66" i="40"/>
  <c r="BY66" i="40"/>
  <c r="AR66" i="40"/>
  <c r="BW66" i="40"/>
  <c r="BV66" i="40"/>
  <c r="Z66" i="40"/>
  <c r="T131" i="40"/>
  <c r="AJ131" i="40"/>
  <c r="AZ131" i="40"/>
  <c r="BP131" i="40"/>
  <c r="CF131" i="40"/>
  <c r="CV131" i="40"/>
  <c r="BU66" i="40"/>
  <c r="Y66" i="40"/>
  <c r="BO66" i="40"/>
  <c r="CS66" i="40"/>
  <c r="CC66" i="40"/>
  <c r="AG66" i="40"/>
  <c r="AF131" i="40"/>
  <c r="DH131" i="40"/>
  <c r="DH66" i="40"/>
  <c r="CR66" i="40"/>
  <c r="BL66" i="40"/>
  <c r="AF66" i="40"/>
  <c r="DG66" i="40"/>
  <c r="CA66" i="40"/>
  <c r="AE66" i="40"/>
  <c r="CD131" i="40"/>
  <c r="DF66" i="40"/>
  <c r="CP66" i="40"/>
  <c r="BZ66" i="40"/>
  <c r="BJ66" i="40"/>
  <c r="N66" i="40"/>
  <c r="AC66" i="40"/>
  <c r="BX66" i="40"/>
  <c r="AA66" i="40"/>
  <c r="Q196" i="40"/>
  <c r="AG196" i="40"/>
  <c r="AW196" i="40"/>
  <c r="BM196" i="40"/>
  <c r="CC196" i="40"/>
  <c r="CS196" i="40"/>
  <c r="S196" i="40"/>
  <c r="BT66" i="40"/>
  <c r="X66" i="40"/>
  <c r="P131" i="40"/>
  <c r="CB131" i="40"/>
  <c r="CR131" i="40"/>
  <c r="R196" i="40"/>
  <c r="AH196" i="40"/>
  <c r="AX196" i="40"/>
  <c r="BN196" i="40"/>
  <c r="CD196" i="40"/>
  <c r="CT196" i="40"/>
  <c r="CQ66" i="40"/>
  <c r="BK66" i="40"/>
  <c r="O66" i="40"/>
  <c r="AT66" i="40"/>
  <c r="AS66" i="40"/>
  <c r="AB66" i="40"/>
  <c r="Q131" i="40"/>
  <c r="CC131" i="40"/>
  <c r="CS131" i="40"/>
  <c r="AI196" i="40"/>
  <c r="AY196" i="40"/>
  <c r="BO196" i="40"/>
  <c r="CE196" i="40"/>
  <c r="CU196" i="40"/>
  <c r="R131" i="40"/>
  <c r="AH131" i="40"/>
  <c r="CT131" i="40"/>
  <c r="K65" i="40"/>
  <c r="CG131" i="40"/>
  <c r="AO131" i="40"/>
  <c r="AL131" i="40"/>
  <c r="Z131" i="40"/>
  <c r="BS131" i="40"/>
  <c r="AA131" i="40"/>
  <c r="AQ131" i="40"/>
  <c r="BG131" i="40"/>
  <c r="BW131" i="40"/>
  <c r="CM131" i="40"/>
  <c r="DC131" i="40"/>
  <c r="X131" i="40"/>
  <c r="AN131" i="40"/>
  <c r="BD131" i="40"/>
  <c r="BT131" i="40"/>
  <c r="CJ131" i="40"/>
  <c r="CZ131" i="40"/>
  <c r="K158" i="40"/>
  <c r="K195" i="40"/>
  <c r="L131" i="40"/>
  <c r="AB131" i="40"/>
  <c r="AR131" i="40"/>
  <c r="BH131" i="40"/>
  <c r="BX131" i="40"/>
  <c r="CN131" i="40"/>
  <c r="DD131" i="40"/>
  <c r="K187" i="40"/>
  <c r="AJ196" i="40"/>
  <c r="AZ196" i="40"/>
  <c r="BP196" i="40"/>
  <c r="CF196" i="40"/>
  <c r="CV196" i="40"/>
  <c r="K57" i="40"/>
  <c r="M131" i="40"/>
  <c r="AC131" i="40"/>
  <c r="AS131" i="40"/>
  <c r="BI131" i="40"/>
  <c r="BY131" i="40"/>
  <c r="CO131" i="40"/>
  <c r="DE131" i="40"/>
  <c r="K174" i="40"/>
  <c r="K93" i="40"/>
  <c r="BA131" i="40"/>
  <c r="CH131" i="40"/>
  <c r="CL131" i="40"/>
  <c r="BC131" i="40"/>
  <c r="AT131" i="40"/>
  <c r="BA196" i="40"/>
  <c r="AE131" i="40"/>
  <c r="CX196" i="40"/>
  <c r="DB196" i="40"/>
  <c r="BC196" i="40"/>
  <c r="AA196" i="40"/>
  <c r="AQ196" i="40"/>
  <c r="BG196" i="40"/>
  <c r="BW196" i="40"/>
  <c r="CM196" i="40"/>
  <c r="DC196" i="40"/>
  <c r="X196" i="40"/>
  <c r="AN196" i="40"/>
  <c r="BD196" i="40"/>
  <c r="BT196" i="40"/>
  <c r="CJ196" i="40"/>
  <c r="CZ196" i="40"/>
  <c r="U131" i="40"/>
  <c r="BE131" i="40"/>
  <c r="CX131" i="40"/>
  <c r="BF131" i="40"/>
  <c r="K44" i="40"/>
  <c r="BZ131" i="40"/>
  <c r="BQ196" i="40"/>
  <c r="AU131" i="40"/>
  <c r="BR196" i="40"/>
  <c r="BV196" i="40"/>
  <c r="BS196" i="40"/>
  <c r="L196" i="40"/>
  <c r="AB196" i="40"/>
  <c r="AR196" i="40"/>
  <c r="BH196" i="40"/>
  <c r="BX196" i="40"/>
  <c r="CN196" i="40"/>
  <c r="DD196" i="40"/>
  <c r="Y196" i="40"/>
  <c r="AO196" i="40"/>
  <c r="BE196" i="40"/>
  <c r="BU196" i="40"/>
  <c r="CK196" i="40"/>
  <c r="DA196" i="40"/>
  <c r="BQ131" i="40"/>
  <c r="DA131" i="40"/>
  <c r="BB131" i="40"/>
  <c r="DB131" i="40"/>
  <c r="CY131" i="40"/>
  <c r="CP131" i="40"/>
  <c r="U196" i="40"/>
  <c r="O131" i="40"/>
  <c r="DG131" i="40"/>
  <c r="CH196" i="40"/>
  <c r="CL196" i="40"/>
  <c r="AM196" i="40"/>
  <c r="M196" i="40"/>
  <c r="AC196" i="40"/>
  <c r="AS196" i="40"/>
  <c r="BI196" i="40"/>
  <c r="BY196" i="40"/>
  <c r="CO196" i="40"/>
  <c r="DE196" i="40"/>
  <c r="CK131" i="40"/>
  <c r="BV131" i="40"/>
  <c r="AM131" i="40"/>
  <c r="N131" i="40"/>
  <c r="DF131" i="40"/>
  <c r="CG196" i="40"/>
  <c r="CA131" i="40"/>
  <c r="BB196" i="40"/>
  <c r="BF196" i="40"/>
  <c r="CY196" i="40"/>
  <c r="K130" i="40"/>
  <c r="N196" i="40"/>
  <c r="AD196" i="40"/>
  <c r="AT196" i="40"/>
  <c r="BJ196" i="40"/>
  <c r="BZ196" i="40"/>
  <c r="CP196" i="40"/>
  <c r="DF196" i="40"/>
  <c r="AK131" i="40"/>
  <c r="Y131" i="40"/>
  <c r="BR131" i="40"/>
  <c r="AP131" i="40"/>
  <c r="CI131" i="40"/>
  <c r="AD131" i="40"/>
  <c r="AK196" i="40"/>
  <c r="BK131" i="40"/>
  <c r="V196" i="40"/>
  <c r="K28" i="40"/>
  <c r="AP196" i="40"/>
  <c r="W196" i="40"/>
  <c r="K122" i="40"/>
  <c r="AI131" i="40"/>
  <c r="AY131" i="40"/>
  <c r="BO131" i="40"/>
  <c r="CE131" i="40"/>
  <c r="CU131" i="40"/>
  <c r="O196" i="40"/>
  <c r="AE196" i="40"/>
  <c r="AU196" i="40"/>
  <c r="BK196" i="40"/>
  <c r="CA196" i="40"/>
  <c r="CQ196" i="40"/>
  <c r="DG196" i="40"/>
  <c r="CW131" i="40"/>
  <c r="BU131" i="40"/>
  <c r="V131" i="40"/>
  <c r="W131" i="40"/>
  <c r="BJ131" i="40"/>
  <c r="CW196" i="40"/>
  <c r="CQ131" i="40"/>
  <c r="AL196" i="40"/>
  <c r="Z196" i="40"/>
  <c r="CI196" i="40"/>
  <c r="K109" i="40"/>
  <c r="P196" i="40"/>
  <c r="AF196" i="40"/>
  <c r="AV196" i="40"/>
  <c r="BL196" i="40"/>
  <c r="CB196" i="40"/>
  <c r="CR196" i="40"/>
  <c r="DH196" i="40"/>
  <c r="K153" i="40"/>
  <c r="K23" i="40"/>
  <c r="K164" i="40"/>
  <c r="K99" i="40"/>
  <c r="K88" i="40"/>
  <c r="T196" i="40"/>
  <c r="S131" i="40"/>
  <c r="BN112" i="39"/>
  <c r="CD112" i="39"/>
  <c r="AP75" i="39"/>
  <c r="BV75" i="39"/>
  <c r="DB75" i="39"/>
  <c r="AA75" i="39"/>
  <c r="AQ75" i="39"/>
  <c r="BW75" i="39"/>
  <c r="CM75" i="39"/>
  <c r="Z75" i="39"/>
  <c r="BF75" i="39"/>
  <c r="CL75" i="39"/>
  <c r="BG75" i="39"/>
  <c r="DC75" i="39"/>
  <c r="AD112" i="39"/>
  <c r="BJ112" i="39"/>
  <c r="CP112" i="39"/>
  <c r="AN112" i="39"/>
  <c r="BT112" i="39"/>
  <c r="CJ112" i="39"/>
  <c r="AE112" i="39"/>
  <c r="BK112" i="39"/>
  <c r="CQ112" i="39"/>
  <c r="Y112" i="39"/>
  <c r="BU112" i="39"/>
  <c r="DA112" i="39"/>
  <c r="P112" i="39"/>
  <c r="AF112" i="39"/>
  <c r="AV112" i="39"/>
  <c r="BL112" i="39"/>
  <c r="CB112" i="39"/>
  <c r="CR112" i="39"/>
  <c r="DH112" i="39"/>
  <c r="Z112" i="39"/>
  <c r="AP112" i="39"/>
  <c r="BF112" i="39"/>
  <c r="BV112" i="39"/>
  <c r="CL112" i="39"/>
  <c r="DB112" i="39"/>
  <c r="N112" i="39"/>
  <c r="AT112" i="39"/>
  <c r="BZ112" i="39"/>
  <c r="DF112" i="39"/>
  <c r="X112" i="39"/>
  <c r="BD112" i="39"/>
  <c r="CZ112" i="39"/>
  <c r="O112" i="39"/>
  <c r="AU112" i="39"/>
  <c r="CA112" i="39"/>
  <c r="DG112" i="39"/>
  <c r="AO112" i="39"/>
  <c r="BE112" i="39"/>
  <c r="CK112" i="39"/>
  <c r="S38" i="39"/>
  <c r="AY38" i="39"/>
  <c r="Q112" i="39"/>
  <c r="AG112" i="39"/>
  <c r="AW112" i="39"/>
  <c r="BM112" i="39"/>
  <c r="CC112" i="39"/>
  <c r="CS112" i="39"/>
  <c r="CN75" i="39"/>
  <c r="T38" i="39"/>
  <c r="K61" i="39"/>
  <c r="M75" i="39"/>
  <c r="AC75" i="39"/>
  <c r="AS75" i="39"/>
  <c r="BI75" i="39"/>
  <c r="BY75" i="39"/>
  <c r="CO75" i="39"/>
  <c r="DE75" i="39"/>
  <c r="BX75" i="39"/>
  <c r="AJ38" i="39"/>
  <c r="AZ38" i="39"/>
  <c r="BP38" i="39"/>
  <c r="K53" i="39"/>
  <c r="AJ75" i="39"/>
  <c r="AZ75" i="39"/>
  <c r="BP75" i="39"/>
  <c r="CF75" i="39"/>
  <c r="CV75" i="39"/>
  <c r="N75" i="39"/>
  <c r="AD75" i="39"/>
  <c r="AT75" i="39"/>
  <c r="BJ75" i="39"/>
  <c r="BZ75" i="39"/>
  <c r="CP75" i="39"/>
  <c r="DF75" i="39"/>
  <c r="K111" i="39"/>
  <c r="AB75" i="39"/>
  <c r="U75" i="39"/>
  <c r="AK75" i="39"/>
  <c r="BA75" i="39"/>
  <c r="BQ75" i="39"/>
  <c r="CG75" i="39"/>
  <c r="CW75" i="39"/>
  <c r="O75" i="39"/>
  <c r="AE75" i="39"/>
  <c r="AU75" i="39"/>
  <c r="BK75" i="39"/>
  <c r="CA75" i="39"/>
  <c r="CQ75" i="39"/>
  <c r="DG75" i="39"/>
  <c r="S112" i="39"/>
  <c r="AI112" i="39"/>
  <c r="AY112" i="39"/>
  <c r="BO112" i="39"/>
  <c r="CE112" i="39"/>
  <c r="CU112" i="39"/>
  <c r="AI38" i="39"/>
  <c r="K67" i="39"/>
  <c r="V75" i="39"/>
  <c r="AL75" i="39"/>
  <c r="BB75" i="39"/>
  <c r="BR75" i="39"/>
  <c r="CH75" i="39"/>
  <c r="CX75" i="39"/>
  <c r="P75" i="39"/>
  <c r="AF75" i="39"/>
  <c r="AV75" i="39"/>
  <c r="BL75" i="39"/>
  <c r="CB75" i="39"/>
  <c r="CR75" i="39"/>
  <c r="DH75" i="39"/>
  <c r="K98" i="39"/>
  <c r="T112" i="39"/>
  <c r="AJ112" i="39"/>
  <c r="AZ112" i="39"/>
  <c r="BP112" i="39"/>
  <c r="CF112" i="39"/>
  <c r="CV112" i="39"/>
  <c r="K74" i="39"/>
  <c r="BH75" i="39"/>
  <c r="W75" i="39"/>
  <c r="AM75" i="39"/>
  <c r="BC75" i="39"/>
  <c r="BS75" i="39"/>
  <c r="CI75" i="39"/>
  <c r="CY75" i="39"/>
  <c r="Q75" i="39"/>
  <c r="AG75" i="39"/>
  <c r="AW75" i="39"/>
  <c r="BM75" i="39"/>
  <c r="CC75" i="39"/>
  <c r="CS75" i="39"/>
  <c r="K90" i="39"/>
  <c r="AA112" i="39"/>
  <c r="AQ112" i="39"/>
  <c r="BG112" i="39"/>
  <c r="BW112" i="39"/>
  <c r="CM112" i="39"/>
  <c r="DC112" i="39"/>
  <c r="U112" i="39"/>
  <c r="AK112" i="39"/>
  <c r="BA112" i="39"/>
  <c r="BQ112" i="39"/>
  <c r="CG112" i="39"/>
  <c r="CW112" i="39"/>
  <c r="AR75" i="39"/>
  <c r="CE38" i="39"/>
  <c r="CU38" i="39"/>
  <c r="X75" i="39"/>
  <c r="AN75" i="39"/>
  <c r="BD75" i="39"/>
  <c r="BT75" i="39"/>
  <c r="CJ75" i="39"/>
  <c r="CZ75" i="39"/>
  <c r="R75" i="39"/>
  <c r="AH75" i="39"/>
  <c r="AX75" i="39"/>
  <c r="BN75" i="39"/>
  <c r="CD75" i="39"/>
  <c r="CT75" i="39"/>
  <c r="L112" i="39"/>
  <c r="AB112" i="39"/>
  <c r="AR112" i="39"/>
  <c r="BH112" i="39"/>
  <c r="BX112" i="39"/>
  <c r="CN112" i="39"/>
  <c r="DD112" i="39"/>
  <c r="V112" i="39"/>
  <c r="AL112" i="39"/>
  <c r="BB112" i="39"/>
  <c r="BR112" i="39"/>
  <c r="CH112" i="39"/>
  <c r="CX112" i="39"/>
  <c r="DD75" i="39"/>
  <c r="CF38" i="39"/>
  <c r="CV38" i="39"/>
  <c r="Y75" i="39"/>
  <c r="AO75" i="39"/>
  <c r="BE75" i="39"/>
  <c r="BU75" i="39"/>
  <c r="CK75" i="39"/>
  <c r="DA75" i="39"/>
  <c r="S75" i="39"/>
  <c r="AI75" i="39"/>
  <c r="AY75" i="39"/>
  <c r="BO75" i="39"/>
  <c r="CE75" i="39"/>
  <c r="CU75" i="39"/>
  <c r="M112" i="39"/>
  <c r="AC112" i="39"/>
  <c r="AS112" i="39"/>
  <c r="BI112" i="39"/>
  <c r="BY112" i="39"/>
  <c r="CO112" i="39"/>
  <c r="DE112" i="39"/>
  <c r="W112" i="39"/>
  <c r="AM112" i="39"/>
  <c r="BC112" i="39"/>
  <c r="BS112" i="39"/>
  <c r="CI112" i="39"/>
  <c r="CY112" i="39"/>
  <c r="K24" i="39"/>
  <c r="BA38" i="39"/>
  <c r="AL38" i="39"/>
  <c r="CX38" i="39"/>
  <c r="M38" i="39"/>
  <c r="AS38" i="39"/>
  <c r="DE38" i="39"/>
  <c r="BC38" i="39"/>
  <c r="CY38" i="39"/>
  <c r="AD38" i="39"/>
  <c r="DF38" i="39"/>
  <c r="AN38" i="39"/>
  <c r="O38" i="39"/>
  <c r="AE38" i="39"/>
  <c r="AU38" i="39"/>
  <c r="BK38" i="39"/>
  <c r="CA38" i="39"/>
  <c r="CQ38" i="39"/>
  <c r="DG38" i="39"/>
  <c r="Y38" i="39"/>
  <c r="AO38" i="39"/>
  <c r="BE38" i="39"/>
  <c r="BU38" i="39"/>
  <c r="CK38" i="39"/>
  <c r="DA38" i="39"/>
  <c r="P38" i="39"/>
  <c r="AF38" i="39"/>
  <c r="AV38" i="39"/>
  <c r="BL38" i="39"/>
  <c r="CB38" i="39"/>
  <c r="CR38" i="39"/>
  <c r="DH38" i="39"/>
  <c r="Z38" i="39"/>
  <c r="AP38" i="39"/>
  <c r="BF38" i="39"/>
  <c r="BV38" i="39"/>
  <c r="CL38" i="39"/>
  <c r="DB38" i="39"/>
  <c r="BQ38" i="39"/>
  <c r="BB38" i="39"/>
  <c r="BJ38" i="39"/>
  <c r="BD38" i="39"/>
  <c r="Q38" i="39"/>
  <c r="AG38" i="39"/>
  <c r="AW38" i="39"/>
  <c r="BM38" i="39"/>
  <c r="CC38" i="39"/>
  <c r="CS38" i="39"/>
  <c r="AA38" i="39"/>
  <c r="AQ38" i="39"/>
  <c r="BG38" i="39"/>
  <c r="BW38" i="39"/>
  <c r="CM38" i="39"/>
  <c r="DC38" i="39"/>
  <c r="AT38" i="39"/>
  <c r="X38" i="39"/>
  <c r="CZ38" i="39"/>
  <c r="R38" i="39"/>
  <c r="AH38" i="39"/>
  <c r="AX38" i="39"/>
  <c r="BN38" i="39"/>
  <c r="CD38" i="39"/>
  <c r="CT38" i="39"/>
  <c r="L38" i="39"/>
  <c r="AB38" i="39"/>
  <c r="AR38" i="39"/>
  <c r="BH38" i="39"/>
  <c r="BX38" i="39"/>
  <c r="CN38" i="39"/>
  <c r="DD38" i="39"/>
  <c r="K30" i="39"/>
  <c r="CW38" i="39"/>
  <c r="BR38" i="39"/>
  <c r="BI38" i="39"/>
  <c r="CO38" i="39"/>
  <c r="AM38" i="39"/>
  <c r="BS38" i="39"/>
  <c r="BZ38" i="39"/>
  <c r="BT38" i="39"/>
  <c r="K37" i="39"/>
  <c r="AK38" i="39"/>
  <c r="CG38" i="39"/>
  <c r="K16" i="39"/>
  <c r="V38" i="39"/>
  <c r="CH38" i="39"/>
  <c r="AC38" i="39"/>
  <c r="BY38" i="39"/>
  <c r="W38" i="39"/>
  <c r="CI38" i="39"/>
  <c r="N38" i="39"/>
  <c r="CP38" i="39"/>
  <c r="CJ38" i="39"/>
  <c r="L75" i="39"/>
  <c r="K104" i="39"/>
  <c r="T75" i="39"/>
  <c r="U38" i="39"/>
  <c r="K73" i="41" l="1"/>
  <c r="K100" i="42"/>
  <c r="K34" i="42"/>
  <c r="K67" i="42"/>
  <c r="K25" i="41"/>
  <c r="K49" i="41"/>
  <c r="K66" i="40"/>
  <c r="K131" i="40"/>
  <c r="K196" i="40"/>
  <c r="K75" i="39"/>
  <c r="K38" i="39"/>
  <c r="K112" i="39"/>
  <c r="D13" i="11" l="1"/>
  <c r="D33" i="11" l="1"/>
  <c r="D32" i="11"/>
  <c r="D31" i="11"/>
  <c r="D25" i="11" l="1"/>
  <c r="D5" i="11"/>
  <c r="D19" i="11" l="1"/>
  <c r="D6" i="11"/>
  <c r="D7" i="11"/>
  <c r="D25"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Mark Horley</author>
  </authors>
  <commentList>
    <comment ref="E6" authorId="0" shapeId="0" xr:uid="{E8B6131B-E127-4635-BD79-8ADE0C172183}">
      <text>
        <r>
          <rPr>
            <sz val="9"/>
            <color indexed="81"/>
            <rFont val="Tahoma"/>
            <family val="2"/>
          </rPr>
          <t>Enter the class of the cost estimate (1-5) as defined by the AACE International, Cost Estimate Classification System.</t>
        </r>
      </text>
    </comment>
    <comment ref="F6" authorId="0" shapeId="0" xr:uid="{6B99A724-671A-4225-92AC-CD51D26E0C13}">
      <text>
        <r>
          <rPr>
            <sz val="9"/>
            <color indexed="81"/>
            <rFont val="Tahoma"/>
            <family val="2"/>
          </rPr>
          <t>Where the line items cost in foreign currency is greater than 2% of total cost, enter the appropriate currency (USD or EUR)</t>
        </r>
      </text>
    </comment>
    <comment ref="G6" authorId="0" shapeId="0" xr:uid="{D759FBAD-0C8C-40FC-810A-FC70FF4BFF94}">
      <text>
        <r>
          <rPr>
            <sz val="9"/>
            <color indexed="81"/>
            <rFont val="Tahoma"/>
            <family val="2"/>
          </rPr>
          <t>Provide further context for the cost input or why cost has not been input in this row. If you have indicated FX Exposure elaborate on the % of the total line items FX exposure and the rate used to convert.</t>
        </r>
      </text>
    </comment>
    <comment ref="H6" authorId="0" shapeId="0" xr:uid="{BE0333B1-E89B-4341-9AC5-3CC2032CB3C5}">
      <text>
        <r>
          <rPr>
            <sz val="9"/>
            <color indexed="81"/>
            <rFont val="Tahoma"/>
            <family val="2"/>
          </rPr>
          <t>Enter the reference document and page  number in the supporting cost report submission where this line item is included.</t>
        </r>
      </text>
    </comment>
    <comment ref="I6" authorId="0" shapeId="0" xr:uid="{F9FF168A-BAC3-40E4-B498-0E4B5A54FE5D}">
      <text>
        <r>
          <rPr>
            <sz val="9"/>
            <color indexed="81"/>
            <rFont val="Tahoma"/>
            <family val="2"/>
          </rPr>
          <t xml:space="preserve">This should be used to indicate the quantity used in developing the costs submitted, wherever possible. </t>
        </r>
      </text>
    </comment>
    <comment ref="E43" authorId="0" shapeId="0" xr:uid="{FAD82F7E-B6DA-4274-8C4B-62044639C7FA}">
      <text>
        <r>
          <rPr>
            <sz val="9"/>
            <color indexed="81"/>
            <rFont val="Tahoma"/>
            <family val="2"/>
          </rPr>
          <t>Enter the class of the cost estimate (1-5) as defined by the AACE International, Cost Estimate Classification System.</t>
        </r>
      </text>
    </comment>
    <comment ref="F43" authorId="0" shapeId="0" xr:uid="{5C420F55-0349-4C46-9486-E870022A2908}">
      <text>
        <r>
          <rPr>
            <sz val="9"/>
            <color indexed="81"/>
            <rFont val="Tahoma"/>
            <family val="2"/>
          </rPr>
          <t>Where the line items cost in foreign currency is greater than 2% of total cost, enter the appropriate currency (USD or EUR)</t>
        </r>
      </text>
    </comment>
    <comment ref="G43" authorId="0" shapeId="0" xr:uid="{92D431E6-31D2-4454-85CC-BFBA77D053C9}">
      <text>
        <r>
          <rPr>
            <sz val="9"/>
            <color indexed="81"/>
            <rFont val="Tahoma"/>
            <family val="2"/>
          </rPr>
          <t>Provide further context for the cost input or why cost has not been input in this row. If you have indicated FX Exposure elaborate on the % of the total line items FX exposure and the rate used to convert.</t>
        </r>
      </text>
    </comment>
    <comment ref="H43" authorId="0" shapeId="0" xr:uid="{523F918D-23E0-4C81-A623-7C0F1332C6D8}">
      <text>
        <r>
          <rPr>
            <sz val="9"/>
            <color indexed="81"/>
            <rFont val="Tahoma"/>
            <family val="2"/>
          </rPr>
          <t>Enter the reference document and page  number in the supporting cost report submission where this line item is included.</t>
        </r>
      </text>
    </comment>
    <comment ref="I43" authorId="0" shapeId="0" xr:uid="{3801B65A-FBE8-47B2-B140-57BEB462951F}">
      <text>
        <r>
          <rPr>
            <sz val="9"/>
            <color indexed="81"/>
            <rFont val="Tahoma"/>
            <family val="2"/>
          </rPr>
          <t xml:space="preserve">This should be used to indicate the quantity used in developing the costs submitted, wherever possible. </t>
        </r>
      </text>
    </comment>
    <comment ref="E80" authorId="0" shapeId="0" xr:uid="{4D0D30E1-2730-4C82-A915-38A1071D66F7}">
      <text>
        <r>
          <rPr>
            <sz val="9"/>
            <color indexed="81"/>
            <rFont val="Tahoma"/>
            <family val="2"/>
          </rPr>
          <t>Enter the class of the cost estimate (1-5) as defined by the AACE International, Cost Estimate Classification System.</t>
        </r>
      </text>
    </comment>
    <comment ref="F80" authorId="0" shapeId="0" xr:uid="{C2EAE7B8-E31B-4A44-BBEA-E4A9288DB420}">
      <text>
        <r>
          <rPr>
            <sz val="9"/>
            <color indexed="81"/>
            <rFont val="Tahoma"/>
            <family val="2"/>
          </rPr>
          <t>Where the line items cost in foreign currency is greater than 2% of total cost, enter the appropriate currency (USD or EUR)</t>
        </r>
      </text>
    </comment>
    <comment ref="G80" authorId="0" shapeId="0" xr:uid="{61A59D30-33B9-49ED-B50D-9C92C6D77B6E}">
      <text>
        <r>
          <rPr>
            <sz val="9"/>
            <color indexed="81"/>
            <rFont val="Tahoma"/>
            <family val="2"/>
          </rPr>
          <t>Provide further context for the cost input or why cost has not been input in this row. If you have indicated FX Exposure elaborate on the % of the total line items FX exposure and the rate used to convert.</t>
        </r>
      </text>
    </comment>
    <comment ref="H80" authorId="0" shapeId="0" xr:uid="{34EEDE1D-FF17-4D76-A390-FBEF174404BD}">
      <text>
        <r>
          <rPr>
            <sz val="9"/>
            <color indexed="81"/>
            <rFont val="Tahoma"/>
            <family val="2"/>
          </rPr>
          <t>Enter the reference document and page  number in the supporting cost report submission where this line item is included.</t>
        </r>
      </text>
    </comment>
    <comment ref="I80" authorId="0" shapeId="0" xr:uid="{7C644B10-19D3-4684-BDB0-B9658D29AD9C}">
      <text>
        <r>
          <rPr>
            <sz val="9"/>
            <color indexed="81"/>
            <rFont val="Tahoma"/>
            <family val="2"/>
          </rPr>
          <t xml:space="preserve">This should be used to indicate the quantity used in developing the costs submitted, wherever possible.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Mark Horley</author>
  </authors>
  <commentList>
    <comment ref="E6" authorId="0" shapeId="0" xr:uid="{E821BFCB-67C1-4A47-9C09-82A2C4F0F202}">
      <text>
        <r>
          <rPr>
            <sz val="9"/>
            <color indexed="81"/>
            <rFont val="Tahoma"/>
            <family val="2"/>
          </rPr>
          <t>Enter the class of the cost estimate (1-5) as defined by the AACE International, Cost Estimate Classification System.</t>
        </r>
      </text>
    </comment>
    <comment ref="F6" authorId="0" shapeId="0" xr:uid="{2F20158E-3D3A-4EBA-9711-0AA0DF2D9487}">
      <text>
        <r>
          <rPr>
            <sz val="9"/>
            <color indexed="81"/>
            <rFont val="Tahoma"/>
            <family val="2"/>
          </rPr>
          <t>Where the line items cost in foreign currency is greater than 2% of total cost, enter the appropriate currency (USD or EUR)</t>
        </r>
      </text>
    </comment>
    <comment ref="G6" authorId="0" shapeId="0" xr:uid="{7597329F-4930-46DF-9B2A-B565C470438A}">
      <text>
        <r>
          <rPr>
            <sz val="9"/>
            <color indexed="81"/>
            <rFont val="Tahoma"/>
            <family val="2"/>
          </rPr>
          <t>Provide further context for the cost input or why cost has not been input in this row. If you have indicated FX Exposure elaborate on the % of the total line items FX exposure and the rate used to convert.</t>
        </r>
      </text>
    </comment>
    <comment ref="H6" authorId="0" shapeId="0" xr:uid="{730957D4-7EF8-47CF-A9D2-EBEBC207099D}">
      <text>
        <r>
          <rPr>
            <sz val="9"/>
            <color indexed="81"/>
            <rFont val="Tahoma"/>
            <family val="2"/>
          </rPr>
          <t>Enter the reference document and page  number in the supporting cost report submission where this line item is included.</t>
        </r>
      </text>
    </comment>
    <comment ref="I6" authorId="0" shapeId="0" xr:uid="{AD9AF8ED-B1CF-4D8C-AC51-9088BD9CC2C7}">
      <text>
        <r>
          <rPr>
            <sz val="9"/>
            <color indexed="81"/>
            <rFont val="Tahoma"/>
            <family val="2"/>
          </rPr>
          <t xml:space="preserve">This should be used to indicate the quantity used in developing the costs submitted, wherever possible. </t>
        </r>
      </text>
    </comment>
    <comment ref="E71" authorId="0" shapeId="0" xr:uid="{AA21CECA-2799-409E-B3AE-65E4A1D5E423}">
      <text>
        <r>
          <rPr>
            <sz val="9"/>
            <color indexed="81"/>
            <rFont val="Tahoma"/>
            <family val="2"/>
          </rPr>
          <t>Enter the class of the cost estimate (1-5) as defined by the AACE International, Cost Estimate Classification System.</t>
        </r>
      </text>
    </comment>
    <comment ref="F71" authorId="0" shapeId="0" xr:uid="{7027D6E2-CF96-4356-8BE6-F66B3595AF76}">
      <text>
        <r>
          <rPr>
            <sz val="9"/>
            <color indexed="81"/>
            <rFont val="Tahoma"/>
            <family val="2"/>
          </rPr>
          <t>Where the line items cost in foreign currency is greater than 2% of total cost, enter the appropriate currency (USD or EUR)</t>
        </r>
      </text>
    </comment>
    <comment ref="G71" authorId="0" shapeId="0" xr:uid="{B1B6C660-B83F-44BD-9AB8-84A5AF914C26}">
      <text>
        <r>
          <rPr>
            <sz val="9"/>
            <color indexed="81"/>
            <rFont val="Tahoma"/>
            <family val="2"/>
          </rPr>
          <t>Provide further context for the cost input or why cost has not been input in this row. If you have indicated FX Exposure elaborate on the % of the total line items FX exposure and the rate used to convert.</t>
        </r>
      </text>
    </comment>
    <comment ref="H71" authorId="0" shapeId="0" xr:uid="{521D57F3-4FCC-4442-B090-9B8DD2BBCD56}">
      <text>
        <r>
          <rPr>
            <sz val="9"/>
            <color indexed="81"/>
            <rFont val="Tahoma"/>
            <family val="2"/>
          </rPr>
          <t>Enter the reference document and page  number in the supporting cost report submission where this line item is included.</t>
        </r>
      </text>
    </comment>
    <comment ref="I71" authorId="0" shapeId="0" xr:uid="{B8A01C55-58B6-4400-8BFC-D279A06DCA07}">
      <text>
        <r>
          <rPr>
            <sz val="9"/>
            <color indexed="81"/>
            <rFont val="Tahoma"/>
            <family val="2"/>
          </rPr>
          <t xml:space="preserve">This should be used to indicate the quantity used in developing the costs submitted, wherever possible. </t>
        </r>
      </text>
    </comment>
    <comment ref="E136" authorId="0" shapeId="0" xr:uid="{192D3B59-A655-44E2-A12B-900256AA03E8}">
      <text>
        <r>
          <rPr>
            <sz val="9"/>
            <color indexed="81"/>
            <rFont val="Tahoma"/>
            <family val="2"/>
          </rPr>
          <t>Enter the class of the cost estimate (1-5) as defined by the AACE International, Cost Estimate Classification System.</t>
        </r>
      </text>
    </comment>
    <comment ref="F136" authorId="0" shapeId="0" xr:uid="{A28D1F40-CD61-492A-8299-572BC40E90B5}">
      <text>
        <r>
          <rPr>
            <sz val="9"/>
            <color indexed="81"/>
            <rFont val="Tahoma"/>
            <family val="2"/>
          </rPr>
          <t>Where the line items cost in foreign currency is greater than 2% of total cost, enter the appropriate currency (USD or EUR)</t>
        </r>
      </text>
    </comment>
    <comment ref="G136" authorId="0" shapeId="0" xr:uid="{14242FC4-3570-4D69-80BA-111E10D36FE4}">
      <text>
        <r>
          <rPr>
            <sz val="9"/>
            <color indexed="81"/>
            <rFont val="Tahoma"/>
            <family val="2"/>
          </rPr>
          <t>Provide further context for the cost input or why cost has not been input in this row. If you have indicated FX Exposure elaborate on the % of the total line items FX exposure and the rate used to convert.</t>
        </r>
      </text>
    </comment>
    <comment ref="H136" authorId="0" shapeId="0" xr:uid="{45D609E6-CF45-429F-9A0F-77E13672B340}">
      <text>
        <r>
          <rPr>
            <sz val="9"/>
            <color indexed="81"/>
            <rFont val="Tahoma"/>
            <family val="2"/>
          </rPr>
          <t>Enter the reference document and page  number in the supporting cost report submission where this line item is included.</t>
        </r>
      </text>
    </comment>
    <comment ref="I136" authorId="0" shapeId="0" xr:uid="{391F927F-1FE8-4DF0-872C-0E4F2F292962}">
      <text>
        <r>
          <rPr>
            <sz val="9"/>
            <color indexed="81"/>
            <rFont val="Tahoma"/>
            <family val="2"/>
          </rPr>
          <t xml:space="preserve">This should be used to indicate the quantity used in developing the costs submitted, wherever possible.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Mark Horley</author>
  </authors>
  <commentList>
    <comment ref="E6" authorId="0" shapeId="0" xr:uid="{8C0CE493-E700-4B12-9B05-17791813A0F3}">
      <text>
        <r>
          <rPr>
            <sz val="9"/>
            <color indexed="81"/>
            <rFont val="Tahoma"/>
            <family val="2"/>
          </rPr>
          <t>Enter the class of the cost estimate (1-5) as defined by the AACE International, Cost Estimate Classification System.</t>
        </r>
      </text>
    </comment>
    <comment ref="F6" authorId="0" shapeId="0" xr:uid="{6B1FD120-C3FA-4FBA-A243-D45167C82A86}">
      <text>
        <r>
          <rPr>
            <sz val="9"/>
            <color indexed="81"/>
            <rFont val="Tahoma"/>
            <family val="2"/>
          </rPr>
          <t>Where the line items cost in foreign currency is greater than 2% of total cost, enter the appropriate currency (USD or EUR)</t>
        </r>
      </text>
    </comment>
    <comment ref="G6" authorId="0" shapeId="0" xr:uid="{10A43543-E5D8-4F83-99BF-059F87476DDB}">
      <text>
        <r>
          <rPr>
            <sz val="9"/>
            <color indexed="81"/>
            <rFont val="Tahoma"/>
            <family val="2"/>
          </rPr>
          <t>Provide further context for the cost input or why cost has not been input in this row. If you have indicated FX Exposure elaborate on the % of the total line items FX exposure and the rate used to convert.</t>
        </r>
      </text>
    </comment>
    <comment ref="H6" authorId="0" shapeId="0" xr:uid="{AC6843F0-2A94-4265-B887-1291CBB93C72}">
      <text>
        <r>
          <rPr>
            <sz val="9"/>
            <color indexed="81"/>
            <rFont val="Tahoma"/>
            <family val="2"/>
          </rPr>
          <t>Enter the reference document and page  number in the supporting cost report submission where this line item is included.</t>
        </r>
      </text>
    </comment>
    <comment ref="I6" authorId="0" shapeId="0" xr:uid="{52AF2A80-E7DE-40B6-9582-270A1BACB8AA}">
      <text>
        <r>
          <rPr>
            <sz val="9"/>
            <color indexed="81"/>
            <rFont val="Tahoma"/>
            <family val="2"/>
          </rPr>
          <t xml:space="preserve">This should be used to indicate the quantity used in developing the costs submitted, wherever possible. </t>
        </r>
      </text>
    </comment>
    <comment ref="E30" authorId="0" shapeId="0" xr:uid="{6A0539A2-6065-4553-B634-6BBDECACD6FD}">
      <text>
        <r>
          <rPr>
            <sz val="9"/>
            <color indexed="81"/>
            <rFont val="Tahoma"/>
            <family val="2"/>
          </rPr>
          <t>Enter the class of the cost estimate (1-5) as defined by the AACE International, Cost Estimate Classification System.</t>
        </r>
      </text>
    </comment>
    <comment ref="F30" authorId="0" shapeId="0" xr:uid="{6929C626-8FF9-4DBC-80E4-0726D57BBB84}">
      <text>
        <r>
          <rPr>
            <sz val="9"/>
            <color indexed="81"/>
            <rFont val="Tahoma"/>
            <family val="2"/>
          </rPr>
          <t>Where the line items cost in foreign currency is greater than 2% of total cost, enter the appropriate currency (USD or EUR)</t>
        </r>
      </text>
    </comment>
    <comment ref="G30" authorId="0" shapeId="0" xr:uid="{BFCED03F-EDBC-4310-B289-4450F73BA790}">
      <text>
        <r>
          <rPr>
            <sz val="9"/>
            <color indexed="81"/>
            <rFont val="Tahoma"/>
            <family val="2"/>
          </rPr>
          <t>Provide further context for the cost input or why cost has not been input in this row. If you have indicated FX Exposure elaborate on the % of the total line items FX exposure and the rate used to convert.</t>
        </r>
      </text>
    </comment>
    <comment ref="H30" authorId="0" shapeId="0" xr:uid="{1CD597F6-140F-4B12-8333-B96779DD3085}">
      <text>
        <r>
          <rPr>
            <sz val="9"/>
            <color indexed="81"/>
            <rFont val="Tahoma"/>
            <family val="2"/>
          </rPr>
          <t>Enter the reference document and page  number in the supporting cost report submission where this line item is included.</t>
        </r>
      </text>
    </comment>
    <comment ref="I30" authorId="0" shapeId="0" xr:uid="{5BA4306D-E3F0-4D7C-B0C9-8A076321488A}">
      <text>
        <r>
          <rPr>
            <sz val="9"/>
            <color indexed="81"/>
            <rFont val="Tahoma"/>
            <family val="2"/>
          </rPr>
          <t xml:space="preserve">This should be used to indicate the quantity used in developing the costs submitted, wherever possible.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Mark Horley</author>
  </authors>
  <commentList>
    <comment ref="E7" authorId="0" shapeId="0" xr:uid="{564CFF20-713A-4236-9F18-0913BD0ABD25}">
      <text>
        <r>
          <rPr>
            <sz val="9"/>
            <color indexed="81"/>
            <rFont val="Tahoma"/>
            <family val="2"/>
          </rPr>
          <t>Enter the class of the cost estimate (1-5) as defined by the AACE International, Cost Estimate Classification System.</t>
        </r>
      </text>
    </comment>
    <comment ref="F7" authorId="0" shapeId="0" xr:uid="{629041A4-1A75-4953-BAAD-E32E28FDCEE6}">
      <text>
        <r>
          <rPr>
            <sz val="9"/>
            <color indexed="81"/>
            <rFont val="Tahoma"/>
            <family val="2"/>
          </rPr>
          <t>Where the line items cost in foreign currency is greater than 2% of total cost, enter the appropriate currency (USD or EUR)</t>
        </r>
      </text>
    </comment>
    <comment ref="G7" authorId="0" shapeId="0" xr:uid="{276F7A4E-34CA-4254-AB84-662BBE625B6E}">
      <text>
        <r>
          <rPr>
            <sz val="9"/>
            <color indexed="81"/>
            <rFont val="Tahoma"/>
            <family val="2"/>
          </rPr>
          <t>Provide further context for the cost input or why cost has not been input in this row. If you have indicated FX Exposure elaborate on the % of the total line items FX exposure and the rate used to convert.</t>
        </r>
      </text>
    </comment>
    <comment ref="H7" authorId="0" shapeId="0" xr:uid="{5364B767-BA84-4E63-B3FF-07210DCDE524}">
      <text>
        <r>
          <rPr>
            <sz val="9"/>
            <color indexed="81"/>
            <rFont val="Tahoma"/>
            <family val="2"/>
          </rPr>
          <t>Enter the reference document and page  number in the supporting cost report submission where this line item is included.</t>
        </r>
      </text>
    </comment>
    <comment ref="I7" authorId="0" shapeId="0" xr:uid="{CC4D3EF4-7D37-4A28-9CA8-42437DFE8E19}">
      <text>
        <r>
          <rPr>
            <sz val="9"/>
            <color indexed="81"/>
            <rFont val="Tahoma"/>
            <family val="2"/>
          </rPr>
          <t xml:space="preserve">This should be used to indicate the quantity used in developing the costs submitted, wherever possible. </t>
        </r>
      </text>
    </comment>
    <comment ref="E40" authorId="0" shapeId="0" xr:uid="{AE298777-E0B8-4A17-B636-EA9E34571C4E}">
      <text>
        <r>
          <rPr>
            <sz val="9"/>
            <color indexed="81"/>
            <rFont val="Tahoma"/>
            <family val="2"/>
          </rPr>
          <t>Enter the class of the cost estimate (1-5) as defined by the AACE International, Cost Estimate Classification System.</t>
        </r>
      </text>
    </comment>
    <comment ref="F40" authorId="0" shapeId="0" xr:uid="{0A112C4D-994D-446A-B867-3A742229A7A0}">
      <text>
        <r>
          <rPr>
            <sz val="9"/>
            <color indexed="81"/>
            <rFont val="Tahoma"/>
            <family val="2"/>
          </rPr>
          <t>Where the line items cost in foreign currency is greater than 2% of total cost, enter the appropriate currency (USD or EUR)</t>
        </r>
      </text>
    </comment>
    <comment ref="G40" authorId="0" shapeId="0" xr:uid="{36EE1767-76AE-4038-8C6B-23E16FD38948}">
      <text>
        <r>
          <rPr>
            <sz val="9"/>
            <color indexed="81"/>
            <rFont val="Tahoma"/>
            <family val="2"/>
          </rPr>
          <t>Provide further context for the cost input or why cost has not been input in this row. If you have indicated FX Exposure elaborate on the % of the total line items FX exposure and the rate used to convert.</t>
        </r>
      </text>
    </comment>
    <comment ref="H40" authorId="0" shapeId="0" xr:uid="{AF9911C2-79EB-4C4E-8F3F-2D9C87D63F6C}">
      <text>
        <r>
          <rPr>
            <sz val="9"/>
            <color indexed="81"/>
            <rFont val="Tahoma"/>
            <family val="2"/>
          </rPr>
          <t>Enter the reference document and page  number in the supporting cost report submission where this line item is included.</t>
        </r>
      </text>
    </comment>
    <comment ref="I40" authorId="0" shapeId="0" xr:uid="{3427E383-2D67-4495-A04F-63D2B474D959}">
      <text>
        <r>
          <rPr>
            <sz val="9"/>
            <color indexed="81"/>
            <rFont val="Tahoma"/>
            <family val="2"/>
          </rPr>
          <t xml:space="preserve">This should be used to indicate the quantity used in developing the costs submitted, wherever possible. </t>
        </r>
      </text>
    </comment>
    <comment ref="E73" authorId="0" shapeId="0" xr:uid="{E9FD6924-B679-479D-BE8E-7B59200F7AF0}">
      <text>
        <r>
          <rPr>
            <sz val="9"/>
            <color indexed="81"/>
            <rFont val="Tahoma"/>
            <family val="2"/>
          </rPr>
          <t>Enter the class of the cost estimate (1-5) as defined by the AACE International, Cost Estimate Classification System.</t>
        </r>
      </text>
    </comment>
    <comment ref="F73" authorId="0" shapeId="0" xr:uid="{03444E68-CE61-405B-AE13-D99641069FE2}">
      <text>
        <r>
          <rPr>
            <sz val="9"/>
            <color indexed="81"/>
            <rFont val="Tahoma"/>
            <family val="2"/>
          </rPr>
          <t>Where the line items cost in foreign currency is greater than 2% of total cost, enter the appropriate currency (USD or EUR)</t>
        </r>
      </text>
    </comment>
    <comment ref="G73" authorId="0" shapeId="0" xr:uid="{5C32BEF9-E69E-4DD0-B761-01AFF3B5D7C0}">
      <text>
        <r>
          <rPr>
            <sz val="9"/>
            <color indexed="81"/>
            <rFont val="Tahoma"/>
            <family val="2"/>
          </rPr>
          <t>Provide further context for the cost input or why cost has not been input in this row. If you have indicated FX Exposure elaborate on the % of the total line items FX exposure and the rate used to convert.</t>
        </r>
      </text>
    </comment>
    <comment ref="H73" authorId="0" shapeId="0" xr:uid="{62F9C971-1219-4B91-88FD-A0D9A9B3A0CE}">
      <text>
        <r>
          <rPr>
            <sz val="9"/>
            <color indexed="81"/>
            <rFont val="Tahoma"/>
            <family val="2"/>
          </rPr>
          <t>Enter the reference document and page  number in the supporting cost report submission where this line item is included.</t>
        </r>
      </text>
    </comment>
    <comment ref="I73" authorId="0" shapeId="0" xr:uid="{77E7F508-5BC9-414A-B0F5-5C36F30C23DE}">
      <text>
        <r>
          <rPr>
            <sz val="9"/>
            <color indexed="81"/>
            <rFont val="Tahoma"/>
            <family val="2"/>
          </rPr>
          <t xml:space="preserve">This should be used to indicate the quantity used in developing the costs submitted, wherever possible.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Mark Horley</author>
  </authors>
  <commentList>
    <comment ref="E6" authorId="0" shapeId="0" xr:uid="{AE635E62-C08D-4AF1-88E8-8FAC814D2A0A}">
      <text>
        <r>
          <rPr>
            <sz val="9"/>
            <color indexed="81"/>
            <rFont val="Tahoma"/>
            <family val="2"/>
          </rPr>
          <t>Enter the class of the cost estimate (1-5) as defined by the AACE International, Cost Estimate Classification System.</t>
        </r>
      </text>
    </comment>
    <comment ref="F6" authorId="0" shapeId="0" xr:uid="{40CB6907-4F32-4F83-BD4D-7E3FE270829D}">
      <text>
        <r>
          <rPr>
            <sz val="9"/>
            <color indexed="81"/>
            <rFont val="Tahoma"/>
            <family val="2"/>
          </rPr>
          <t>Where the line items cost in foreign currency is greater than 2% of total cost, enter the appropriate currency (USD or EUR)</t>
        </r>
      </text>
    </comment>
    <comment ref="G6" authorId="0" shapeId="0" xr:uid="{43514773-13AA-4F0D-AAE4-8551967EF147}">
      <text>
        <r>
          <rPr>
            <sz val="9"/>
            <color indexed="81"/>
            <rFont val="Tahoma"/>
            <family val="2"/>
          </rPr>
          <t>Provide further context for the cost input or why cost has not been input in this row. If you have indicated FX Exposure elaborate on the % of the total line items FX exposure and the rate used to convert.</t>
        </r>
      </text>
    </comment>
    <comment ref="H6" authorId="0" shapeId="0" xr:uid="{EE4C13D5-8095-4237-9D6F-3C0E5D59DF13}">
      <text>
        <r>
          <rPr>
            <sz val="9"/>
            <color indexed="81"/>
            <rFont val="Tahoma"/>
            <family val="2"/>
          </rPr>
          <t>Enter the reference document and page  number in the supporting cost report submission where this line item is included.</t>
        </r>
      </text>
    </comment>
    <comment ref="I6" authorId="0" shapeId="0" xr:uid="{6FF4FF3F-4856-4D23-A96B-50A6464C0A1D}">
      <text>
        <r>
          <rPr>
            <sz val="9"/>
            <color indexed="81"/>
            <rFont val="Tahoma"/>
            <family val="2"/>
          </rPr>
          <t xml:space="preserve">This should be used to indicate the quantity used in developing the costs submitted, wherever possible. </t>
        </r>
      </text>
    </comment>
    <comment ref="E20" authorId="0" shapeId="0" xr:uid="{2299B4DD-C7E9-429D-8C51-47639B75D685}">
      <text>
        <r>
          <rPr>
            <sz val="9"/>
            <color indexed="81"/>
            <rFont val="Tahoma"/>
            <family val="2"/>
          </rPr>
          <t>Enter the class of the cost estimate (1-5) as defined by the AACE International, Cost Estimate Classification System.</t>
        </r>
      </text>
    </comment>
    <comment ref="F20" authorId="0" shapeId="0" xr:uid="{7AAC22D7-F198-4530-B081-77F713DD4029}">
      <text>
        <r>
          <rPr>
            <sz val="9"/>
            <color indexed="81"/>
            <rFont val="Tahoma"/>
            <family val="2"/>
          </rPr>
          <t>Where the line items cost in foreign currency is greater than 2% of total cost, enter the appropriate currency (USD or EUR)</t>
        </r>
      </text>
    </comment>
    <comment ref="G20" authorId="0" shapeId="0" xr:uid="{CE2BAA68-28F6-4A85-9FBB-506406059C95}">
      <text>
        <r>
          <rPr>
            <sz val="9"/>
            <color indexed="81"/>
            <rFont val="Tahoma"/>
            <family val="2"/>
          </rPr>
          <t>Provide further context for the cost input or why cost has not been input in this row. If you have indicated FX Exposure elaborate on the % of the total line items FX exposure and the rate used to convert.</t>
        </r>
      </text>
    </comment>
    <comment ref="H20" authorId="0" shapeId="0" xr:uid="{51DA6549-4F30-42DB-AB6D-2B3EB44558ED}">
      <text>
        <r>
          <rPr>
            <sz val="9"/>
            <color indexed="81"/>
            <rFont val="Tahoma"/>
            <family val="2"/>
          </rPr>
          <t>Enter the reference document and page  number in the supporting cost report submission where this line item is included.</t>
        </r>
      </text>
    </comment>
    <comment ref="I20" authorId="0" shapeId="0" xr:uid="{588B2180-5CB6-4FCE-AE84-3E838067A19D}">
      <text>
        <r>
          <rPr>
            <sz val="9"/>
            <color indexed="81"/>
            <rFont val="Tahoma"/>
            <family val="2"/>
          </rPr>
          <t xml:space="preserve">This should be used to indicate the quantity used in developing the costs submitted, wherever possible. </t>
        </r>
      </text>
    </comment>
    <comment ref="E34" authorId="0" shapeId="0" xr:uid="{6A8C203F-F860-4253-B6A9-A4A9173FAB27}">
      <text>
        <r>
          <rPr>
            <sz val="9"/>
            <color indexed="81"/>
            <rFont val="Tahoma"/>
            <family val="2"/>
          </rPr>
          <t>Enter the class of the cost estimate (1-5) as defined by the AACE International, Cost Estimate Classification System.</t>
        </r>
      </text>
    </comment>
    <comment ref="F34" authorId="0" shapeId="0" xr:uid="{624D1BB3-BD19-4D21-AA2E-352DE6A91147}">
      <text>
        <r>
          <rPr>
            <sz val="9"/>
            <color indexed="81"/>
            <rFont val="Tahoma"/>
            <family val="2"/>
          </rPr>
          <t>Where the line items cost in foreign currency is greater than 2% of total cost, enter the appropriate currency (USD or EUR)</t>
        </r>
      </text>
    </comment>
    <comment ref="G34" authorId="0" shapeId="0" xr:uid="{F906903E-7A3A-4FFB-8E48-B8A935907680}">
      <text>
        <r>
          <rPr>
            <sz val="9"/>
            <color indexed="81"/>
            <rFont val="Tahoma"/>
            <family val="2"/>
          </rPr>
          <t>Provide further context for the cost input or why cost has not been input in this row. If you have indicated FX Exposure elaborate on the % of the total line items FX exposure and the rate used to convert.</t>
        </r>
      </text>
    </comment>
    <comment ref="H34" authorId="0" shapeId="0" xr:uid="{60A70F0D-AF9E-4E8C-AF19-E775C57A569A}">
      <text>
        <r>
          <rPr>
            <sz val="9"/>
            <color indexed="81"/>
            <rFont val="Tahoma"/>
            <family val="2"/>
          </rPr>
          <t>Enter the reference document and page  number in the supporting cost report submission where this line item is included.</t>
        </r>
      </text>
    </comment>
    <comment ref="I34" authorId="0" shapeId="0" xr:uid="{177557EB-3048-424E-8843-5601E7ABCBC3}">
      <text>
        <r>
          <rPr>
            <sz val="9"/>
            <color indexed="81"/>
            <rFont val="Tahoma"/>
            <family val="2"/>
          </rPr>
          <t xml:space="preserve">This should be used to indicate the quantity used in developing the costs submitted, wherever possible. </t>
        </r>
      </text>
    </comment>
  </commentList>
</comments>
</file>

<file path=xl/sharedStrings.xml><?xml version="1.0" encoding="utf-8"?>
<sst xmlns="http://schemas.openxmlformats.org/spreadsheetml/2006/main" count="21900" uniqueCount="18511">
  <si>
    <t>Ofgem's Long Duration Electricity Storage Data Submission Form (DSF)</t>
  </si>
  <si>
    <t>Liquid Air Energy Storage</t>
  </si>
  <si>
    <t>Key - cells in this workbook are colour-coded and protected:</t>
  </si>
  <si>
    <t>Input</t>
  </si>
  <si>
    <t>Descriptions/Calculated Values (protected cells)</t>
  </si>
  <si>
    <r>
      <rPr>
        <u/>
        <sz val="11"/>
        <color rgb="FF000000"/>
        <rFont val="Calibri"/>
        <family val="2"/>
      </rPr>
      <t xml:space="preserve">General guidelines
</t>
    </r>
    <r>
      <rPr>
        <sz val="11"/>
        <color rgb="FF000000"/>
        <rFont val="Calibri"/>
        <family val="2"/>
      </rPr>
      <t xml:space="preserve">
This DSF must be completed by all eligible Projects wishing to continue to the Project Assessment stage of the Window 1 Cap and Floor (C&amp;F) regime for Long Duration Electricity Storage (LDES). This document sets out the questions that Projects need to answer as part of their submission. The </t>
    </r>
    <r>
      <rPr>
        <sz val="11"/>
        <color rgb="FFFF0000"/>
        <rFont val="Calibri"/>
        <family val="2"/>
      </rPr>
      <t xml:space="preserve">Project Assessment MCA Framework </t>
    </r>
    <r>
      <rPr>
        <sz val="11"/>
        <color rgb="FF000000"/>
        <rFont val="Calibri"/>
        <family val="2"/>
      </rPr>
      <t xml:space="preserve">and </t>
    </r>
    <r>
      <rPr>
        <sz val="11"/>
        <color rgb="FFFF0000"/>
        <rFont val="Calibri"/>
        <family val="2"/>
      </rPr>
      <t xml:space="preserve">Cost Assessment Guidance </t>
    </r>
    <r>
      <rPr>
        <sz val="11"/>
        <color rgb="FF000000"/>
        <rFont val="Calibri"/>
        <family val="2"/>
      </rPr>
      <t>should be read alongside this DSF as they provide further detail on the supporting documents that are expected to be uploaded via the BRAVO portal. 
We have not designated questions as mandatory or optional. Projects should be aware from the</t>
    </r>
    <r>
      <rPr>
        <sz val="11"/>
        <color rgb="FFFF0000"/>
        <rFont val="Calibri"/>
        <family val="2"/>
      </rPr>
      <t xml:space="preserve"> MCA Framework </t>
    </r>
    <r>
      <rPr>
        <sz val="11"/>
        <color rgb="FF000000"/>
        <rFont val="Calibri"/>
        <family val="2"/>
      </rPr>
      <t xml:space="preserve">and the </t>
    </r>
    <r>
      <rPr>
        <sz val="11"/>
        <color rgb="FFFF0000"/>
        <rFont val="Calibri"/>
        <family val="2"/>
      </rPr>
      <t>Cost Assessment Guidance</t>
    </r>
    <r>
      <rPr>
        <sz val="11"/>
        <color rgb="FF000000"/>
        <rFont val="Calibri"/>
        <family val="2"/>
      </rPr>
      <t xml:space="preserve"> which information is important for Ofgem to receive in order to accurately access their submissions. Where information is missing or incomplete this is likely to negatively impact the assessment outcome.
Where the Project needs to provide specific quantitative data, please provide the information in the units specified. 
Boxes for comments are for short commentary in relation to the answer provided, allowing Projects to provide additional clarity or explanation that may be required. This may include directing Ofgem to specific areas of supporting documents. 
The areas for narrative descriptions have a word limit. These areas must be populated as per the instructions contained within the form. Within the narrative description it may be beneficial for the Project to refer to specific sections within the supporting documents.
Where the Project is providing supporting documentation as directed in the form and the </t>
    </r>
    <r>
      <rPr>
        <sz val="11"/>
        <color rgb="FFFF0000"/>
        <rFont val="Calibri"/>
        <family val="2"/>
      </rPr>
      <t>Project Assessment MCA Framework</t>
    </r>
    <r>
      <rPr>
        <sz val="11"/>
        <color rgb="FF000000"/>
        <rFont val="Calibri"/>
        <family val="2"/>
      </rPr>
      <t xml:space="preserve"> the following </t>
    </r>
    <r>
      <rPr>
        <b/>
        <sz val="11"/>
        <color rgb="FF000000"/>
        <rFont val="Calibri"/>
        <family val="2"/>
      </rPr>
      <t xml:space="preserve">naming convention </t>
    </r>
    <r>
      <rPr>
        <sz val="11"/>
        <color rgb="FF000000"/>
        <rFont val="Calibri"/>
        <family val="2"/>
      </rPr>
      <t>should be used to name and reference all files</t>
    </r>
    <r>
      <rPr>
        <b/>
        <sz val="11"/>
        <color rgb="FF000000"/>
        <rFont val="Calibri"/>
        <family val="2"/>
      </rPr>
      <t xml:space="preserve"> [project number]-[document number]-[document title]</t>
    </r>
    <r>
      <rPr>
        <sz val="11"/>
        <color rgb="FF000000"/>
        <rFont val="Calibri"/>
        <family val="2"/>
      </rPr>
      <t>. Please make sure the file name and document reference in the application form match. If information is not referenced correctly then it may not be assessed by Ofgem. 
Within the DSF, specific sections of the supporting documentation should be referenced to help Ofgem find the relevant information and to support the assessment. 
Each supporting document can be referenced multiple times within the form, but each document should be supplied only once. 
Information provided in this for</t>
    </r>
    <r>
      <rPr>
        <sz val="11"/>
        <rFont val="Calibri"/>
        <family val="2"/>
      </rPr>
      <t>m may</t>
    </r>
    <r>
      <rPr>
        <sz val="11"/>
        <color rgb="FF000000"/>
        <rFont val="Calibri"/>
        <family val="2"/>
      </rPr>
      <t xml:space="preserve"> be checked and verified against the supporting documentation provided. Projects that do not provide consistent information or credible evidence for responses in this form may be assessed as if this evidence was not provided or it may be given limited weight in the assessment. 
</t>
    </r>
  </si>
  <si>
    <r>
      <rPr>
        <u/>
        <sz val="11"/>
        <color rgb="FF000000"/>
        <rFont val="Calibri"/>
        <family val="2"/>
      </rPr>
      <t>Cost Assessment guidelines</t>
    </r>
    <r>
      <rPr>
        <sz val="11"/>
        <rFont val="Calibri"/>
        <family val="2"/>
      </rPr>
      <t xml:space="preserve">
Projects must submit DEVEX, CAPEX, OPEX, REPEX and DECOMMEX, with P50, P90 and P10 cost scenarios. Please see </t>
    </r>
    <r>
      <rPr>
        <sz val="11"/>
        <color rgb="FFFF0000"/>
        <rFont val="Calibri"/>
        <family val="2"/>
      </rPr>
      <t>Cost Assessment Guidance</t>
    </r>
    <r>
      <rPr>
        <sz val="11"/>
        <rFont val="Calibri"/>
        <family val="2"/>
      </rPr>
      <t xml:space="preserve"> for description of these.
Please enter cost information in £m to 3 decimal places in Base Year prices (£2024, calendar Year). Please see </t>
    </r>
    <r>
      <rPr>
        <sz val="11"/>
        <color rgb="FFFF0000"/>
        <rFont val="Calibri"/>
        <family val="2"/>
      </rPr>
      <t>Cost Assessment Guidance</t>
    </r>
    <r>
      <rPr>
        <sz val="11"/>
        <rFont val="Calibri"/>
        <family val="2"/>
      </rPr>
      <t xml:space="preserve"> for more explanation of rebasing costs to take into account inflation.
All Projects must supply cost data covering the full duration of the C&amp;F regime it is seeking. This is 25 years unless the project is requesting a non-standard regime duration. While columns have been provided out to 2104 to accommodate longer durations, we do not necessarily expect these to be used in all cases.
</t>
    </r>
    <r>
      <rPr>
        <sz val="11"/>
        <color rgb="FF000000"/>
        <rFont val="Calibri"/>
        <family val="2"/>
      </rPr>
      <t xml:space="preserve">
Costs that will be paid in USD or EUR should be converted to GBP before entering into the DSF. Please label line items where costs are to be paid in USD or EUR, where the payment will be greater than 2% of total project CAPEX. Use the explanatory note to expand on the value of the cost in USD or EUR as well as the FX methodology and rate used for conversion.
Class of cost estimate. Enter the class of the cost estimate (5-1) as defined by the AACE International, Cost Estimate Classification System.</t>
    </r>
  </si>
  <si>
    <r>
      <rPr>
        <u/>
        <sz val="11"/>
        <color rgb="FF000000"/>
        <rFont val="Calibri"/>
        <family val="2"/>
      </rPr>
      <t>Director Declaration</t>
    </r>
    <r>
      <rPr>
        <sz val="11"/>
        <color rgb="FF000000"/>
        <rFont val="Calibri"/>
        <family val="2"/>
      </rPr>
      <t xml:space="preserve">
In submitting this form and the supporting documentation the Project is declaring the accuracy of any and all information contained within. 
Ofgem may use publicly available information about the Project and its associated companies during the assessment process for the purpose of cross-checking the information provided and seeking to redress any omissions.</t>
    </r>
  </si>
  <si>
    <t>Name:</t>
  </si>
  <si>
    <t>Position:</t>
  </si>
  <si>
    <t xml:space="preserve">Date: </t>
  </si>
  <si>
    <t>End of Sheet</t>
  </si>
  <si>
    <t>Project Assessment</t>
  </si>
  <si>
    <t>Basic Project Information</t>
  </si>
  <si>
    <t>Project information</t>
  </si>
  <si>
    <t>Ref</t>
  </si>
  <si>
    <t>Question</t>
  </si>
  <si>
    <t>Units</t>
  </si>
  <si>
    <t>Description</t>
  </si>
  <si>
    <t>Response</t>
  </si>
  <si>
    <t>Comments</t>
  </si>
  <si>
    <t>Validation Checks</t>
  </si>
  <si>
    <t>PA-1.1.1</t>
  </si>
  <si>
    <t>Project Name</t>
  </si>
  <si>
    <t>Choose from list</t>
  </si>
  <si>
    <t>Select name from the drop-down list of eligible projects. Please inform us immediately if your project name is not listed or needs to be changed.</t>
  </si>
  <si>
    <t>PA-1.1.2</t>
  </si>
  <si>
    <t>Project Location (Easting)</t>
  </si>
  <si>
    <t>6 digit number</t>
  </si>
  <si>
    <t>The location where the asset will connect. Please use British National Grid. See  https://webapps.bgs.ac.uk/data/webservices/convertForm.cfm for further information</t>
  </si>
  <si>
    <t>PA-1.1.3</t>
  </si>
  <si>
    <t>Project Location (Northing)</t>
  </si>
  <si>
    <t>PA-1.1.4</t>
  </si>
  <si>
    <t>LDES Type</t>
  </si>
  <si>
    <t>Please select from the drop-down list. Please inform us immediately if your project does not fit into one of the categories</t>
  </si>
  <si>
    <t>PA-1.1.5</t>
  </si>
  <si>
    <t>Reconfirm from Eligibility Application: Type of project (New build, expansion, refurbishment)</t>
  </si>
  <si>
    <t>Please add a comment if this has changed since the Eligibility step</t>
  </si>
  <si>
    <t>PA-1.1.6</t>
  </si>
  <si>
    <t>Reconfirm from Eligibility Application: Stream 1 or 2?</t>
  </si>
  <si>
    <t>PA-1.1.7</t>
  </si>
  <si>
    <t>Substation</t>
  </si>
  <si>
    <t>Select name of substation to which project is connected (if known) from the drop-down list.</t>
  </si>
  <si>
    <t>PA-1.1.8</t>
  </si>
  <si>
    <t>Project Track</t>
  </si>
  <si>
    <t>Extended Assets</t>
  </si>
  <si>
    <t>PA-1.2.1</t>
  </si>
  <si>
    <t>Asset Extension</t>
  </si>
  <si>
    <t>Yes or No</t>
  </si>
  <si>
    <t>Is your LDES Project an extension of an already existing asset?</t>
  </si>
  <si>
    <t>PA-1.2.2</t>
  </si>
  <si>
    <t>If yes, please confirm that the technical and other details provided pertain only to the extended portion of asset.</t>
  </si>
  <si>
    <t>Free text</t>
  </si>
  <si>
    <t>Include any further detail on how you are segregating the existing asset from the extension and how costs will be apportioned</t>
  </si>
  <si>
    <t>Co-Located Assets</t>
  </si>
  <si>
    <t>PA-1.3.1</t>
  </si>
  <si>
    <t xml:space="preserve">Co-location </t>
  </si>
  <si>
    <t>Is your LDES Project co-located with any other current and/or planned assets under your control? (e.g. Solar PV)</t>
  </si>
  <si>
    <t>PA-1.3.2</t>
  </si>
  <si>
    <t xml:space="preserve">Nature of Asset </t>
  </si>
  <si>
    <t>`</t>
  </si>
  <si>
    <t xml:space="preserve">Please describe the nature of your co-located assets and the location. 
Word limit: 300 words </t>
  </si>
  <si>
    <t>PA-1.3.3</t>
  </si>
  <si>
    <t xml:space="preserve">Cost Allocation </t>
  </si>
  <si>
    <t>Please propose how you will allocate costs between the LDES asset that will operate under the C&amp;F regime and any other assets.
Word limit: 300 words</t>
  </si>
  <si>
    <t>PA-1.3.4</t>
  </si>
  <si>
    <t>Generation Capacity</t>
  </si>
  <si>
    <t>MW</t>
  </si>
  <si>
    <t>Generation capacity of the generation assets in MW</t>
  </si>
  <si>
    <t>PA-1.3.5</t>
  </si>
  <si>
    <t xml:space="preserve">Shared Grid Connection Capacity </t>
  </si>
  <si>
    <t>Capacity of the 'shared' grid connection in MW</t>
  </si>
  <si>
    <t>Bid Parameters</t>
  </si>
  <si>
    <t>PA-1.4.1</t>
  </si>
  <si>
    <t>Residual value</t>
  </si>
  <si>
    <t>GBP</t>
  </si>
  <si>
    <t xml:space="preserve">Where projects propose a non-zero residual value, enter as £ value in real-2024. </t>
  </si>
  <si>
    <t>PA-1.4.2</t>
  </si>
  <si>
    <t>Regime duration</t>
  </si>
  <si>
    <t>Years</t>
  </si>
  <si>
    <t>Number of years proposed as an alternative to the 25-year administrative benchmark</t>
  </si>
  <si>
    <t>Project Delivery</t>
  </si>
  <si>
    <t>Project schedule</t>
  </si>
  <si>
    <t>Date (dd/mm/yy)</t>
  </si>
  <si>
    <t>PA-2.1.1</t>
  </si>
  <si>
    <t>Date for acquiring necessary permits</t>
  </si>
  <si>
    <t>The expected date by which all regulatory and environmental permits will be secured.</t>
  </si>
  <si>
    <t>PA-2.1.2</t>
  </si>
  <si>
    <t>Date for completing FEED</t>
  </si>
  <si>
    <t>The target date for finishing the Front-End Engineering Design phase of the project.</t>
  </si>
  <si>
    <t>PA-2.1.3</t>
  </si>
  <si>
    <t>Date of Final Investment Decision (FID)</t>
  </si>
  <si>
    <t>The date when the project sponsors commit to full funding and execution of the project.</t>
  </si>
  <si>
    <t>PA-2.1.4</t>
  </si>
  <si>
    <t>Target Commercial Operations Date (COD)</t>
  </si>
  <si>
    <t>The planned date when the project will begin delivering services or energy commercially.</t>
  </si>
  <si>
    <t>PA-2.1.5</t>
  </si>
  <si>
    <t>Delivery Year</t>
  </si>
  <si>
    <t>The calendar year in which the project is expected to be operational and delivering capacity.</t>
  </si>
  <si>
    <t>Evidence to submit</t>
  </si>
  <si>
    <t>Suggested evidence to submit</t>
  </si>
  <si>
    <t>Evidence reference</t>
  </si>
  <si>
    <t>Comments
(200 Words Max)</t>
  </si>
  <si>
    <t>PA-2.2.1</t>
  </si>
  <si>
    <t xml:space="preserve">Please provide a schedule for the project development, construction, and commissioning phases of the Project, including power connection actions, financial arrangements, FID, long-lead items, engineering and design, permits and consents. </t>
  </si>
  <si>
    <t>PA-2.2.2</t>
  </si>
  <si>
    <t xml:space="preserve">Please provide a risk register that quantifies specific risks that could potentially impact cost and project schedule including their associated mitigation plans. </t>
  </si>
  <si>
    <t>PA-2.2.3</t>
  </si>
  <si>
    <t>Please provide a critical path and milestones schedule to describe the high-level delivery plan for the project</t>
  </si>
  <si>
    <t>Track Record</t>
  </si>
  <si>
    <t>Response word count</t>
  </si>
  <si>
    <t>PA-2.3.1</t>
  </si>
  <si>
    <t>Do you have previous delivery experience and track record of delivering a similar project?
If "yes" please briefly describe your experience. You can include links in the next table.
Word limit: 300 words</t>
  </si>
  <si>
    <t>Optional Evidence to submit</t>
  </si>
  <si>
    <t>Evidence</t>
  </si>
  <si>
    <t>PA-2.4.1</t>
  </si>
  <si>
    <t>Brochures, briefs or websites (maximum of 5) of previously completed projects and their relation to the project in question</t>
  </si>
  <si>
    <t>PA-2.4.2</t>
  </si>
  <si>
    <t xml:space="preserve">CVs and individual bios of those involved with the project </t>
  </si>
  <si>
    <t>Technical &amp; Operations</t>
  </si>
  <si>
    <t>Asset Life</t>
  </si>
  <si>
    <t>PA-3.1.1</t>
  </si>
  <si>
    <t>Asset's Economic lifetime</t>
  </si>
  <si>
    <t>The period over which the asset is anticipated to remain economically (commercially) viable</t>
  </si>
  <si>
    <t>PA-3.1.2</t>
  </si>
  <si>
    <t>Asset's Technical lifetime</t>
  </si>
  <si>
    <t>The period over which the asset is physically capable of operating.</t>
  </si>
  <si>
    <t>Technical and Operational Parameters</t>
  </si>
  <si>
    <t>Comments (200 Words Max)</t>
  </si>
  <si>
    <t>PA-3.2.1</t>
  </si>
  <si>
    <t>Fuel source</t>
  </si>
  <si>
    <t>Free Text</t>
  </si>
  <si>
    <t>What is the main fuel source of the asset? Are there supplementary fuel sources? If yes, describe.</t>
  </si>
  <si>
    <t>PA-3.2.2</t>
  </si>
  <si>
    <t>Discharge power capacity (continuous)</t>
  </si>
  <si>
    <t>Maximum power output that can be sustained continually for a minimum of 8 hours when discharging, measured at the connection point i.e. excluding losses from all ancillary equipment, including inverter losses.</t>
  </si>
  <si>
    <t>PA-3.2.3</t>
  </si>
  <si>
    <t>Discharge duration</t>
  </si>
  <si>
    <t>Hours</t>
  </si>
  <si>
    <t>Maximum duration of time over which the Discharge Power (MW quantity defined above) can be maintained.</t>
  </si>
  <si>
    <t>PA-3.2.4</t>
  </si>
  <si>
    <t>Discharge power capacity (short term)</t>
  </si>
  <si>
    <t>Maximum power output when discharging, measured at the connection point, i.e. excluding invertor losses.</t>
  </si>
  <si>
    <t>PA-3.2.5</t>
  </si>
  <si>
    <t>Charge power capacity (continuous)</t>
  </si>
  <si>
    <t>Maximum power taken from the grid that can be sustained continually over a large range of the asset state-of-charge, including inverter losses.</t>
  </si>
  <si>
    <t>PA-3.2.6</t>
  </si>
  <si>
    <t>Charge power capacity (short term)</t>
  </si>
  <si>
    <t>Maximum power that is taken from the grid when charging. Power at full charge including inverter losses.</t>
  </si>
  <si>
    <t>PA-3.2.7</t>
  </si>
  <si>
    <t>Charge duration</t>
  </si>
  <si>
    <t>Minimum time taken to go from fully discharged to fully charged when charging at maximum power.</t>
  </si>
  <si>
    <t>PA-3.2.8</t>
  </si>
  <si>
    <t>Charge and discharge power</t>
  </si>
  <si>
    <t>Free Text
Word limit: 300</t>
  </si>
  <si>
    <t>Is the charge and discharge power constant over the entire state of charge? If not, describe how the maximum charge power and discharge power change over the state of charge.</t>
  </si>
  <si>
    <t>PA-3.2.9</t>
  </si>
  <si>
    <t>Sensitivity of power capacity</t>
  </si>
  <si>
    <t>Describe any other factors (e.g. temperature, control strategy) that influence the charge or discharge profile</t>
  </si>
  <si>
    <t>PA-3.2.10</t>
  </si>
  <si>
    <t>Charge efficiency</t>
  </si>
  <si>
    <t>%</t>
  </si>
  <si>
    <t>Ratio of power stored in the asset to the load on the grid i.e. including any losses such as inverter losses.</t>
  </si>
  <si>
    <t>PA-3.2.11</t>
  </si>
  <si>
    <t>Discharge efficiency</t>
  </si>
  <si>
    <t xml:space="preserve">Ratio of power sent to the grid over total power discharged from the asset i.e. including any inverter losses. </t>
  </si>
  <si>
    <t>PA-3.2.12</t>
  </si>
  <si>
    <t>Annual energy storage capacity fading rate</t>
  </si>
  <si>
    <t>The average percentage decrease per year in the amount of energy (MWh) the storage system can hold compared to its original rated capacity.</t>
  </si>
  <si>
    <t>PA-3.2.13</t>
  </si>
  <si>
    <t>Annual Power Capacity Fading Rate</t>
  </si>
  <si>
    <t>The percentage decrease per year in the maximum power output (MW) the storage system can deliver compared to its original rated capacity.</t>
  </si>
  <si>
    <t>PA-3.2.14</t>
  </si>
  <si>
    <t>Efficiency Degradation</t>
  </si>
  <si>
    <t>Rate in % per annum that Cycle Efficiency will fall during operational lifetime</t>
  </si>
  <si>
    <t>PA-3.2.15</t>
  </si>
  <si>
    <t>Self-discharge</t>
  </si>
  <si>
    <t>%/day</t>
  </si>
  <si>
    <t>What is the self-discharge of the asset? How much stored energy is lost whilst idling?</t>
  </si>
  <si>
    <t>PA-3.2.16</t>
  </si>
  <si>
    <t>Ancillary load</t>
  </si>
  <si>
    <t>What is the ancillary/standing load of the asset?</t>
  </si>
  <si>
    <t>PA-3.2.17</t>
  </si>
  <si>
    <t>Cycling limitation period</t>
  </si>
  <si>
    <t>Are there any restrictions on how many times the asset can cycle (e.g., under its warranty conditions)? If yes, state the period to which the limitation applies.</t>
  </si>
  <si>
    <t>PA-3.2.18</t>
  </si>
  <si>
    <t>Cycling limitation</t>
  </si>
  <si>
    <t>Number of cycles</t>
  </si>
  <si>
    <t>If the answer above is not "none", indicate the maximum number of cycles pertaining to the indicated period.</t>
  </si>
  <si>
    <t>PA-3.2.19</t>
  </si>
  <si>
    <t>Free Text
limit: 300 words</t>
  </si>
  <si>
    <t>If the answer above is not "none", please provide additional detail (e.g., warranty limitations, degradation thresholds, etc.)</t>
  </si>
  <si>
    <t>PA-3.2.20</t>
  </si>
  <si>
    <t>Recovery period - discharge</t>
  </si>
  <si>
    <t>Minutes</t>
  </si>
  <si>
    <t>Minimum amount of time between the asset ceasing to generate power and the asset again beginning to generate power</t>
  </si>
  <si>
    <t>PA-3.2.21</t>
  </si>
  <si>
    <t>Recovery period - charge</t>
  </si>
  <si>
    <t>Minimum amount of time between the asset ceasing to charge (i.e., draw power load) and the asset again beginning to charge</t>
  </si>
  <si>
    <t>PA-3.2.22</t>
  </si>
  <si>
    <t>Recovery period - discharge to charge</t>
  </si>
  <si>
    <t>Minimum amount of time between the asset ceasing to generate power and the asset beginning to charge</t>
  </si>
  <si>
    <t>PA-3.2.23</t>
  </si>
  <si>
    <t>Recovery period - charge to discharge</t>
  </si>
  <si>
    <t>Minimum amount of time between the asset ceasing to charge and the asset beginning to generate power</t>
  </si>
  <si>
    <t>PA-3.2.24</t>
  </si>
  <si>
    <t>Notification time - discharge</t>
  </si>
  <si>
    <t>Minimum amount of time between the asset being instructed to discharge and the asset beginning to discharge</t>
  </si>
  <si>
    <t>PA-3.2.25</t>
  </si>
  <si>
    <t>Notification time - charge</t>
  </si>
  <si>
    <t>Minimum amount of time between the asset being instructed to discharge and the asset beginning to charge</t>
  </si>
  <si>
    <t>PA-3.2.26</t>
  </si>
  <si>
    <t>Minimum discharge level</t>
  </si>
  <si>
    <t>Minimum discharge power (e.g., the asset cannot generate at less than 30MW).</t>
  </si>
  <si>
    <t>PA-3.2.27</t>
  </si>
  <si>
    <t>Minimum charge level</t>
  </si>
  <si>
    <t>Minimum charge power (e.g., the asset cannot charge at less than 30MW).</t>
  </si>
  <si>
    <t>PA-3.2.28</t>
  </si>
  <si>
    <t>Minimum activation period - discharge</t>
  </si>
  <si>
    <t>Minimum amount of time that the asset must run after starting to generate (before it can cease generation)</t>
  </si>
  <si>
    <t>PA-3.2.29</t>
  </si>
  <si>
    <t>Minimum activation period - charge</t>
  </si>
  <si>
    <t>Minimum amount of time that the asset must run after starting to charge (before it can stop charging)</t>
  </si>
  <si>
    <t>PA-3.2.30</t>
  </si>
  <si>
    <t>Maximum discharge ramp up</t>
  </si>
  <si>
    <t>MW/min</t>
  </si>
  <si>
    <t>Limit on the amount that generation can increase per minute.</t>
  </si>
  <si>
    <t>PA-3.2.31</t>
  </si>
  <si>
    <t>Maximum discharge ramp down</t>
  </si>
  <si>
    <t>Limit on the amount that generation can decrease per minute.</t>
  </si>
  <si>
    <t>PA-3.2.32</t>
  </si>
  <si>
    <t>Maximum charge ramp up</t>
  </si>
  <si>
    <t>Limit on the amount that power demand can increase per minute.</t>
  </si>
  <si>
    <t>PA-3.2.33</t>
  </si>
  <si>
    <t>Maximum charge ramp down</t>
  </si>
  <si>
    <t>Limit on the amount that power demand can decrease per minute.</t>
  </si>
  <si>
    <t>PA-3.2.34</t>
  </si>
  <si>
    <t>Limitations</t>
  </si>
  <si>
    <t>Are there any additional limitations on the charge or generation capabilities of the asset, beyond those listed above (maximum/minimum ramp rates, minimum stable export/import levels, minimum zero time or minimum non-zero times, minimum notification times)?  If so, please briefly describe the nature of the limitations.</t>
  </si>
  <si>
    <t>PA-3.2.35</t>
  </si>
  <si>
    <t>Seasonal capabilities</t>
  </si>
  <si>
    <t>Do the capabilities and limitations of the asset vary seasonally (i.e., by time of day or by time of year)?  If so, provide a brief description.</t>
  </si>
  <si>
    <t>PA-3.2.36</t>
  </si>
  <si>
    <t>Availability</t>
  </si>
  <si>
    <t>What is the estimated availability of the asset  across the year ( i.e. fully capable of normal operation)</t>
  </si>
  <si>
    <t>PA-3.2.37</t>
  </si>
  <si>
    <t>Time of day restrictions</t>
  </si>
  <si>
    <t>Are there any external restrictions to when you can operate E.g. particular times of day or year? What could prevent the asset being available 24 hours a day?</t>
  </si>
  <si>
    <t>PA-3.2.38</t>
  </si>
  <si>
    <t>Asset availability - settlement periods</t>
  </si>
  <si>
    <t xml:space="preserve">Can the asset be available for 90% of the settlement periods within a year? </t>
  </si>
  <si>
    <t>PA-3.2.39</t>
  </si>
  <si>
    <t>Maintenance periods</t>
  </si>
  <si>
    <t>Provide a brief explanation of asset maintenance periods in a year.</t>
  </si>
  <si>
    <t>PA-3.2.40</t>
  </si>
  <si>
    <t>Ancillary services participation</t>
  </si>
  <si>
    <t>Which ancillary services do you intend to participate in?</t>
  </si>
  <si>
    <t>PA-3.2.41</t>
  </si>
  <si>
    <t>Frequency response initiation time</t>
  </si>
  <si>
    <t>Seconds</t>
  </si>
  <si>
    <t>When providing frequency response, time from frequency deviation to first change in energy output</t>
  </si>
  <si>
    <t>PA-3.2.42</t>
  </si>
  <si>
    <t>Frequency response time to full delivery</t>
  </si>
  <si>
    <t>When providing frequency response, time from frequency deviation to full delivery of required response</t>
  </si>
  <si>
    <t>PA-3.2.43</t>
  </si>
  <si>
    <t>0MW offer into markets</t>
  </si>
  <si>
    <t>When at 0MW, how many MW can you simultaneously offer into each of the following markets considering the eligibility criteria (especially minimum response times)</t>
  </si>
  <si>
    <t>PA-3.2.44</t>
  </si>
  <si>
    <t>Dynamic Regulation - high</t>
  </si>
  <si>
    <t>PA-3.2.45</t>
  </si>
  <si>
    <t>Dynamic Regulation - low</t>
  </si>
  <si>
    <t>PA-3.2.46</t>
  </si>
  <si>
    <t>Dynamic Moderation - high</t>
  </si>
  <si>
    <t>PA-3.2.47</t>
  </si>
  <si>
    <t>Dynamic Moderation - low</t>
  </si>
  <si>
    <t>PA-3.2.48</t>
  </si>
  <si>
    <t>Dynamic Containment - high</t>
  </si>
  <si>
    <t>PA-3.2.49</t>
  </si>
  <si>
    <t>Dynamic Containment - low</t>
  </si>
  <si>
    <t>PA-3.2.50</t>
  </si>
  <si>
    <t>Reserve Services - negative</t>
  </si>
  <si>
    <t>PA-3.2.51</t>
  </si>
  <si>
    <t>Reserve Services - positive</t>
  </si>
  <si>
    <t>PA-3.2.52</t>
  </si>
  <si>
    <r>
      <t xml:space="preserve">50% of rated power for </t>
    </r>
    <r>
      <rPr>
        <b/>
        <u/>
        <sz val="14"/>
        <rFont val="Aptos"/>
        <family val="2"/>
      </rPr>
      <t>charge</t>
    </r>
    <r>
      <rPr>
        <b/>
        <sz val="14"/>
        <rFont val="Aptos"/>
        <family val="2"/>
      </rPr>
      <t xml:space="preserve">, offer into markets </t>
    </r>
  </si>
  <si>
    <t>When at 50% of rated power for charge, how many MW can you simultaneously offer into each of the following markets considering the eligibility criteria (especially minimum response times)</t>
  </si>
  <si>
    <t>PA-3.2.53</t>
  </si>
  <si>
    <t>PA-3.2.54</t>
  </si>
  <si>
    <t>PA-3.2.55</t>
  </si>
  <si>
    <t>PA-3.2.56</t>
  </si>
  <si>
    <t>PA-3.2.57</t>
  </si>
  <si>
    <t>PA-3.2.58</t>
  </si>
  <si>
    <t>PA-3.2.59</t>
  </si>
  <si>
    <t>PA-3.2.60</t>
  </si>
  <si>
    <t>PA-3.2.61</t>
  </si>
  <si>
    <r>
      <t xml:space="preserve">50% of rated power for </t>
    </r>
    <r>
      <rPr>
        <b/>
        <u/>
        <sz val="14"/>
        <rFont val="Aptos"/>
        <family val="2"/>
      </rPr>
      <t>discharge</t>
    </r>
    <r>
      <rPr>
        <b/>
        <sz val="14"/>
        <rFont val="Aptos"/>
        <family val="2"/>
      </rPr>
      <t xml:space="preserve">, offer into markets </t>
    </r>
  </si>
  <si>
    <t>When at 50% of rated power for discharge, how many MW can you simultaneously offer into each of the following markets considering the eligibility criteria (especially minimum response times)</t>
  </si>
  <si>
    <t>PA-3.2.62</t>
  </si>
  <si>
    <t>PA-3.2.63</t>
  </si>
  <si>
    <t>PA-3.2.64</t>
  </si>
  <si>
    <t>PA-3.2.65</t>
  </si>
  <si>
    <t>PA-3.2.66</t>
  </si>
  <si>
    <t>PA-3.2.67</t>
  </si>
  <si>
    <t>PA-3.2.68</t>
  </si>
  <si>
    <t>PA-3.2.69</t>
  </si>
  <si>
    <t>PA-3.2.70</t>
  </si>
  <si>
    <t>Ancillary services capability</t>
  </si>
  <si>
    <t>Which (if any) types of ancillary services do you expect your asset to be capable of full compliance with?</t>
  </si>
  <si>
    <t>PA-3.2.71</t>
  </si>
  <si>
    <t>Grid forming</t>
  </si>
  <si>
    <t>Can the asset meet Grid Code (GBGF-I or non-inverter requirements as appropriate) obligations. If yes, please provide a brief description of how the asset will be grid forming.</t>
  </si>
  <si>
    <t>PA-3.2.72</t>
  </si>
  <si>
    <t>Asset technology type</t>
  </si>
  <si>
    <t>Inverter based, synchronous machine based, or hybrid. Please provide a brief description</t>
  </si>
  <si>
    <t>PA-3.2.73</t>
  </si>
  <si>
    <t>Achieving inertia</t>
  </si>
  <si>
    <t>If the asset is grid forming (inverter based) how is the inertia capability achieved? If not battery, is the asset still grid forming?</t>
  </si>
  <si>
    <t>PA-3.2.74</t>
  </si>
  <si>
    <t>Voltage</t>
  </si>
  <si>
    <t>Is the asset intending to provide voltage support services? (Yes or No) If "yes", please briefly describe the nature of the voltage support capability, including whether it is dynamic or static, and how it will be delivered under different operating conditions.</t>
  </si>
  <si>
    <t>PA-3.2.75</t>
  </si>
  <si>
    <t>Reactive power quantity</t>
  </si>
  <si>
    <t>MVAr (x4)</t>
  </si>
  <si>
    <t>Quantity of reactive power the asset can provide when operating at rated real power.  Please provide a value for absorption/injection and dynamic/static.</t>
  </si>
  <si>
    <t>PA-3.2.76</t>
  </si>
  <si>
    <t>Reactive power range</t>
  </si>
  <si>
    <t xml:space="preserve">Asset reactive power range in MVAr. Please also provide reactive power capability curve, if applicable </t>
  </si>
  <si>
    <t>PA-3.2.77</t>
  </si>
  <si>
    <t>Reactive power</t>
  </si>
  <si>
    <t>Can the asset provide reactive power and inertia independent of active power position (i.e., at 0 MW)?</t>
  </si>
  <si>
    <t>PA-3.2.78</t>
  </si>
  <si>
    <t>Reactive power quantity at 0 MW</t>
  </si>
  <si>
    <t>Please provide a value for absorption/injection and dynamic/static.</t>
  </si>
  <si>
    <t>PA-3.2.79</t>
  </si>
  <si>
    <t>Short circuit level</t>
  </si>
  <si>
    <t>MVA</t>
  </si>
  <si>
    <t>Level of fault current contribution</t>
  </si>
  <si>
    <t>PA-3.2.80</t>
  </si>
  <si>
    <t>MVA rating</t>
  </si>
  <si>
    <t>Continuous rating measured in MVA</t>
  </si>
  <si>
    <t>PA-3.2.81</t>
  </si>
  <si>
    <t>Inertia</t>
  </si>
  <si>
    <t>MVA.sec</t>
  </si>
  <si>
    <t>The amount of inertia the asset can provide, measured in MVA·seconds.</t>
  </si>
  <si>
    <t>PA-3.2.82</t>
  </si>
  <si>
    <t>Inertia calculation</t>
  </si>
  <si>
    <t>Provide a brief description of how the inertia quantity is calculated.</t>
  </si>
  <si>
    <t>PA-3.2.83</t>
  </si>
  <si>
    <t xml:space="preserve">Inertia contribution </t>
  </si>
  <si>
    <t>Is the inertia contribution constant or dispatchable (can it be turned up/down)?</t>
  </si>
  <si>
    <t>PA-3.2.84</t>
  </si>
  <si>
    <t>Inertia at 0 MW export</t>
  </si>
  <si>
    <t xml:space="preserve">Can the asset operate at 0MW export of active power? If yes, provide a brief explanation of how this will be achieved. </t>
  </si>
  <si>
    <t>PA-3.2.85</t>
  </si>
  <si>
    <t>Quantity of inertia at 0 MW</t>
  </si>
  <si>
    <t>Quantity of inertia the asset can provide at 0 MW active power export, measured in MVA·seconds.</t>
  </si>
  <si>
    <t>PA-3.2.86</t>
  </si>
  <si>
    <t>Damping</t>
  </si>
  <si>
    <t>Does the asset have the capability (or clear development pathway) to provide damping of power system oscillations? If yes, please describe how this will be provided</t>
  </si>
  <si>
    <t>PA-3.2.87</t>
  </si>
  <si>
    <t>Restoration: 50MW contribution for 10 hours</t>
  </si>
  <si>
    <t>Can the asset contribute a minimum of 50MW for 10 consecutive hours, meaning a minimum storage of 500MWh, across 80% of the year, with no prior notice? Please provide a description of how this will be achieved</t>
  </si>
  <si>
    <t>PA-3.2.88</t>
  </si>
  <si>
    <t>Restoration: 20MW contribution for 10 hours</t>
  </si>
  <si>
    <t>Can the asset contribute a minimum of 20MW for 10 consecutive hours, meaning a minimum storage of 200MWh, across 80% of the year, with no prior notice? Please provide a description of how this will be achieved.</t>
  </si>
  <si>
    <t>PA-3.2.89</t>
  </si>
  <si>
    <t>Further details</t>
  </si>
  <si>
    <t>Is there anything else NESO should be aware of which may impact your operations or flexibility? e.g. you are connected via a tertiary connection, novel designs.</t>
  </si>
  <si>
    <t>Refurbishment Regime</t>
  </si>
  <si>
    <t>Response Word Count</t>
  </si>
  <si>
    <t>PA-3.3.1</t>
  </si>
  <si>
    <t xml:space="preserve">How will the project be refurbished/ replenished and when? </t>
  </si>
  <si>
    <t xml:space="preserve">Please provide a description of how this could be achieved including relevant dates where applicable </t>
  </si>
  <si>
    <t>PA-3.3.2</t>
  </si>
  <si>
    <t>Can the site's power and energy capacity be expanded in the future?</t>
  </si>
  <si>
    <t>Please provide a description of how this could be achieved including possible future augmentation in terms of both capacity and power</t>
  </si>
  <si>
    <t>PA-3.3.3</t>
  </si>
  <si>
    <t>Details of asset being replaced</t>
  </si>
  <si>
    <t>Please provide details of the specific asset being replaced including its name, its capacity and any relevant details about the ownership of the asset</t>
  </si>
  <si>
    <t>Other Considerations</t>
  </si>
  <si>
    <t>PA-3.4.1</t>
  </si>
  <si>
    <t>Climate resiliance</t>
  </si>
  <si>
    <t>Could the asset be affected (positively or negatively) by climate change impacts - such as changes to ambient temperatures, water availability, or increased frequency of extreme weather events? Please justify the response</t>
  </si>
  <si>
    <t>PA-3.4.2</t>
  </si>
  <si>
    <t>Network reinforcement</t>
  </si>
  <si>
    <t>Does the asset require network reinforcement as part of its connection agreement that would overcome thermal constraints? (Yes or No).  If "yes", please briefly describe the nature of the reinforcement, including whether it is required to alleviate boundary constraints or enable full export/import capability.</t>
  </si>
  <si>
    <t>State of Charge</t>
  </si>
  <si>
    <t>PA-3.5.1</t>
  </si>
  <si>
    <t>Energy capacity</t>
  </si>
  <si>
    <t>MWh</t>
  </si>
  <si>
    <t>Maximum charge the asset can hold.</t>
  </si>
  <si>
    <t>PA-3.5.2</t>
  </si>
  <si>
    <t>Minimum State of Charge (SOC)</t>
  </si>
  <si>
    <t>Allowable minimum state of charge expressed as a %.</t>
  </si>
  <si>
    <t>PA-3.5.3</t>
  </si>
  <si>
    <t>Maximum State of Charge (SOC)</t>
  </si>
  <si>
    <t>Allowable maximum state of charge expressed as a %.</t>
  </si>
  <si>
    <t>Revenues</t>
  </si>
  <si>
    <t>Revenue Forecasts</t>
  </si>
  <si>
    <t>Category</t>
  </si>
  <si>
    <t>Reporting Basis</t>
  </si>
  <si>
    <t>2025</t>
  </si>
  <si>
    <t>2026</t>
  </si>
  <si>
    <t>2027</t>
  </si>
  <si>
    <t>2028</t>
  </si>
  <si>
    <t>2029</t>
  </si>
  <si>
    <t>2030</t>
  </si>
  <si>
    <t>2031</t>
  </si>
  <si>
    <t>2032</t>
  </si>
  <si>
    <t>2033</t>
  </si>
  <si>
    <t>2034</t>
  </si>
  <si>
    <t>2035</t>
  </si>
  <si>
    <t>2036</t>
  </si>
  <si>
    <t>2037</t>
  </si>
  <si>
    <t>2038</t>
  </si>
  <si>
    <t>2039</t>
  </si>
  <si>
    <t>2040</t>
  </si>
  <si>
    <t>2041</t>
  </si>
  <si>
    <t>2042</t>
  </si>
  <si>
    <t>2043</t>
  </si>
  <si>
    <t>2044</t>
  </si>
  <si>
    <t>2045</t>
  </si>
  <si>
    <t>2046</t>
  </si>
  <si>
    <t>2047</t>
  </si>
  <si>
    <t>2048</t>
  </si>
  <si>
    <t>2049</t>
  </si>
  <si>
    <t>2050</t>
  </si>
  <si>
    <t>2051</t>
  </si>
  <si>
    <t>2052</t>
  </si>
  <si>
    <t>2053</t>
  </si>
  <si>
    <t>2054</t>
  </si>
  <si>
    <t>2055</t>
  </si>
  <si>
    <t>2056</t>
  </si>
  <si>
    <t>2057</t>
  </si>
  <si>
    <t>2058</t>
  </si>
  <si>
    <t>2059</t>
  </si>
  <si>
    <t>2060</t>
  </si>
  <si>
    <t>2061</t>
  </si>
  <si>
    <t>2062</t>
  </si>
  <si>
    <t>2063</t>
  </si>
  <si>
    <t>2064</t>
  </si>
  <si>
    <t>2065</t>
  </si>
  <si>
    <t>2066</t>
  </si>
  <si>
    <t>2067</t>
  </si>
  <si>
    <t>2068</t>
  </si>
  <si>
    <t>2069</t>
  </si>
  <si>
    <t>2070</t>
  </si>
  <si>
    <t>2071</t>
  </si>
  <si>
    <t>2072</t>
  </si>
  <si>
    <t>2073</t>
  </si>
  <si>
    <t>2074</t>
  </si>
  <si>
    <t>2075</t>
  </si>
  <si>
    <t>2076</t>
  </si>
  <si>
    <t>2077</t>
  </si>
  <si>
    <t>2078</t>
  </si>
  <si>
    <t>2079</t>
  </si>
  <si>
    <t>2080</t>
  </si>
  <si>
    <t>2081</t>
  </si>
  <si>
    <t>2082</t>
  </si>
  <si>
    <t>2083</t>
  </si>
  <si>
    <t>2084</t>
  </si>
  <si>
    <t>2085</t>
  </si>
  <si>
    <t>2086</t>
  </si>
  <si>
    <t>2087</t>
  </si>
  <si>
    <t>2088</t>
  </si>
  <si>
    <t>2089</t>
  </si>
  <si>
    <t>2090</t>
  </si>
  <si>
    <t>2091</t>
  </si>
  <si>
    <t>2092</t>
  </si>
  <si>
    <t>2093</t>
  </si>
  <si>
    <t>2094</t>
  </si>
  <si>
    <t>2095</t>
  </si>
  <si>
    <t>2096</t>
  </si>
  <si>
    <t>2097</t>
  </si>
  <si>
    <t>2098</t>
  </si>
  <si>
    <t>2099</t>
  </si>
  <si>
    <t>2100</t>
  </si>
  <si>
    <t>2101</t>
  </si>
  <si>
    <t>2102</t>
  </si>
  <si>
    <t>2103</t>
  </si>
  <si>
    <t>2104</t>
  </si>
  <si>
    <t>2105</t>
  </si>
  <si>
    <t>2106</t>
  </si>
  <si>
    <t>2107</t>
  </si>
  <si>
    <t>2108</t>
  </si>
  <si>
    <t>2109</t>
  </si>
  <si>
    <t>2110</t>
  </si>
  <si>
    <t>2111</t>
  </si>
  <si>
    <t>2112</t>
  </si>
  <si>
    <t>2113</t>
  </si>
  <si>
    <t>2114</t>
  </si>
  <si>
    <t>2115</t>
  </si>
  <si>
    <t>2116</t>
  </si>
  <si>
    <t>2117</t>
  </si>
  <si>
    <t>2118</t>
  </si>
  <si>
    <t>2119</t>
  </si>
  <si>
    <t>2120</t>
  </si>
  <si>
    <t>2121</t>
  </si>
  <si>
    <t>2122</t>
  </si>
  <si>
    <t>2123</t>
  </si>
  <si>
    <t>2124</t>
  </si>
  <si>
    <t>2125</t>
  </si>
  <si>
    <t>2126</t>
  </si>
  <si>
    <t>2127</t>
  </si>
  <si>
    <t>2128</t>
  </si>
  <si>
    <t>2129</t>
  </si>
  <si>
    <t>2130</t>
  </si>
  <si>
    <t>2131</t>
  </si>
  <si>
    <t>2132</t>
  </si>
  <si>
    <t>2133</t>
  </si>
  <si>
    <t>2134</t>
  </si>
  <si>
    <t>2135</t>
  </si>
  <si>
    <t>2136</t>
  </si>
  <si>
    <t>2137</t>
  </si>
  <si>
    <t>2138</t>
  </si>
  <si>
    <t>2139</t>
  </si>
  <si>
    <t>2140</t>
  </si>
  <si>
    <t>2141</t>
  </si>
  <si>
    <t>2142</t>
  </si>
  <si>
    <t>2143</t>
  </si>
  <si>
    <t>2144</t>
  </si>
  <si>
    <t>2145</t>
  </si>
  <si>
    <t>2146</t>
  </si>
  <si>
    <t>2147</t>
  </si>
  <si>
    <t>2148</t>
  </si>
  <si>
    <t>2149</t>
  </si>
  <si>
    <t>2150</t>
  </si>
  <si>
    <t>2151</t>
  </si>
  <si>
    <t>2152</t>
  </si>
  <si>
    <t>2153</t>
  </si>
  <si>
    <t>2154</t>
  </si>
  <si>
    <t>2155</t>
  </si>
  <si>
    <t>2156</t>
  </si>
  <si>
    <t>2157</t>
  </si>
  <si>
    <t>2158</t>
  </si>
  <si>
    <t>2159</t>
  </si>
  <si>
    <t>2160</t>
  </si>
  <si>
    <t>2161</t>
  </si>
  <si>
    <t>2162</t>
  </si>
  <si>
    <t>2163</t>
  </si>
  <si>
    <t>2164</t>
  </si>
  <si>
    <t>2165</t>
  </si>
  <si>
    <t>2166</t>
  </si>
  <si>
    <t>2167</t>
  </si>
  <si>
    <t>2168</t>
  </si>
  <si>
    <t>2169</t>
  </si>
  <si>
    <t>2170</t>
  </si>
  <si>
    <t>2171</t>
  </si>
  <si>
    <t>2172</t>
  </si>
  <si>
    <t>2173</t>
  </si>
  <si>
    <t>2174</t>
  </si>
  <si>
    <t>2175</t>
  </si>
  <si>
    <t>2176</t>
  </si>
  <si>
    <t>2177</t>
  </si>
  <si>
    <t>2178</t>
  </si>
  <si>
    <t>2179</t>
  </si>
  <si>
    <t>2180</t>
  </si>
  <si>
    <t>2181</t>
  </si>
  <si>
    <t>2182</t>
  </si>
  <si>
    <t>2183</t>
  </si>
  <si>
    <t>2184</t>
  </si>
  <si>
    <t>2185</t>
  </si>
  <si>
    <t>2186</t>
  </si>
  <si>
    <t>2187</t>
  </si>
  <si>
    <t>2188</t>
  </si>
  <si>
    <t>2189</t>
  </si>
  <si>
    <t>2190</t>
  </si>
  <si>
    <t>2191</t>
  </si>
  <si>
    <t>2192</t>
  </si>
  <si>
    <t>2193</t>
  </si>
  <si>
    <t>2194</t>
  </si>
  <si>
    <t>2195</t>
  </si>
  <si>
    <t>2196</t>
  </si>
  <si>
    <t>2197</t>
  </si>
  <si>
    <t>2198</t>
  </si>
  <si>
    <t>2199</t>
  </si>
  <si>
    <t>2200</t>
  </si>
  <si>
    <t>2201</t>
  </si>
  <si>
    <t>2202</t>
  </si>
  <si>
    <t>2203</t>
  </si>
  <si>
    <t>2204</t>
  </si>
  <si>
    <t>2205</t>
  </si>
  <si>
    <t>2206</t>
  </si>
  <si>
    <t>2207</t>
  </si>
  <si>
    <t>2208</t>
  </si>
  <si>
    <t>2209</t>
  </si>
  <si>
    <t>2210</t>
  </si>
  <si>
    <t>2211</t>
  </si>
  <si>
    <t>2212</t>
  </si>
  <si>
    <t>2213</t>
  </si>
  <si>
    <t>2214</t>
  </si>
  <si>
    <t>2215</t>
  </si>
  <si>
    <t>2216</t>
  </si>
  <si>
    <t>2217</t>
  </si>
  <si>
    <t>2218</t>
  </si>
  <si>
    <t>2219</t>
  </si>
  <si>
    <t>2220</t>
  </si>
  <si>
    <t>2221</t>
  </si>
  <si>
    <t>2222</t>
  </si>
  <si>
    <t>2223</t>
  </si>
  <si>
    <t>2224</t>
  </si>
  <si>
    <t>2225</t>
  </si>
  <si>
    <t>2226</t>
  </si>
  <si>
    <t>2227</t>
  </si>
  <si>
    <t>2228</t>
  </si>
  <si>
    <t>2229</t>
  </si>
  <si>
    <t>2230</t>
  </si>
  <si>
    <t>2231</t>
  </si>
  <si>
    <t>2232</t>
  </si>
  <si>
    <t>2233</t>
  </si>
  <si>
    <t>2234</t>
  </si>
  <si>
    <t>2235</t>
  </si>
  <si>
    <t>2236</t>
  </si>
  <si>
    <t>2237</t>
  </si>
  <si>
    <t>2238</t>
  </si>
  <si>
    <t>2239</t>
  </si>
  <si>
    <t>2240</t>
  </si>
  <si>
    <t>2241</t>
  </si>
  <si>
    <t>2242</t>
  </si>
  <si>
    <t>2243</t>
  </si>
  <si>
    <t>2244</t>
  </si>
  <si>
    <t>2245</t>
  </si>
  <si>
    <t>2246</t>
  </si>
  <si>
    <t>2247</t>
  </si>
  <si>
    <t>2248</t>
  </si>
  <si>
    <t>2249</t>
  </si>
  <si>
    <t>2250</t>
  </si>
  <si>
    <t>2251</t>
  </si>
  <si>
    <t>2252</t>
  </si>
  <si>
    <t>2253</t>
  </si>
  <si>
    <t>2254</t>
  </si>
  <si>
    <t>2255</t>
  </si>
  <si>
    <t>2256</t>
  </si>
  <si>
    <t>2257</t>
  </si>
  <si>
    <t>2258</t>
  </si>
  <si>
    <t>2259</t>
  </si>
  <si>
    <t>2260</t>
  </si>
  <si>
    <t>2261</t>
  </si>
  <si>
    <t>2262</t>
  </si>
  <si>
    <t>2263</t>
  </si>
  <si>
    <t>2264</t>
  </si>
  <si>
    <t>2265</t>
  </si>
  <si>
    <t>2266</t>
  </si>
  <si>
    <t>2267</t>
  </si>
  <si>
    <t>2268</t>
  </si>
  <si>
    <t>2269</t>
  </si>
  <si>
    <t>2270</t>
  </si>
  <si>
    <t>2271</t>
  </si>
  <si>
    <t>2272</t>
  </si>
  <si>
    <t>2273</t>
  </si>
  <si>
    <t>2274</t>
  </si>
  <si>
    <t>2275</t>
  </si>
  <si>
    <t>2276</t>
  </si>
  <si>
    <t>2277</t>
  </si>
  <si>
    <t>2278</t>
  </si>
  <si>
    <t>2279</t>
  </si>
  <si>
    <t>2280</t>
  </si>
  <si>
    <t>2281</t>
  </si>
  <si>
    <t>2282</t>
  </si>
  <si>
    <t>2283</t>
  </si>
  <si>
    <t>2284</t>
  </si>
  <si>
    <t>2285</t>
  </si>
  <si>
    <t>2286</t>
  </si>
  <si>
    <t>2287</t>
  </si>
  <si>
    <t>2288</t>
  </si>
  <si>
    <t>2289</t>
  </si>
  <si>
    <t>2290</t>
  </si>
  <si>
    <t>2291</t>
  </si>
  <si>
    <t>2292</t>
  </si>
  <si>
    <t>2293</t>
  </si>
  <si>
    <t>2294</t>
  </si>
  <si>
    <t>2295</t>
  </si>
  <si>
    <t>2296</t>
  </si>
  <si>
    <t>2297</t>
  </si>
  <si>
    <t>2298</t>
  </si>
  <si>
    <t>2299</t>
  </si>
  <si>
    <t>2300</t>
  </si>
  <si>
    <t>2301</t>
  </si>
  <si>
    <t>2302</t>
  </si>
  <si>
    <t>2303</t>
  </si>
  <si>
    <t>2304</t>
  </si>
  <si>
    <t>2305</t>
  </si>
  <si>
    <t>2306</t>
  </si>
  <si>
    <t>2307</t>
  </si>
  <si>
    <t>2308</t>
  </si>
  <si>
    <t>2309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</si>
  <si>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</si>
  <si>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</si>
  <si>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</si>
  <si>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</si>
  <si>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</si>
  <si>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</si>
  <si>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</si>
  <si>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</si>
  <si>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</si>
  <si>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</si>
  <si>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</si>
  <si>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</si>
  <si>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</si>
  <si>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</si>
  <si>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</si>
  <si>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</si>
  <si>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</si>
  <si>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</si>
  <si>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</si>
  <si>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</si>
  <si>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</si>
  <si>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</si>
  <si>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</si>
  <si>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2333</t>
  </si>
  <si>
    <t>2334</t>
  </si>
  <si>
    <t>2335</t>
  </si>
  <si>
    <t>2336</t>
  </si>
  <si>
    <t>2337</t>
  </si>
  <si>
    <t>2338</t>
  </si>
  <si>
    <t>2339</t>
  </si>
  <si>
    <t>2340</t>
  </si>
  <si>
    <t>2341</t>
  </si>
  <si>
    <t>2342</t>
  </si>
  <si>
    <t>2343</t>
  </si>
  <si>
    <t>2344</t>
  </si>
  <si>
    <t>2345</t>
  </si>
  <si>
    <t>2346</t>
  </si>
  <si>
    <t>2347</t>
  </si>
  <si>
    <t>2348</t>
  </si>
  <si>
    <t>2349</t>
  </si>
  <si>
    <t>2350</t>
  </si>
  <si>
    <t>2351</t>
  </si>
  <si>
    <t>2352</t>
  </si>
  <si>
    <t>2353</t>
  </si>
  <si>
    <t>2354</t>
  </si>
  <si>
    <t>2355</t>
  </si>
  <si>
    <t>2356</t>
  </si>
  <si>
    <t>2357</t>
  </si>
  <si>
    <t>2358</t>
  </si>
  <si>
    <t>2359</t>
  </si>
  <si>
    <t>2360</t>
  </si>
  <si>
    <t>2361</t>
  </si>
  <si>
    <t>2362</t>
  </si>
  <si>
    <t>2363</t>
  </si>
  <si>
    <t>2364</t>
  </si>
  <si>
    <t>2365</t>
  </si>
  <si>
    <t>2366</t>
  </si>
  <si>
    <t>2367</t>
  </si>
  <si>
    <t>2368</t>
  </si>
  <si>
    <t>2369</t>
  </si>
  <si>
    <t>2370</t>
  </si>
  <si>
    <t>2371</t>
  </si>
  <si>
    <t>2372</t>
  </si>
  <si>
    <t>2373</t>
  </si>
  <si>
    <t>2374</t>
  </si>
  <si>
    <t>2375</t>
  </si>
  <si>
    <t>2376</t>
  </si>
  <si>
    <t>2377</t>
  </si>
  <si>
    <t>2378</t>
  </si>
  <si>
    <t>2379</t>
  </si>
  <si>
    <t>2380</t>
  </si>
  <si>
    <t>2381</t>
  </si>
  <si>
    <t>2382</t>
  </si>
  <si>
    <t>2383</t>
  </si>
  <si>
    <t>2384</t>
  </si>
  <si>
    <t>2385</t>
  </si>
  <si>
    <t>2386</t>
  </si>
  <si>
    <t>2387</t>
  </si>
  <si>
    <t>2388</t>
  </si>
  <si>
    <t>2389</t>
  </si>
  <si>
    <t>2390</t>
  </si>
  <si>
    <t>2391</t>
  </si>
  <si>
    <t>2392</t>
  </si>
  <si>
    <t>2393</t>
  </si>
  <si>
    <t>2394</t>
  </si>
  <si>
    <t>2395</t>
  </si>
  <si>
    <t>2396</t>
  </si>
  <si>
    <t>2397</t>
  </si>
  <si>
    <t>2398</t>
  </si>
  <si>
    <t>2399</t>
  </si>
  <si>
    <t>2400</t>
  </si>
  <si>
    <t>2401</t>
  </si>
  <si>
    <t>2402</t>
  </si>
  <si>
    <t>2403</t>
  </si>
  <si>
    <t>2404</t>
  </si>
  <si>
    <t>2405</t>
  </si>
  <si>
    <t>2406</t>
  </si>
  <si>
    <t>2407</t>
  </si>
  <si>
    <t>2408</t>
  </si>
  <si>
    <t>2409</t>
  </si>
  <si>
    <t>2410</t>
  </si>
  <si>
    <t>2411</t>
  </si>
  <si>
    <t>2412</t>
  </si>
  <si>
    <t>2413</t>
  </si>
  <si>
    <t>2414</t>
  </si>
  <si>
    <t>2415</t>
  </si>
  <si>
    <t>2416</t>
  </si>
  <si>
    <t>2417</t>
  </si>
  <si>
    <t>2418</t>
  </si>
  <si>
    <t>2419</t>
  </si>
  <si>
    <t>2420</t>
  </si>
  <si>
    <t>2421</t>
  </si>
  <si>
    <t>2422</t>
  </si>
  <si>
    <t>2423</t>
  </si>
  <si>
    <t>2424</t>
  </si>
  <si>
    <t>2425</t>
  </si>
  <si>
    <t>2426</t>
  </si>
  <si>
    <t>2427</t>
  </si>
  <si>
    <t>2428</t>
  </si>
  <si>
    <t>2429</t>
  </si>
  <si>
    <t>2430</t>
  </si>
  <si>
    <t>2431</t>
  </si>
  <si>
    <t>2432</t>
  </si>
  <si>
    <t>2433</t>
  </si>
  <si>
    <t>2434</t>
  </si>
  <si>
    <t>2435</t>
  </si>
  <si>
    <t>2436</t>
  </si>
  <si>
    <t>2437</t>
  </si>
  <si>
    <t>2438</t>
  </si>
  <si>
    <t>2439</t>
  </si>
  <si>
    <t>2440</t>
  </si>
  <si>
    <t>2441</t>
  </si>
  <si>
    <t>2442</t>
  </si>
  <si>
    <t>2443</t>
  </si>
  <si>
    <t>2444</t>
  </si>
  <si>
    <t>2445</t>
  </si>
  <si>
    <t>2446</t>
  </si>
  <si>
    <t>2447</t>
  </si>
  <si>
    <t>2448</t>
  </si>
  <si>
    <t>2449</t>
  </si>
  <si>
    <t>2450</t>
  </si>
  <si>
    <t>2451</t>
  </si>
  <si>
    <t>2452</t>
  </si>
  <si>
    <t>2453</t>
  </si>
  <si>
    <t>2454</t>
  </si>
  <si>
    <t>2455</t>
  </si>
  <si>
    <t>2456</t>
  </si>
  <si>
    <t>2457</t>
  </si>
  <si>
    <t>2458</t>
  </si>
  <si>
    <t>2459</t>
  </si>
  <si>
    <t>2460</t>
  </si>
  <si>
    <t>2461</t>
  </si>
  <si>
    <t>2462</t>
  </si>
  <si>
    <t>2463</t>
  </si>
  <si>
    <t>2464</t>
  </si>
  <si>
    <t>2465</t>
  </si>
  <si>
    <t>2466</t>
  </si>
  <si>
    <t>2467</t>
  </si>
  <si>
    <t>2468</t>
  </si>
  <si>
    <t>2469</t>
  </si>
  <si>
    <t>2470</t>
  </si>
  <si>
    <t>2471</t>
  </si>
  <si>
    <t>2472</t>
  </si>
  <si>
    <t>2473</t>
  </si>
  <si>
    <t>2474</t>
  </si>
  <si>
    <t>2475</t>
  </si>
  <si>
    <t>2476</t>
  </si>
  <si>
    <t>2477</t>
  </si>
  <si>
    <t>2478</t>
  </si>
  <si>
    <t>2479</t>
  </si>
  <si>
    <t>2480</t>
  </si>
  <si>
    <t>2481</t>
  </si>
  <si>
    <t>2482</t>
  </si>
  <si>
    <t>2483</t>
  </si>
  <si>
    <t>2484</t>
  </si>
  <si>
    <t>2485</t>
  </si>
  <si>
    <t>2486</t>
  </si>
  <si>
    <t>2487</t>
  </si>
  <si>
    <t>2488</t>
  </si>
  <si>
    <t>2489</t>
  </si>
  <si>
    <t>2490</t>
  </si>
  <si>
    <t>2491</t>
  </si>
  <si>
    <t>2492</t>
  </si>
  <si>
    <t>2493</t>
  </si>
  <si>
    <t>2494</t>
  </si>
  <si>
    <t>2495</t>
  </si>
  <si>
    <t>2496</t>
  </si>
  <si>
    <t>2497</t>
  </si>
  <si>
    <t>2498</t>
  </si>
  <si>
    <t>2499</t>
  </si>
  <si>
    <t>2500</t>
  </si>
  <si>
    <t>2501</t>
  </si>
  <si>
    <t>2502</t>
  </si>
  <si>
    <t>2503</t>
  </si>
  <si>
    <t>2504</t>
  </si>
  <si>
    <t>2505</t>
  </si>
  <si>
    <t>2506</t>
  </si>
  <si>
    <t>2507</t>
  </si>
  <si>
    <t>2508</t>
  </si>
  <si>
    <t>2509</t>
  </si>
  <si>
    <t>2510</t>
  </si>
  <si>
    <t>2511</t>
  </si>
  <si>
    <t>2512</t>
  </si>
  <si>
    <t>2513</t>
  </si>
  <si>
    <t>2514</t>
  </si>
  <si>
    <t>2515</t>
  </si>
  <si>
    <t>2516</t>
  </si>
  <si>
    <t>2517</t>
  </si>
  <si>
    <t>2518</t>
  </si>
  <si>
    <t>2519</t>
  </si>
  <si>
    <t>2520</t>
  </si>
  <si>
    <t>2521</t>
  </si>
  <si>
    <t>2522</t>
  </si>
  <si>
    <t>2523</t>
  </si>
  <si>
    <t>2524</t>
  </si>
  <si>
    <t>2525</t>
  </si>
  <si>
    <t>2526</t>
  </si>
  <si>
    <t>2527</t>
  </si>
  <si>
    <t>2528</t>
  </si>
  <si>
    <t>2529</t>
  </si>
  <si>
    <t>2530</t>
  </si>
  <si>
    <t>2531</t>
  </si>
  <si>
    <t>2532</t>
  </si>
  <si>
    <t>2533</t>
  </si>
  <si>
    <t>2534</t>
  </si>
  <si>
    <t>2535</t>
  </si>
  <si>
    <t>2536</t>
  </si>
  <si>
    <t>2537</t>
  </si>
  <si>
    <t>2538</t>
  </si>
  <si>
    <t>2539</t>
  </si>
  <si>
    <t>2540</t>
  </si>
  <si>
    <t>2541</t>
  </si>
  <si>
    <t>2542</t>
  </si>
  <si>
    <t>2543</t>
  </si>
  <si>
    <t>2544</t>
  </si>
  <si>
    <t>2545</t>
  </si>
  <si>
    <t>2546</t>
  </si>
  <si>
    <t>2547</t>
  </si>
  <si>
    <t>2548</t>
  </si>
  <si>
    <t>2549</t>
  </si>
  <si>
    <t>2550</t>
  </si>
  <si>
    <t>2551</t>
  </si>
  <si>
    <t>2552</t>
  </si>
  <si>
    <t>2553</t>
  </si>
  <si>
    <t>2554</t>
  </si>
  <si>
    <t>2555</t>
  </si>
  <si>
    <t>2556</t>
  </si>
  <si>
    <t>2557</t>
  </si>
  <si>
    <t>2558</t>
  </si>
  <si>
    <t>2559</t>
  </si>
  <si>
    <t>2560</t>
  </si>
  <si>
    <t>2561</t>
  </si>
  <si>
    <t>2562</t>
  </si>
  <si>
    <t>2563</t>
  </si>
  <si>
    <t>2564</t>
  </si>
  <si>
    <t>2565</t>
  </si>
  <si>
    <t>2566</t>
  </si>
  <si>
    <t>2567</t>
  </si>
  <si>
    <t>2568</t>
  </si>
  <si>
    <t>2569</t>
  </si>
  <si>
    <t>2570</t>
  </si>
  <si>
    <t>2571</t>
  </si>
  <si>
    <t>2572</t>
  </si>
  <si>
    <t>2573</t>
  </si>
  <si>
    <t>2574</t>
  </si>
  <si>
    <t>2575</t>
  </si>
  <si>
    <t>2576</t>
  </si>
  <si>
    <t>2577</t>
  </si>
  <si>
    <t>2578</t>
  </si>
  <si>
    <t>2579</t>
  </si>
  <si>
    <t>2580</t>
  </si>
  <si>
    <t>2581</t>
  </si>
  <si>
    <t>2582</t>
  </si>
  <si>
    <t>2583</t>
  </si>
  <si>
    <t>2584</t>
  </si>
  <si>
    <t>2585</t>
  </si>
  <si>
    <t>2586</t>
  </si>
  <si>
    <t>2587</t>
  </si>
  <si>
    <t>2588</t>
  </si>
  <si>
    <t>2589</t>
  </si>
  <si>
    <t>2590</t>
  </si>
  <si>
    <t>2591</t>
  </si>
  <si>
    <t>2592</t>
  </si>
  <si>
    <t>2593</t>
  </si>
  <si>
    <t>2594</t>
  </si>
  <si>
    <t>2595</t>
  </si>
  <si>
    <t>2596</t>
  </si>
  <si>
    <t>2597</t>
  </si>
  <si>
    <t>2598</t>
  </si>
  <si>
    <t>2599</t>
  </si>
  <si>
    <t>2600</t>
  </si>
  <si>
    <t>2601</t>
  </si>
  <si>
    <t>2602</t>
  </si>
  <si>
    <t>2603</t>
  </si>
  <si>
    <t>2604</t>
  </si>
  <si>
    <t>2605</t>
  </si>
  <si>
    <t>2606</t>
  </si>
  <si>
    <t>2607</t>
  </si>
  <si>
    <t>2608</t>
  </si>
  <si>
    <t>2609</t>
  </si>
  <si>
    <t>2610</t>
  </si>
  <si>
    <t>2611</t>
  </si>
  <si>
    <t>2612</t>
  </si>
  <si>
    <t>2613</t>
  </si>
  <si>
    <t>2614</t>
  </si>
  <si>
    <t>2615</t>
  </si>
  <si>
    <t>2616</t>
  </si>
  <si>
    <t>2617</t>
  </si>
  <si>
    <t>2618</t>
  </si>
  <si>
    <t>2619</t>
  </si>
  <si>
    <t>2620</t>
  </si>
  <si>
    <t>2621</t>
  </si>
  <si>
    <t>2622</t>
  </si>
  <si>
    <t>2623</t>
  </si>
  <si>
    <t>2624</t>
  </si>
  <si>
    <t>2625</t>
  </si>
  <si>
    <t>2626</t>
  </si>
  <si>
    <t>2627</t>
  </si>
  <si>
    <t>2628</t>
  </si>
  <si>
    <t>2629</t>
  </si>
  <si>
    <t>2630</t>
  </si>
  <si>
    <t>2631</t>
  </si>
  <si>
    <t>2632</t>
  </si>
  <si>
    <t>2633</t>
  </si>
  <si>
    <t>2634</t>
  </si>
  <si>
    <t>2635</t>
  </si>
  <si>
    <t>2636</t>
  </si>
  <si>
    <t>2637</t>
  </si>
  <si>
    <t>2638</t>
  </si>
  <si>
    <t>2639</t>
  </si>
  <si>
    <t>2640</t>
  </si>
  <si>
    <t>2641</t>
  </si>
  <si>
    <t>2642</t>
  </si>
  <si>
    <t>2643</t>
  </si>
  <si>
    <t>2644</t>
  </si>
  <si>
    <t>2645</t>
  </si>
  <si>
    <t>2646</t>
  </si>
  <si>
    <t>2647</t>
  </si>
  <si>
    <t>2648</t>
  </si>
  <si>
    <t>2649</t>
  </si>
  <si>
    <t>2650</t>
  </si>
  <si>
    <t>2651</t>
  </si>
  <si>
    <t>2652</t>
  </si>
  <si>
    <t>2653</t>
  </si>
  <si>
    <t>2654</t>
  </si>
  <si>
    <t>2655</t>
  </si>
  <si>
    <t>2656</t>
  </si>
  <si>
    <t>2657</t>
  </si>
  <si>
    <t>2658</t>
  </si>
  <si>
    <t>2659</t>
  </si>
  <si>
    <t>2660</t>
  </si>
  <si>
    <t>2661</t>
  </si>
  <si>
    <t>2662</t>
  </si>
  <si>
    <t>2663</t>
  </si>
  <si>
    <t>2664</t>
  </si>
  <si>
    <t>2665</t>
  </si>
  <si>
    <t>2666</t>
  </si>
  <si>
    <t>2667</t>
  </si>
  <si>
    <t>2668</t>
  </si>
  <si>
    <t>2669</t>
  </si>
  <si>
    <t>2670</t>
  </si>
  <si>
    <t>2671</t>
  </si>
  <si>
    <t>2672</t>
  </si>
  <si>
    <t>2673</t>
  </si>
  <si>
    <t>2674</t>
  </si>
  <si>
    <t>2675</t>
  </si>
  <si>
    <t>2676</t>
  </si>
  <si>
    <t>2677</t>
  </si>
  <si>
    <t>2678</t>
  </si>
  <si>
    <t>2679</t>
  </si>
  <si>
    <t>2680</t>
  </si>
  <si>
    <t>2681</t>
  </si>
  <si>
    <t>2682</t>
  </si>
  <si>
    <t>2683</t>
  </si>
  <si>
    <t>2684</t>
  </si>
  <si>
    <t>2685</t>
  </si>
  <si>
    <t>2686</t>
  </si>
  <si>
    <t>2687</t>
  </si>
  <si>
    <t>2688</t>
  </si>
  <si>
    <t>2689</t>
  </si>
  <si>
    <t>2690</t>
  </si>
  <si>
    <t>2691</t>
  </si>
  <si>
    <t>2692</t>
  </si>
  <si>
    <t>2693</t>
  </si>
  <si>
    <t>2694</t>
  </si>
  <si>
    <t>2695</t>
  </si>
  <si>
    <t>2696</t>
  </si>
  <si>
    <t>2697</t>
  </si>
  <si>
    <t>2698</t>
  </si>
  <si>
    <t>2699</t>
  </si>
  <si>
    <t>2700</t>
  </si>
  <si>
    <t>2701</t>
  </si>
  <si>
    <t>2702</t>
  </si>
  <si>
    <t>2703</t>
  </si>
  <si>
    <t>2704</t>
  </si>
  <si>
    <t>2705</t>
  </si>
  <si>
    <t>2706</t>
  </si>
  <si>
    <t>2707</t>
  </si>
  <si>
    <t>2708</t>
  </si>
  <si>
    <t>2709</t>
  </si>
  <si>
    <t>2710</t>
  </si>
  <si>
    <t>2711</t>
  </si>
  <si>
    <t>2712</t>
  </si>
  <si>
    <t>2713</t>
  </si>
  <si>
    <t>2714</t>
  </si>
  <si>
    <t>2715</t>
  </si>
  <si>
    <t>2716</t>
  </si>
  <si>
    <t>2717</t>
  </si>
  <si>
    <t>2718</t>
  </si>
  <si>
    <t>2719</t>
  </si>
  <si>
    <t>2720</t>
  </si>
  <si>
    <t>2721</t>
  </si>
  <si>
    <t>2722</t>
  </si>
  <si>
    <t>2723</t>
  </si>
  <si>
    <t>2724</t>
  </si>
  <si>
    <t>2725</t>
  </si>
  <si>
    <t>2726</t>
  </si>
  <si>
    <t>2727</t>
  </si>
  <si>
    <t>2728</t>
  </si>
  <si>
    <t>2729</t>
  </si>
  <si>
    <t>2730</t>
  </si>
  <si>
    <t>2731</t>
  </si>
  <si>
    <t>2732</t>
  </si>
  <si>
    <t>2733</t>
  </si>
  <si>
    <t>2734</t>
  </si>
  <si>
    <t>2735</t>
  </si>
  <si>
    <t>2736</t>
  </si>
  <si>
    <t>2737</t>
  </si>
  <si>
    <t>2738</t>
  </si>
  <si>
    <t>2739</t>
  </si>
  <si>
    <t>2740</t>
  </si>
  <si>
    <t>2741</t>
  </si>
  <si>
    <t>2742</t>
  </si>
  <si>
    <t>2743</t>
  </si>
  <si>
    <t>2744</t>
  </si>
  <si>
    <t>2745</t>
  </si>
  <si>
    <t>2746</t>
  </si>
  <si>
    <t>2747</t>
  </si>
  <si>
    <t>2748</t>
  </si>
  <si>
    <t>2749</t>
  </si>
  <si>
    <t>2750</t>
  </si>
  <si>
    <t>2751</t>
  </si>
  <si>
    <t>2752</t>
  </si>
  <si>
    <t>2753</t>
  </si>
  <si>
    <t>2754</t>
  </si>
  <si>
    <t>2755</t>
  </si>
  <si>
    <t>2756</t>
  </si>
  <si>
    <t>2757</t>
  </si>
  <si>
    <t>2758</t>
  </si>
  <si>
    <t>2759</t>
  </si>
  <si>
    <t>2760</t>
  </si>
  <si>
    <t>2761</t>
  </si>
  <si>
    <t>2762</t>
  </si>
  <si>
    <t>2763</t>
  </si>
  <si>
    <t>2764</t>
  </si>
  <si>
    <t>2765</t>
  </si>
  <si>
    <t>2766</t>
  </si>
  <si>
    <t>2767</t>
  </si>
  <si>
    <t>2768</t>
  </si>
  <si>
    <t>2769</t>
  </si>
  <si>
    <t>2770</t>
  </si>
  <si>
    <t>2771</t>
  </si>
  <si>
    <t>2772</t>
  </si>
  <si>
    <t>2773</t>
  </si>
  <si>
    <t>2774</t>
  </si>
  <si>
    <t>2775</t>
  </si>
  <si>
    <t>2776</t>
  </si>
  <si>
    <t>2777</t>
  </si>
  <si>
    <t>2778</t>
  </si>
  <si>
    <t>2779</t>
  </si>
  <si>
    <t>2780</t>
  </si>
  <si>
    <t>2781</t>
  </si>
  <si>
    <t>2782</t>
  </si>
  <si>
    <t>2783</t>
  </si>
  <si>
    <t>2784</t>
  </si>
  <si>
    <t>2785</t>
  </si>
  <si>
    <t>2786</t>
  </si>
  <si>
    <t>2787</t>
  </si>
  <si>
    <t>2788</t>
  </si>
  <si>
    <t>2789</t>
  </si>
  <si>
    <t>2790</t>
  </si>
  <si>
    <t>2791</t>
  </si>
  <si>
    <t>2792</t>
  </si>
  <si>
    <t>2793</t>
  </si>
  <si>
    <t>2794</t>
  </si>
  <si>
    <t>2795</t>
  </si>
  <si>
    <t>2796</t>
  </si>
  <si>
    <t>2797</t>
  </si>
  <si>
    <t>2798</t>
  </si>
  <si>
    <t>2799</t>
  </si>
  <si>
    <t>2800</t>
  </si>
  <si>
    <t>2801</t>
  </si>
  <si>
    <t>2802</t>
  </si>
  <si>
    <t>2803</t>
  </si>
  <si>
    <t>2804</t>
  </si>
  <si>
    <t>2805</t>
  </si>
  <si>
    <t>2806</t>
  </si>
  <si>
    <t>2807</t>
  </si>
  <si>
    <t>2808</t>
  </si>
  <si>
    <t>2809</t>
  </si>
  <si>
    <t>2810</t>
  </si>
  <si>
    <t>2811</t>
  </si>
  <si>
    <t>2812</t>
  </si>
  <si>
    <t>2813</t>
  </si>
  <si>
    <t>2814</t>
  </si>
  <si>
    <t>2815</t>
  </si>
  <si>
    <t>2816</t>
  </si>
  <si>
    <t>2817</t>
  </si>
  <si>
    <t>2818</t>
  </si>
  <si>
    <t>2819</t>
  </si>
  <si>
    <t>2820</t>
  </si>
  <si>
    <t>2821</t>
  </si>
  <si>
    <t>2822</t>
  </si>
  <si>
    <t>2823</t>
  </si>
  <si>
    <t>2824</t>
  </si>
  <si>
    <t>2825</t>
  </si>
  <si>
    <t>2826</t>
  </si>
  <si>
    <t>2827</t>
  </si>
  <si>
    <t>2828</t>
  </si>
  <si>
    <t>2829</t>
  </si>
  <si>
    <t>2830</t>
  </si>
  <si>
    <t>2831</t>
  </si>
  <si>
    <t>2832</t>
  </si>
  <si>
    <t>2833</t>
  </si>
  <si>
    <t>2834</t>
  </si>
  <si>
    <t>2835</t>
  </si>
  <si>
    <t>2836</t>
  </si>
  <si>
    <t>2837</t>
  </si>
  <si>
    <t>2838</t>
  </si>
  <si>
    <t>2839</t>
  </si>
  <si>
    <t>2840</t>
  </si>
  <si>
    <t>2841</t>
  </si>
  <si>
    <t>2842</t>
  </si>
  <si>
    <t>2843</t>
  </si>
  <si>
    <t>2844</t>
  </si>
  <si>
    <t>2845</t>
  </si>
  <si>
    <t>2846</t>
  </si>
  <si>
    <t>2847</t>
  </si>
  <si>
    <t>2848</t>
  </si>
  <si>
    <t>2849</t>
  </si>
  <si>
    <t>2850</t>
  </si>
  <si>
    <t>2851</t>
  </si>
  <si>
    <t>2852</t>
  </si>
  <si>
    <t>2853</t>
  </si>
  <si>
    <t>2854</t>
  </si>
  <si>
    <t>2855</t>
  </si>
  <si>
    <t>2856</t>
  </si>
  <si>
    <t>2857</t>
  </si>
  <si>
    <t>2858</t>
  </si>
  <si>
    <t>2859</t>
  </si>
  <si>
    <t>2860</t>
  </si>
  <si>
    <t>2861</t>
  </si>
  <si>
    <t>2862</t>
  </si>
  <si>
    <t>2863</t>
  </si>
  <si>
    <t>2864</t>
  </si>
  <si>
    <t>2865</t>
  </si>
  <si>
    <t>2866</t>
  </si>
  <si>
    <t>2867</t>
  </si>
  <si>
    <t>2868</t>
  </si>
  <si>
    <t>2869</t>
  </si>
  <si>
    <t>2870</t>
  </si>
  <si>
    <t>2871</t>
  </si>
  <si>
    <t>2872</t>
  </si>
  <si>
    <t>2873</t>
  </si>
  <si>
    <t>2874</t>
  </si>
  <si>
    <t>2875</t>
  </si>
  <si>
    <t>2876</t>
  </si>
  <si>
    <t>2877</t>
  </si>
  <si>
    <t>2878</t>
  </si>
  <si>
    <t>2879</t>
  </si>
  <si>
    <t>2880</t>
  </si>
  <si>
    <t>2881</t>
  </si>
  <si>
    <t>2882</t>
  </si>
  <si>
    <t>2883</t>
  </si>
  <si>
    <t>2884</t>
  </si>
  <si>
    <t>2885</t>
  </si>
  <si>
    <t>2886</t>
  </si>
  <si>
    <t>2887</t>
  </si>
  <si>
    <t>2888</t>
  </si>
  <si>
    <t>2889</t>
  </si>
  <si>
    <t>2890</t>
  </si>
  <si>
    <t>2891</t>
  </si>
  <si>
    <t>2892</t>
  </si>
  <si>
    <t>2893</t>
  </si>
  <si>
    <t>2894</t>
  </si>
  <si>
    <t>2895</t>
  </si>
  <si>
    <t>2896</t>
  </si>
  <si>
    <t>2897</t>
  </si>
  <si>
    <t>2898</t>
  </si>
  <si>
    <t>2899</t>
  </si>
  <si>
    <t>2900</t>
  </si>
  <si>
    <t>2901</t>
  </si>
  <si>
    <t>2902</t>
  </si>
  <si>
    <t>2903</t>
  </si>
  <si>
    <t>2904</t>
  </si>
  <si>
    <t>2905</t>
  </si>
  <si>
    <t>2906</t>
  </si>
  <si>
    <t>2907</t>
  </si>
  <si>
    <t>2908</t>
  </si>
  <si>
    <t>2909</t>
  </si>
  <si>
    <t>2910</t>
  </si>
  <si>
    <t>2911</t>
  </si>
  <si>
    <t>2912</t>
  </si>
  <si>
    <t>2913</t>
  </si>
  <si>
    <t>2914</t>
  </si>
  <si>
    <t>2915</t>
  </si>
  <si>
    <t>2916</t>
  </si>
  <si>
    <t>2917</t>
  </si>
  <si>
    <t>2918</t>
  </si>
  <si>
    <t>2919</t>
  </si>
  <si>
    <t>2920</t>
  </si>
  <si>
    <t>2921</t>
  </si>
  <si>
    <t>2922</t>
  </si>
  <si>
    <t>2923</t>
  </si>
  <si>
    <t>2924</t>
  </si>
  <si>
    <t>2925</t>
  </si>
  <si>
    <t>2926</t>
  </si>
  <si>
    <t>2927</t>
  </si>
  <si>
    <t>2928</t>
  </si>
  <si>
    <t>2929</t>
  </si>
  <si>
    <t>2930</t>
  </si>
  <si>
    <t>2931</t>
  </si>
  <si>
    <t>2932</t>
  </si>
  <si>
    <t>2933</t>
  </si>
  <si>
    <t>2934</t>
  </si>
  <si>
    <t>2935</t>
  </si>
  <si>
    <t>2936</t>
  </si>
  <si>
    <t>2937</t>
  </si>
  <si>
    <t>2938</t>
  </si>
  <si>
    <t>2939</t>
  </si>
  <si>
    <t>2940</t>
  </si>
  <si>
    <t>2941</t>
  </si>
  <si>
    <t>2942</t>
  </si>
  <si>
    <t>2943</t>
  </si>
  <si>
    <t>2944</t>
  </si>
  <si>
    <t>2945</t>
  </si>
  <si>
    <t>2946</t>
  </si>
  <si>
    <t>2947</t>
  </si>
  <si>
    <t>2948</t>
  </si>
  <si>
    <t>2949</t>
  </si>
  <si>
    <t>2950</t>
  </si>
  <si>
    <t>2951</t>
  </si>
  <si>
    <t>2952</t>
  </si>
  <si>
    <t>2953</t>
  </si>
  <si>
    <t>2954</t>
  </si>
  <si>
    <t>2955</t>
  </si>
  <si>
    <t>2956</t>
  </si>
  <si>
    <t>2957</t>
  </si>
  <si>
    <t>2958</t>
  </si>
  <si>
    <t>2959</t>
  </si>
  <si>
    <t>2960</t>
  </si>
  <si>
    <t>2961</t>
  </si>
  <si>
    <t>2962</t>
  </si>
  <si>
    <t>2963</t>
  </si>
  <si>
    <t>2964</t>
  </si>
  <si>
    <t>2965</t>
  </si>
  <si>
    <t>2966</t>
  </si>
  <si>
    <t>2967</t>
  </si>
  <si>
    <t>2968</t>
  </si>
  <si>
    <t>2969</t>
  </si>
  <si>
    <t>2970</t>
  </si>
  <si>
    <t>2971</t>
  </si>
  <si>
    <t>2972</t>
  </si>
  <si>
    <t>2973</t>
  </si>
  <si>
    <t>2974</t>
  </si>
  <si>
    <t>2975</t>
  </si>
  <si>
    <t>2976</t>
  </si>
  <si>
    <t>2977</t>
  </si>
  <si>
    <t>2978</t>
  </si>
  <si>
    <t>2979</t>
  </si>
  <si>
    <t>2980</t>
  </si>
  <si>
    <t>2981</t>
  </si>
  <si>
    <t>2982</t>
  </si>
  <si>
    <t>2983</t>
  </si>
  <si>
    <t>2984</t>
  </si>
  <si>
    <t>2985</t>
  </si>
  <si>
    <t>2986</t>
  </si>
  <si>
    <t>2987</t>
  </si>
  <si>
    <t>2988</t>
  </si>
  <si>
    <t>2989</t>
  </si>
  <si>
    <t>2990</t>
  </si>
  <si>
    <t>2991</t>
  </si>
  <si>
    <t>2992</t>
  </si>
  <si>
    <t>2993</t>
  </si>
  <si>
    <t>2994</t>
  </si>
  <si>
    <t>2995</t>
  </si>
  <si>
    <t>2996</t>
  </si>
  <si>
    <t>2997</t>
  </si>
  <si>
    <t>2998</t>
  </si>
  <si>
    <t>2999</t>
  </si>
  <si>
    <t>3000</t>
  </si>
  <si>
    <t>3001</t>
  </si>
  <si>
    <t>3002</t>
  </si>
  <si>
    <t>3003</t>
  </si>
  <si>
    <t>3004</t>
  </si>
  <si>
    <t>3005</t>
  </si>
  <si>
    <t>3006</t>
  </si>
  <si>
    <t>3007</t>
  </si>
  <si>
    <t>3008</t>
  </si>
  <si>
    <t>3009</t>
  </si>
  <si>
    <t>3010</t>
  </si>
  <si>
    <t>3011</t>
  </si>
  <si>
    <t>3012</t>
  </si>
  <si>
    <t>3013</t>
  </si>
  <si>
    <t>3014</t>
  </si>
  <si>
    <t>3015</t>
  </si>
  <si>
    <t>3016</t>
  </si>
  <si>
    <t>3017</t>
  </si>
  <si>
    <t>3018</t>
  </si>
  <si>
    <t>3019</t>
  </si>
  <si>
    <t>3020</t>
  </si>
  <si>
    <t>3021</t>
  </si>
  <si>
    <t>3022</t>
  </si>
  <si>
    <t>3023</t>
  </si>
  <si>
    <t>3024</t>
  </si>
  <si>
    <t>3025</t>
  </si>
  <si>
    <t>3026</t>
  </si>
  <si>
    <t>3027</t>
  </si>
  <si>
    <t>3028</t>
  </si>
  <si>
    <t>3029</t>
  </si>
  <si>
    <t>3030</t>
  </si>
  <si>
    <t>3031</t>
  </si>
  <si>
    <t>3032</t>
  </si>
  <si>
    <t>3033</t>
  </si>
  <si>
    <t>3034</t>
  </si>
  <si>
    <t>3035</t>
  </si>
  <si>
    <t>3036</t>
  </si>
  <si>
    <t>3037</t>
  </si>
  <si>
    <t>3038</t>
  </si>
  <si>
    <t>3039</t>
  </si>
  <si>
    <t>3040</t>
  </si>
  <si>
    <t>3041</t>
  </si>
  <si>
    <t>3042</t>
  </si>
  <si>
    <t>3043</t>
  </si>
  <si>
    <t>3044</t>
  </si>
  <si>
    <t>3045</t>
  </si>
  <si>
    <t>3046</t>
  </si>
  <si>
    <t>3047</t>
  </si>
  <si>
    <t>3048</t>
  </si>
  <si>
    <t>3049</t>
  </si>
  <si>
    <t>3050</t>
  </si>
  <si>
    <t>3051</t>
  </si>
  <si>
    <t>3052</t>
  </si>
  <si>
    <t>3053</t>
  </si>
  <si>
    <t>3054</t>
  </si>
  <si>
    <t>3055</t>
  </si>
  <si>
    <t>3056</t>
  </si>
  <si>
    <t>3057</t>
  </si>
  <si>
    <t>3058</t>
  </si>
  <si>
    <t>3059</t>
  </si>
  <si>
    <t>3060</t>
  </si>
  <si>
    <t>3061</t>
  </si>
  <si>
    <t>3062</t>
  </si>
  <si>
    <t>3063</t>
  </si>
  <si>
    <t>3064</t>
  </si>
  <si>
    <t>3065</t>
  </si>
  <si>
    <t>3066</t>
  </si>
  <si>
    <t>3067</t>
  </si>
  <si>
    <t>3068</t>
  </si>
  <si>
    <t>3069</t>
  </si>
  <si>
    <t>3070</t>
  </si>
  <si>
    <t>3071</t>
  </si>
  <si>
    <t>3072</t>
  </si>
  <si>
    <t>3073</t>
  </si>
  <si>
    <t>3074</t>
  </si>
  <si>
    <t>3075</t>
  </si>
  <si>
    <t>3076</t>
  </si>
  <si>
    <t>3077</t>
  </si>
  <si>
    <t>3078</t>
  </si>
  <si>
    <t>3079</t>
  </si>
  <si>
    <t>3080</t>
  </si>
  <si>
    <t>3081</t>
  </si>
  <si>
    <t>3082</t>
  </si>
  <si>
    <t>3083</t>
  </si>
  <si>
    <t>3084</t>
  </si>
  <si>
    <t>3085</t>
  </si>
  <si>
    <t>3086</t>
  </si>
  <si>
    <t>3087</t>
  </si>
  <si>
    <t>3088</t>
  </si>
  <si>
    <t>3089</t>
  </si>
  <si>
    <t>3090</t>
  </si>
  <si>
    <t>3091</t>
  </si>
  <si>
    <t>3092</t>
  </si>
  <si>
    <t>3093</t>
  </si>
  <si>
    <t>3094</t>
  </si>
  <si>
    <t>3095</t>
  </si>
  <si>
    <t>3096</t>
  </si>
  <si>
    <t>3097</t>
  </si>
  <si>
    <t>3098</t>
  </si>
  <si>
    <t>3099</t>
  </si>
  <si>
    <t>3100</t>
  </si>
  <si>
    <t>3101</t>
  </si>
  <si>
    <t>3102</t>
  </si>
  <si>
    <t>3103</t>
  </si>
  <si>
    <t>3104</t>
  </si>
  <si>
    <t>3105</t>
  </si>
  <si>
    <t>3106</t>
  </si>
  <si>
    <t>3107</t>
  </si>
  <si>
    <t>3108</t>
  </si>
  <si>
    <t>3109</t>
  </si>
  <si>
    <t>3110</t>
  </si>
  <si>
    <t>3111</t>
  </si>
  <si>
    <t>3112</t>
  </si>
  <si>
    <t>3113</t>
  </si>
  <si>
    <t>3114</t>
  </si>
  <si>
    <t>3115</t>
  </si>
  <si>
    <t>3116</t>
  </si>
  <si>
    <t>3117</t>
  </si>
  <si>
    <t>3118</t>
  </si>
  <si>
    <t>3119</t>
  </si>
  <si>
    <t>3120</t>
  </si>
  <si>
    <t>3121</t>
  </si>
  <si>
    <t>3122</t>
  </si>
  <si>
    <t>3123</t>
  </si>
  <si>
    <t>3124</t>
  </si>
  <si>
    <t>3125</t>
  </si>
  <si>
    <t>3126</t>
  </si>
  <si>
    <t>3127</t>
  </si>
  <si>
    <t>3128</t>
  </si>
  <si>
    <t>3129</t>
  </si>
  <si>
    <t>3130</t>
  </si>
  <si>
    <t>3131</t>
  </si>
  <si>
    <t>3132</t>
  </si>
  <si>
    <t>3133</t>
  </si>
  <si>
    <t>3134</t>
  </si>
  <si>
    <t>3135</t>
  </si>
  <si>
    <t>3136</t>
  </si>
  <si>
    <t>3137</t>
  </si>
  <si>
    <t>3138</t>
  </si>
  <si>
    <t>3139</t>
  </si>
  <si>
    <t>3140</t>
  </si>
  <si>
    <t>3141</t>
  </si>
  <si>
    <t>3142</t>
  </si>
  <si>
    <t>3143</t>
  </si>
  <si>
    <t>3144</t>
  </si>
  <si>
    <t>3145</t>
  </si>
  <si>
    <t>3146</t>
  </si>
  <si>
    <t>3147</t>
  </si>
  <si>
    <t>3148</t>
  </si>
  <si>
    <t>3149</t>
  </si>
  <si>
    <t>3150</t>
  </si>
  <si>
    <t>3151</t>
  </si>
  <si>
    <t>3152</t>
  </si>
  <si>
    <t>3153</t>
  </si>
  <si>
    <t>3154</t>
  </si>
  <si>
    <t>3155</t>
  </si>
  <si>
    <t>3156</t>
  </si>
  <si>
    <t>3157</t>
  </si>
  <si>
    <t>3158</t>
  </si>
  <si>
    <t>3159</t>
  </si>
  <si>
    <t>3160</t>
  </si>
  <si>
    <t>3161</t>
  </si>
  <si>
    <t>3162</t>
  </si>
  <si>
    <t>3163</t>
  </si>
  <si>
    <t>3164</t>
  </si>
  <si>
    <t>3165</t>
  </si>
  <si>
    <t>3166</t>
  </si>
  <si>
    <t>3167</t>
  </si>
  <si>
    <t>3168</t>
  </si>
  <si>
    <t>3169</t>
  </si>
  <si>
    <t>3170</t>
  </si>
  <si>
    <t>3171</t>
  </si>
  <si>
    <t>3172</t>
  </si>
  <si>
    <t>3173</t>
  </si>
  <si>
    <t>3174</t>
  </si>
  <si>
    <t>3175</t>
  </si>
  <si>
    <t>3176</t>
  </si>
  <si>
    <t>3177</t>
  </si>
  <si>
    <t>3178</t>
  </si>
  <si>
    <t>3179</t>
  </si>
  <si>
    <t>3180</t>
  </si>
  <si>
    <t>3181</t>
  </si>
  <si>
    <t>3182</t>
  </si>
  <si>
    <t>3183</t>
  </si>
  <si>
    <t>3184</t>
  </si>
  <si>
    <t>3185</t>
  </si>
  <si>
    <t>3186</t>
  </si>
  <si>
    <t>3187</t>
  </si>
  <si>
    <t>3188</t>
  </si>
  <si>
    <t>3189</t>
  </si>
  <si>
    <t>3190</t>
  </si>
  <si>
    <t>3191</t>
  </si>
  <si>
    <t>3192</t>
  </si>
  <si>
    <t>3193</t>
  </si>
  <si>
    <t>3194</t>
  </si>
  <si>
    <t>3195</t>
  </si>
  <si>
    <t>3196</t>
  </si>
  <si>
    <t>3197</t>
  </si>
  <si>
    <t>3198</t>
  </si>
  <si>
    <t>3199</t>
  </si>
  <si>
    <t>3200</t>
  </si>
  <si>
    <t>3201</t>
  </si>
  <si>
    <t>3202</t>
  </si>
  <si>
    <t>3203</t>
  </si>
  <si>
    <t>3204</t>
  </si>
  <si>
    <t>3205</t>
  </si>
  <si>
    <t>3206</t>
  </si>
  <si>
    <t>3207</t>
  </si>
  <si>
    <t>3208</t>
  </si>
  <si>
    <t>3209</t>
  </si>
  <si>
    <t>3210</t>
  </si>
  <si>
    <t>3211</t>
  </si>
  <si>
    <t>3212</t>
  </si>
  <si>
    <t>3213</t>
  </si>
  <si>
    <t>3214</t>
  </si>
  <si>
    <t>3215</t>
  </si>
  <si>
    <t>3216</t>
  </si>
  <si>
    <t>3217</t>
  </si>
  <si>
    <t>3218</t>
  </si>
  <si>
    <t>3219</t>
  </si>
  <si>
    <t>3220</t>
  </si>
  <si>
    <t>3221</t>
  </si>
  <si>
    <t>3222</t>
  </si>
  <si>
    <t>3223</t>
  </si>
  <si>
    <t>3224</t>
  </si>
  <si>
    <t>3225</t>
  </si>
  <si>
    <t>3226</t>
  </si>
  <si>
    <t>3227</t>
  </si>
  <si>
    <t>3228</t>
  </si>
  <si>
    <t>3229</t>
  </si>
  <si>
    <t>3230</t>
  </si>
  <si>
    <t>3231</t>
  </si>
  <si>
    <t>3232</t>
  </si>
  <si>
    <t>3233</t>
  </si>
  <si>
    <t>3234</t>
  </si>
  <si>
    <t>3235</t>
  </si>
  <si>
    <t>3236</t>
  </si>
  <si>
    <t>3237</t>
  </si>
  <si>
    <t>3238</t>
  </si>
  <si>
    <t>3239</t>
  </si>
  <si>
    <t>3240</t>
  </si>
  <si>
    <t>3241</t>
  </si>
  <si>
    <t>3242</t>
  </si>
  <si>
    <t>3243</t>
  </si>
  <si>
    <t>3244</t>
  </si>
  <si>
    <t>3245</t>
  </si>
  <si>
    <t>3246</t>
  </si>
  <si>
    <t>3247</t>
  </si>
  <si>
    <t>3248</t>
  </si>
  <si>
    <t>3249</t>
  </si>
  <si>
    <t>3250</t>
  </si>
  <si>
    <t>3251</t>
  </si>
  <si>
    <t>3252</t>
  </si>
  <si>
    <t>3253</t>
  </si>
  <si>
    <t>3254</t>
  </si>
  <si>
    <t>3255</t>
  </si>
  <si>
    <t>3256</t>
  </si>
  <si>
    <t>3257</t>
  </si>
  <si>
    <t>3258</t>
  </si>
  <si>
    <t>3259</t>
  </si>
  <si>
    <t>3260</t>
  </si>
  <si>
    <t>3261</t>
  </si>
  <si>
    <t>3262</t>
  </si>
  <si>
    <t>3263</t>
  </si>
  <si>
    <t>3264</t>
  </si>
  <si>
    <t>3265</t>
  </si>
  <si>
    <t>3266</t>
  </si>
  <si>
    <t>3267</t>
  </si>
  <si>
    <t>3268</t>
  </si>
  <si>
    <t>3269</t>
  </si>
  <si>
    <t>3270</t>
  </si>
  <si>
    <t>3271</t>
  </si>
  <si>
    <t>3272</t>
  </si>
  <si>
    <t>3273</t>
  </si>
  <si>
    <t>3274</t>
  </si>
  <si>
    <t>3275</t>
  </si>
  <si>
    <t>3276</t>
  </si>
  <si>
    <t>3277</t>
  </si>
  <si>
    <t>3278</t>
  </si>
  <si>
    <t>3279</t>
  </si>
  <si>
    <t>3280</t>
  </si>
  <si>
    <t>3281</t>
  </si>
  <si>
    <t>3282</t>
  </si>
  <si>
    <t>3283</t>
  </si>
  <si>
    <t>3284</t>
  </si>
  <si>
    <t>3285</t>
  </si>
  <si>
    <t>3286</t>
  </si>
  <si>
    <t>3287</t>
  </si>
  <si>
    <t>3288</t>
  </si>
  <si>
    <t>3289</t>
  </si>
  <si>
    <t>3290</t>
  </si>
  <si>
    <t>3291</t>
  </si>
  <si>
    <t>3292</t>
  </si>
  <si>
    <t>3293</t>
  </si>
  <si>
    <t>3294</t>
  </si>
  <si>
    <t>3295</t>
  </si>
  <si>
    <t>3296</t>
  </si>
  <si>
    <t>3297</t>
  </si>
  <si>
    <t>3298</t>
  </si>
  <si>
    <t>3299</t>
  </si>
  <si>
    <t>3300</t>
  </si>
  <si>
    <t>3301</t>
  </si>
  <si>
    <t>3302</t>
  </si>
  <si>
    <t>3303</t>
  </si>
  <si>
    <t>3304</t>
  </si>
  <si>
    <t>3305</t>
  </si>
  <si>
    <t>3306</t>
  </si>
  <si>
    <t>3307</t>
  </si>
  <si>
    <t>3308</t>
  </si>
  <si>
    <t>3309</t>
  </si>
  <si>
    <t>3310</t>
  </si>
  <si>
    <t>3311</t>
  </si>
  <si>
    <t>3312</t>
  </si>
  <si>
    <t>3313</t>
  </si>
  <si>
    <t>3314</t>
  </si>
  <si>
    <t>3315</t>
  </si>
  <si>
    <t>3316</t>
  </si>
  <si>
    <t>3317</t>
  </si>
  <si>
    <t>3318</t>
  </si>
  <si>
    <t>3319</t>
  </si>
  <si>
    <t>3320</t>
  </si>
  <si>
    <t>3321</t>
  </si>
  <si>
    <t>3322</t>
  </si>
  <si>
    <t>3323</t>
  </si>
  <si>
    <t>3324</t>
  </si>
  <si>
    <t>3325</t>
  </si>
  <si>
    <t>3326</t>
  </si>
  <si>
    <t>3327</t>
  </si>
  <si>
    <t>3328</t>
  </si>
  <si>
    <t>3329</t>
  </si>
  <si>
    <t>3330</t>
  </si>
  <si>
    <t>3331</t>
  </si>
  <si>
    <t>3332</t>
  </si>
  <si>
    <t>3333</t>
  </si>
  <si>
    <t>3334</t>
  </si>
  <si>
    <t>3335</t>
  </si>
  <si>
    <t>3336</t>
  </si>
  <si>
    <t>3337</t>
  </si>
  <si>
    <t>3338</t>
  </si>
  <si>
    <t>3339</t>
  </si>
  <si>
    <t>3340</t>
  </si>
  <si>
    <t>3341</t>
  </si>
  <si>
    <t>3342</t>
  </si>
  <si>
    <t>3343</t>
  </si>
  <si>
    <t>3344</t>
  </si>
  <si>
    <t>3345</t>
  </si>
  <si>
    <t>3346</t>
  </si>
  <si>
    <t>3347</t>
  </si>
  <si>
    <t>3348</t>
  </si>
  <si>
    <t>3349</t>
  </si>
  <si>
    <t>3350</t>
  </si>
  <si>
    <t>3351</t>
  </si>
  <si>
    <t>3352</t>
  </si>
  <si>
    <t>3353</t>
  </si>
  <si>
    <t>3354</t>
  </si>
  <si>
    <t>3355</t>
  </si>
  <si>
    <t>3356</t>
  </si>
  <si>
    <t>3357</t>
  </si>
  <si>
    <t>3358</t>
  </si>
  <si>
    <t>3359</t>
  </si>
  <si>
    <t>3360</t>
  </si>
  <si>
    <t>3361</t>
  </si>
  <si>
    <t>3362</t>
  </si>
  <si>
    <t>3363</t>
  </si>
  <si>
    <t>3364</t>
  </si>
  <si>
    <t>3365</t>
  </si>
  <si>
    <t>3366</t>
  </si>
  <si>
    <t>3367</t>
  </si>
  <si>
    <t>3368</t>
  </si>
  <si>
    <t>3369</t>
  </si>
  <si>
    <t>3370</t>
  </si>
  <si>
    <t>3371</t>
  </si>
  <si>
    <t>3372</t>
  </si>
  <si>
    <t>3373</t>
  </si>
  <si>
    <t>3374</t>
  </si>
  <si>
    <t>3375</t>
  </si>
  <si>
    <t>3376</t>
  </si>
  <si>
    <t>3377</t>
  </si>
  <si>
    <t>3378</t>
  </si>
  <si>
    <t>3379</t>
  </si>
  <si>
    <t>3380</t>
  </si>
  <si>
    <t>3381</t>
  </si>
  <si>
    <t>3382</t>
  </si>
  <si>
    <t>3383</t>
  </si>
  <si>
    <t>3384</t>
  </si>
  <si>
    <t>3385</t>
  </si>
  <si>
    <t>3386</t>
  </si>
  <si>
    <t>3387</t>
  </si>
  <si>
    <t>3388</t>
  </si>
  <si>
    <t>3389</t>
  </si>
  <si>
    <t>3390</t>
  </si>
  <si>
    <t>3391</t>
  </si>
  <si>
    <t>3392</t>
  </si>
  <si>
    <t>3393</t>
  </si>
  <si>
    <t>3394</t>
  </si>
  <si>
    <t>3395</t>
  </si>
  <si>
    <t>3396</t>
  </si>
  <si>
    <t>3397</t>
  </si>
  <si>
    <t>3398</t>
  </si>
  <si>
    <t>3399</t>
  </si>
  <si>
    <t>3400</t>
  </si>
  <si>
    <t>3401</t>
  </si>
  <si>
    <t>3402</t>
  </si>
  <si>
    <t>3403</t>
  </si>
  <si>
    <t>3404</t>
  </si>
  <si>
    <t>3405</t>
  </si>
  <si>
    <t>3406</t>
  </si>
  <si>
    <t>3407</t>
  </si>
  <si>
    <t>3408</t>
  </si>
  <si>
    <t>3409</t>
  </si>
  <si>
    <t>3410</t>
  </si>
  <si>
    <t>3411</t>
  </si>
  <si>
    <t>3412</t>
  </si>
  <si>
    <t>3413</t>
  </si>
  <si>
    <t>3414</t>
  </si>
  <si>
    <t>3415</t>
  </si>
  <si>
    <t>3416</t>
  </si>
  <si>
    <t>3417</t>
  </si>
  <si>
    <t>3418</t>
  </si>
  <si>
    <t>3419</t>
  </si>
  <si>
    <t>3420</t>
  </si>
  <si>
    <t>3421</t>
  </si>
  <si>
    <t>3422</t>
  </si>
  <si>
    <t>3423</t>
  </si>
  <si>
    <t>3424</t>
  </si>
  <si>
    <t>3425</t>
  </si>
  <si>
    <t>3426</t>
  </si>
  <si>
    <t>3427</t>
  </si>
  <si>
    <t>3428</t>
  </si>
  <si>
    <t>3429</t>
  </si>
  <si>
    <t>3430</t>
  </si>
  <si>
    <t>3431</t>
  </si>
  <si>
    <t>3432</t>
  </si>
  <si>
    <t>3433</t>
  </si>
  <si>
    <t>3434</t>
  </si>
  <si>
    <t>3435</t>
  </si>
  <si>
    <t>3436</t>
  </si>
  <si>
    <t>3437</t>
  </si>
  <si>
    <t>3438</t>
  </si>
  <si>
    <t>3439</t>
  </si>
  <si>
    <t>3440</t>
  </si>
  <si>
    <t>3441</t>
  </si>
  <si>
    <t>3442</t>
  </si>
  <si>
    <t>3443</t>
  </si>
  <si>
    <t>3444</t>
  </si>
  <si>
    <t>3445</t>
  </si>
  <si>
    <t>3446</t>
  </si>
  <si>
    <t>3447</t>
  </si>
  <si>
    <t>3448</t>
  </si>
  <si>
    <t>3449</t>
  </si>
  <si>
    <t>3450</t>
  </si>
  <si>
    <t>3451</t>
  </si>
  <si>
    <t>3452</t>
  </si>
  <si>
    <t>3453</t>
  </si>
  <si>
    <t>3454</t>
  </si>
  <si>
    <t>3455</t>
  </si>
  <si>
    <t>3456</t>
  </si>
  <si>
    <t>3457</t>
  </si>
  <si>
    <t>3458</t>
  </si>
  <si>
    <t>3459</t>
  </si>
  <si>
    <t>3460</t>
  </si>
  <si>
    <t>3461</t>
  </si>
  <si>
    <t>3462</t>
  </si>
  <si>
    <t>3463</t>
  </si>
  <si>
    <t>3464</t>
  </si>
  <si>
    <t>3465</t>
  </si>
  <si>
    <t>3466</t>
  </si>
  <si>
    <t>3467</t>
  </si>
  <si>
    <t>3468</t>
  </si>
  <si>
    <t>3469</t>
  </si>
  <si>
    <t>3470</t>
  </si>
  <si>
    <t>3471</t>
  </si>
  <si>
    <t>3472</t>
  </si>
  <si>
    <t>3473</t>
  </si>
  <si>
    <t>3474</t>
  </si>
  <si>
    <t>3475</t>
  </si>
  <si>
    <t>3476</t>
  </si>
  <si>
    <t>3477</t>
  </si>
  <si>
    <t>3478</t>
  </si>
  <si>
    <t>3479</t>
  </si>
  <si>
    <t>3480</t>
  </si>
  <si>
    <t>3481</t>
  </si>
  <si>
    <t>3482</t>
  </si>
  <si>
    <t>3483</t>
  </si>
  <si>
    <t>3484</t>
  </si>
  <si>
    <t>3485</t>
  </si>
  <si>
    <t>3486</t>
  </si>
  <si>
    <t>3487</t>
  </si>
  <si>
    <t>3488</t>
  </si>
  <si>
    <t>3489</t>
  </si>
  <si>
    <t>3490</t>
  </si>
  <si>
    <t>3491</t>
  </si>
  <si>
    <t>3492</t>
  </si>
  <si>
    <t>3493</t>
  </si>
  <si>
    <t>3494</t>
  </si>
  <si>
    <t>3495</t>
  </si>
  <si>
    <t>3496</t>
  </si>
  <si>
    <t>3497</t>
  </si>
  <si>
    <t>3498</t>
  </si>
  <si>
    <t>3499</t>
  </si>
  <si>
    <t>3500</t>
  </si>
  <si>
    <t>3501</t>
  </si>
  <si>
    <t>3502</t>
  </si>
  <si>
    <t>3503</t>
  </si>
  <si>
    <t>3504</t>
  </si>
  <si>
    <t>3505</t>
  </si>
  <si>
    <t>3506</t>
  </si>
  <si>
    <t>3507</t>
  </si>
  <si>
    <t>3508</t>
  </si>
  <si>
    <t>3509</t>
  </si>
  <si>
    <t>3510</t>
  </si>
  <si>
    <t>3511</t>
  </si>
  <si>
    <t>3512</t>
  </si>
  <si>
    <t>3513</t>
  </si>
  <si>
    <t>3514</t>
  </si>
  <si>
    <t>3515</t>
  </si>
  <si>
    <t>3516</t>
  </si>
  <si>
    <t>3517</t>
  </si>
  <si>
    <t>3518</t>
  </si>
  <si>
    <t>3519</t>
  </si>
  <si>
    <t>3520</t>
  </si>
  <si>
    <t>3521</t>
  </si>
  <si>
    <t>3522</t>
  </si>
  <si>
    <t>3523</t>
  </si>
  <si>
    <t>3524</t>
  </si>
  <si>
    <t>3525</t>
  </si>
  <si>
    <t>3526</t>
  </si>
  <si>
    <t>3527</t>
  </si>
  <si>
    <t>3528</t>
  </si>
  <si>
    <t>3529</t>
  </si>
  <si>
    <t>3530</t>
  </si>
  <si>
    <t>3531</t>
  </si>
  <si>
    <t>3532</t>
  </si>
  <si>
    <t>3533</t>
  </si>
  <si>
    <t>3534</t>
  </si>
  <si>
    <t>3535</t>
  </si>
  <si>
    <t>3536</t>
  </si>
  <si>
    <t>3537</t>
  </si>
  <si>
    <t>3538</t>
  </si>
  <si>
    <t>3539</t>
  </si>
  <si>
    <t>3540</t>
  </si>
  <si>
    <t>3541</t>
  </si>
  <si>
    <t>3542</t>
  </si>
  <si>
    <t>3543</t>
  </si>
  <si>
    <t>3544</t>
  </si>
  <si>
    <t>3545</t>
  </si>
  <si>
    <t>3546</t>
  </si>
  <si>
    <t>3547</t>
  </si>
  <si>
    <t>3548</t>
  </si>
  <si>
    <t>3549</t>
  </si>
  <si>
    <t>3550</t>
  </si>
  <si>
    <t>3551</t>
  </si>
  <si>
    <t>3552</t>
  </si>
  <si>
    <t>3553</t>
  </si>
  <si>
    <t>3554</t>
  </si>
  <si>
    <t>3555</t>
  </si>
  <si>
    <t>3556</t>
  </si>
  <si>
    <t>3557</t>
  </si>
  <si>
    <t>3558</t>
  </si>
  <si>
    <t>3559</t>
  </si>
  <si>
    <t>3560</t>
  </si>
  <si>
    <t>3561</t>
  </si>
  <si>
    <t>3562</t>
  </si>
  <si>
    <t>3563</t>
  </si>
  <si>
    <t>3564</t>
  </si>
  <si>
    <t>3565</t>
  </si>
  <si>
    <t>3566</t>
  </si>
  <si>
    <t>3567</t>
  </si>
  <si>
    <t>3568</t>
  </si>
  <si>
    <t>3569</t>
  </si>
  <si>
    <t>3570</t>
  </si>
  <si>
    <t>3571</t>
  </si>
  <si>
    <t>3572</t>
  </si>
  <si>
    <t>3573</t>
  </si>
  <si>
    <t>3574</t>
  </si>
  <si>
    <t>3575</t>
  </si>
  <si>
    <t>3576</t>
  </si>
  <si>
    <t>3577</t>
  </si>
  <si>
    <t>3578</t>
  </si>
  <si>
    <t>3579</t>
  </si>
  <si>
    <t>3580</t>
  </si>
  <si>
    <t>3581</t>
  </si>
  <si>
    <t>3582</t>
  </si>
  <si>
    <t>3583</t>
  </si>
  <si>
    <t>3584</t>
  </si>
  <si>
    <t>3585</t>
  </si>
  <si>
    <t>3586</t>
  </si>
  <si>
    <t>3587</t>
  </si>
  <si>
    <t>3588</t>
  </si>
  <si>
    <t>3589</t>
  </si>
  <si>
    <t>3590</t>
  </si>
  <si>
    <t>3591</t>
  </si>
  <si>
    <t>3592</t>
  </si>
  <si>
    <t>3593</t>
  </si>
  <si>
    <t>3594</t>
  </si>
  <si>
    <t>3595</t>
  </si>
  <si>
    <t>3596</t>
  </si>
  <si>
    <t>3597</t>
  </si>
  <si>
    <t>3598</t>
  </si>
  <si>
    <t>3599</t>
  </si>
  <si>
    <t>3600</t>
  </si>
  <si>
    <t>3601</t>
  </si>
  <si>
    <t>3602</t>
  </si>
  <si>
    <t>3603</t>
  </si>
  <si>
    <t>3604</t>
  </si>
  <si>
    <t>3605</t>
  </si>
  <si>
    <t>3606</t>
  </si>
  <si>
    <t>3607</t>
  </si>
  <si>
    <t>3608</t>
  </si>
  <si>
    <t>3609</t>
  </si>
  <si>
    <t>3610</t>
  </si>
  <si>
    <t>3611</t>
  </si>
  <si>
    <t>3612</t>
  </si>
  <si>
    <t>3613</t>
  </si>
  <si>
    <t>3614</t>
  </si>
  <si>
    <t>3615</t>
  </si>
  <si>
    <t>3616</t>
  </si>
  <si>
    <t>3617</t>
  </si>
  <si>
    <t>3618</t>
  </si>
  <si>
    <t>3619</t>
  </si>
  <si>
    <t>3620</t>
  </si>
  <si>
    <t>3621</t>
  </si>
  <si>
    <t>3622</t>
  </si>
  <si>
    <t>3623</t>
  </si>
  <si>
    <t>3624</t>
  </si>
  <si>
    <t>3625</t>
  </si>
  <si>
    <t>3626</t>
  </si>
  <si>
    <t>3627</t>
  </si>
  <si>
    <t>3628</t>
  </si>
  <si>
    <t>3629</t>
  </si>
  <si>
    <t>3630</t>
  </si>
  <si>
    <t>3631</t>
  </si>
  <si>
    <t>3632</t>
  </si>
  <si>
    <t>3633</t>
  </si>
  <si>
    <t>3634</t>
  </si>
  <si>
    <t>3635</t>
  </si>
  <si>
    <t>3636</t>
  </si>
  <si>
    <t>3637</t>
  </si>
  <si>
    <t>3638</t>
  </si>
  <si>
    <t>3639</t>
  </si>
  <si>
    <t>3640</t>
  </si>
  <si>
    <t>3641</t>
  </si>
  <si>
    <t>3642</t>
  </si>
  <si>
    <t>3643</t>
  </si>
  <si>
    <t>3644</t>
  </si>
  <si>
    <t>3645</t>
  </si>
  <si>
    <t>3646</t>
  </si>
  <si>
    <t>3647</t>
  </si>
  <si>
    <t>3648</t>
  </si>
  <si>
    <t>3649</t>
  </si>
  <si>
    <t>3650</t>
  </si>
  <si>
    <t>3651</t>
  </si>
  <si>
    <t>3652</t>
  </si>
  <si>
    <t>3653</t>
  </si>
  <si>
    <t>3654</t>
  </si>
  <si>
    <t>3655</t>
  </si>
  <si>
    <t>3656</t>
  </si>
  <si>
    <t>3657</t>
  </si>
  <si>
    <t>3658</t>
  </si>
  <si>
    <t>3659</t>
  </si>
  <si>
    <t>3660</t>
  </si>
  <si>
    <t>3661</t>
  </si>
  <si>
    <t>3662</t>
  </si>
  <si>
    <t>3663</t>
  </si>
  <si>
    <t>3664</t>
  </si>
  <si>
    <t>3665</t>
  </si>
  <si>
    <t>3666</t>
  </si>
  <si>
    <t>3667</t>
  </si>
  <si>
    <t>3668</t>
  </si>
  <si>
    <t>3669</t>
  </si>
  <si>
    <t>3670</t>
  </si>
  <si>
    <t>3671</t>
  </si>
  <si>
    <t>3672</t>
  </si>
  <si>
    <t>3673</t>
  </si>
  <si>
    <t>3674</t>
  </si>
  <si>
    <t>3675</t>
  </si>
  <si>
    <t>3676</t>
  </si>
  <si>
    <t>3677</t>
  </si>
  <si>
    <t>3678</t>
  </si>
  <si>
    <t>3679</t>
  </si>
  <si>
    <t>3680</t>
  </si>
  <si>
    <t>3681</t>
  </si>
  <si>
    <t>3682</t>
  </si>
  <si>
    <t>3683</t>
  </si>
  <si>
    <t>3684</t>
  </si>
  <si>
    <t>3685</t>
  </si>
  <si>
    <t>3686</t>
  </si>
  <si>
    <t>3687</t>
  </si>
  <si>
    <t>3688</t>
  </si>
  <si>
    <t>3689</t>
  </si>
  <si>
    <t>3690</t>
  </si>
  <si>
    <t>3691</t>
  </si>
  <si>
    <t>3692</t>
  </si>
  <si>
    <t>3693</t>
  </si>
  <si>
    <t>3694</t>
  </si>
  <si>
    <t>3695</t>
  </si>
  <si>
    <t>3696</t>
  </si>
  <si>
    <t>3697</t>
  </si>
  <si>
    <t>3698</t>
  </si>
  <si>
    <t>3699</t>
  </si>
  <si>
    <t>3700</t>
  </si>
  <si>
    <t>3701</t>
  </si>
  <si>
    <t>3702</t>
  </si>
  <si>
    <t>3703</t>
  </si>
  <si>
    <t>3704</t>
  </si>
  <si>
    <t>3705</t>
  </si>
  <si>
    <t>3706</t>
  </si>
  <si>
    <t>3707</t>
  </si>
  <si>
    <t>3708</t>
  </si>
  <si>
    <t>3709</t>
  </si>
  <si>
    <t>3710</t>
  </si>
  <si>
    <t>3711</t>
  </si>
  <si>
    <t>3712</t>
  </si>
  <si>
    <t>3713</t>
  </si>
  <si>
    <t>3714</t>
  </si>
  <si>
    <t>3715</t>
  </si>
  <si>
    <t>3716</t>
  </si>
  <si>
    <t>3717</t>
  </si>
  <si>
    <t>3718</t>
  </si>
  <si>
    <t>3719</t>
  </si>
  <si>
    <t>3720</t>
  </si>
  <si>
    <t>3721</t>
  </si>
  <si>
    <t>3722</t>
  </si>
  <si>
    <t>3723</t>
  </si>
  <si>
    <t>3724</t>
  </si>
  <si>
    <t>3725</t>
  </si>
  <si>
    <t>3726</t>
  </si>
  <si>
    <t>3727</t>
  </si>
  <si>
    <t>3728</t>
  </si>
  <si>
    <t>3729</t>
  </si>
  <si>
    <t>3730</t>
  </si>
  <si>
    <t>3731</t>
  </si>
  <si>
    <t>3732</t>
  </si>
  <si>
    <t>3733</t>
  </si>
  <si>
    <t>3734</t>
  </si>
  <si>
    <t>3735</t>
  </si>
  <si>
    <t>3736</t>
  </si>
  <si>
    <t>3737</t>
  </si>
  <si>
    <t>3738</t>
  </si>
  <si>
    <t>3739</t>
  </si>
  <si>
    <t>3740</t>
  </si>
  <si>
    <t>3741</t>
  </si>
  <si>
    <t>3742</t>
  </si>
  <si>
    <t>3743</t>
  </si>
  <si>
    <t>3744</t>
  </si>
  <si>
    <t>3745</t>
  </si>
  <si>
    <t>3746</t>
  </si>
  <si>
    <t>3747</t>
  </si>
  <si>
    <t>3748</t>
  </si>
  <si>
    <t>3749</t>
  </si>
  <si>
    <t>3750</t>
  </si>
  <si>
    <t>3751</t>
  </si>
  <si>
    <t>3752</t>
  </si>
  <si>
    <t>3753</t>
  </si>
  <si>
    <t>3754</t>
  </si>
  <si>
    <t>3755</t>
  </si>
  <si>
    <t>3756</t>
  </si>
  <si>
    <t>3757</t>
  </si>
  <si>
    <t>3758</t>
  </si>
  <si>
    <t>3759</t>
  </si>
  <si>
    <t>3760</t>
  </si>
  <si>
    <t>3761</t>
  </si>
  <si>
    <t>3762</t>
  </si>
  <si>
    <t>3763</t>
  </si>
  <si>
    <t>3764</t>
  </si>
  <si>
    <t>3765</t>
  </si>
  <si>
    <t>3766</t>
  </si>
  <si>
    <t>3767</t>
  </si>
  <si>
    <t>3768</t>
  </si>
  <si>
    <t>3769</t>
  </si>
  <si>
    <t>3770</t>
  </si>
  <si>
    <t>3771</t>
  </si>
  <si>
    <t>3772</t>
  </si>
  <si>
    <t>3773</t>
  </si>
  <si>
    <t>3774</t>
  </si>
  <si>
    <t>3775</t>
  </si>
  <si>
    <t>3776</t>
  </si>
  <si>
    <t>3777</t>
  </si>
  <si>
    <t>3778</t>
  </si>
  <si>
    <t>3779</t>
  </si>
  <si>
    <t>3780</t>
  </si>
  <si>
    <t>3781</t>
  </si>
  <si>
    <t>3782</t>
  </si>
  <si>
    <t>3783</t>
  </si>
  <si>
    <t>3784</t>
  </si>
  <si>
    <t>3785</t>
  </si>
  <si>
    <t>3786</t>
  </si>
  <si>
    <t>3787</t>
  </si>
  <si>
    <t>3788</t>
  </si>
  <si>
    <t>3789</t>
  </si>
  <si>
    <t>3790</t>
  </si>
  <si>
    <t>3791</t>
  </si>
  <si>
    <t>3792</t>
  </si>
  <si>
    <t>3793</t>
  </si>
  <si>
    <t>3794</t>
  </si>
  <si>
    <t>3795</t>
  </si>
  <si>
    <t>3796</t>
  </si>
  <si>
    <t>3797</t>
  </si>
  <si>
    <t>3798</t>
  </si>
  <si>
    <t>3799</t>
  </si>
  <si>
    <t>3800</t>
  </si>
  <si>
    <t>3801</t>
  </si>
  <si>
    <t>3802</t>
  </si>
  <si>
    <t>3803</t>
  </si>
  <si>
    <t>3804</t>
  </si>
  <si>
    <t>3805</t>
  </si>
  <si>
    <t>3806</t>
  </si>
  <si>
    <t>3807</t>
  </si>
  <si>
    <t>3808</t>
  </si>
  <si>
    <t>3809</t>
  </si>
  <si>
    <t>3810</t>
  </si>
  <si>
    <t>3811</t>
  </si>
  <si>
    <t>3812</t>
  </si>
  <si>
    <t>3813</t>
  </si>
  <si>
    <t>3814</t>
  </si>
  <si>
    <t>3815</t>
  </si>
  <si>
    <t>3816</t>
  </si>
  <si>
    <t>3817</t>
  </si>
  <si>
    <t>3818</t>
  </si>
  <si>
    <t>3819</t>
  </si>
  <si>
    <t>3820</t>
  </si>
  <si>
    <t>3821</t>
  </si>
  <si>
    <t>3822</t>
  </si>
  <si>
    <t>3823</t>
  </si>
  <si>
    <t>3824</t>
  </si>
  <si>
    <t>3825</t>
  </si>
  <si>
    <t>3826</t>
  </si>
  <si>
    <t>3827</t>
  </si>
  <si>
    <t>3828</t>
  </si>
  <si>
    <t>3829</t>
  </si>
  <si>
    <t>3830</t>
  </si>
  <si>
    <t>3831</t>
  </si>
  <si>
    <t>3832</t>
  </si>
  <si>
    <t>3833</t>
  </si>
  <si>
    <t>3834</t>
  </si>
  <si>
    <t>3835</t>
  </si>
  <si>
    <t>3836</t>
  </si>
  <si>
    <t>3837</t>
  </si>
  <si>
    <t>3838</t>
  </si>
  <si>
    <t>3839</t>
  </si>
  <si>
    <t>3840</t>
  </si>
  <si>
    <t>3841</t>
  </si>
  <si>
    <t>3842</t>
  </si>
  <si>
    <t>3843</t>
  </si>
  <si>
    <t>3844</t>
  </si>
  <si>
    <t>3845</t>
  </si>
  <si>
    <t>3846</t>
  </si>
  <si>
    <t>3847</t>
  </si>
  <si>
    <t>3848</t>
  </si>
  <si>
    <t>3849</t>
  </si>
  <si>
    <t>3850</t>
  </si>
  <si>
    <t>3851</t>
  </si>
  <si>
    <t>3852</t>
  </si>
  <si>
    <t>3853</t>
  </si>
  <si>
    <t>3854</t>
  </si>
  <si>
    <t>3855</t>
  </si>
  <si>
    <t>3856</t>
  </si>
  <si>
    <t>3857</t>
  </si>
  <si>
    <t>3858</t>
  </si>
  <si>
    <t>3859</t>
  </si>
  <si>
    <t>3860</t>
  </si>
  <si>
    <t>3861</t>
  </si>
  <si>
    <t>3862</t>
  </si>
  <si>
    <t>3863</t>
  </si>
  <si>
    <t>3864</t>
  </si>
  <si>
    <t>3865</t>
  </si>
  <si>
    <t>3866</t>
  </si>
  <si>
    <t>3867</t>
  </si>
  <si>
    <t>3868</t>
  </si>
  <si>
    <t>3869</t>
  </si>
  <si>
    <t>3870</t>
  </si>
  <si>
    <t>3871</t>
  </si>
  <si>
    <t>3872</t>
  </si>
  <si>
    <t>3873</t>
  </si>
  <si>
    <t>3874</t>
  </si>
  <si>
    <t>3875</t>
  </si>
  <si>
    <t>3876</t>
  </si>
  <si>
    <t>3877</t>
  </si>
  <si>
    <t>3878</t>
  </si>
  <si>
    <t>3879</t>
  </si>
  <si>
    <t>3880</t>
  </si>
  <si>
    <t>3881</t>
  </si>
  <si>
    <t>3882</t>
  </si>
  <si>
    <t>3883</t>
  </si>
  <si>
    <t>3884</t>
  </si>
  <si>
    <t>3885</t>
  </si>
  <si>
    <t>3886</t>
  </si>
  <si>
    <t>3887</t>
  </si>
  <si>
    <t>3888</t>
  </si>
  <si>
    <t>3889</t>
  </si>
  <si>
    <t>3890</t>
  </si>
  <si>
    <t>3891</t>
  </si>
  <si>
    <t>3892</t>
  </si>
  <si>
    <t>3893</t>
  </si>
  <si>
    <t>3894</t>
  </si>
  <si>
    <t>3895</t>
  </si>
  <si>
    <t>3896</t>
  </si>
  <si>
    <t>3897</t>
  </si>
  <si>
    <t>3898</t>
  </si>
  <si>
    <t>3899</t>
  </si>
  <si>
    <t>3900</t>
  </si>
  <si>
    <t>3901</t>
  </si>
  <si>
    <t>3902</t>
  </si>
  <si>
    <t>3903</t>
  </si>
  <si>
    <t>3904</t>
  </si>
  <si>
    <t>3905</t>
  </si>
  <si>
    <t>3906</t>
  </si>
  <si>
    <t>3907</t>
  </si>
  <si>
    <t>3908</t>
  </si>
  <si>
    <t>3909</t>
  </si>
  <si>
    <t>3910</t>
  </si>
  <si>
    <t>3911</t>
  </si>
  <si>
    <t>3912</t>
  </si>
  <si>
    <t>3913</t>
  </si>
  <si>
    <t>3914</t>
  </si>
  <si>
    <t>3915</t>
  </si>
  <si>
    <t>3916</t>
  </si>
  <si>
    <t>3917</t>
  </si>
  <si>
    <t>3918</t>
  </si>
  <si>
    <t>3919</t>
  </si>
  <si>
    <t>3920</t>
  </si>
  <si>
    <t>3921</t>
  </si>
  <si>
    <t>3922</t>
  </si>
  <si>
    <t>3923</t>
  </si>
  <si>
    <t>3924</t>
  </si>
  <si>
    <t>3925</t>
  </si>
  <si>
    <t>3926</t>
  </si>
  <si>
    <t>3927</t>
  </si>
  <si>
    <t>3928</t>
  </si>
  <si>
    <t>3929</t>
  </si>
  <si>
    <t>3930</t>
  </si>
  <si>
    <t>3931</t>
  </si>
  <si>
    <t>3932</t>
  </si>
  <si>
    <t>3933</t>
  </si>
  <si>
    <t>3934</t>
  </si>
  <si>
    <t>3935</t>
  </si>
  <si>
    <t>3936</t>
  </si>
  <si>
    <t>3937</t>
  </si>
  <si>
    <t>3938</t>
  </si>
  <si>
    <t>3939</t>
  </si>
  <si>
    <t>3940</t>
  </si>
  <si>
    <t>3941</t>
  </si>
  <si>
    <t>3942</t>
  </si>
  <si>
    <t>3943</t>
  </si>
  <si>
    <t>3944</t>
  </si>
  <si>
    <t>3945</t>
  </si>
  <si>
    <t>3946</t>
  </si>
  <si>
    <t>3947</t>
  </si>
  <si>
    <t>3948</t>
  </si>
  <si>
    <t>3949</t>
  </si>
  <si>
    <t>3950</t>
  </si>
  <si>
    <t>3951</t>
  </si>
  <si>
    <t>3952</t>
  </si>
  <si>
    <t>3953</t>
  </si>
  <si>
    <t>3954</t>
  </si>
  <si>
    <t>3955</t>
  </si>
  <si>
    <t>3956</t>
  </si>
  <si>
    <t>3957</t>
  </si>
  <si>
    <t>3958</t>
  </si>
  <si>
    <t>3959</t>
  </si>
  <si>
    <t>3960</t>
  </si>
  <si>
    <t>3961</t>
  </si>
  <si>
    <t>3962</t>
  </si>
  <si>
    <t>3963</t>
  </si>
  <si>
    <t>3964</t>
  </si>
  <si>
    <t>3965</t>
  </si>
  <si>
    <t>3966</t>
  </si>
  <si>
    <t>3967</t>
  </si>
  <si>
    <t>3968</t>
  </si>
  <si>
    <t>3969</t>
  </si>
  <si>
    <t>3970</t>
  </si>
  <si>
    <t>3971</t>
  </si>
  <si>
    <t>3972</t>
  </si>
  <si>
    <t>3973</t>
  </si>
  <si>
    <t>3974</t>
  </si>
  <si>
    <t>3975</t>
  </si>
  <si>
    <t>3976</t>
  </si>
  <si>
    <t>3977</t>
  </si>
  <si>
    <t>3978</t>
  </si>
  <si>
    <t>3979</t>
  </si>
  <si>
    <t>3980</t>
  </si>
  <si>
    <t>3981</t>
  </si>
  <si>
    <t>3982</t>
  </si>
  <si>
    <t>3983</t>
  </si>
  <si>
    <t>3984</t>
  </si>
  <si>
    <t>3985</t>
  </si>
  <si>
    <t>3986</t>
  </si>
  <si>
    <t>3987</t>
  </si>
  <si>
    <t>3988</t>
  </si>
  <si>
    <t>3989</t>
  </si>
  <si>
    <t>3990</t>
  </si>
  <si>
    <t>3991</t>
  </si>
  <si>
    <t>3992</t>
  </si>
  <si>
    <t>3993</t>
  </si>
  <si>
    <t>3994</t>
  </si>
  <si>
    <t>3995</t>
  </si>
  <si>
    <t>3996</t>
  </si>
  <si>
    <t>3997</t>
  </si>
  <si>
    <t>3998</t>
  </si>
  <si>
    <t>3999</t>
  </si>
  <si>
    <t>4000</t>
  </si>
  <si>
    <t>4001</t>
  </si>
  <si>
    <t>4002</t>
  </si>
  <si>
    <t>4003</t>
  </si>
  <si>
    <t>4004</t>
  </si>
  <si>
    <t>4005</t>
  </si>
  <si>
    <t>4006</t>
  </si>
  <si>
    <t>4007</t>
  </si>
  <si>
    <t>4008</t>
  </si>
  <si>
    <t>4009</t>
  </si>
  <si>
    <t>4010</t>
  </si>
  <si>
    <t>4011</t>
  </si>
  <si>
    <t>4012</t>
  </si>
  <si>
    <t>4013</t>
  </si>
  <si>
    <t>4014</t>
  </si>
  <si>
    <t>4015</t>
  </si>
  <si>
    <t>4016</t>
  </si>
  <si>
    <t>4017</t>
  </si>
  <si>
    <t>4018</t>
  </si>
  <si>
    <t>4019</t>
  </si>
  <si>
    <t>4020</t>
  </si>
  <si>
    <t>4021</t>
  </si>
  <si>
    <t>4022</t>
  </si>
  <si>
    <t>4023</t>
  </si>
  <si>
    <t>4024</t>
  </si>
  <si>
    <t>4025</t>
  </si>
  <si>
    <t>4026</t>
  </si>
  <si>
    <t>4027</t>
  </si>
  <si>
    <t>4028</t>
  </si>
  <si>
    <t>4029</t>
  </si>
  <si>
    <t>4030</t>
  </si>
  <si>
    <t>4031</t>
  </si>
  <si>
    <t>4032</t>
  </si>
  <si>
    <t>4033</t>
  </si>
  <si>
    <t>4034</t>
  </si>
  <si>
    <t>4035</t>
  </si>
  <si>
    <t>4036</t>
  </si>
  <si>
    <t>4037</t>
  </si>
  <si>
    <t>4038</t>
  </si>
  <si>
    <t>4039</t>
  </si>
  <si>
    <t>4040</t>
  </si>
  <si>
    <t>4041</t>
  </si>
  <si>
    <t>4042</t>
  </si>
  <si>
    <t>4043</t>
  </si>
  <si>
    <t>4044</t>
  </si>
  <si>
    <t>4045</t>
  </si>
  <si>
    <t>4046</t>
  </si>
  <si>
    <t>4047</t>
  </si>
  <si>
    <t>4048</t>
  </si>
  <si>
    <t>4049</t>
  </si>
  <si>
    <t>4050</t>
  </si>
  <si>
    <t>4051</t>
  </si>
  <si>
    <t>4052</t>
  </si>
  <si>
    <t>4053</t>
  </si>
  <si>
    <t>4054</t>
  </si>
  <si>
    <t>4055</t>
  </si>
  <si>
    <t>4056</t>
  </si>
  <si>
    <t>4057</t>
  </si>
  <si>
    <t>4058</t>
  </si>
  <si>
    <t>4059</t>
  </si>
  <si>
    <t>4060</t>
  </si>
  <si>
    <t>4061</t>
  </si>
  <si>
    <t>4062</t>
  </si>
  <si>
    <t>4063</t>
  </si>
  <si>
    <t>4064</t>
  </si>
  <si>
    <t>4065</t>
  </si>
  <si>
    <t>4066</t>
  </si>
  <si>
    <t>4067</t>
  </si>
  <si>
    <t>4068</t>
  </si>
  <si>
    <t>4069</t>
  </si>
  <si>
    <t>4070</t>
  </si>
  <si>
    <t>4071</t>
  </si>
  <si>
    <t>4072</t>
  </si>
  <si>
    <t>4073</t>
  </si>
  <si>
    <t>4074</t>
  </si>
  <si>
    <t>4075</t>
  </si>
  <si>
    <t>4076</t>
  </si>
  <si>
    <t>4077</t>
  </si>
  <si>
    <t>4078</t>
  </si>
  <si>
    <t>4079</t>
  </si>
  <si>
    <t>4080</t>
  </si>
  <si>
    <t>4081</t>
  </si>
  <si>
    <t>4082</t>
  </si>
  <si>
    <t>4083</t>
  </si>
  <si>
    <t>4084</t>
  </si>
  <si>
    <t>4085</t>
  </si>
  <si>
    <t>4086</t>
  </si>
  <si>
    <t>4087</t>
  </si>
  <si>
    <t>4088</t>
  </si>
  <si>
    <t>4089</t>
  </si>
  <si>
    <t>4090</t>
  </si>
  <si>
    <t>4091</t>
  </si>
  <si>
    <t>4092</t>
  </si>
  <si>
    <t>4093</t>
  </si>
  <si>
    <t>4094</t>
  </si>
  <si>
    <t>4095</t>
  </si>
  <si>
    <t>4096</t>
  </si>
  <si>
    <t>4097</t>
  </si>
  <si>
    <t>4098</t>
  </si>
  <si>
    <t>4099</t>
  </si>
  <si>
    <t>4100</t>
  </si>
  <si>
    <t>4101</t>
  </si>
  <si>
    <t>4102</t>
  </si>
  <si>
    <t>4103</t>
  </si>
  <si>
    <t>4104</t>
  </si>
  <si>
    <t>4105</t>
  </si>
  <si>
    <t>4106</t>
  </si>
  <si>
    <t>4107</t>
  </si>
  <si>
    <t>4108</t>
  </si>
  <si>
    <t>4109</t>
  </si>
  <si>
    <t>4110</t>
  </si>
  <si>
    <t>4111</t>
  </si>
  <si>
    <t>4112</t>
  </si>
  <si>
    <t>4113</t>
  </si>
  <si>
    <t>4114</t>
  </si>
  <si>
    <t>4115</t>
  </si>
  <si>
    <t>4116</t>
  </si>
  <si>
    <t>4117</t>
  </si>
  <si>
    <t>4118</t>
  </si>
  <si>
    <t>4119</t>
  </si>
  <si>
    <t>4120</t>
  </si>
  <si>
    <t>4121</t>
  </si>
  <si>
    <t>4122</t>
  </si>
  <si>
    <t>4123</t>
  </si>
  <si>
    <t>4124</t>
  </si>
  <si>
    <t>4125</t>
  </si>
  <si>
    <t>4126</t>
  </si>
  <si>
    <t>4127</t>
  </si>
  <si>
    <t>4128</t>
  </si>
  <si>
    <t>4129</t>
  </si>
  <si>
    <t>4130</t>
  </si>
  <si>
    <t>4131</t>
  </si>
  <si>
    <t>4132</t>
  </si>
  <si>
    <t>4133</t>
  </si>
  <si>
    <t>4134</t>
  </si>
  <si>
    <t>4135</t>
  </si>
  <si>
    <t>4136</t>
  </si>
  <si>
    <t>4137</t>
  </si>
  <si>
    <t>4138</t>
  </si>
  <si>
    <t>4139</t>
  </si>
  <si>
    <t>4140</t>
  </si>
  <si>
    <t>4141</t>
  </si>
  <si>
    <t>4142</t>
  </si>
  <si>
    <t>4143</t>
  </si>
  <si>
    <t>4144</t>
  </si>
  <si>
    <t>4145</t>
  </si>
  <si>
    <t>4146</t>
  </si>
  <si>
    <t>4147</t>
  </si>
  <si>
    <t>4148</t>
  </si>
  <si>
    <t>4149</t>
  </si>
  <si>
    <t>4150</t>
  </si>
  <si>
    <t>4151</t>
  </si>
  <si>
    <t>4152</t>
  </si>
  <si>
    <t>4153</t>
  </si>
  <si>
    <t>4154</t>
  </si>
  <si>
    <t>4155</t>
  </si>
  <si>
    <t>4156</t>
  </si>
  <si>
    <t>4157</t>
  </si>
  <si>
    <t>4158</t>
  </si>
  <si>
    <t>4159</t>
  </si>
  <si>
    <t>4160</t>
  </si>
  <si>
    <t>4161</t>
  </si>
  <si>
    <t>4162</t>
  </si>
  <si>
    <t>4163</t>
  </si>
  <si>
    <t>4164</t>
  </si>
  <si>
    <t>4165</t>
  </si>
  <si>
    <t>4166</t>
  </si>
  <si>
    <t>4167</t>
  </si>
  <si>
    <t>4168</t>
  </si>
  <si>
    <t>4169</t>
  </si>
  <si>
    <t>4170</t>
  </si>
  <si>
    <t>4171</t>
  </si>
  <si>
    <t>4172</t>
  </si>
  <si>
    <t>4173</t>
  </si>
  <si>
    <t>4174</t>
  </si>
  <si>
    <t>4175</t>
  </si>
  <si>
    <t>4176</t>
  </si>
  <si>
    <t>4177</t>
  </si>
  <si>
    <t>4178</t>
  </si>
  <si>
    <t>4179</t>
  </si>
  <si>
    <t>4180</t>
  </si>
  <si>
    <t>4181</t>
  </si>
  <si>
    <t>4182</t>
  </si>
  <si>
    <t>4183</t>
  </si>
  <si>
    <t>4184</t>
  </si>
  <si>
    <t>4185</t>
  </si>
  <si>
    <t>4186</t>
  </si>
  <si>
    <t>4187</t>
  </si>
  <si>
    <t>4188</t>
  </si>
  <si>
    <t>4189</t>
  </si>
  <si>
    <t>4190</t>
  </si>
  <si>
    <t>4191</t>
  </si>
  <si>
    <t>4192</t>
  </si>
  <si>
    <t>4193</t>
  </si>
  <si>
    <t>4194</t>
  </si>
  <si>
    <t>4195</t>
  </si>
  <si>
    <t>4196</t>
  </si>
  <si>
    <t>4197</t>
  </si>
  <si>
    <t>4198</t>
  </si>
  <si>
    <t>4199</t>
  </si>
  <si>
    <t>4200</t>
  </si>
  <si>
    <t>4201</t>
  </si>
  <si>
    <t>4202</t>
  </si>
  <si>
    <t>4203</t>
  </si>
  <si>
    <t>4204</t>
  </si>
  <si>
    <t>4205</t>
  </si>
  <si>
    <t>4206</t>
  </si>
  <si>
    <t>4207</t>
  </si>
  <si>
    <t>4208</t>
  </si>
  <si>
    <t>4209</t>
  </si>
  <si>
    <t>4210</t>
  </si>
  <si>
    <t>4211</t>
  </si>
  <si>
    <t>4212</t>
  </si>
  <si>
    <t>4213</t>
  </si>
  <si>
    <t>4214</t>
  </si>
  <si>
    <t>4215</t>
  </si>
  <si>
    <t>4216</t>
  </si>
  <si>
    <t>4217</t>
  </si>
  <si>
    <t>4218</t>
  </si>
  <si>
    <t>4219</t>
  </si>
  <si>
    <t>4220</t>
  </si>
  <si>
    <t>4221</t>
  </si>
  <si>
    <t>4222</t>
  </si>
  <si>
    <t>4223</t>
  </si>
  <si>
    <t>4224</t>
  </si>
  <si>
    <t>4225</t>
  </si>
  <si>
    <t>4226</t>
  </si>
  <si>
    <t>4227</t>
  </si>
  <si>
    <t>4228</t>
  </si>
  <si>
    <t>4229</t>
  </si>
  <si>
    <t>4230</t>
  </si>
  <si>
    <t>4231</t>
  </si>
  <si>
    <t>4232</t>
  </si>
  <si>
    <t>4233</t>
  </si>
  <si>
    <t>4234</t>
  </si>
  <si>
    <t>4235</t>
  </si>
  <si>
    <t>4236</t>
  </si>
  <si>
    <t>4237</t>
  </si>
  <si>
    <t>4238</t>
  </si>
  <si>
    <t>4239</t>
  </si>
  <si>
    <t>4240</t>
  </si>
  <si>
    <t>4241</t>
  </si>
  <si>
    <t>4242</t>
  </si>
  <si>
    <t>4243</t>
  </si>
  <si>
    <t>4244</t>
  </si>
  <si>
    <t>4245</t>
  </si>
  <si>
    <t>4246</t>
  </si>
  <si>
    <t>4247</t>
  </si>
  <si>
    <t>4248</t>
  </si>
  <si>
    <t>4249</t>
  </si>
  <si>
    <t>4250</t>
  </si>
  <si>
    <t>4251</t>
  </si>
  <si>
    <t>4252</t>
  </si>
  <si>
    <t>4253</t>
  </si>
  <si>
    <t>4254</t>
  </si>
  <si>
    <t>4255</t>
  </si>
  <si>
    <t>4256</t>
  </si>
  <si>
    <t>4257</t>
  </si>
  <si>
    <t>4258</t>
  </si>
  <si>
    <t>4259</t>
  </si>
  <si>
    <t>4260</t>
  </si>
  <si>
    <t>4261</t>
  </si>
  <si>
    <t>4262</t>
  </si>
  <si>
    <t>4263</t>
  </si>
  <si>
    <t>4264</t>
  </si>
  <si>
    <t>4265</t>
  </si>
  <si>
    <t>4266</t>
  </si>
  <si>
    <t>4267</t>
  </si>
  <si>
    <t>4268</t>
  </si>
  <si>
    <t>4269</t>
  </si>
  <si>
    <t>4270</t>
  </si>
  <si>
    <t>4271</t>
  </si>
  <si>
    <t>4272</t>
  </si>
  <si>
    <t>4273</t>
  </si>
  <si>
    <t>4274</t>
  </si>
  <si>
    <t>4275</t>
  </si>
  <si>
    <t>4276</t>
  </si>
  <si>
    <t>4277</t>
  </si>
  <si>
    <t>4278</t>
  </si>
  <si>
    <t>4279</t>
  </si>
  <si>
    <t>4280</t>
  </si>
  <si>
    <t>4281</t>
  </si>
  <si>
    <t>4282</t>
  </si>
  <si>
    <t>4283</t>
  </si>
  <si>
    <t>4284</t>
  </si>
  <si>
    <t>4285</t>
  </si>
  <si>
    <t>4286</t>
  </si>
  <si>
    <t>4287</t>
  </si>
  <si>
    <t>4288</t>
  </si>
  <si>
    <t>4289</t>
  </si>
  <si>
    <t>4290</t>
  </si>
  <si>
    <t>4291</t>
  </si>
  <si>
    <t>4292</t>
  </si>
  <si>
    <t>4293</t>
  </si>
  <si>
    <t>4294</t>
  </si>
  <si>
    <t>4295</t>
  </si>
  <si>
    <t>4296</t>
  </si>
  <si>
    <t>4297</t>
  </si>
  <si>
    <t>4298</t>
  </si>
  <si>
    <t>4299</t>
  </si>
  <si>
    <t>4300</t>
  </si>
  <si>
    <t>4301</t>
  </si>
  <si>
    <t>4302</t>
  </si>
  <si>
    <t>4303</t>
  </si>
  <si>
    <t>4304</t>
  </si>
  <si>
    <t>4305</t>
  </si>
  <si>
    <t>4306</t>
  </si>
  <si>
    <t>4307</t>
  </si>
  <si>
    <t>4308</t>
  </si>
  <si>
    <t>4309</t>
  </si>
  <si>
    <t>4310</t>
  </si>
  <si>
    <t>4311</t>
  </si>
  <si>
    <t>4312</t>
  </si>
  <si>
    <t>4313</t>
  </si>
  <si>
    <t>4314</t>
  </si>
  <si>
    <t>4315</t>
  </si>
  <si>
    <t>4316</t>
  </si>
  <si>
    <t>4317</t>
  </si>
  <si>
    <t>4318</t>
  </si>
  <si>
    <t>4319</t>
  </si>
  <si>
    <t>4320</t>
  </si>
  <si>
    <t>4321</t>
  </si>
  <si>
    <t>4322</t>
  </si>
  <si>
    <t>4323</t>
  </si>
  <si>
    <t>4324</t>
  </si>
  <si>
    <t>4325</t>
  </si>
  <si>
    <t>4326</t>
  </si>
  <si>
    <t>4327</t>
  </si>
  <si>
    <t>4328</t>
  </si>
  <si>
    <t>4329</t>
  </si>
  <si>
    <t>4330</t>
  </si>
  <si>
    <t>4331</t>
  </si>
  <si>
    <t>4332</t>
  </si>
  <si>
    <t>4333</t>
  </si>
  <si>
    <t>4334</t>
  </si>
  <si>
    <t>4335</t>
  </si>
  <si>
    <t>4336</t>
  </si>
  <si>
    <t>4337</t>
  </si>
  <si>
    <t>4338</t>
  </si>
  <si>
    <t>4339</t>
  </si>
  <si>
    <t>4340</t>
  </si>
  <si>
    <t>4341</t>
  </si>
  <si>
    <t>4342</t>
  </si>
  <si>
    <t>4343</t>
  </si>
  <si>
    <t>4344</t>
  </si>
  <si>
    <t>4345</t>
  </si>
  <si>
    <t>4346</t>
  </si>
  <si>
    <t>4347</t>
  </si>
  <si>
    <t>4348</t>
  </si>
  <si>
    <t>4349</t>
  </si>
  <si>
    <t>4350</t>
  </si>
  <si>
    <t>4351</t>
  </si>
  <si>
    <t>4352</t>
  </si>
  <si>
    <t>4353</t>
  </si>
  <si>
    <t>4354</t>
  </si>
  <si>
    <t>4355</t>
  </si>
  <si>
    <t>4356</t>
  </si>
  <si>
    <t>4357</t>
  </si>
  <si>
    <t>4358</t>
  </si>
  <si>
    <t>4359</t>
  </si>
  <si>
    <t>4360</t>
  </si>
  <si>
    <t>4361</t>
  </si>
  <si>
    <t>4362</t>
  </si>
  <si>
    <t>4363</t>
  </si>
  <si>
    <t>4364</t>
  </si>
  <si>
    <t>4365</t>
  </si>
  <si>
    <t>4366</t>
  </si>
  <si>
    <t>4367</t>
  </si>
  <si>
    <t>4368</t>
  </si>
  <si>
    <t>4369</t>
  </si>
  <si>
    <t>4370</t>
  </si>
  <si>
    <t>4371</t>
  </si>
  <si>
    <t>4372</t>
  </si>
  <si>
    <t>4373</t>
  </si>
  <si>
    <t>4374</t>
  </si>
  <si>
    <t>4375</t>
  </si>
  <si>
    <t>4376</t>
  </si>
  <si>
    <t>4377</t>
  </si>
  <si>
    <t>4378</t>
  </si>
  <si>
    <t>4379</t>
  </si>
  <si>
    <t>4380</t>
  </si>
  <si>
    <t>4381</t>
  </si>
  <si>
    <t>4382</t>
  </si>
  <si>
    <t>4383</t>
  </si>
  <si>
    <t>4384</t>
  </si>
  <si>
    <t>4385</t>
  </si>
  <si>
    <t>4386</t>
  </si>
  <si>
    <t>4387</t>
  </si>
  <si>
    <t>4388</t>
  </si>
  <si>
    <t>4389</t>
  </si>
  <si>
    <t>4390</t>
  </si>
  <si>
    <t>4391</t>
  </si>
  <si>
    <t>4392</t>
  </si>
  <si>
    <t>4393</t>
  </si>
  <si>
    <t>4394</t>
  </si>
  <si>
    <t>4395</t>
  </si>
  <si>
    <t>4396</t>
  </si>
  <si>
    <t>4397</t>
  </si>
  <si>
    <t>4398</t>
  </si>
  <si>
    <t>4399</t>
  </si>
  <si>
    <t>4400</t>
  </si>
  <si>
    <t>4401</t>
  </si>
  <si>
    <t>4402</t>
  </si>
  <si>
    <t>4403</t>
  </si>
  <si>
    <t>4404</t>
  </si>
  <si>
    <t>4405</t>
  </si>
  <si>
    <t>4406</t>
  </si>
  <si>
    <t>4407</t>
  </si>
  <si>
    <t>4408</t>
  </si>
  <si>
    <t>4409</t>
  </si>
  <si>
    <t>4410</t>
  </si>
  <si>
    <t>4411</t>
  </si>
  <si>
    <t>4412</t>
  </si>
  <si>
    <t>4413</t>
  </si>
  <si>
    <t>4414</t>
  </si>
  <si>
    <t>4415</t>
  </si>
  <si>
    <t>4416</t>
  </si>
  <si>
    <t>4417</t>
  </si>
  <si>
    <t>4418</t>
  </si>
  <si>
    <t>4419</t>
  </si>
  <si>
    <t>4420</t>
  </si>
  <si>
    <t>4421</t>
  </si>
  <si>
    <t>4422</t>
  </si>
  <si>
    <t>4423</t>
  </si>
  <si>
    <t>4424</t>
  </si>
  <si>
    <t>4425</t>
  </si>
  <si>
    <t>4426</t>
  </si>
  <si>
    <t>4427</t>
  </si>
  <si>
    <t>4428</t>
  </si>
  <si>
    <t>4429</t>
  </si>
  <si>
    <t>4430</t>
  </si>
  <si>
    <t>4431</t>
  </si>
  <si>
    <t>4432</t>
  </si>
  <si>
    <t>4433</t>
  </si>
  <si>
    <t>4434</t>
  </si>
  <si>
    <t>4435</t>
  </si>
  <si>
    <t>4436</t>
  </si>
  <si>
    <t>4437</t>
  </si>
  <si>
    <t>4438</t>
  </si>
  <si>
    <t>4439</t>
  </si>
  <si>
    <t>4440</t>
  </si>
  <si>
    <t>4441</t>
  </si>
  <si>
    <t>4442</t>
  </si>
  <si>
    <t>4443</t>
  </si>
  <si>
    <t>4444</t>
  </si>
  <si>
    <t>4445</t>
  </si>
  <si>
    <t>4446</t>
  </si>
  <si>
    <t>4447</t>
  </si>
  <si>
    <t>4448</t>
  </si>
  <si>
    <t>4449</t>
  </si>
  <si>
    <t>4450</t>
  </si>
  <si>
    <t>4451</t>
  </si>
  <si>
    <t>4452</t>
  </si>
  <si>
    <t>4453</t>
  </si>
  <si>
    <t>4454</t>
  </si>
  <si>
    <t>4455</t>
  </si>
  <si>
    <t>4456</t>
  </si>
  <si>
    <t>4457</t>
  </si>
  <si>
    <t>4458</t>
  </si>
  <si>
    <t>4459</t>
  </si>
  <si>
    <t>4460</t>
  </si>
  <si>
    <t>4461</t>
  </si>
  <si>
    <t>4462</t>
  </si>
  <si>
    <t>4463</t>
  </si>
  <si>
    <t>4464</t>
  </si>
  <si>
    <t>4465</t>
  </si>
  <si>
    <t>4466</t>
  </si>
  <si>
    <t>4467</t>
  </si>
  <si>
    <t>4468</t>
  </si>
  <si>
    <t>4469</t>
  </si>
  <si>
    <t>4470</t>
  </si>
  <si>
    <t>4471</t>
  </si>
  <si>
    <t>4472</t>
  </si>
  <si>
    <t>4473</t>
  </si>
  <si>
    <t>4474</t>
  </si>
  <si>
    <t>4475</t>
  </si>
  <si>
    <t>4476</t>
  </si>
  <si>
    <t>4477</t>
  </si>
  <si>
    <t>4478</t>
  </si>
  <si>
    <t>4479</t>
  </si>
  <si>
    <t>4480</t>
  </si>
  <si>
    <t>4481</t>
  </si>
  <si>
    <t>4482</t>
  </si>
  <si>
    <t>4483</t>
  </si>
  <si>
    <t>4484</t>
  </si>
  <si>
    <t>4485</t>
  </si>
  <si>
    <t>4486</t>
  </si>
  <si>
    <t>4487</t>
  </si>
  <si>
    <t>4488</t>
  </si>
  <si>
    <t>4489</t>
  </si>
  <si>
    <t>4490</t>
  </si>
  <si>
    <t>4491</t>
  </si>
  <si>
    <t>4492</t>
  </si>
  <si>
    <t>4493</t>
  </si>
  <si>
    <t>4494</t>
  </si>
  <si>
    <t>4495</t>
  </si>
  <si>
    <t>4496</t>
  </si>
  <si>
    <t>4497</t>
  </si>
  <si>
    <t>4498</t>
  </si>
  <si>
    <t>4499</t>
  </si>
  <si>
    <t>4500</t>
  </si>
  <si>
    <t>4501</t>
  </si>
  <si>
    <t>4502</t>
  </si>
  <si>
    <t>4503</t>
  </si>
  <si>
    <t>4504</t>
  </si>
  <si>
    <t>4505</t>
  </si>
  <si>
    <t>4506</t>
  </si>
  <si>
    <t>4507</t>
  </si>
  <si>
    <t>4508</t>
  </si>
  <si>
    <t>4509</t>
  </si>
  <si>
    <t>4510</t>
  </si>
  <si>
    <t>4511</t>
  </si>
  <si>
    <t>4512</t>
  </si>
  <si>
    <t>4513</t>
  </si>
  <si>
    <t>4514</t>
  </si>
  <si>
    <t>4515</t>
  </si>
  <si>
    <t>4516</t>
  </si>
  <si>
    <t>4517</t>
  </si>
  <si>
    <t>4518</t>
  </si>
  <si>
    <t>4519</t>
  </si>
  <si>
    <t>4520</t>
  </si>
  <si>
    <t>4521</t>
  </si>
  <si>
    <t>4522</t>
  </si>
  <si>
    <t>4523</t>
  </si>
  <si>
    <t>4524</t>
  </si>
  <si>
    <t>4525</t>
  </si>
  <si>
    <t>4526</t>
  </si>
  <si>
    <t>4527</t>
  </si>
  <si>
    <t>4528</t>
  </si>
  <si>
    <t>4529</t>
  </si>
  <si>
    <t>4530</t>
  </si>
  <si>
    <t>4531</t>
  </si>
  <si>
    <t>4532</t>
  </si>
  <si>
    <t>4533</t>
  </si>
  <si>
    <t>4534</t>
  </si>
  <si>
    <t>4535</t>
  </si>
  <si>
    <t>4536</t>
  </si>
  <si>
    <t>4537</t>
  </si>
  <si>
    <t>4538</t>
  </si>
  <si>
    <t>4539</t>
  </si>
  <si>
    <t>4540</t>
  </si>
  <si>
    <t>4541</t>
  </si>
  <si>
    <t>4542</t>
  </si>
  <si>
    <t>4543</t>
  </si>
  <si>
    <t>4544</t>
  </si>
  <si>
    <t>4545</t>
  </si>
  <si>
    <t>4546</t>
  </si>
  <si>
    <t>4547</t>
  </si>
  <si>
    <t>4548</t>
  </si>
  <si>
    <t>4549</t>
  </si>
  <si>
    <t>4550</t>
  </si>
  <si>
    <t>4551</t>
  </si>
  <si>
    <t>4552</t>
  </si>
  <si>
    <t>4553</t>
  </si>
  <si>
    <t>4554</t>
  </si>
  <si>
    <t>4555</t>
  </si>
  <si>
    <t>4556</t>
  </si>
  <si>
    <t>4557</t>
  </si>
  <si>
    <t>4558</t>
  </si>
  <si>
    <t>4559</t>
  </si>
  <si>
    <t>4560</t>
  </si>
  <si>
    <t>4561</t>
  </si>
  <si>
    <t>4562</t>
  </si>
  <si>
    <t>4563</t>
  </si>
  <si>
    <t>4564</t>
  </si>
  <si>
    <t>4565</t>
  </si>
  <si>
    <t>4566</t>
  </si>
  <si>
    <t>4567</t>
  </si>
  <si>
    <t>4568</t>
  </si>
  <si>
    <t>4569</t>
  </si>
  <si>
    <t>4570</t>
  </si>
  <si>
    <t>4571</t>
  </si>
  <si>
    <t>4572</t>
  </si>
  <si>
    <t>4573</t>
  </si>
  <si>
    <t>4574</t>
  </si>
  <si>
    <t>4575</t>
  </si>
  <si>
    <t>4576</t>
  </si>
  <si>
    <t>4577</t>
  </si>
  <si>
    <t>4578</t>
  </si>
  <si>
    <t>4579</t>
  </si>
  <si>
    <t>4580</t>
  </si>
  <si>
    <t>4581</t>
  </si>
  <si>
    <t>4582</t>
  </si>
  <si>
    <t>4583</t>
  </si>
  <si>
    <t>4584</t>
  </si>
  <si>
    <t>4585</t>
  </si>
  <si>
    <t>4586</t>
  </si>
  <si>
    <t>4587</t>
  </si>
  <si>
    <t>4588</t>
  </si>
  <si>
    <t>4589</t>
  </si>
  <si>
    <t>4590</t>
  </si>
  <si>
    <t>4591</t>
  </si>
  <si>
    <t>4592</t>
  </si>
  <si>
    <t>4593</t>
  </si>
  <si>
    <t>4594</t>
  </si>
  <si>
    <t>4595</t>
  </si>
  <si>
    <t>4596</t>
  </si>
  <si>
    <t>4597</t>
  </si>
  <si>
    <t>4598</t>
  </si>
  <si>
    <t>4599</t>
  </si>
  <si>
    <t>4600</t>
  </si>
  <si>
    <t>4601</t>
  </si>
  <si>
    <t>4602</t>
  </si>
  <si>
    <t>4603</t>
  </si>
  <si>
    <t>4604</t>
  </si>
  <si>
    <t>4605</t>
  </si>
  <si>
    <t>4606</t>
  </si>
  <si>
    <t>4607</t>
  </si>
  <si>
    <t>4608</t>
  </si>
  <si>
    <t>4609</t>
  </si>
  <si>
    <t>4610</t>
  </si>
  <si>
    <t>4611</t>
  </si>
  <si>
    <t>4612</t>
  </si>
  <si>
    <t>4613</t>
  </si>
  <si>
    <t>4614</t>
  </si>
  <si>
    <t>4615</t>
  </si>
  <si>
    <t>4616</t>
  </si>
  <si>
    <t>4617</t>
  </si>
  <si>
    <t>4618</t>
  </si>
  <si>
    <t>4619</t>
  </si>
  <si>
    <t>4620</t>
  </si>
  <si>
    <t>4621</t>
  </si>
  <si>
    <t>4622</t>
  </si>
  <si>
    <t>4623</t>
  </si>
  <si>
    <t>4624</t>
  </si>
  <si>
    <t>4625</t>
  </si>
  <si>
    <t>4626</t>
  </si>
  <si>
    <t>4627</t>
  </si>
  <si>
    <t>4628</t>
  </si>
  <si>
    <t>4629</t>
  </si>
  <si>
    <t>4630</t>
  </si>
  <si>
    <t>4631</t>
  </si>
  <si>
    <t>4632</t>
  </si>
  <si>
    <t>4633</t>
  </si>
  <si>
    <t>4634</t>
  </si>
  <si>
    <t>4635</t>
  </si>
  <si>
    <t>4636</t>
  </si>
  <si>
    <t>4637</t>
  </si>
  <si>
    <t>4638</t>
  </si>
  <si>
    <t>4639</t>
  </si>
  <si>
    <t>4640</t>
  </si>
  <si>
    <t>4641</t>
  </si>
  <si>
    <t>4642</t>
  </si>
  <si>
    <t>4643</t>
  </si>
  <si>
    <t>4644</t>
  </si>
  <si>
    <t>4645</t>
  </si>
  <si>
    <t>4646</t>
  </si>
  <si>
    <t>4647</t>
  </si>
  <si>
    <t>4648</t>
  </si>
  <si>
    <t>4649</t>
  </si>
  <si>
    <t>4650</t>
  </si>
  <si>
    <t>4651</t>
  </si>
  <si>
    <t>4652</t>
  </si>
  <si>
    <t>4653</t>
  </si>
  <si>
    <t>4654</t>
  </si>
  <si>
    <t>4655</t>
  </si>
  <si>
    <t>4656</t>
  </si>
  <si>
    <t>4657</t>
  </si>
  <si>
    <t>4658</t>
  </si>
  <si>
    <t>4659</t>
  </si>
  <si>
    <t>4660</t>
  </si>
  <si>
    <t>4661</t>
  </si>
  <si>
    <t>4662</t>
  </si>
  <si>
    <t>4663</t>
  </si>
  <si>
    <t>4664</t>
  </si>
  <si>
    <t>4665</t>
  </si>
  <si>
    <t>4666</t>
  </si>
  <si>
    <t>4667</t>
  </si>
  <si>
    <t>4668</t>
  </si>
  <si>
    <t>4669</t>
  </si>
  <si>
    <t>4670</t>
  </si>
  <si>
    <t>4671</t>
  </si>
  <si>
    <t>4672</t>
  </si>
  <si>
    <t>4673</t>
  </si>
  <si>
    <t>4674</t>
  </si>
  <si>
    <t>4675</t>
  </si>
  <si>
    <t>4676</t>
  </si>
  <si>
    <t>4677</t>
  </si>
  <si>
    <t>4678</t>
  </si>
  <si>
    <t>4679</t>
  </si>
  <si>
    <t>4680</t>
  </si>
  <si>
    <t>4681</t>
  </si>
  <si>
    <t>4682</t>
  </si>
  <si>
    <t>4683</t>
  </si>
  <si>
    <t>4684</t>
  </si>
  <si>
    <t>4685</t>
  </si>
  <si>
    <t>4686</t>
  </si>
  <si>
    <t>4687</t>
  </si>
  <si>
    <t>4688</t>
  </si>
  <si>
    <t>4689</t>
  </si>
  <si>
    <t>4690</t>
  </si>
  <si>
    <t>4691</t>
  </si>
  <si>
    <t>4692</t>
  </si>
  <si>
    <t>4693</t>
  </si>
  <si>
    <t>4694</t>
  </si>
  <si>
    <t>4695</t>
  </si>
  <si>
    <t>4696</t>
  </si>
  <si>
    <t>4697</t>
  </si>
  <si>
    <t>4698</t>
  </si>
  <si>
    <t>4699</t>
  </si>
  <si>
    <t>4700</t>
  </si>
  <si>
    <t>4701</t>
  </si>
  <si>
    <t>4702</t>
  </si>
  <si>
    <t>4703</t>
  </si>
  <si>
    <t>4704</t>
  </si>
  <si>
    <t>4705</t>
  </si>
  <si>
    <t>4706</t>
  </si>
  <si>
    <t>4707</t>
  </si>
  <si>
    <t>4708</t>
  </si>
  <si>
    <t>4709</t>
  </si>
  <si>
    <t>4710</t>
  </si>
  <si>
    <t>4711</t>
  </si>
  <si>
    <t>4712</t>
  </si>
  <si>
    <t>4713</t>
  </si>
  <si>
    <t>4714</t>
  </si>
  <si>
    <t>4715</t>
  </si>
  <si>
    <t>4716</t>
  </si>
  <si>
    <t>4717</t>
  </si>
  <si>
    <t>4718</t>
  </si>
  <si>
    <t>4719</t>
  </si>
  <si>
    <t>4720</t>
  </si>
  <si>
    <t>4721</t>
  </si>
  <si>
    <t>4722</t>
  </si>
  <si>
    <t>4723</t>
  </si>
  <si>
    <t>4724</t>
  </si>
  <si>
    <t>4725</t>
  </si>
  <si>
    <t>4726</t>
  </si>
  <si>
    <t>4727</t>
  </si>
  <si>
    <t>4728</t>
  </si>
  <si>
    <t>4729</t>
  </si>
  <si>
    <t>4730</t>
  </si>
  <si>
    <t>4731</t>
  </si>
  <si>
    <t>4732</t>
  </si>
  <si>
    <t>4733</t>
  </si>
  <si>
    <t>4734</t>
  </si>
  <si>
    <t>4735</t>
  </si>
  <si>
    <t>4736</t>
  </si>
  <si>
    <t>4737</t>
  </si>
  <si>
    <t>4738</t>
  </si>
  <si>
    <t>4739</t>
  </si>
  <si>
    <t>4740</t>
  </si>
  <si>
    <t>4741</t>
  </si>
  <si>
    <t>4742</t>
  </si>
  <si>
    <t>4743</t>
  </si>
  <si>
    <t>4744</t>
  </si>
  <si>
    <t>4745</t>
  </si>
  <si>
    <t>4746</t>
  </si>
  <si>
    <t>4747</t>
  </si>
  <si>
    <t>4748</t>
  </si>
  <si>
    <t>4749</t>
  </si>
  <si>
    <t>4750</t>
  </si>
  <si>
    <t>4751</t>
  </si>
  <si>
    <t>4752</t>
  </si>
  <si>
    <t>4753</t>
  </si>
  <si>
    <t>4754</t>
  </si>
  <si>
    <t>4755</t>
  </si>
  <si>
    <t>4756</t>
  </si>
  <si>
    <t>4757</t>
  </si>
  <si>
    <t>4758</t>
  </si>
  <si>
    <t>4759</t>
  </si>
  <si>
    <t>4760</t>
  </si>
  <si>
    <t>4761</t>
  </si>
  <si>
    <t>4762</t>
  </si>
  <si>
    <t>4763</t>
  </si>
  <si>
    <t>4764</t>
  </si>
  <si>
    <t>4765</t>
  </si>
  <si>
    <t>4766</t>
  </si>
  <si>
    <t>4767</t>
  </si>
  <si>
    <t>4768</t>
  </si>
  <si>
    <t>4769</t>
  </si>
  <si>
    <t>4770</t>
  </si>
  <si>
    <t>4771</t>
  </si>
  <si>
    <t>4772</t>
  </si>
  <si>
    <t>4773</t>
  </si>
  <si>
    <t>4774</t>
  </si>
  <si>
    <t>4775</t>
  </si>
  <si>
    <t>4776</t>
  </si>
  <si>
    <t>4777</t>
  </si>
  <si>
    <t>4778</t>
  </si>
  <si>
    <t>4779</t>
  </si>
  <si>
    <t>4780</t>
  </si>
  <si>
    <t>4781</t>
  </si>
  <si>
    <t>4782</t>
  </si>
  <si>
    <t>4783</t>
  </si>
  <si>
    <t>4784</t>
  </si>
  <si>
    <t>4785</t>
  </si>
  <si>
    <t>4786</t>
  </si>
  <si>
    <t>4787</t>
  </si>
  <si>
    <t>4788</t>
  </si>
  <si>
    <t>4789</t>
  </si>
  <si>
    <t>4790</t>
  </si>
  <si>
    <t>4791</t>
  </si>
  <si>
    <t>4792</t>
  </si>
  <si>
    <t>4793</t>
  </si>
  <si>
    <t>4794</t>
  </si>
  <si>
    <t>4795</t>
  </si>
  <si>
    <t>4796</t>
  </si>
  <si>
    <t>4797</t>
  </si>
  <si>
    <t>4798</t>
  </si>
  <si>
    <t>4799</t>
  </si>
  <si>
    <t>4800</t>
  </si>
  <si>
    <t>4801</t>
  </si>
  <si>
    <t>4802</t>
  </si>
  <si>
    <t>4803</t>
  </si>
  <si>
    <t>4804</t>
  </si>
  <si>
    <t>4805</t>
  </si>
  <si>
    <t>4806</t>
  </si>
  <si>
    <t>4807</t>
  </si>
  <si>
    <t>4808</t>
  </si>
  <si>
    <t>4809</t>
  </si>
  <si>
    <t>4810</t>
  </si>
  <si>
    <t>4811</t>
  </si>
  <si>
    <t>4812</t>
  </si>
  <si>
    <t>4813</t>
  </si>
  <si>
    <t>4814</t>
  </si>
  <si>
    <t>4815</t>
  </si>
  <si>
    <t>4816</t>
  </si>
  <si>
    <t>4817</t>
  </si>
  <si>
    <t>4818</t>
  </si>
  <si>
    <t>4819</t>
  </si>
  <si>
    <t>4820</t>
  </si>
  <si>
    <t>4821</t>
  </si>
  <si>
    <t>4822</t>
  </si>
  <si>
    <t>4823</t>
  </si>
  <si>
    <t>4824</t>
  </si>
  <si>
    <t>4825</t>
  </si>
  <si>
    <t>4826</t>
  </si>
  <si>
    <t>4827</t>
  </si>
  <si>
    <t>4828</t>
  </si>
  <si>
    <t>4829</t>
  </si>
  <si>
    <t>4830</t>
  </si>
  <si>
    <t>4831</t>
  </si>
  <si>
    <t>4832</t>
  </si>
  <si>
    <t>4833</t>
  </si>
  <si>
    <t>4834</t>
  </si>
  <si>
    <t>4835</t>
  </si>
  <si>
    <t>4836</t>
  </si>
  <si>
    <t>4837</t>
  </si>
  <si>
    <t>4838</t>
  </si>
  <si>
    <t>4839</t>
  </si>
  <si>
    <t>4840</t>
  </si>
  <si>
    <t>4841</t>
  </si>
  <si>
    <t>4842</t>
  </si>
  <si>
    <t>4843</t>
  </si>
  <si>
    <t>4844</t>
  </si>
  <si>
    <t>4845</t>
  </si>
  <si>
    <t>4846</t>
  </si>
  <si>
    <t>4847</t>
  </si>
  <si>
    <t>4848</t>
  </si>
  <si>
    <t>4849</t>
  </si>
  <si>
    <t>4850</t>
  </si>
  <si>
    <t>4851</t>
  </si>
  <si>
    <t>4852</t>
  </si>
  <si>
    <t>4853</t>
  </si>
  <si>
    <t>4854</t>
  </si>
  <si>
    <t>4855</t>
  </si>
  <si>
    <t>4856</t>
  </si>
  <si>
    <t>4857</t>
  </si>
  <si>
    <t>4858</t>
  </si>
  <si>
    <t>4859</t>
  </si>
  <si>
    <t>4860</t>
  </si>
  <si>
    <t>4861</t>
  </si>
  <si>
    <t>4862</t>
  </si>
  <si>
    <t>4863</t>
  </si>
  <si>
    <t>4864</t>
  </si>
  <si>
    <t>4865</t>
  </si>
  <si>
    <t>4866</t>
  </si>
  <si>
    <t>4867</t>
  </si>
  <si>
    <t>4868</t>
  </si>
  <si>
    <t>4869</t>
  </si>
  <si>
    <t>4870</t>
  </si>
  <si>
    <t>4871</t>
  </si>
  <si>
    <t>4872</t>
  </si>
  <si>
    <t>4873</t>
  </si>
  <si>
    <t>4874</t>
  </si>
  <si>
    <t>4875</t>
  </si>
  <si>
    <t>4876</t>
  </si>
  <si>
    <t>4877</t>
  </si>
  <si>
    <t>4878</t>
  </si>
  <si>
    <t>4879</t>
  </si>
  <si>
    <t>4880</t>
  </si>
  <si>
    <t>4881</t>
  </si>
  <si>
    <t>4882</t>
  </si>
  <si>
    <t>4883</t>
  </si>
  <si>
    <t>4884</t>
  </si>
  <si>
    <t>4885</t>
  </si>
  <si>
    <t>4886</t>
  </si>
  <si>
    <t>4887</t>
  </si>
  <si>
    <t>4888</t>
  </si>
  <si>
    <t>4889</t>
  </si>
  <si>
    <t>4890</t>
  </si>
  <si>
    <t>4891</t>
  </si>
  <si>
    <t>4892</t>
  </si>
  <si>
    <t>4893</t>
  </si>
  <si>
    <t>4894</t>
  </si>
  <si>
    <t>4895</t>
  </si>
  <si>
    <t>4896</t>
  </si>
  <si>
    <t>4897</t>
  </si>
  <si>
    <t>4898</t>
  </si>
  <si>
    <t>4899</t>
  </si>
  <si>
    <t>4900</t>
  </si>
  <si>
    <t>4901</t>
  </si>
  <si>
    <t>4902</t>
  </si>
  <si>
    <t>4903</t>
  </si>
  <si>
    <t>4904</t>
  </si>
  <si>
    <t>4905</t>
  </si>
  <si>
    <t>4906</t>
  </si>
  <si>
    <t>4907</t>
  </si>
  <si>
    <t>4908</t>
  </si>
  <si>
    <t>4909</t>
  </si>
  <si>
    <t>4910</t>
  </si>
  <si>
    <t>4911</t>
  </si>
  <si>
    <t>4912</t>
  </si>
  <si>
    <t>4913</t>
  </si>
  <si>
    <t>4914</t>
  </si>
  <si>
    <t>4915</t>
  </si>
  <si>
    <t>4916</t>
  </si>
  <si>
    <t>4917</t>
  </si>
  <si>
    <t>4918</t>
  </si>
  <si>
    <t>4919</t>
  </si>
  <si>
    <t>4920</t>
  </si>
  <si>
    <t>4921</t>
  </si>
  <si>
    <t>4922</t>
  </si>
  <si>
    <t>4923</t>
  </si>
  <si>
    <t>4924</t>
  </si>
  <si>
    <t>4925</t>
  </si>
  <si>
    <t>4926</t>
  </si>
  <si>
    <t>4927</t>
  </si>
  <si>
    <t>4928</t>
  </si>
  <si>
    <t>4929</t>
  </si>
  <si>
    <t>4930</t>
  </si>
  <si>
    <t>4931</t>
  </si>
  <si>
    <t>4932</t>
  </si>
  <si>
    <t>4933</t>
  </si>
  <si>
    <t>4934</t>
  </si>
  <si>
    <t>4935</t>
  </si>
  <si>
    <t>4936</t>
  </si>
  <si>
    <t>4937</t>
  </si>
  <si>
    <t>4938</t>
  </si>
  <si>
    <t>4939</t>
  </si>
  <si>
    <t>4940</t>
  </si>
  <si>
    <t>4941</t>
  </si>
  <si>
    <t>4942</t>
  </si>
  <si>
    <t>4943</t>
  </si>
  <si>
    <t>4944</t>
  </si>
  <si>
    <t>4945</t>
  </si>
  <si>
    <t>4946</t>
  </si>
  <si>
    <t>4947</t>
  </si>
  <si>
    <t>4948</t>
  </si>
  <si>
    <t>4949</t>
  </si>
  <si>
    <t>4950</t>
  </si>
  <si>
    <t>4951</t>
  </si>
  <si>
    <t>4952</t>
  </si>
  <si>
    <t>4953</t>
  </si>
  <si>
    <t>4954</t>
  </si>
  <si>
    <t>4955</t>
  </si>
  <si>
    <t>4956</t>
  </si>
  <si>
    <t>4957</t>
  </si>
  <si>
    <t>4958</t>
  </si>
  <si>
    <t>4959</t>
  </si>
  <si>
    <t>4960</t>
  </si>
  <si>
    <t>4961</t>
  </si>
  <si>
    <t>4962</t>
  </si>
  <si>
    <t>4963</t>
  </si>
  <si>
    <t>4964</t>
  </si>
  <si>
    <t>4965</t>
  </si>
  <si>
    <t>4966</t>
  </si>
  <si>
    <t>4967</t>
  </si>
  <si>
    <t>4968</t>
  </si>
  <si>
    <t>4969</t>
  </si>
  <si>
    <t>4970</t>
  </si>
  <si>
    <t>4971</t>
  </si>
  <si>
    <t>4972</t>
  </si>
  <si>
    <t>4973</t>
  </si>
  <si>
    <t>4974</t>
  </si>
  <si>
    <t>4975</t>
  </si>
  <si>
    <t>4976</t>
  </si>
  <si>
    <t>4977</t>
  </si>
  <si>
    <t>4978</t>
  </si>
  <si>
    <t>4979</t>
  </si>
  <si>
    <t>4980</t>
  </si>
  <si>
    <t>4981</t>
  </si>
  <si>
    <t>4982</t>
  </si>
  <si>
    <t>4983</t>
  </si>
  <si>
    <t>4984</t>
  </si>
  <si>
    <t>4985</t>
  </si>
  <si>
    <t>4986</t>
  </si>
  <si>
    <t>4987</t>
  </si>
  <si>
    <t>4988</t>
  </si>
  <si>
    <t>4989</t>
  </si>
  <si>
    <t>4990</t>
  </si>
  <si>
    <t>4991</t>
  </si>
  <si>
    <t>4992</t>
  </si>
  <si>
    <t>4993</t>
  </si>
  <si>
    <t>4994</t>
  </si>
  <si>
    <t>4995</t>
  </si>
  <si>
    <t>4996</t>
  </si>
  <si>
    <t>4997</t>
  </si>
  <si>
    <t>4998</t>
  </si>
  <si>
    <t>4999</t>
  </si>
  <si>
    <t>5000</t>
  </si>
  <si>
    <t>5001</t>
  </si>
  <si>
    <t>5002</t>
  </si>
  <si>
    <t>5003</t>
  </si>
  <si>
    <t>5004</t>
  </si>
  <si>
    <t>5005</t>
  </si>
  <si>
    <t>5006</t>
  </si>
  <si>
    <t>5007</t>
  </si>
  <si>
    <t>5008</t>
  </si>
  <si>
    <t>5009</t>
  </si>
  <si>
    <t>5010</t>
  </si>
  <si>
    <t>5011</t>
  </si>
  <si>
    <t>5012</t>
  </si>
  <si>
    <t>5013</t>
  </si>
  <si>
    <t>5014</t>
  </si>
  <si>
    <t>5015</t>
  </si>
  <si>
    <t>5016</t>
  </si>
  <si>
    <t>5017</t>
  </si>
  <si>
    <t>5018</t>
  </si>
  <si>
    <t>5019</t>
  </si>
  <si>
    <t>5020</t>
  </si>
  <si>
    <t>5021</t>
  </si>
  <si>
    <t>5022</t>
  </si>
  <si>
    <t>5023</t>
  </si>
  <si>
    <t>5024</t>
  </si>
  <si>
    <t>5025</t>
  </si>
  <si>
    <t>5026</t>
  </si>
  <si>
    <t>5027</t>
  </si>
  <si>
    <t>5028</t>
  </si>
  <si>
    <t>5029</t>
  </si>
  <si>
    <t>5030</t>
  </si>
  <si>
    <t>5031</t>
  </si>
  <si>
    <t>5032</t>
  </si>
  <si>
    <t>5033</t>
  </si>
  <si>
    <t>5034</t>
  </si>
  <si>
    <t>5035</t>
  </si>
  <si>
    <t>5036</t>
  </si>
  <si>
    <t>5037</t>
  </si>
  <si>
    <t>5038</t>
  </si>
  <si>
    <t>5039</t>
  </si>
  <si>
    <t>5040</t>
  </si>
  <si>
    <t>5041</t>
  </si>
  <si>
    <t>5042</t>
  </si>
  <si>
    <t>5043</t>
  </si>
  <si>
    <t>5044</t>
  </si>
  <si>
    <t>5045</t>
  </si>
  <si>
    <t>5046</t>
  </si>
  <si>
    <t>5047</t>
  </si>
  <si>
    <t>5048</t>
  </si>
  <si>
    <t>5049</t>
  </si>
  <si>
    <t>5050</t>
  </si>
  <si>
    <t>5051</t>
  </si>
  <si>
    <t>5052</t>
  </si>
  <si>
    <t>5053</t>
  </si>
  <si>
    <t>5054</t>
  </si>
  <si>
    <t>5055</t>
  </si>
  <si>
    <t>5056</t>
  </si>
  <si>
    <t>5057</t>
  </si>
  <si>
    <t>5058</t>
  </si>
  <si>
    <t>5059</t>
  </si>
  <si>
    <t>5060</t>
  </si>
  <si>
    <t>5061</t>
  </si>
  <si>
    <t>5062</t>
  </si>
  <si>
    <t>5063</t>
  </si>
  <si>
    <t>5064</t>
  </si>
  <si>
    <t>5065</t>
  </si>
  <si>
    <t>5066</t>
  </si>
  <si>
    <t>5067</t>
  </si>
  <si>
    <t>5068</t>
  </si>
  <si>
    <t>5069</t>
  </si>
  <si>
    <t>5070</t>
  </si>
  <si>
    <t>5071</t>
  </si>
  <si>
    <t>5072</t>
  </si>
  <si>
    <t>5073</t>
  </si>
  <si>
    <t>5074</t>
  </si>
  <si>
    <t>5075</t>
  </si>
  <si>
    <t>5076</t>
  </si>
  <si>
    <t>5077</t>
  </si>
  <si>
    <t>5078</t>
  </si>
  <si>
    <t>5079</t>
  </si>
  <si>
    <t>5080</t>
  </si>
  <si>
    <t>5081</t>
  </si>
  <si>
    <t>5082</t>
  </si>
  <si>
    <t>5083</t>
  </si>
  <si>
    <t>5084</t>
  </si>
  <si>
    <t>5085</t>
  </si>
  <si>
    <t>5086</t>
  </si>
  <si>
    <t>5087</t>
  </si>
  <si>
    <t>5088</t>
  </si>
  <si>
    <t>5089</t>
  </si>
  <si>
    <t>5090</t>
  </si>
  <si>
    <t>5091</t>
  </si>
  <si>
    <t>5092</t>
  </si>
  <si>
    <t>5093</t>
  </si>
  <si>
    <t>5094</t>
  </si>
  <si>
    <t>5095</t>
  </si>
  <si>
    <t>5096</t>
  </si>
  <si>
    <t>5097</t>
  </si>
  <si>
    <t>5098</t>
  </si>
  <si>
    <t>5099</t>
  </si>
  <si>
    <t>5100</t>
  </si>
  <si>
    <t>5101</t>
  </si>
  <si>
    <t>5102</t>
  </si>
  <si>
    <t>5103</t>
  </si>
  <si>
    <t>5104</t>
  </si>
  <si>
    <t>5105</t>
  </si>
  <si>
    <t>5106</t>
  </si>
  <si>
    <t>5107</t>
  </si>
  <si>
    <t>5108</t>
  </si>
  <si>
    <t>5109</t>
  </si>
  <si>
    <t>5110</t>
  </si>
  <si>
    <t>5111</t>
  </si>
  <si>
    <t>5112</t>
  </si>
  <si>
    <t>5113</t>
  </si>
  <si>
    <t>5114</t>
  </si>
  <si>
    <t>5115</t>
  </si>
  <si>
    <t>5116</t>
  </si>
  <si>
    <t>5117</t>
  </si>
  <si>
    <t>5118</t>
  </si>
  <si>
    <t>5119</t>
  </si>
  <si>
    <t>5120</t>
  </si>
  <si>
    <t>5121</t>
  </si>
  <si>
    <t>5122</t>
  </si>
  <si>
    <t>5123</t>
  </si>
  <si>
    <t>5124</t>
  </si>
  <si>
    <t>5125</t>
  </si>
  <si>
    <t>5126</t>
  </si>
  <si>
    <t>5127</t>
  </si>
  <si>
    <t>5128</t>
  </si>
  <si>
    <t>5129</t>
  </si>
  <si>
    <t>5130</t>
  </si>
  <si>
    <t>5131</t>
  </si>
  <si>
    <t>5132</t>
  </si>
  <si>
    <t>5133</t>
  </si>
  <si>
    <t>5134</t>
  </si>
  <si>
    <t>5135</t>
  </si>
  <si>
    <t>5136</t>
  </si>
  <si>
    <t>5137</t>
  </si>
  <si>
    <t>5138</t>
  </si>
  <si>
    <t>5139</t>
  </si>
  <si>
    <t>5140</t>
  </si>
  <si>
    <t>5141</t>
  </si>
  <si>
    <t>5142</t>
  </si>
  <si>
    <t>5143</t>
  </si>
  <si>
    <t>5144</t>
  </si>
  <si>
    <t>5145</t>
  </si>
  <si>
    <t>5146</t>
  </si>
  <si>
    <t>5147</t>
  </si>
  <si>
    <t>5148</t>
  </si>
  <si>
    <t>5149</t>
  </si>
  <si>
    <t>5150</t>
  </si>
  <si>
    <t>5151</t>
  </si>
  <si>
    <t>5152</t>
  </si>
  <si>
    <t>5153</t>
  </si>
  <si>
    <t>5154</t>
  </si>
  <si>
    <t>5155</t>
  </si>
  <si>
    <t>5156</t>
  </si>
  <si>
    <t>5157</t>
  </si>
  <si>
    <t>5158</t>
  </si>
  <si>
    <t>5159</t>
  </si>
  <si>
    <t>5160</t>
  </si>
  <si>
    <t>5161</t>
  </si>
  <si>
    <t>5162</t>
  </si>
  <si>
    <t>5163</t>
  </si>
  <si>
    <t>5164</t>
  </si>
  <si>
    <t>5165</t>
  </si>
  <si>
    <t>5166</t>
  </si>
  <si>
    <t>5167</t>
  </si>
  <si>
    <t>5168</t>
  </si>
  <si>
    <t>5169</t>
  </si>
  <si>
    <t>5170</t>
  </si>
  <si>
    <t>5171</t>
  </si>
  <si>
    <t>5172</t>
  </si>
  <si>
    <t>5173</t>
  </si>
  <si>
    <t>5174</t>
  </si>
  <si>
    <t>5175</t>
  </si>
  <si>
    <t>5176</t>
  </si>
  <si>
    <t>5177</t>
  </si>
  <si>
    <t>5178</t>
  </si>
  <si>
    <t>5179</t>
  </si>
  <si>
    <t>5180</t>
  </si>
  <si>
    <t>5181</t>
  </si>
  <si>
    <t>5182</t>
  </si>
  <si>
    <t>5183</t>
  </si>
  <si>
    <t>5184</t>
  </si>
  <si>
    <t>5185</t>
  </si>
  <si>
    <t>5186</t>
  </si>
  <si>
    <t>5187</t>
  </si>
  <si>
    <t>5188</t>
  </si>
  <si>
    <t>5189</t>
  </si>
  <si>
    <t>5190</t>
  </si>
  <si>
    <t>5191</t>
  </si>
  <si>
    <t>5192</t>
  </si>
  <si>
    <t>5193</t>
  </si>
  <si>
    <t>5194</t>
  </si>
  <si>
    <t>5195</t>
  </si>
  <si>
    <t>5196</t>
  </si>
  <si>
    <t>5197</t>
  </si>
  <si>
    <t>5198</t>
  </si>
  <si>
    <t>5199</t>
  </si>
  <si>
    <t>5200</t>
  </si>
  <si>
    <t>5201</t>
  </si>
  <si>
    <t>5202</t>
  </si>
  <si>
    <t>5203</t>
  </si>
  <si>
    <t>5204</t>
  </si>
  <si>
    <t>5205</t>
  </si>
  <si>
    <t>5206</t>
  </si>
  <si>
    <t>5207</t>
  </si>
  <si>
    <t>5208</t>
  </si>
  <si>
    <t>5209</t>
  </si>
  <si>
    <t>5210</t>
  </si>
  <si>
    <t>5211</t>
  </si>
  <si>
    <t>5212</t>
  </si>
  <si>
    <t>5213</t>
  </si>
  <si>
    <t>5214</t>
  </si>
  <si>
    <t>5215</t>
  </si>
  <si>
    <t>5216</t>
  </si>
  <si>
    <t>5217</t>
  </si>
  <si>
    <t>5218</t>
  </si>
  <si>
    <t>5219</t>
  </si>
  <si>
    <t>5220</t>
  </si>
  <si>
    <t>5221</t>
  </si>
  <si>
    <t>5222</t>
  </si>
  <si>
    <t>5223</t>
  </si>
  <si>
    <t>5224</t>
  </si>
  <si>
    <t>5225</t>
  </si>
  <si>
    <t>5226</t>
  </si>
  <si>
    <t>5227</t>
  </si>
  <si>
    <t>5228</t>
  </si>
  <si>
    <t>5229</t>
  </si>
  <si>
    <t>5230</t>
  </si>
  <si>
    <t>5231</t>
  </si>
  <si>
    <t>5232</t>
  </si>
  <si>
    <t>5233</t>
  </si>
  <si>
    <t>5234</t>
  </si>
  <si>
    <t>5235</t>
  </si>
  <si>
    <t>5236</t>
  </si>
  <si>
    <t>5237</t>
  </si>
  <si>
    <t>5238</t>
  </si>
  <si>
    <t>5239</t>
  </si>
  <si>
    <t>5240</t>
  </si>
  <si>
    <t>5241</t>
  </si>
  <si>
    <t>5242</t>
  </si>
  <si>
    <t>5243</t>
  </si>
  <si>
    <t>5244</t>
  </si>
  <si>
    <t>5245</t>
  </si>
  <si>
    <t>5246</t>
  </si>
  <si>
    <t>5247</t>
  </si>
  <si>
    <t>5248</t>
  </si>
  <si>
    <t>5249</t>
  </si>
  <si>
    <t>5250</t>
  </si>
  <si>
    <t>5251</t>
  </si>
  <si>
    <t>5252</t>
  </si>
  <si>
    <t>5253</t>
  </si>
  <si>
    <t>5254</t>
  </si>
  <si>
    <t>5255</t>
  </si>
  <si>
    <t>5256</t>
  </si>
  <si>
    <t>5257</t>
  </si>
  <si>
    <t>5258</t>
  </si>
  <si>
    <t>5259</t>
  </si>
  <si>
    <t>5260</t>
  </si>
  <si>
    <t>5261</t>
  </si>
  <si>
    <t>5262</t>
  </si>
  <si>
    <t>5263</t>
  </si>
  <si>
    <t>5264</t>
  </si>
  <si>
    <t>5265</t>
  </si>
  <si>
    <t>5266</t>
  </si>
  <si>
    <t>5267</t>
  </si>
  <si>
    <t>5268</t>
  </si>
  <si>
    <t>5269</t>
  </si>
  <si>
    <t>5270</t>
  </si>
  <si>
    <t>5271</t>
  </si>
  <si>
    <t>5272</t>
  </si>
  <si>
    <t>5273</t>
  </si>
  <si>
    <t>5274</t>
  </si>
  <si>
    <t>5275</t>
  </si>
  <si>
    <t>5276</t>
  </si>
  <si>
    <t>5277</t>
  </si>
  <si>
    <t>5278</t>
  </si>
  <si>
    <t>5279</t>
  </si>
  <si>
    <t>5280</t>
  </si>
  <si>
    <t>5281</t>
  </si>
  <si>
    <t>5282</t>
  </si>
  <si>
    <t>5283</t>
  </si>
  <si>
    <t>5284</t>
  </si>
  <si>
    <t>5285</t>
  </si>
  <si>
    <t>5286</t>
  </si>
  <si>
    <t>5287</t>
  </si>
  <si>
    <t>5288</t>
  </si>
  <si>
    <t>5289</t>
  </si>
  <si>
    <t>5290</t>
  </si>
  <si>
    <t>5291</t>
  </si>
  <si>
    <t>5292</t>
  </si>
  <si>
    <t>5293</t>
  </si>
  <si>
    <t>5294</t>
  </si>
  <si>
    <t>5295</t>
  </si>
  <si>
    <t>5296</t>
  </si>
  <si>
    <t>5297</t>
  </si>
  <si>
    <t>5298</t>
  </si>
  <si>
    <t>5299</t>
  </si>
  <si>
    <t>5300</t>
  </si>
  <si>
    <t>5301</t>
  </si>
  <si>
    <t>5302</t>
  </si>
  <si>
    <t>5303</t>
  </si>
  <si>
    <t>5304</t>
  </si>
  <si>
    <t>5305</t>
  </si>
  <si>
    <t>5306</t>
  </si>
  <si>
    <t>5307</t>
  </si>
  <si>
    <t>5308</t>
  </si>
  <si>
    <t>5309</t>
  </si>
  <si>
    <t>5310</t>
  </si>
  <si>
    <t>5311</t>
  </si>
  <si>
    <t>5312</t>
  </si>
  <si>
    <t>5313</t>
  </si>
  <si>
    <t>5314</t>
  </si>
  <si>
    <t>5315</t>
  </si>
  <si>
    <t>5316</t>
  </si>
  <si>
    <t>5317</t>
  </si>
  <si>
    <t>5318</t>
  </si>
  <si>
    <t>5319</t>
  </si>
  <si>
    <t>5320</t>
  </si>
  <si>
    <t>5321</t>
  </si>
  <si>
    <t>5322</t>
  </si>
  <si>
    <t>5323</t>
  </si>
  <si>
    <t>5324</t>
  </si>
  <si>
    <t>5325</t>
  </si>
  <si>
    <t>5326</t>
  </si>
  <si>
    <t>5327</t>
  </si>
  <si>
    <t>5328</t>
  </si>
  <si>
    <t>5329</t>
  </si>
  <si>
    <t>5330</t>
  </si>
  <si>
    <t>5331</t>
  </si>
  <si>
    <t>5332</t>
  </si>
  <si>
    <t>5333</t>
  </si>
  <si>
    <t>5334</t>
  </si>
  <si>
    <t>5335</t>
  </si>
  <si>
    <t>5336</t>
  </si>
  <si>
    <t>5337</t>
  </si>
  <si>
    <t>5338</t>
  </si>
  <si>
    <t>5339</t>
  </si>
  <si>
    <t>5340</t>
  </si>
  <si>
    <t>5341</t>
  </si>
  <si>
    <t>5342</t>
  </si>
  <si>
    <t>5343</t>
  </si>
  <si>
    <t>5344</t>
  </si>
  <si>
    <t>5345</t>
  </si>
  <si>
    <t>5346</t>
  </si>
  <si>
    <t>5347</t>
  </si>
  <si>
    <t>5348</t>
  </si>
  <si>
    <t>5349</t>
  </si>
  <si>
    <t>5350</t>
  </si>
  <si>
    <t>5351</t>
  </si>
  <si>
    <t>5352</t>
  </si>
  <si>
    <t>5353</t>
  </si>
  <si>
    <t>5354</t>
  </si>
  <si>
    <t>5355</t>
  </si>
  <si>
    <t>5356</t>
  </si>
  <si>
    <t>5357</t>
  </si>
  <si>
    <t>5358</t>
  </si>
  <si>
    <t>5359</t>
  </si>
  <si>
    <t>5360</t>
  </si>
  <si>
    <t>5361</t>
  </si>
  <si>
    <t>5362</t>
  </si>
  <si>
    <t>5363</t>
  </si>
  <si>
    <t>5364</t>
  </si>
  <si>
    <t>5365</t>
  </si>
  <si>
    <t>5366</t>
  </si>
  <si>
    <t>5367</t>
  </si>
  <si>
    <t>5368</t>
  </si>
  <si>
    <t>5369</t>
  </si>
  <si>
    <t>5370</t>
  </si>
  <si>
    <t>5371</t>
  </si>
  <si>
    <t>5372</t>
  </si>
  <si>
    <t>5373</t>
  </si>
  <si>
    <t>5374</t>
  </si>
  <si>
    <t>5375</t>
  </si>
  <si>
    <t>5376</t>
  </si>
  <si>
    <t>5377</t>
  </si>
  <si>
    <t>5378</t>
  </si>
  <si>
    <t>5379</t>
  </si>
  <si>
    <t>5380</t>
  </si>
  <si>
    <t>5381</t>
  </si>
  <si>
    <t>5382</t>
  </si>
  <si>
    <t>5383</t>
  </si>
  <si>
    <t>5384</t>
  </si>
  <si>
    <t>5385</t>
  </si>
  <si>
    <t>5386</t>
  </si>
  <si>
    <t>5387</t>
  </si>
  <si>
    <t>5388</t>
  </si>
  <si>
    <t>5389</t>
  </si>
  <si>
    <t>5390</t>
  </si>
  <si>
    <t>5391</t>
  </si>
  <si>
    <t>5392</t>
  </si>
  <si>
    <t>5393</t>
  </si>
  <si>
    <t>5394</t>
  </si>
  <si>
    <t>5395</t>
  </si>
  <si>
    <t>5396</t>
  </si>
  <si>
    <t>5397</t>
  </si>
  <si>
    <t>5398</t>
  </si>
  <si>
    <t>5399</t>
  </si>
  <si>
    <t>5400</t>
  </si>
  <si>
    <t>5401</t>
  </si>
  <si>
    <t>5402</t>
  </si>
  <si>
    <t>5403</t>
  </si>
  <si>
    <t>5404</t>
  </si>
  <si>
    <t>5405</t>
  </si>
  <si>
    <t>5406</t>
  </si>
  <si>
    <t>5407</t>
  </si>
  <si>
    <t>5408</t>
  </si>
  <si>
    <t>5409</t>
  </si>
  <si>
    <t>5410</t>
  </si>
  <si>
    <t>5411</t>
  </si>
  <si>
    <t>5412</t>
  </si>
  <si>
    <t>5413</t>
  </si>
  <si>
    <t>5414</t>
  </si>
  <si>
    <t>5415</t>
  </si>
  <si>
    <t>5416</t>
  </si>
  <si>
    <t>5417</t>
  </si>
  <si>
    <t>5418</t>
  </si>
  <si>
    <t>5419</t>
  </si>
  <si>
    <t>5420</t>
  </si>
  <si>
    <t>5421</t>
  </si>
  <si>
    <t>5422</t>
  </si>
  <si>
    <t>5423</t>
  </si>
  <si>
    <t>5424</t>
  </si>
  <si>
    <t>5425</t>
  </si>
  <si>
    <t>5426</t>
  </si>
  <si>
    <t>5427</t>
  </si>
  <si>
    <t>5428</t>
  </si>
  <si>
    <t>5429</t>
  </si>
  <si>
    <t>5430</t>
  </si>
  <si>
    <t>5431</t>
  </si>
  <si>
    <t>5432</t>
  </si>
  <si>
    <t>5433</t>
  </si>
  <si>
    <t>5434</t>
  </si>
  <si>
    <t>5435</t>
  </si>
  <si>
    <t>5436</t>
  </si>
  <si>
    <t>5437</t>
  </si>
  <si>
    <t>5438</t>
  </si>
  <si>
    <t>5439</t>
  </si>
  <si>
    <t>5440</t>
  </si>
  <si>
    <t>5441</t>
  </si>
  <si>
    <t>5442</t>
  </si>
  <si>
    <t>5443</t>
  </si>
  <si>
    <t>5444</t>
  </si>
  <si>
    <t>5445</t>
  </si>
  <si>
    <t>5446</t>
  </si>
  <si>
    <t>5447</t>
  </si>
  <si>
    <t>5448</t>
  </si>
  <si>
    <t>5449</t>
  </si>
  <si>
    <t>5450</t>
  </si>
  <si>
    <t>5451</t>
  </si>
  <si>
    <t>5452</t>
  </si>
  <si>
    <t>5453</t>
  </si>
  <si>
    <t>5454</t>
  </si>
  <si>
    <t>5455</t>
  </si>
  <si>
    <t>5456</t>
  </si>
  <si>
    <t>5457</t>
  </si>
  <si>
    <t>5458</t>
  </si>
  <si>
    <t>5459</t>
  </si>
  <si>
    <t>5460</t>
  </si>
  <si>
    <t>5461</t>
  </si>
  <si>
    <t>5462</t>
  </si>
  <si>
    <t>5463</t>
  </si>
  <si>
    <t>5464</t>
  </si>
  <si>
    <t>5465</t>
  </si>
  <si>
    <t>5466</t>
  </si>
  <si>
    <t>5467</t>
  </si>
  <si>
    <t>5468</t>
  </si>
  <si>
    <t>5469</t>
  </si>
  <si>
    <t>5470</t>
  </si>
  <si>
    <t>5471</t>
  </si>
  <si>
    <t>5472</t>
  </si>
  <si>
    <t>5473</t>
  </si>
  <si>
    <t>5474</t>
  </si>
  <si>
    <t>5475</t>
  </si>
  <si>
    <t>5476</t>
  </si>
  <si>
    <t>5477</t>
  </si>
  <si>
    <t>5478</t>
  </si>
  <si>
    <t>5479</t>
  </si>
  <si>
    <t>5480</t>
  </si>
  <si>
    <t>5481</t>
  </si>
  <si>
    <t>5482</t>
  </si>
  <si>
    <t>5483</t>
  </si>
  <si>
    <t>5484</t>
  </si>
  <si>
    <t>5485</t>
  </si>
  <si>
    <t>5486</t>
  </si>
  <si>
    <t>5487</t>
  </si>
  <si>
    <t>5488</t>
  </si>
  <si>
    <t>5489</t>
  </si>
  <si>
    <t>5490</t>
  </si>
  <si>
    <t>5491</t>
  </si>
  <si>
    <t>5492</t>
  </si>
  <si>
    <t>5493</t>
  </si>
  <si>
    <t>5494</t>
  </si>
  <si>
    <t>5495</t>
  </si>
  <si>
    <t>5496</t>
  </si>
  <si>
    <t>5497</t>
  </si>
  <si>
    <t>5498</t>
  </si>
  <si>
    <t>5499</t>
  </si>
  <si>
    <t>5500</t>
  </si>
  <si>
    <t>5501</t>
  </si>
  <si>
    <t>5502</t>
  </si>
  <si>
    <t>5503</t>
  </si>
  <si>
    <t>5504</t>
  </si>
  <si>
    <t>5505</t>
  </si>
  <si>
    <t>5506</t>
  </si>
  <si>
    <t>5507</t>
  </si>
  <si>
    <t>5508</t>
  </si>
  <si>
    <t>5509</t>
  </si>
  <si>
    <t>5510</t>
  </si>
  <si>
    <t>5511</t>
  </si>
  <si>
    <t>5512</t>
  </si>
  <si>
    <t>5513</t>
  </si>
  <si>
    <t>5514</t>
  </si>
  <si>
    <t>5515</t>
  </si>
  <si>
    <t>5516</t>
  </si>
  <si>
    <t>5517</t>
  </si>
  <si>
    <t>5518</t>
  </si>
  <si>
    <t>5519</t>
  </si>
  <si>
    <t>5520</t>
  </si>
  <si>
    <t>5521</t>
  </si>
  <si>
    <t>5522</t>
  </si>
  <si>
    <t>5523</t>
  </si>
  <si>
    <t>5524</t>
  </si>
  <si>
    <t>5525</t>
  </si>
  <si>
    <t>5526</t>
  </si>
  <si>
    <t>5527</t>
  </si>
  <si>
    <t>5528</t>
  </si>
  <si>
    <t>5529</t>
  </si>
  <si>
    <t>5530</t>
  </si>
  <si>
    <t>5531</t>
  </si>
  <si>
    <t>5532</t>
  </si>
  <si>
    <t>5533</t>
  </si>
  <si>
    <t>5534</t>
  </si>
  <si>
    <t>5535</t>
  </si>
  <si>
    <t>5536</t>
  </si>
  <si>
    <t>5537</t>
  </si>
  <si>
    <t>5538</t>
  </si>
  <si>
    <t>5539</t>
  </si>
  <si>
    <t>5540</t>
  </si>
  <si>
    <t>5541</t>
  </si>
  <si>
    <t>5542</t>
  </si>
  <si>
    <t>5543</t>
  </si>
  <si>
    <t>5544</t>
  </si>
  <si>
    <t>5545</t>
  </si>
  <si>
    <t>5546</t>
  </si>
  <si>
    <t>5547</t>
  </si>
  <si>
    <t>5548</t>
  </si>
  <si>
    <t>5549</t>
  </si>
  <si>
    <t>5550</t>
  </si>
  <si>
    <t>5551</t>
  </si>
  <si>
    <t>5552</t>
  </si>
  <si>
    <t>5553</t>
  </si>
  <si>
    <t>5554</t>
  </si>
  <si>
    <t>5555</t>
  </si>
  <si>
    <t>5556</t>
  </si>
  <si>
    <t>5557</t>
  </si>
  <si>
    <t>5558</t>
  </si>
  <si>
    <t>5559</t>
  </si>
  <si>
    <t>5560</t>
  </si>
  <si>
    <t>5561</t>
  </si>
  <si>
    <t>5562</t>
  </si>
  <si>
    <t>5563</t>
  </si>
  <si>
    <t>5564</t>
  </si>
  <si>
    <t>5565</t>
  </si>
  <si>
    <t>5566</t>
  </si>
  <si>
    <t>5567</t>
  </si>
  <si>
    <t>5568</t>
  </si>
  <si>
    <t>5569</t>
  </si>
  <si>
    <t>5570</t>
  </si>
  <si>
    <t>5571</t>
  </si>
  <si>
    <t>5572</t>
  </si>
  <si>
    <t>5573</t>
  </si>
  <si>
    <t>5574</t>
  </si>
  <si>
    <t>5575</t>
  </si>
  <si>
    <t>5576</t>
  </si>
  <si>
    <t>5577</t>
  </si>
  <si>
    <t>5578</t>
  </si>
  <si>
    <t>5579</t>
  </si>
  <si>
    <t>5580</t>
  </si>
  <si>
    <t>5581</t>
  </si>
  <si>
    <t>5582</t>
  </si>
  <si>
    <t>5583</t>
  </si>
  <si>
    <t>5584</t>
  </si>
  <si>
    <t>5585</t>
  </si>
  <si>
    <t>5586</t>
  </si>
  <si>
    <t>5587</t>
  </si>
  <si>
    <t>5588</t>
  </si>
  <si>
    <t>5589</t>
  </si>
  <si>
    <t>5590</t>
  </si>
  <si>
    <t>5591</t>
  </si>
  <si>
    <t>5592</t>
  </si>
  <si>
    <t>5593</t>
  </si>
  <si>
    <t>5594</t>
  </si>
  <si>
    <t>5595</t>
  </si>
  <si>
    <t>5596</t>
  </si>
  <si>
    <t>5597</t>
  </si>
  <si>
    <t>5598</t>
  </si>
  <si>
    <t>5599</t>
  </si>
  <si>
    <t>5600</t>
  </si>
  <si>
    <t>5601</t>
  </si>
  <si>
    <t>5602</t>
  </si>
  <si>
    <t>5603</t>
  </si>
  <si>
    <t>5604</t>
  </si>
  <si>
    <t>5605</t>
  </si>
  <si>
    <t>5606</t>
  </si>
  <si>
    <t>5607</t>
  </si>
  <si>
    <t>5608</t>
  </si>
  <si>
    <t>5609</t>
  </si>
  <si>
    <t>5610</t>
  </si>
  <si>
    <t>5611</t>
  </si>
  <si>
    <t>5612</t>
  </si>
  <si>
    <t>5613</t>
  </si>
  <si>
    <t>5614</t>
  </si>
  <si>
    <t>5615</t>
  </si>
  <si>
    <t>5616</t>
  </si>
  <si>
    <t>5617</t>
  </si>
  <si>
    <t>5618</t>
  </si>
  <si>
    <t>5619</t>
  </si>
  <si>
    <t>5620</t>
  </si>
  <si>
    <t>5621</t>
  </si>
  <si>
    <t>5622</t>
  </si>
  <si>
    <t>5623</t>
  </si>
  <si>
    <t>5624</t>
  </si>
  <si>
    <t>5625</t>
  </si>
  <si>
    <t>5626</t>
  </si>
  <si>
    <t>5627</t>
  </si>
  <si>
    <t>5628</t>
  </si>
  <si>
    <t>5629</t>
  </si>
  <si>
    <t>5630</t>
  </si>
  <si>
    <t>5631</t>
  </si>
  <si>
    <t>5632</t>
  </si>
  <si>
    <t>5633</t>
  </si>
  <si>
    <t>5634</t>
  </si>
  <si>
    <t>5635</t>
  </si>
  <si>
    <t>5636</t>
  </si>
  <si>
    <t>5637</t>
  </si>
  <si>
    <t>5638</t>
  </si>
  <si>
    <t>5639</t>
  </si>
  <si>
    <t>5640</t>
  </si>
  <si>
    <t>5641</t>
  </si>
  <si>
    <t>5642</t>
  </si>
  <si>
    <t>5643</t>
  </si>
  <si>
    <t>5644</t>
  </si>
  <si>
    <t>5645</t>
  </si>
  <si>
    <t>5646</t>
  </si>
  <si>
    <t>5647</t>
  </si>
  <si>
    <t>5648</t>
  </si>
  <si>
    <t>5649</t>
  </si>
  <si>
    <t>5650</t>
  </si>
  <si>
    <t>5651</t>
  </si>
  <si>
    <t>5652</t>
  </si>
  <si>
    <t>5653</t>
  </si>
  <si>
    <t>5654</t>
  </si>
  <si>
    <t>5655</t>
  </si>
  <si>
    <t>5656</t>
  </si>
  <si>
    <t>5657</t>
  </si>
  <si>
    <t>5658</t>
  </si>
  <si>
    <t>5659</t>
  </si>
  <si>
    <t>5660</t>
  </si>
  <si>
    <t>5661</t>
  </si>
  <si>
    <t>5662</t>
  </si>
  <si>
    <t>5663</t>
  </si>
  <si>
    <t>5664</t>
  </si>
  <si>
    <t>5665</t>
  </si>
  <si>
    <t>5666</t>
  </si>
  <si>
    <t>5667</t>
  </si>
  <si>
    <t>5668</t>
  </si>
  <si>
    <t>5669</t>
  </si>
  <si>
    <t>5670</t>
  </si>
  <si>
    <t>5671</t>
  </si>
  <si>
    <t>5672</t>
  </si>
  <si>
    <t>5673</t>
  </si>
  <si>
    <t>5674</t>
  </si>
  <si>
    <t>5675</t>
  </si>
  <si>
    <t>5676</t>
  </si>
  <si>
    <t>5677</t>
  </si>
  <si>
    <t>5678</t>
  </si>
  <si>
    <t>5679</t>
  </si>
  <si>
    <t>5680</t>
  </si>
  <si>
    <t>5681</t>
  </si>
  <si>
    <t>5682</t>
  </si>
  <si>
    <t>5683</t>
  </si>
  <si>
    <t>5684</t>
  </si>
  <si>
    <t>5685</t>
  </si>
  <si>
    <t>5686</t>
  </si>
  <si>
    <t>5687</t>
  </si>
  <si>
    <t>5688</t>
  </si>
  <si>
    <t>5689</t>
  </si>
  <si>
    <t>5690</t>
  </si>
  <si>
    <t>5691</t>
  </si>
  <si>
    <t>5692</t>
  </si>
  <si>
    <t>5693</t>
  </si>
  <si>
    <t>5694</t>
  </si>
  <si>
    <t>5695</t>
  </si>
  <si>
    <t>5696</t>
  </si>
  <si>
    <t>5697</t>
  </si>
  <si>
    <t>5698</t>
  </si>
  <si>
    <t>5699</t>
  </si>
  <si>
    <t>5700</t>
  </si>
  <si>
    <t>5701</t>
  </si>
  <si>
    <t>5702</t>
  </si>
  <si>
    <t>5703</t>
  </si>
  <si>
    <t>5704</t>
  </si>
  <si>
    <t>5705</t>
  </si>
  <si>
    <t>5706</t>
  </si>
  <si>
    <t>5707</t>
  </si>
  <si>
    <t>5708</t>
  </si>
  <si>
    <t>5709</t>
  </si>
  <si>
    <t>5710</t>
  </si>
  <si>
    <t>5711</t>
  </si>
  <si>
    <t>5712</t>
  </si>
  <si>
    <t>5713</t>
  </si>
  <si>
    <t>5714</t>
  </si>
  <si>
    <t>5715</t>
  </si>
  <si>
    <t>5716</t>
  </si>
  <si>
    <t>5717</t>
  </si>
  <si>
    <t>5718</t>
  </si>
  <si>
    <t>5719</t>
  </si>
  <si>
    <t>5720</t>
  </si>
  <si>
    <t>5721</t>
  </si>
  <si>
    <t>5722</t>
  </si>
  <si>
    <t>5723</t>
  </si>
  <si>
    <t>5724</t>
  </si>
  <si>
    <t>5725</t>
  </si>
  <si>
    <t>5726</t>
  </si>
  <si>
    <t>5727</t>
  </si>
  <si>
    <t>5728</t>
  </si>
  <si>
    <t>5729</t>
  </si>
  <si>
    <t>5730</t>
  </si>
  <si>
    <t>5731</t>
  </si>
  <si>
    <t>5732</t>
  </si>
  <si>
    <t>5733</t>
  </si>
  <si>
    <t>5734</t>
  </si>
  <si>
    <t>5735</t>
  </si>
  <si>
    <t>5736</t>
  </si>
  <si>
    <t>5737</t>
  </si>
  <si>
    <t>5738</t>
  </si>
  <si>
    <t>5739</t>
  </si>
  <si>
    <t>5740</t>
  </si>
  <si>
    <t>5741</t>
  </si>
  <si>
    <t>5742</t>
  </si>
  <si>
    <t>5743</t>
  </si>
  <si>
    <t>5744</t>
  </si>
  <si>
    <t>5745</t>
  </si>
  <si>
    <t>5746</t>
  </si>
  <si>
    <t>5747</t>
  </si>
  <si>
    <t>5748</t>
  </si>
  <si>
    <t>5749</t>
  </si>
  <si>
    <t>5750</t>
  </si>
  <si>
    <t>5751</t>
  </si>
  <si>
    <t>5752</t>
  </si>
  <si>
    <t>5753</t>
  </si>
  <si>
    <t>5754</t>
  </si>
  <si>
    <t>5755</t>
  </si>
  <si>
    <t>5756</t>
  </si>
  <si>
    <t>5757</t>
  </si>
  <si>
    <t>5758</t>
  </si>
  <si>
    <t>5759</t>
  </si>
  <si>
    <t>5760</t>
  </si>
  <si>
    <t>5761</t>
  </si>
  <si>
    <t>5762</t>
  </si>
  <si>
    <t>5763</t>
  </si>
  <si>
    <t>5764</t>
  </si>
  <si>
    <t>5765</t>
  </si>
  <si>
    <t>5766</t>
  </si>
  <si>
    <t>5767</t>
  </si>
  <si>
    <t>5768</t>
  </si>
  <si>
    <t>5769</t>
  </si>
  <si>
    <t>5770</t>
  </si>
  <si>
    <t>5771</t>
  </si>
  <si>
    <t>5772</t>
  </si>
  <si>
    <t>5773</t>
  </si>
  <si>
    <t>5774</t>
  </si>
  <si>
    <t>5775</t>
  </si>
  <si>
    <t>5776</t>
  </si>
  <si>
    <t>5777</t>
  </si>
  <si>
    <t>5778</t>
  </si>
  <si>
    <t>5779</t>
  </si>
  <si>
    <t>5780</t>
  </si>
  <si>
    <t>5781</t>
  </si>
  <si>
    <t>5782</t>
  </si>
  <si>
    <t>5783</t>
  </si>
  <si>
    <t>5784</t>
  </si>
  <si>
    <t>5785</t>
  </si>
  <si>
    <t>5786</t>
  </si>
  <si>
    <t>5787</t>
  </si>
  <si>
    <t>5788</t>
  </si>
  <si>
    <t>5789</t>
  </si>
  <si>
    <t>5790</t>
  </si>
  <si>
    <t>5791</t>
  </si>
  <si>
    <t>5792</t>
  </si>
  <si>
    <t>5793</t>
  </si>
  <si>
    <t>5794</t>
  </si>
  <si>
    <t>5795</t>
  </si>
  <si>
    <t>5796</t>
  </si>
  <si>
    <t>5797</t>
  </si>
  <si>
    <t>5798</t>
  </si>
  <si>
    <t>5799</t>
  </si>
  <si>
    <t>5800</t>
  </si>
  <si>
    <t>5801</t>
  </si>
  <si>
    <t>5802</t>
  </si>
  <si>
    <t>5803</t>
  </si>
  <si>
    <t>5804</t>
  </si>
  <si>
    <t>5805</t>
  </si>
  <si>
    <t>5806</t>
  </si>
  <si>
    <t>5807</t>
  </si>
  <si>
    <t>5808</t>
  </si>
  <si>
    <t>5809</t>
  </si>
  <si>
    <t>5810</t>
  </si>
  <si>
    <t>5811</t>
  </si>
  <si>
    <t>5812</t>
  </si>
  <si>
    <t>5813</t>
  </si>
  <si>
    <t>5814</t>
  </si>
  <si>
    <t>5815</t>
  </si>
  <si>
    <t>5816</t>
  </si>
  <si>
    <t>5817</t>
  </si>
  <si>
    <t>5818</t>
  </si>
  <si>
    <t>5819</t>
  </si>
  <si>
    <t>5820</t>
  </si>
  <si>
    <t>5821</t>
  </si>
  <si>
    <t>5822</t>
  </si>
  <si>
    <t>5823</t>
  </si>
  <si>
    <t>5824</t>
  </si>
  <si>
    <t>5825</t>
  </si>
  <si>
    <t>5826</t>
  </si>
  <si>
    <t>5827</t>
  </si>
  <si>
    <t>5828</t>
  </si>
  <si>
    <t>5829</t>
  </si>
  <si>
    <t>5830</t>
  </si>
  <si>
    <t>5831</t>
  </si>
  <si>
    <t>5832</t>
  </si>
  <si>
    <t>5833</t>
  </si>
  <si>
    <t>5834</t>
  </si>
  <si>
    <t>5835</t>
  </si>
  <si>
    <t>5836</t>
  </si>
  <si>
    <t>5837</t>
  </si>
  <si>
    <t>5838</t>
  </si>
  <si>
    <t>5839</t>
  </si>
  <si>
    <t>5840</t>
  </si>
  <si>
    <t>5841</t>
  </si>
  <si>
    <t>5842</t>
  </si>
  <si>
    <t>5843</t>
  </si>
  <si>
    <t>5844</t>
  </si>
  <si>
    <t>5845</t>
  </si>
  <si>
    <t>5846</t>
  </si>
  <si>
    <t>5847</t>
  </si>
  <si>
    <t>5848</t>
  </si>
  <si>
    <t>5849</t>
  </si>
  <si>
    <t>5850</t>
  </si>
  <si>
    <t>5851</t>
  </si>
  <si>
    <t>5852</t>
  </si>
  <si>
    <t>5853</t>
  </si>
  <si>
    <t>5854</t>
  </si>
  <si>
    <t>5855</t>
  </si>
  <si>
    <t>5856</t>
  </si>
  <si>
    <t>5857</t>
  </si>
  <si>
    <t>5858</t>
  </si>
  <si>
    <t>5859</t>
  </si>
  <si>
    <t>5860</t>
  </si>
  <si>
    <t>5861</t>
  </si>
  <si>
    <t>5862</t>
  </si>
  <si>
    <t>5863</t>
  </si>
  <si>
    <t>5864</t>
  </si>
  <si>
    <t>5865</t>
  </si>
  <si>
    <t>5866</t>
  </si>
  <si>
    <t>5867</t>
  </si>
  <si>
    <t>5868</t>
  </si>
  <si>
    <t>5869</t>
  </si>
  <si>
    <t>5870</t>
  </si>
  <si>
    <t>5871</t>
  </si>
  <si>
    <t>5872</t>
  </si>
  <si>
    <t>5873</t>
  </si>
  <si>
    <t>5874</t>
  </si>
  <si>
    <t>5875</t>
  </si>
  <si>
    <t>5876</t>
  </si>
  <si>
    <t>5877</t>
  </si>
  <si>
    <t>5878</t>
  </si>
  <si>
    <t>5879</t>
  </si>
  <si>
    <t>5880</t>
  </si>
  <si>
    <t>5881</t>
  </si>
  <si>
    <t>5882</t>
  </si>
  <si>
    <t>5883</t>
  </si>
  <si>
    <t>5884</t>
  </si>
  <si>
    <t>5885</t>
  </si>
  <si>
    <t>5886</t>
  </si>
  <si>
    <t>5887</t>
  </si>
  <si>
    <t>5888</t>
  </si>
  <si>
    <t>5889</t>
  </si>
  <si>
    <t>5890</t>
  </si>
  <si>
    <t>5891</t>
  </si>
  <si>
    <t>5892</t>
  </si>
  <si>
    <t>5893</t>
  </si>
  <si>
    <t>5894</t>
  </si>
  <si>
    <t>5895</t>
  </si>
  <si>
    <t>5896</t>
  </si>
  <si>
    <t>5897</t>
  </si>
  <si>
    <t>5898</t>
  </si>
  <si>
    <t>5899</t>
  </si>
  <si>
    <t>5900</t>
  </si>
  <si>
    <t>5901</t>
  </si>
  <si>
    <t>5902</t>
  </si>
  <si>
    <t>5903</t>
  </si>
  <si>
    <t>5904</t>
  </si>
  <si>
    <t>5905</t>
  </si>
  <si>
    <t>5906</t>
  </si>
  <si>
    <t>5907</t>
  </si>
  <si>
    <t>5908</t>
  </si>
  <si>
    <t>5909</t>
  </si>
  <si>
    <t>5910</t>
  </si>
  <si>
    <t>5911</t>
  </si>
  <si>
    <t>5912</t>
  </si>
  <si>
    <t>5913</t>
  </si>
  <si>
    <t>5914</t>
  </si>
  <si>
    <t>5915</t>
  </si>
  <si>
    <t>5916</t>
  </si>
  <si>
    <t>5917</t>
  </si>
  <si>
    <t>5918</t>
  </si>
  <si>
    <t>5919</t>
  </si>
  <si>
    <t>5920</t>
  </si>
  <si>
    <t>5921</t>
  </si>
  <si>
    <t>5922</t>
  </si>
  <si>
    <t>5923</t>
  </si>
  <si>
    <t>5924</t>
  </si>
  <si>
    <t>5925</t>
  </si>
  <si>
    <t>5926</t>
  </si>
  <si>
    <t>5927</t>
  </si>
  <si>
    <t>5928</t>
  </si>
  <si>
    <t>5929</t>
  </si>
  <si>
    <t>5930</t>
  </si>
  <si>
    <t>5931</t>
  </si>
  <si>
    <t>5932</t>
  </si>
  <si>
    <t>5933</t>
  </si>
  <si>
    <t>5934</t>
  </si>
  <si>
    <t>5935</t>
  </si>
  <si>
    <t>5936</t>
  </si>
  <si>
    <t>5937</t>
  </si>
  <si>
    <t>5938</t>
  </si>
  <si>
    <t>5939</t>
  </si>
  <si>
    <t>5940</t>
  </si>
  <si>
    <t>5941</t>
  </si>
  <si>
    <t>5942</t>
  </si>
  <si>
    <t>5943</t>
  </si>
  <si>
    <t>5944</t>
  </si>
  <si>
    <t>5945</t>
  </si>
  <si>
    <t>5946</t>
  </si>
  <si>
    <t>5947</t>
  </si>
  <si>
    <t>5948</t>
  </si>
  <si>
    <t>5949</t>
  </si>
  <si>
    <t>5950</t>
  </si>
  <si>
    <t>5951</t>
  </si>
  <si>
    <t>5952</t>
  </si>
  <si>
    <t>5953</t>
  </si>
  <si>
    <t>5954</t>
  </si>
  <si>
    <t>5955</t>
  </si>
  <si>
    <t>5956</t>
  </si>
  <si>
    <t>5957</t>
  </si>
  <si>
    <t>5958</t>
  </si>
  <si>
    <t>5959</t>
  </si>
  <si>
    <t>5960</t>
  </si>
  <si>
    <t>5961</t>
  </si>
  <si>
    <t>5962</t>
  </si>
  <si>
    <t>5963</t>
  </si>
  <si>
    <t>5964</t>
  </si>
  <si>
    <t>5965</t>
  </si>
  <si>
    <t>5966</t>
  </si>
  <si>
    <t>5967</t>
  </si>
  <si>
    <t>5968</t>
  </si>
  <si>
    <t>5969</t>
  </si>
  <si>
    <t>5970</t>
  </si>
  <si>
    <t>5971</t>
  </si>
  <si>
    <t>5972</t>
  </si>
  <si>
    <t>5973</t>
  </si>
  <si>
    <t>5974</t>
  </si>
  <si>
    <t>5975</t>
  </si>
  <si>
    <t>5976</t>
  </si>
  <si>
    <t>5977</t>
  </si>
  <si>
    <t>5978</t>
  </si>
  <si>
    <t>5979</t>
  </si>
  <si>
    <t>5980</t>
  </si>
  <si>
    <t>5981</t>
  </si>
  <si>
    <t>5982</t>
  </si>
  <si>
    <t>5983</t>
  </si>
  <si>
    <t>5984</t>
  </si>
  <si>
    <t>5985</t>
  </si>
  <si>
    <t>5986</t>
  </si>
  <si>
    <t>5987</t>
  </si>
  <si>
    <t>5988</t>
  </si>
  <si>
    <t>5989</t>
  </si>
  <si>
    <t>5990</t>
  </si>
  <si>
    <t>5991</t>
  </si>
  <si>
    <t>5992</t>
  </si>
  <si>
    <t>5993</t>
  </si>
  <si>
    <t>5994</t>
  </si>
  <si>
    <t>5995</t>
  </si>
  <si>
    <t>5996</t>
  </si>
  <si>
    <t>5997</t>
  </si>
  <si>
    <t>5998</t>
  </si>
  <si>
    <t>5999</t>
  </si>
  <si>
    <t>6000</t>
  </si>
  <si>
    <t>6001</t>
  </si>
  <si>
    <t>6002</t>
  </si>
  <si>
    <t>6003</t>
  </si>
  <si>
    <t>6004</t>
  </si>
  <si>
    <t>6005</t>
  </si>
  <si>
    <t>6006</t>
  </si>
  <si>
    <t>6007</t>
  </si>
  <si>
    <t>6008</t>
  </si>
  <si>
    <t>6009</t>
  </si>
  <si>
    <t>6010</t>
  </si>
  <si>
    <t>6011</t>
  </si>
  <si>
    <t>6012</t>
  </si>
  <si>
    <t>6013</t>
  </si>
  <si>
    <t>6014</t>
  </si>
  <si>
    <t>6015</t>
  </si>
  <si>
    <t>6016</t>
  </si>
  <si>
    <t>6017</t>
  </si>
  <si>
    <t>6018</t>
  </si>
  <si>
    <t>6019</t>
  </si>
  <si>
    <t>6020</t>
  </si>
  <si>
    <t>6021</t>
  </si>
  <si>
    <t>6022</t>
  </si>
  <si>
    <t>6023</t>
  </si>
  <si>
    <t>6024</t>
  </si>
  <si>
    <t>6025</t>
  </si>
  <si>
    <t>6026</t>
  </si>
  <si>
    <t>6027</t>
  </si>
  <si>
    <t>6028</t>
  </si>
  <si>
    <t>6029</t>
  </si>
  <si>
    <t>6030</t>
  </si>
  <si>
    <t>6031</t>
  </si>
  <si>
    <t>6032</t>
  </si>
  <si>
    <t>6033</t>
  </si>
  <si>
    <t>6034</t>
  </si>
  <si>
    <t>6035</t>
  </si>
  <si>
    <t>6036</t>
  </si>
  <si>
    <t>6037</t>
  </si>
  <si>
    <t>6038</t>
  </si>
  <si>
    <t>6039</t>
  </si>
  <si>
    <t>6040</t>
  </si>
  <si>
    <t>6041</t>
  </si>
  <si>
    <t>6042</t>
  </si>
  <si>
    <t>6043</t>
  </si>
  <si>
    <t>6044</t>
  </si>
  <si>
    <t>6045</t>
  </si>
  <si>
    <t>6046</t>
  </si>
  <si>
    <t>6047</t>
  </si>
  <si>
    <t>6048</t>
  </si>
  <si>
    <t>6049</t>
  </si>
  <si>
    <t>6050</t>
  </si>
  <si>
    <t>6051</t>
  </si>
  <si>
    <t>6052</t>
  </si>
  <si>
    <t>6053</t>
  </si>
  <si>
    <t>6054</t>
  </si>
  <si>
    <t>6055</t>
  </si>
  <si>
    <t>6056</t>
  </si>
  <si>
    <t>6057</t>
  </si>
  <si>
    <t>6058</t>
  </si>
  <si>
    <t>6059</t>
  </si>
  <si>
    <t>6060</t>
  </si>
  <si>
    <t>6061</t>
  </si>
  <si>
    <t>6062</t>
  </si>
  <si>
    <t>6063</t>
  </si>
  <si>
    <t>6064</t>
  </si>
  <si>
    <t>6065</t>
  </si>
  <si>
    <t>6066</t>
  </si>
  <si>
    <t>6067</t>
  </si>
  <si>
    <t>6068</t>
  </si>
  <si>
    <t>6069</t>
  </si>
  <si>
    <t>6070</t>
  </si>
  <si>
    <t>6071</t>
  </si>
  <si>
    <t>6072</t>
  </si>
  <si>
    <t>6073</t>
  </si>
  <si>
    <t>6074</t>
  </si>
  <si>
    <t>6075</t>
  </si>
  <si>
    <t>6076</t>
  </si>
  <si>
    <t>6077</t>
  </si>
  <si>
    <t>6078</t>
  </si>
  <si>
    <t>6079</t>
  </si>
  <si>
    <t>6080</t>
  </si>
  <si>
    <t>6081</t>
  </si>
  <si>
    <t>6082</t>
  </si>
  <si>
    <t>6083</t>
  </si>
  <si>
    <t>6084</t>
  </si>
  <si>
    <t>6085</t>
  </si>
  <si>
    <t>6086</t>
  </si>
  <si>
    <t>6087</t>
  </si>
  <si>
    <t>6088</t>
  </si>
  <si>
    <t>6089</t>
  </si>
  <si>
    <t>6090</t>
  </si>
  <si>
    <t>6091</t>
  </si>
  <si>
    <t>6092</t>
  </si>
  <si>
    <t>6093</t>
  </si>
  <si>
    <t>6094</t>
  </si>
  <si>
    <t>6095</t>
  </si>
  <si>
    <t>6096</t>
  </si>
  <si>
    <t>6097</t>
  </si>
  <si>
    <t>6098</t>
  </si>
  <si>
    <t>6099</t>
  </si>
  <si>
    <t>6100</t>
  </si>
  <si>
    <t>6101</t>
  </si>
  <si>
    <t>6102</t>
  </si>
  <si>
    <t>6103</t>
  </si>
  <si>
    <t>6104</t>
  </si>
  <si>
    <t>6105</t>
  </si>
  <si>
    <t>6106</t>
  </si>
  <si>
    <t>6107</t>
  </si>
  <si>
    <t>6108</t>
  </si>
  <si>
    <t>6109</t>
  </si>
  <si>
    <t>6110</t>
  </si>
  <si>
    <t>6111</t>
  </si>
  <si>
    <t>6112</t>
  </si>
  <si>
    <t>6113</t>
  </si>
  <si>
    <t>6114</t>
  </si>
  <si>
    <t>6115</t>
  </si>
  <si>
    <t>6116</t>
  </si>
  <si>
    <t>6117</t>
  </si>
  <si>
    <t>6118</t>
  </si>
  <si>
    <t>6119</t>
  </si>
  <si>
    <t>6120</t>
  </si>
  <si>
    <t>6121</t>
  </si>
  <si>
    <t>6122</t>
  </si>
  <si>
    <t>6123</t>
  </si>
  <si>
    <t>6124</t>
  </si>
  <si>
    <t>6125</t>
  </si>
  <si>
    <t>6126</t>
  </si>
  <si>
    <t>6127</t>
  </si>
  <si>
    <t>6128</t>
  </si>
  <si>
    <t>6129</t>
  </si>
  <si>
    <t>6130</t>
  </si>
  <si>
    <t>6131</t>
  </si>
  <si>
    <t>6132</t>
  </si>
  <si>
    <t>6133</t>
  </si>
  <si>
    <t>6134</t>
  </si>
  <si>
    <t>6135</t>
  </si>
  <si>
    <t>6136</t>
  </si>
  <si>
    <t>6137</t>
  </si>
  <si>
    <t>6138</t>
  </si>
  <si>
    <t>6139</t>
  </si>
  <si>
    <t>6140</t>
  </si>
  <si>
    <t>6141</t>
  </si>
  <si>
    <t>6142</t>
  </si>
  <si>
    <t>6143</t>
  </si>
  <si>
    <t>6144</t>
  </si>
  <si>
    <t>6145</t>
  </si>
  <si>
    <t>6146</t>
  </si>
  <si>
    <t>6147</t>
  </si>
  <si>
    <t>6148</t>
  </si>
  <si>
    <t>6149</t>
  </si>
  <si>
    <t>6150</t>
  </si>
  <si>
    <t>6151</t>
  </si>
  <si>
    <t>6152</t>
  </si>
  <si>
    <t>6153</t>
  </si>
  <si>
    <t>6154</t>
  </si>
  <si>
    <t>6155</t>
  </si>
  <si>
    <t>6156</t>
  </si>
  <si>
    <t>6157</t>
  </si>
  <si>
    <t>6158</t>
  </si>
  <si>
    <t>6159</t>
  </si>
  <si>
    <t>6160</t>
  </si>
  <si>
    <t>6161</t>
  </si>
  <si>
    <t>6162</t>
  </si>
  <si>
    <t>6163</t>
  </si>
  <si>
    <t>6164</t>
  </si>
  <si>
    <t>6165</t>
  </si>
  <si>
    <t>6166</t>
  </si>
  <si>
    <t>6167</t>
  </si>
  <si>
    <t>6168</t>
  </si>
  <si>
    <t>6169</t>
  </si>
  <si>
    <t>6170</t>
  </si>
  <si>
    <t>6171</t>
  </si>
  <si>
    <t>6172</t>
  </si>
  <si>
    <t>6173</t>
  </si>
  <si>
    <t>6174</t>
  </si>
  <si>
    <t>6175</t>
  </si>
  <si>
    <t>6176</t>
  </si>
  <si>
    <t>6177</t>
  </si>
  <si>
    <t>6178</t>
  </si>
  <si>
    <t>6179</t>
  </si>
  <si>
    <t>6180</t>
  </si>
  <si>
    <t>6181</t>
  </si>
  <si>
    <t>6182</t>
  </si>
  <si>
    <t>6183</t>
  </si>
  <si>
    <t>6184</t>
  </si>
  <si>
    <t>6185</t>
  </si>
  <si>
    <t>6186</t>
  </si>
  <si>
    <t>6187</t>
  </si>
  <si>
    <t>6188</t>
  </si>
  <si>
    <t>6189</t>
  </si>
  <si>
    <t>6190</t>
  </si>
  <si>
    <t>6191</t>
  </si>
  <si>
    <t>6192</t>
  </si>
  <si>
    <t>6193</t>
  </si>
  <si>
    <t>6194</t>
  </si>
  <si>
    <t>6195</t>
  </si>
  <si>
    <t>6196</t>
  </si>
  <si>
    <t>6197</t>
  </si>
  <si>
    <t>6198</t>
  </si>
  <si>
    <t>6199</t>
  </si>
  <si>
    <t>6200</t>
  </si>
  <si>
    <t>6201</t>
  </si>
  <si>
    <t>6202</t>
  </si>
  <si>
    <t>6203</t>
  </si>
  <si>
    <t>6204</t>
  </si>
  <si>
    <t>6205</t>
  </si>
  <si>
    <t>6206</t>
  </si>
  <si>
    <t>6207</t>
  </si>
  <si>
    <t>6208</t>
  </si>
  <si>
    <t>6209</t>
  </si>
  <si>
    <t>6210</t>
  </si>
  <si>
    <t>6211</t>
  </si>
  <si>
    <t>6212</t>
  </si>
  <si>
    <t>6213</t>
  </si>
  <si>
    <t>6214</t>
  </si>
  <si>
    <t>6215</t>
  </si>
  <si>
    <t>6216</t>
  </si>
  <si>
    <t>6217</t>
  </si>
  <si>
    <t>6218</t>
  </si>
  <si>
    <t>6219</t>
  </si>
  <si>
    <t>6220</t>
  </si>
  <si>
    <t>6221</t>
  </si>
  <si>
    <t>6222</t>
  </si>
  <si>
    <t>6223</t>
  </si>
  <si>
    <t>6224</t>
  </si>
  <si>
    <t>6225</t>
  </si>
  <si>
    <t>6226</t>
  </si>
  <si>
    <t>6227</t>
  </si>
  <si>
    <t>6228</t>
  </si>
  <si>
    <t>6229</t>
  </si>
  <si>
    <t>6230</t>
  </si>
  <si>
    <t>6231</t>
  </si>
  <si>
    <t>6232</t>
  </si>
  <si>
    <t>6233</t>
  </si>
  <si>
    <t>6234</t>
  </si>
  <si>
    <t>6235</t>
  </si>
  <si>
    <t>6236</t>
  </si>
  <si>
    <t>6237</t>
  </si>
  <si>
    <t>6238</t>
  </si>
  <si>
    <t>6239</t>
  </si>
  <si>
    <t>6240</t>
  </si>
  <si>
    <t>6241</t>
  </si>
  <si>
    <t>6242</t>
  </si>
  <si>
    <t>6243</t>
  </si>
  <si>
    <t>6244</t>
  </si>
  <si>
    <t>6245</t>
  </si>
  <si>
    <t>6246</t>
  </si>
  <si>
    <t>6247</t>
  </si>
  <si>
    <t>6248</t>
  </si>
  <si>
    <t>6249</t>
  </si>
  <si>
    <t>6250</t>
  </si>
  <si>
    <t>6251</t>
  </si>
  <si>
    <t>6252</t>
  </si>
  <si>
    <t>6253</t>
  </si>
  <si>
    <t>6254</t>
  </si>
  <si>
    <t>6255</t>
  </si>
  <si>
    <t>6256</t>
  </si>
  <si>
    <t>6257</t>
  </si>
  <si>
    <t>6258</t>
  </si>
  <si>
    <t>6259</t>
  </si>
  <si>
    <t>6260</t>
  </si>
  <si>
    <t>6261</t>
  </si>
  <si>
    <t>6262</t>
  </si>
  <si>
    <t>6263</t>
  </si>
  <si>
    <t>6264</t>
  </si>
  <si>
    <t>6265</t>
  </si>
  <si>
    <t>6266</t>
  </si>
  <si>
    <t>6267</t>
  </si>
  <si>
    <t>6268</t>
  </si>
  <si>
    <t>6269</t>
  </si>
  <si>
    <t>6270</t>
  </si>
  <si>
    <t>6271</t>
  </si>
  <si>
    <t>6272</t>
  </si>
  <si>
    <t>6273</t>
  </si>
  <si>
    <t>6274</t>
  </si>
  <si>
    <t>6275</t>
  </si>
  <si>
    <t>6276</t>
  </si>
  <si>
    <t>6277</t>
  </si>
  <si>
    <t>6278</t>
  </si>
  <si>
    <t>6279</t>
  </si>
  <si>
    <t>6280</t>
  </si>
  <si>
    <t>6281</t>
  </si>
  <si>
    <t>6282</t>
  </si>
  <si>
    <t>6283</t>
  </si>
  <si>
    <t>6284</t>
  </si>
  <si>
    <t>6285</t>
  </si>
  <si>
    <t>6286</t>
  </si>
  <si>
    <t>6287</t>
  </si>
  <si>
    <t>6288</t>
  </si>
  <si>
    <t>6289</t>
  </si>
  <si>
    <t>6290</t>
  </si>
  <si>
    <t>6291</t>
  </si>
  <si>
    <t>6292</t>
  </si>
  <si>
    <t>6293</t>
  </si>
  <si>
    <t>6294</t>
  </si>
  <si>
    <t>6295</t>
  </si>
  <si>
    <t>6296</t>
  </si>
  <si>
    <t>6297</t>
  </si>
  <si>
    <t>6298</t>
  </si>
  <si>
    <t>6299</t>
  </si>
  <si>
    <t>6300</t>
  </si>
  <si>
    <t>6301</t>
  </si>
  <si>
    <t>6302</t>
  </si>
  <si>
    <t>6303</t>
  </si>
  <si>
    <t>6304</t>
  </si>
  <si>
    <t>6305</t>
  </si>
  <si>
    <t>6306</t>
  </si>
  <si>
    <t>6307</t>
  </si>
  <si>
    <t>6308</t>
  </si>
  <si>
    <t>6309</t>
  </si>
  <si>
    <t>6310</t>
  </si>
  <si>
    <t>6311</t>
  </si>
  <si>
    <t>6312</t>
  </si>
  <si>
    <t>6313</t>
  </si>
  <si>
    <t>6314</t>
  </si>
  <si>
    <t>6315</t>
  </si>
  <si>
    <t>6316</t>
  </si>
  <si>
    <t>6317</t>
  </si>
  <si>
    <t>6318</t>
  </si>
  <si>
    <t>6319</t>
  </si>
  <si>
    <t>6320</t>
  </si>
  <si>
    <t>6321</t>
  </si>
  <si>
    <t>6322</t>
  </si>
  <si>
    <t>6323</t>
  </si>
  <si>
    <t>6324</t>
  </si>
  <si>
    <t>6325</t>
  </si>
  <si>
    <t>6326</t>
  </si>
  <si>
    <t>6327</t>
  </si>
  <si>
    <t>6328</t>
  </si>
  <si>
    <t>6329</t>
  </si>
  <si>
    <t>6330</t>
  </si>
  <si>
    <t>6331</t>
  </si>
  <si>
    <t>6332</t>
  </si>
  <si>
    <t>6333</t>
  </si>
  <si>
    <t>6334</t>
  </si>
  <si>
    <t>6335</t>
  </si>
  <si>
    <t>6336</t>
  </si>
  <si>
    <t>6337</t>
  </si>
  <si>
    <t>6338</t>
  </si>
  <si>
    <t>6339</t>
  </si>
  <si>
    <t>6340</t>
  </si>
  <si>
    <t>6341</t>
  </si>
  <si>
    <t>6342</t>
  </si>
  <si>
    <t>6343</t>
  </si>
  <si>
    <t>6344</t>
  </si>
  <si>
    <t>6345</t>
  </si>
  <si>
    <t>6346</t>
  </si>
  <si>
    <t>6347</t>
  </si>
  <si>
    <t>6348</t>
  </si>
  <si>
    <t>6349</t>
  </si>
  <si>
    <t>6350</t>
  </si>
  <si>
    <t>6351</t>
  </si>
  <si>
    <t>6352</t>
  </si>
  <si>
    <t>6353</t>
  </si>
  <si>
    <t>6354</t>
  </si>
  <si>
    <t>6355</t>
  </si>
  <si>
    <t>6356</t>
  </si>
  <si>
    <t>6357</t>
  </si>
  <si>
    <t>6358</t>
  </si>
  <si>
    <t>6359</t>
  </si>
  <si>
    <t>6360</t>
  </si>
  <si>
    <t>6361</t>
  </si>
  <si>
    <t>6362</t>
  </si>
  <si>
    <t>6363</t>
  </si>
  <si>
    <t>6364</t>
  </si>
  <si>
    <t>6365</t>
  </si>
  <si>
    <t>6366</t>
  </si>
  <si>
    <t>6367</t>
  </si>
  <si>
    <t>6368</t>
  </si>
  <si>
    <t>6369</t>
  </si>
  <si>
    <t>6370</t>
  </si>
  <si>
    <t>6371</t>
  </si>
  <si>
    <t>6372</t>
  </si>
  <si>
    <t>6373</t>
  </si>
  <si>
    <t>6374</t>
  </si>
  <si>
    <t>6375</t>
  </si>
  <si>
    <t>6376</t>
  </si>
  <si>
    <t>6377</t>
  </si>
  <si>
    <t>6378</t>
  </si>
  <si>
    <t>6379</t>
  </si>
  <si>
    <t>6380</t>
  </si>
  <si>
    <t>6381</t>
  </si>
  <si>
    <t>6382</t>
  </si>
  <si>
    <t>6383</t>
  </si>
  <si>
    <t>6384</t>
  </si>
  <si>
    <t>6385</t>
  </si>
  <si>
    <t>6386</t>
  </si>
  <si>
    <t>6387</t>
  </si>
  <si>
    <t>6388</t>
  </si>
  <si>
    <t>6389</t>
  </si>
  <si>
    <t>6390</t>
  </si>
  <si>
    <t>6391</t>
  </si>
  <si>
    <t>6392</t>
  </si>
  <si>
    <t>6393</t>
  </si>
  <si>
    <t>6394</t>
  </si>
  <si>
    <t>6395</t>
  </si>
  <si>
    <t>6396</t>
  </si>
  <si>
    <t>6397</t>
  </si>
  <si>
    <t>6398</t>
  </si>
  <si>
    <t>6399</t>
  </si>
  <si>
    <t>6400</t>
  </si>
  <si>
    <t>6401</t>
  </si>
  <si>
    <t>6402</t>
  </si>
  <si>
    <t>6403</t>
  </si>
  <si>
    <t>6404</t>
  </si>
  <si>
    <t>6405</t>
  </si>
  <si>
    <t>6406</t>
  </si>
  <si>
    <t>6407</t>
  </si>
  <si>
    <t>6408</t>
  </si>
  <si>
    <t>6409</t>
  </si>
  <si>
    <t>6410</t>
  </si>
  <si>
    <t>6411</t>
  </si>
  <si>
    <t>6412</t>
  </si>
  <si>
    <t>6413</t>
  </si>
  <si>
    <t>6414</t>
  </si>
  <si>
    <t>6415</t>
  </si>
  <si>
    <t>6416</t>
  </si>
  <si>
    <t>6417</t>
  </si>
  <si>
    <t>6418</t>
  </si>
  <si>
    <t>6419</t>
  </si>
  <si>
    <t>6420</t>
  </si>
  <si>
    <t>6421</t>
  </si>
  <si>
    <t>6422</t>
  </si>
  <si>
    <t>6423</t>
  </si>
  <si>
    <t>6424</t>
  </si>
  <si>
    <t>6425</t>
  </si>
  <si>
    <t>6426</t>
  </si>
  <si>
    <t>6427</t>
  </si>
  <si>
    <t>6428</t>
  </si>
  <si>
    <t>6429</t>
  </si>
  <si>
    <t>6430</t>
  </si>
  <si>
    <t>6431</t>
  </si>
  <si>
    <t>6432</t>
  </si>
  <si>
    <t>6433</t>
  </si>
  <si>
    <t>6434</t>
  </si>
  <si>
    <t>6435</t>
  </si>
  <si>
    <t>6436</t>
  </si>
  <si>
    <t>6437</t>
  </si>
  <si>
    <t>6438</t>
  </si>
  <si>
    <t>6439</t>
  </si>
  <si>
    <t>6440</t>
  </si>
  <si>
    <t>6441</t>
  </si>
  <si>
    <t>6442</t>
  </si>
  <si>
    <t>6443</t>
  </si>
  <si>
    <t>6444</t>
  </si>
  <si>
    <t>6445</t>
  </si>
  <si>
    <t>6446</t>
  </si>
  <si>
    <t>6447</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</si>
  <si>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</si>
  <si>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</si>
  <si>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</si>
  <si>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</si>
  <si>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</si>
  <si>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</si>
  <si>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</si>
  <si>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</si>
  <si>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</si>
  <si>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</si>
  <si>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</si>
  <si>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</si>
  <si>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</si>
  <si>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</si>
  <si>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</si>
  <si>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</si>
  <si>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</si>
  <si>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</si>
  <si>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</si>
  <si>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</si>
  <si>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</si>
  <si>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</si>
  <si>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6470</t>
  </si>
  <si>
    <t>6471</t>
  </si>
  <si>
    <t>6472</t>
  </si>
  <si>
    <t>6473</t>
  </si>
  <si>
    <t>6474</t>
  </si>
  <si>
    <t>6475</t>
  </si>
  <si>
    <t>6476</t>
  </si>
  <si>
    <t>6477</t>
  </si>
  <si>
    <t>6478</t>
  </si>
  <si>
    <t>6479</t>
  </si>
  <si>
    <t>6480</t>
  </si>
  <si>
    <t>6481</t>
  </si>
  <si>
    <t>6482</t>
  </si>
  <si>
    <t>6483</t>
  </si>
  <si>
    <t>6484</t>
  </si>
  <si>
    <t>6485</t>
  </si>
  <si>
    <t>6486</t>
  </si>
  <si>
    <t>6487</t>
  </si>
  <si>
    <t>6488</t>
  </si>
  <si>
    <t>6489</t>
  </si>
  <si>
    <t>6490</t>
  </si>
  <si>
    <t>6491</t>
  </si>
  <si>
    <t>6492</t>
  </si>
  <si>
    <t>6493</t>
  </si>
  <si>
    <t>6494</t>
  </si>
  <si>
    <t>6495</t>
  </si>
  <si>
    <t>6496</t>
  </si>
  <si>
    <t>6497</t>
  </si>
  <si>
    <t>6498</t>
  </si>
  <si>
    <t>6499</t>
  </si>
  <si>
    <t>6500</t>
  </si>
  <si>
    <t>6501</t>
  </si>
  <si>
    <t>6502</t>
  </si>
  <si>
    <t>6503</t>
  </si>
  <si>
    <t>6504</t>
  </si>
  <si>
    <t>6505</t>
  </si>
  <si>
    <t>6506</t>
  </si>
  <si>
    <t>6507</t>
  </si>
  <si>
    <t>6508</t>
  </si>
  <si>
    <t>6509</t>
  </si>
  <si>
    <t>6510</t>
  </si>
  <si>
    <t>6511</t>
  </si>
  <si>
    <t>6512</t>
  </si>
  <si>
    <t>6513</t>
  </si>
  <si>
    <t>6514</t>
  </si>
  <si>
    <t>6515</t>
  </si>
  <si>
    <t>6516</t>
  </si>
  <si>
    <t>6517</t>
  </si>
  <si>
    <t>6518</t>
  </si>
  <si>
    <t>6519</t>
  </si>
  <si>
    <t>6520</t>
  </si>
  <si>
    <t>6521</t>
  </si>
  <si>
    <t>6522</t>
  </si>
  <si>
    <t>6523</t>
  </si>
  <si>
    <t>6524</t>
  </si>
  <si>
    <t>6525</t>
  </si>
  <si>
    <t>6526</t>
  </si>
  <si>
    <t>6527</t>
  </si>
  <si>
    <t>6528</t>
  </si>
  <si>
    <t>6529</t>
  </si>
  <si>
    <t>6530</t>
  </si>
  <si>
    <t>6531</t>
  </si>
  <si>
    <t>6532</t>
  </si>
  <si>
    <t>6533</t>
  </si>
  <si>
    <t>6534</t>
  </si>
  <si>
    <t>6535</t>
  </si>
  <si>
    <t>6536</t>
  </si>
  <si>
    <t>6537</t>
  </si>
  <si>
    <t>6538</t>
  </si>
  <si>
    <t>6539</t>
  </si>
  <si>
    <t>6540</t>
  </si>
  <si>
    <t>6541</t>
  </si>
  <si>
    <t>6542</t>
  </si>
  <si>
    <t>6543</t>
  </si>
  <si>
    <t>6544</t>
  </si>
  <si>
    <t>6545</t>
  </si>
  <si>
    <t>6546</t>
  </si>
  <si>
    <t>6547</t>
  </si>
  <si>
    <t>6548</t>
  </si>
  <si>
    <t>6549</t>
  </si>
  <si>
    <t>6550</t>
  </si>
  <si>
    <t>6551</t>
  </si>
  <si>
    <t>6552</t>
  </si>
  <si>
    <t>6553</t>
  </si>
  <si>
    <t>6554</t>
  </si>
  <si>
    <t>6555</t>
  </si>
  <si>
    <t>6556</t>
  </si>
  <si>
    <t>6557</t>
  </si>
  <si>
    <t>6558</t>
  </si>
  <si>
    <t>6559</t>
  </si>
  <si>
    <t>6560</t>
  </si>
  <si>
    <t>6561</t>
  </si>
  <si>
    <t>6562</t>
  </si>
  <si>
    <t>6563</t>
  </si>
  <si>
    <t>6564</t>
  </si>
  <si>
    <t>6565</t>
  </si>
  <si>
    <t>6566</t>
  </si>
  <si>
    <t>6567</t>
  </si>
  <si>
    <t>6568</t>
  </si>
  <si>
    <t>6569</t>
  </si>
  <si>
    <t>6570</t>
  </si>
  <si>
    <t>6571</t>
  </si>
  <si>
    <t>6572</t>
  </si>
  <si>
    <t>6573</t>
  </si>
  <si>
    <t>6574</t>
  </si>
  <si>
    <t>6575</t>
  </si>
  <si>
    <t>6576</t>
  </si>
  <si>
    <t>6577</t>
  </si>
  <si>
    <t>6578</t>
  </si>
  <si>
    <t>6579</t>
  </si>
  <si>
    <t>6580</t>
  </si>
  <si>
    <t>6581</t>
  </si>
  <si>
    <t>6582</t>
  </si>
  <si>
    <t>6583</t>
  </si>
  <si>
    <t>6584</t>
  </si>
  <si>
    <t>6585</t>
  </si>
  <si>
    <t>6586</t>
  </si>
  <si>
    <t>6587</t>
  </si>
  <si>
    <t>6588</t>
  </si>
  <si>
    <t>6589</t>
  </si>
  <si>
    <t>6590</t>
  </si>
  <si>
    <t>6591</t>
  </si>
  <si>
    <t>6592</t>
  </si>
  <si>
    <t>6593</t>
  </si>
  <si>
    <t>6594</t>
  </si>
  <si>
    <t>6595</t>
  </si>
  <si>
    <t>6596</t>
  </si>
  <si>
    <t>6597</t>
  </si>
  <si>
    <t>6598</t>
  </si>
  <si>
    <t>6599</t>
  </si>
  <si>
    <t>6600</t>
  </si>
  <si>
    <t>6601</t>
  </si>
  <si>
    <t>6602</t>
  </si>
  <si>
    <t>6603</t>
  </si>
  <si>
    <t>6604</t>
  </si>
  <si>
    <t>6605</t>
  </si>
  <si>
    <t>6606</t>
  </si>
  <si>
    <t>6607</t>
  </si>
  <si>
    <t>6608</t>
  </si>
  <si>
    <t>6609</t>
  </si>
  <si>
    <t>6610</t>
  </si>
  <si>
    <t>6611</t>
  </si>
  <si>
    <t>6612</t>
  </si>
  <si>
    <t>6613</t>
  </si>
  <si>
    <t>6614</t>
  </si>
  <si>
    <t>6615</t>
  </si>
  <si>
    <t>6616</t>
  </si>
  <si>
    <t>6617</t>
  </si>
  <si>
    <t>6618</t>
  </si>
  <si>
    <t>6619</t>
  </si>
  <si>
    <t>6620</t>
  </si>
  <si>
    <t>6621</t>
  </si>
  <si>
    <t>6622</t>
  </si>
  <si>
    <t>6623</t>
  </si>
  <si>
    <t>6624</t>
  </si>
  <si>
    <t>6625</t>
  </si>
  <si>
    <t>6626</t>
  </si>
  <si>
    <t>6627</t>
  </si>
  <si>
    <t>6628</t>
  </si>
  <si>
    <t>6629</t>
  </si>
  <si>
    <t>6630</t>
  </si>
  <si>
    <t>6631</t>
  </si>
  <si>
    <t>6632</t>
  </si>
  <si>
    <t>6633</t>
  </si>
  <si>
    <t>6634</t>
  </si>
  <si>
    <t>6635</t>
  </si>
  <si>
    <t>6636</t>
  </si>
  <si>
    <t>6637</t>
  </si>
  <si>
    <t>6638</t>
  </si>
  <si>
    <t>6639</t>
  </si>
  <si>
    <t>6640</t>
  </si>
  <si>
    <t>6641</t>
  </si>
  <si>
    <t>6642</t>
  </si>
  <si>
    <t>6643</t>
  </si>
  <si>
    <t>6644</t>
  </si>
  <si>
    <t>6645</t>
  </si>
  <si>
    <t>6646</t>
  </si>
  <si>
    <t>6647</t>
  </si>
  <si>
    <t>6648</t>
  </si>
  <si>
    <t>6649</t>
  </si>
  <si>
    <t>6650</t>
  </si>
  <si>
    <t>6651</t>
  </si>
  <si>
    <t>6652</t>
  </si>
  <si>
    <t>6653</t>
  </si>
  <si>
    <t>6654</t>
  </si>
  <si>
    <t>6655</t>
  </si>
  <si>
    <t>6656</t>
  </si>
  <si>
    <t>6657</t>
  </si>
  <si>
    <t>6658</t>
  </si>
  <si>
    <t>6659</t>
  </si>
  <si>
    <t>6660</t>
  </si>
  <si>
    <t>6661</t>
  </si>
  <si>
    <t>6662</t>
  </si>
  <si>
    <t>6663</t>
  </si>
  <si>
    <t>6664</t>
  </si>
  <si>
    <t>6665</t>
  </si>
  <si>
    <t>6666</t>
  </si>
  <si>
    <t>6667</t>
  </si>
  <si>
    <t>6668</t>
  </si>
  <si>
    <t>6669</t>
  </si>
  <si>
    <t>6670</t>
  </si>
  <si>
    <t>6671</t>
  </si>
  <si>
    <t>6672</t>
  </si>
  <si>
    <t>6673</t>
  </si>
  <si>
    <t>6674</t>
  </si>
  <si>
    <t>6675</t>
  </si>
  <si>
    <t>6676</t>
  </si>
  <si>
    <t>6677</t>
  </si>
  <si>
    <t>6678</t>
  </si>
  <si>
    <t>6679</t>
  </si>
  <si>
    <t>6680</t>
  </si>
  <si>
    <t>6681</t>
  </si>
  <si>
    <t>6682</t>
  </si>
  <si>
    <t>6683</t>
  </si>
  <si>
    <t>6684</t>
  </si>
  <si>
    <t>6685</t>
  </si>
  <si>
    <t>6686</t>
  </si>
  <si>
    <t>6687</t>
  </si>
  <si>
    <t>6688</t>
  </si>
  <si>
    <t>6689</t>
  </si>
  <si>
    <t>6690</t>
  </si>
  <si>
    <t>6691</t>
  </si>
  <si>
    <t>6692</t>
  </si>
  <si>
    <t>6693</t>
  </si>
  <si>
    <t>6694</t>
  </si>
  <si>
    <t>6695</t>
  </si>
  <si>
    <t>6696</t>
  </si>
  <si>
    <t>6697</t>
  </si>
  <si>
    <t>6698</t>
  </si>
  <si>
    <t>6699</t>
  </si>
  <si>
    <t>6700</t>
  </si>
  <si>
    <t>6701</t>
  </si>
  <si>
    <t>6702</t>
  </si>
  <si>
    <t>6703</t>
  </si>
  <si>
    <t>6704</t>
  </si>
  <si>
    <t>6705</t>
  </si>
  <si>
    <t>6706</t>
  </si>
  <si>
    <t>6707</t>
  </si>
  <si>
    <t>6708</t>
  </si>
  <si>
    <t>6709</t>
  </si>
  <si>
    <t>6710</t>
  </si>
  <si>
    <t>6711</t>
  </si>
  <si>
    <t>6712</t>
  </si>
  <si>
    <t>6713</t>
  </si>
  <si>
    <t>6714</t>
  </si>
  <si>
    <t>6715</t>
  </si>
  <si>
    <t>6716</t>
  </si>
  <si>
    <t>6717</t>
  </si>
  <si>
    <t>6718</t>
  </si>
  <si>
    <t>6719</t>
  </si>
  <si>
    <t>6720</t>
  </si>
  <si>
    <t>6721</t>
  </si>
  <si>
    <t>6722</t>
  </si>
  <si>
    <t>6723</t>
  </si>
  <si>
    <t>6724</t>
  </si>
  <si>
    <t>6725</t>
  </si>
  <si>
    <t>6726</t>
  </si>
  <si>
    <t>6727</t>
  </si>
  <si>
    <t>6728</t>
  </si>
  <si>
    <t>6729</t>
  </si>
  <si>
    <t>6730</t>
  </si>
  <si>
    <t>6731</t>
  </si>
  <si>
    <t>6732</t>
  </si>
  <si>
    <t>6733</t>
  </si>
  <si>
    <t>6734</t>
  </si>
  <si>
    <t>6735</t>
  </si>
  <si>
    <t>6736</t>
  </si>
  <si>
    <t>6737</t>
  </si>
  <si>
    <t>6738</t>
  </si>
  <si>
    <t>6739</t>
  </si>
  <si>
    <t>6740</t>
  </si>
  <si>
    <t>6741</t>
  </si>
  <si>
    <t>6742</t>
  </si>
  <si>
    <t>6743</t>
  </si>
  <si>
    <t>6744</t>
  </si>
  <si>
    <t>6745</t>
  </si>
  <si>
    <t>6746</t>
  </si>
  <si>
    <t>6747</t>
  </si>
  <si>
    <t>6748</t>
  </si>
  <si>
    <t>6749</t>
  </si>
  <si>
    <t>6750</t>
  </si>
  <si>
    <t>6751</t>
  </si>
  <si>
    <t>6752</t>
  </si>
  <si>
    <t>6753</t>
  </si>
  <si>
    <t>6754</t>
  </si>
  <si>
    <t>6755</t>
  </si>
  <si>
    <t>6756</t>
  </si>
  <si>
    <t>6757</t>
  </si>
  <si>
    <t>6758</t>
  </si>
  <si>
    <t>6759</t>
  </si>
  <si>
    <t>6760</t>
  </si>
  <si>
    <t>6761</t>
  </si>
  <si>
    <t>6762</t>
  </si>
  <si>
    <t>6763</t>
  </si>
  <si>
    <t>6764</t>
  </si>
  <si>
    <t>6765</t>
  </si>
  <si>
    <t>6766</t>
  </si>
  <si>
    <t>6767</t>
  </si>
  <si>
    <t>6768</t>
  </si>
  <si>
    <t>6769</t>
  </si>
  <si>
    <t>6770</t>
  </si>
  <si>
    <t>6771</t>
  </si>
  <si>
    <t>6772</t>
  </si>
  <si>
    <t>6773</t>
  </si>
  <si>
    <t>6774</t>
  </si>
  <si>
    <t>6775</t>
  </si>
  <si>
    <t>6776</t>
  </si>
  <si>
    <t>6777</t>
  </si>
  <si>
    <t>6778</t>
  </si>
  <si>
    <t>6779</t>
  </si>
  <si>
    <t>6780</t>
  </si>
  <si>
    <t>6781</t>
  </si>
  <si>
    <t>6782</t>
  </si>
  <si>
    <t>6783</t>
  </si>
  <si>
    <t>6784</t>
  </si>
  <si>
    <t>6785</t>
  </si>
  <si>
    <t>6786</t>
  </si>
  <si>
    <t>6787</t>
  </si>
  <si>
    <t>6788</t>
  </si>
  <si>
    <t>6789</t>
  </si>
  <si>
    <t>6790</t>
  </si>
  <si>
    <t>6791</t>
  </si>
  <si>
    <t>6792</t>
  </si>
  <si>
    <t>6793</t>
  </si>
  <si>
    <t>6794</t>
  </si>
  <si>
    <t>6795</t>
  </si>
  <si>
    <t>6796</t>
  </si>
  <si>
    <t>6797</t>
  </si>
  <si>
    <t>6798</t>
  </si>
  <si>
    <t>6799</t>
  </si>
  <si>
    <t>6800</t>
  </si>
  <si>
    <t>6801</t>
  </si>
  <si>
    <t>6802</t>
  </si>
  <si>
    <t>6803</t>
  </si>
  <si>
    <t>6804</t>
  </si>
  <si>
    <t>6805</t>
  </si>
  <si>
    <t>6806</t>
  </si>
  <si>
    <t>6807</t>
  </si>
  <si>
    <t>6808</t>
  </si>
  <si>
    <t>6809</t>
  </si>
  <si>
    <t>6810</t>
  </si>
  <si>
    <t>6811</t>
  </si>
  <si>
    <t>6812</t>
  </si>
  <si>
    <t>6813</t>
  </si>
  <si>
    <t>6814</t>
  </si>
  <si>
    <t>6815</t>
  </si>
  <si>
    <t>6816</t>
  </si>
  <si>
    <t>6817</t>
  </si>
  <si>
    <t>6818</t>
  </si>
  <si>
    <t>6819</t>
  </si>
  <si>
    <t>6820</t>
  </si>
  <si>
    <t>6821</t>
  </si>
  <si>
    <t>6822</t>
  </si>
  <si>
    <t>6823</t>
  </si>
  <si>
    <t>6824</t>
  </si>
  <si>
    <t>6825</t>
  </si>
  <si>
    <t>6826</t>
  </si>
  <si>
    <t>6827</t>
  </si>
  <si>
    <t>6828</t>
  </si>
  <si>
    <t>6829</t>
  </si>
  <si>
    <t>6830</t>
  </si>
  <si>
    <t>6831</t>
  </si>
  <si>
    <t>6832</t>
  </si>
  <si>
    <t>6833</t>
  </si>
  <si>
    <t>6834</t>
  </si>
  <si>
    <t>6835</t>
  </si>
  <si>
    <t>6836</t>
  </si>
  <si>
    <t>6837</t>
  </si>
  <si>
    <t>6838</t>
  </si>
  <si>
    <t>6839</t>
  </si>
  <si>
    <t>6840</t>
  </si>
  <si>
    <t>6841</t>
  </si>
  <si>
    <t>6842</t>
  </si>
  <si>
    <t>6843</t>
  </si>
  <si>
    <t>6844</t>
  </si>
  <si>
    <t>6845</t>
  </si>
  <si>
    <t>6846</t>
  </si>
  <si>
    <t>6847</t>
  </si>
  <si>
    <t>6848</t>
  </si>
  <si>
    <t>6849</t>
  </si>
  <si>
    <t>6850</t>
  </si>
  <si>
    <t>6851</t>
  </si>
  <si>
    <t>6852</t>
  </si>
  <si>
    <t>6853</t>
  </si>
  <si>
    <t>6854</t>
  </si>
  <si>
    <t>6855</t>
  </si>
  <si>
    <t>6856</t>
  </si>
  <si>
    <t>6857</t>
  </si>
  <si>
    <t>6858</t>
  </si>
  <si>
    <t>6859</t>
  </si>
  <si>
    <t>6860</t>
  </si>
  <si>
    <t>6861</t>
  </si>
  <si>
    <t>6862</t>
  </si>
  <si>
    <t>6863</t>
  </si>
  <si>
    <t>6864</t>
  </si>
  <si>
    <t>6865</t>
  </si>
  <si>
    <t>6866</t>
  </si>
  <si>
    <t>6867</t>
  </si>
  <si>
    <t>6868</t>
  </si>
  <si>
    <t>6869</t>
  </si>
  <si>
    <t>6870</t>
  </si>
  <si>
    <t>6871</t>
  </si>
  <si>
    <t>6872</t>
  </si>
  <si>
    <t>6873</t>
  </si>
  <si>
    <t>6874</t>
  </si>
  <si>
    <t>6875</t>
  </si>
  <si>
    <t>6876</t>
  </si>
  <si>
    <t>6877</t>
  </si>
  <si>
    <t>6878</t>
  </si>
  <si>
    <t>6879</t>
  </si>
  <si>
    <t>6880</t>
  </si>
  <si>
    <t>6881</t>
  </si>
  <si>
    <t>6882</t>
  </si>
  <si>
    <t>6883</t>
  </si>
  <si>
    <t>6884</t>
  </si>
  <si>
    <t>6885</t>
  </si>
  <si>
    <t>6886</t>
  </si>
  <si>
    <t>6887</t>
  </si>
  <si>
    <t>6888</t>
  </si>
  <si>
    <t>6889</t>
  </si>
  <si>
    <t>6890</t>
  </si>
  <si>
    <t>6891</t>
  </si>
  <si>
    <t>6892</t>
  </si>
  <si>
    <t>6893</t>
  </si>
  <si>
    <t>6894</t>
  </si>
  <si>
    <t>6895</t>
  </si>
  <si>
    <t>6896</t>
  </si>
  <si>
    <t>6897</t>
  </si>
  <si>
    <t>6898</t>
  </si>
  <si>
    <t>6899</t>
  </si>
  <si>
    <t>6900</t>
  </si>
  <si>
    <t>6901</t>
  </si>
  <si>
    <t>6902</t>
  </si>
  <si>
    <t>6903</t>
  </si>
  <si>
    <t>6904</t>
  </si>
  <si>
    <t>6905</t>
  </si>
  <si>
    <t>6906</t>
  </si>
  <si>
    <t>6907</t>
  </si>
  <si>
    <t>6908</t>
  </si>
  <si>
    <t>6909</t>
  </si>
  <si>
    <t>6910</t>
  </si>
  <si>
    <t>6911</t>
  </si>
  <si>
    <t>6912</t>
  </si>
  <si>
    <t>6913</t>
  </si>
  <si>
    <t>6914</t>
  </si>
  <si>
    <t>6915</t>
  </si>
  <si>
    <t>6916</t>
  </si>
  <si>
    <t>6917</t>
  </si>
  <si>
    <t>6918</t>
  </si>
  <si>
    <t>6919</t>
  </si>
  <si>
    <t>6920</t>
  </si>
  <si>
    <t>6921</t>
  </si>
  <si>
    <t>6922</t>
  </si>
  <si>
    <t>6923</t>
  </si>
  <si>
    <t>6924</t>
  </si>
  <si>
    <t>6925</t>
  </si>
  <si>
    <t>6926</t>
  </si>
  <si>
    <t>6927</t>
  </si>
  <si>
    <t>6928</t>
  </si>
  <si>
    <t>6929</t>
  </si>
  <si>
    <t>6930</t>
  </si>
  <si>
    <t>6931</t>
  </si>
  <si>
    <t>6932</t>
  </si>
  <si>
    <t>6933</t>
  </si>
  <si>
    <t>6934</t>
  </si>
  <si>
    <t>6935</t>
  </si>
  <si>
    <t>6936</t>
  </si>
  <si>
    <t>6937</t>
  </si>
  <si>
    <t>6938</t>
  </si>
  <si>
    <t>6939</t>
  </si>
  <si>
    <t>6940</t>
  </si>
  <si>
    <t>6941</t>
  </si>
  <si>
    <t>6942</t>
  </si>
  <si>
    <t>6943</t>
  </si>
  <si>
    <t>6944</t>
  </si>
  <si>
    <t>6945</t>
  </si>
  <si>
    <t>6946</t>
  </si>
  <si>
    <t>6947</t>
  </si>
  <si>
    <t>6948</t>
  </si>
  <si>
    <t>6949</t>
  </si>
  <si>
    <t>6950</t>
  </si>
  <si>
    <t>6951</t>
  </si>
  <si>
    <t>6952</t>
  </si>
  <si>
    <t>6953</t>
  </si>
  <si>
    <t>6954</t>
  </si>
  <si>
    <t>6955</t>
  </si>
  <si>
    <t>6956</t>
  </si>
  <si>
    <t>6957</t>
  </si>
  <si>
    <t>6958</t>
  </si>
  <si>
    <t>6959</t>
  </si>
  <si>
    <t>6960</t>
  </si>
  <si>
    <t>6961</t>
  </si>
  <si>
    <t>6962</t>
  </si>
  <si>
    <t>6963</t>
  </si>
  <si>
    <t>6964</t>
  </si>
  <si>
    <t>6965</t>
  </si>
  <si>
    <t>6966</t>
  </si>
  <si>
    <t>6967</t>
  </si>
  <si>
    <t>6968</t>
  </si>
  <si>
    <t>6969</t>
  </si>
  <si>
    <t>6970</t>
  </si>
  <si>
    <t>6971</t>
  </si>
  <si>
    <t>6972</t>
  </si>
  <si>
    <t>6973</t>
  </si>
  <si>
    <t>6974</t>
  </si>
  <si>
    <t>6975</t>
  </si>
  <si>
    <t>6976</t>
  </si>
  <si>
    <t>6977</t>
  </si>
  <si>
    <t>6978</t>
  </si>
  <si>
    <t>6979</t>
  </si>
  <si>
    <t>6980</t>
  </si>
  <si>
    <t>6981</t>
  </si>
  <si>
    <t>6982</t>
  </si>
  <si>
    <t>6983</t>
  </si>
  <si>
    <t>6984</t>
  </si>
  <si>
    <t>6985</t>
  </si>
  <si>
    <t>6986</t>
  </si>
  <si>
    <t>6987</t>
  </si>
  <si>
    <t>6988</t>
  </si>
  <si>
    <t>6989</t>
  </si>
  <si>
    <t>6990</t>
  </si>
  <si>
    <t>6991</t>
  </si>
  <si>
    <t>6992</t>
  </si>
  <si>
    <t>6993</t>
  </si>
  <si>
    <t>6994</t>
  </si>
  <si>
    <t>6995</t>
  </si>
  <si>
    <t>6996</t>
  </si>
  <si>
    <t>6997</t>
  </si>
  <si>
    <t>6998</t>
  </si>
  <si>
    <t>6999</t>
  </si>
  <si>
    <t>7000</t>
  </si>
  <si>
    <t>7001</t>
  </si>
  <si>
    <t>7002</t>
  </si>
  <si>
    <t>7003</t>
  </si>
  <si>
    <t>7004</t>
  </si>
  <si>
    <t>7005</t>
  </si>
  <si>
    <t>7006</t>
  </si>
  <si>
    <t>7007</t>
  </si>
  <si>
    <t>7008</t>
  </si>
  <si>
    <t>7009</t>
  </si>
  <si>
    <t>7010</t>
  </si>
  <si>
    <t>7011</t>
  </si>
  <si>
    <t>7012</t>
  </si>
  <si>
    <t>7013</t>
  </si>
  <si>
    <t>7014</t>
  </si>
  <si>
    <t>7015</t>
  </si>
  <si>
    <t>7016</t>
  </si>
  <si>
    <t>7017</t>
  </si>
  <si>
    <t>7018</t>
  </si>
  <si>
    <t>7019</t>
  </si>
  <si>
    <t>7020</t>
  </si>
  <si>
    <t>7021</t>
  </si>
  <si>
    <t>7022</t>
  </si>
  <si>
    <t>7023</t>
  </si>
  <si>
    <t>7024</t>
  </si>
  <si>
    <t>7025</t>
  </si>
  <si>
    <t>7026</t>
  </si>
  <si>
    <t>7027</t>
  </si>
  <si>
    <t>7028</t>
  </si>
  <si>
    <t>7029</t>
  </si>
  <si>
    <t>7030</t>
  </si>
  <si>
    <t>7031</t>
  </si>
  <si>
    <t>7032</t>
  </si>
  <si>
    <t>7033</t>
  </si>
  <si>
    <t>7034</t>
  </si>
  <si>
    <t>7035</t>
  </si>
  <si>
    <t>7036</t>
  </si>
  <si>
    <t>7037</t>
  </si>
  <si>
    <t>7038</t>
  </si>
  <si>
    <t>7039</t>
  </si>
  <si>
    <t>7040</t>
  </si>
  <si>
    <t>7041</t>
  </si>
  <si>
    <t>7042</t>
  </si>
  <si>
    <t>7043</t>
  </si>
  <si>
    <t>7044</t>
  </si>
  <si>
    <t>7045</t>
  </si>
  <si>
    <t>7046</t>
  </si>
  <si>
    <t>7047</t>
  </si>
  <si>
    <t>7048</t>
  </si>
  <si>
    <t>7049</t>
  </si>
  <si>
    <t>7050</t>
  </si>
  <si>
    <t>7051</t>
  </si>
  <si>
    <t>7052</t>
  </si>
  <si>
    <t>7053</t>
  </si>
  <si>
    <t>7054</t>
  </si>
  <si>
    <t>7055</t>
  </si>
  <si>
    <t>7056</t>
  </si>
  <si>
    <t>7057</t>
  </si>
  <si>
    <t>7058</t>
  </si>
  <si>
    <t>7059</t>
  </si>
  <si>
    <t>7060</t>
  </si>
  <si>
    <t>7061</t>
  </si>
  <si>
    <t>7062</t>
  </si>
  <si>
    <t>7063</t>
  </si>
  <si>
    <t>7064</t>
  </si>
  <si>
    <t>7065</t>
  </si>
  <si>
    <t>7066</t>
  </si>
  <si>
    <t>7067</t>
  </si>
  <si>
    <t>7068</t>
  </si>
  <si>
    <t>7069</t>
  </si>
  <si>
    <t>7070</t>
  </si>
  <si>
    <t>7071</t>
  </si>
  <si>
    <t>7072</t>
  </si>
  <si>
    <t>7073</t>
  </si>
  <si>
    <t>7074</t>
  </si>
  <si>
    <t>7075</t>
  </si>
  <si>
    <t>7076</t>
  </si>
  <si>
    <t>7077</t>
  </si>
  <si>
    <t>7078</t>
  </si>
  <si>
    <t>7079</t>
  </si>
  <si>
    <t>7080</t>
  </si>
  <si>
    <t>7081</t>
  </si>
  <si>
    <t>7082</t>
  </si>
  <si>
    <t>7083</t>
  </si>
  <si>
    <t>7084</t>
  </si>
  <si>
    <t>7085</t>
  </si>
  <si>
    <t>7086</t>
  </si>
  <si>
    <t>7087</t>
  </si>
  <si>
    <t>7088</t>
  </si>
  <si>
    <t>7089</t>
  </si>
  <si>
    <t>7090</t>
  </si>
  <si>
    <t>7091</t>
  </si>
  <si>
    <t>7092</t>
  </si>
  <si>
    <t>7093</t>
  </si>
  <si>
    <t>7094</t>
  </si>
  <si>
    <t>7095</t>
  </si>
  <si>
    <t>7096</t>
  </si>
  <si>
    <t>7097</t>
  </si>
  <si>
    <t>7098</t>
  </si>
  <si>
    <t>7099</t>
  </si>
  <si>
    <t>7100</t>
  </si>
  <si>
    <t>7101</t>
  </si>
  <si>
    <t>7102</t>
  </si>
  <si>
    <t>7103</t>
  </si>
  <si>
    <t>7104</t>
  </si>
  <si>
    <t>7105</t>
  </si>
  <si>
    <t>7106</t>
  </si>
  <si>
    <t>7107</t>
  </si>
  <si>
    <t>7108</t>
  </si>
  <si>
    <t>7109</t>
  </si>
  <si>
    <t>7110</t>
  </si>
  <si>
    <t>7111</t>
  </si>
  <si>
    <t>7112</t>
  </si>
  <si>
    <t>7113</t>
  </si>
  <si>
    <t>7114</t>
  </si>
  <si>
    <t>7115</t>
  </si>
  <si>
    <t>7116</t>
  </si>
  <si>
    <t>7117</t>
  </si>
  <si>
    <t>7118</t>
  </si>
  <si>
    <t>7119</t>
  </si>
  <si>
    <t>7120</t>
  </si>
  <si>
    <t>7121</t>
  </si>
  <si>
    <t>7122</t>
  </si>
  <si>
    <t>7123</t>
  </si>
  <si>
    <t>7124</t>
  </si>
  <si>
    <t>7125</t>
  </si>
  <si>
    <t>7126</t>
  </si>
  <si>
    <t>7127</t>
  </si>
  <si>
    <t>7128</t>
  </si>
  <si>
    <t>7129</t>
  </si>
  <si>
    <t>7130</t>
  </si>
  <si>
    <t>7131</t>
  </si>
  <si>
    <t>7132</t>
  </si>
  <si>
    <t>7133</t>
  </si>
  <si>
    <t>7134</t>
  </si>
  <si>
    <t>7135</t>
  </si>
  <si>
    <t>7136</t>
  </si>
  <si>
    <t>7137</t>
  </si>
  <si>
    <t>7138</t>
  </si>
  <si>
    <t>7139</t>
  </si>
  <si>
    <t>7140</t>
  </si>
  <si>
    <t>7141</t>
  </si>
  <si>
    <t>7142</t>
  </si>
  <si>
    <t>7143</t>
  </si>
  <si>
    <t>7144</t>
  </si>
  <si>
    <t>7145</t>
  </si>
  <si>
    <t>7146</t>
  </si>
  <si>
    <t>7147</t>
  </si>
  <si>
    <t>7148</t>
  </si>
  <si>
    <t>7149</t>
  </si>
  <si>
    <t>7150</t>
  </si>
  <si>
    <t>7151</t>
  </si>
  <si>
    <t>7152</t>
  </si>
  <si>
    <t>7153</t>
  </si>
  <si>
    <t>7154</t>
  </si>
  <si>
    <t>7155</t>
  </si>
  <si>
    <t>7156</t>
  </si>
  <si>
    <t>7157</t>
  </si>
  <si>
    <t>7158</t>
  </si>
  <si>
    <t>7159</t>
  </si>
  <si>
    <t>7160</t>
  </si>
  <si>
    <t>7161</t>
  </si>
  <si>
    <t>7162</t>
  </si>
  <si>
    <t>7163</t>
  </si>
  <si>
    <t>7164</t>
  </si>
  <si>
    <t>7165</t>
  </si>
  <si>
    <t>7166</t>
  </si>
  <si>
    <t>7167</t>
  </si>
  <si>
    <t>7168</t>
  </si>
  <si>
    <t>7169</t>
  </si>
  <si>
    <t>7170</t>
  </si>
  <si>
    <t>7171</t>
  </si>
  <si>
    <t>7172</t>
  </si>
  <si>
    <t>7173</t>
  </si>
  <si>
    <t>7174</t>
  </si>
  <si>
    <t>7175</t>
  </si>
  <si>
    <t>7176</t>
  </si>
  <si>
    <t>7177</t>
  </si>
  <si>
    <t>7178</t>
  </si>
  <si>
    <t>7179</t>
  </si>
  <si>
    <t>7180</t>
  </si>
  <si>
    <t>7181</t>
  </si>
  <si>
    <t>7182</t>
  </si>
  <si>
    <t>7183</t>
  </si>
  <si>
    <t>7184</t>
  </si>
  <si>
    <t>7185</t>
  </si>
  <si>
    <t>7186</t>
  </si>
  <si>
    <t>7187</t>
  </si>
  <si>
    <t>7188</t>
  </si>
  <si>
    <t>7189</t>
  </si>
  <si>
    <t>7190</t>
  </si>
  <si>
    <t>7191</t>
  </si>
  <si>
    <t>7192</t>
  </si>
  <si>
    <t>7193</t>
  </si>
  <si>
    <t>7194</t>
  </si>
  <si>
    <t>7195</t>
  </si>
  <si>
    <t>7196</t>
  </si>
  <si>
    <t>7197</t>
  </si>
  <si>
    <t>7198</t>
  </si>
  <si>
    <t>7199</t>
  </si>
  <si>
    <t>7200</t>
  </si>
  <si>
    <t>7201</t>
  </si>
  <si>
    <t>7202</t>
  </si>
  <si>
    <t>7203</t>
  </si>
  <si>
    <t>7204</t>
  </si>
  <si>
    <t>7205</t>
  </si>
  <si>
    <t>7206</t>
  </si>
  <si>
    <t>7207</t>
  </si>
  <si>
    <t>7208</t>
  </si>
  <si>
    <t>7209</t>
  </si>
  <si>
    <t>7210</t>
  </si>
  <si>
    <t>7211</t>
  </si>
  <si>
    <t>7212</t>
  </si>
  <si>
    <t>7213</t>
  </si>
  <si>
    <t>7214</t>
  </si>
  <si>
    <t>7215</t>
  </si>
  <si>
    <t>7216</t>
  </si>
  <si>
    <t>7217</t>
  </si>
  <si>
    <t>7218</t>
  </si>
  <si>
    <t>7219</t>
  </si>
  <si>
    <t>7220</t>
  </si>
  <si>
    <t>7221</t>
  </si>
  <si>
    <t>7222</t>
  </si>
  <si>
    <t>7223</t>
  </si>
  <si>
    <t>7224</t>
  </si>
  <si>
    <t>7225</t>
  </si>
  <si>
    <t>7226</t>
  </si>
  <si>
    <t>7227</t>
  </si>
  <si>
    <t>7228</t>
  </si>
  <si>
    <t>7229</t>
  </si>
  <si>
    <t>7230</t>
  </si>
  <si>
    <t>7231</t>
  </si>
  <si>
    <t>7232</t>
  </si>
  <si>
    <t>7233</t>
  </si>
  <si>
    <t>7234</t>
  </si>
  <si>
    <t>7235</t>
  </si>
  <si>
    <t>7236</t>
  </si>
  <si>
    <t>7237</t>
  </si>
  <si>
    <t>7238</t>
  </si>
  <si>
    <t>7239</t>
  </si>
  <si>
    <t>7240</t>
  </si>
  <si>
    <t>7241</t>
  </si>
  <si>
    <t>7242</t>
  </si>
  <si>
    <t>7243</t>
  </si>
  <si>
    <t>7244</t>
  </si>
  <si>
    <t>7245</t>
  </si>
  <si>
    <t>7246</t>
  </si>
  <si>
    <t>7247</t>
  </si>
  <si>
    <t>7248</t>
  </si>
  <si>
    <t>7249</t>
  </si>
  <si>
    <t>7250</t>
  </si>
  <si>
    <t>7251</t>
  </si>
  <si>
    <t>7252</t>
  </si>
  <si>
    <t>7253</t>
  </si>
  <si>
    <t>7254</t>
  </si>
  <si>
    <t>7255</t>
  </si>
  <si>
    <t>7256</t>
  </si>
  <si>
    <t>7257</t>
  </si>
  <si>
    <t>7258</t>
  </si>
  <si>
    <t>7259</t>
  </si>
  <si>
    <t>7260</t>
  </si>
  <si>
    <t>7261</t>
  </si>
  <si>
    <t>7262</t>
  </si>
  <si>
    <t>7263</t>
  </si>
  <si>
    <t>7264</t>
  </si>
  <si>
    <t>7265</t>
  </si>
  <si>
    <t>7266</t>
  </si>
  <si>
    <t>7267</t>
  </si>
  <si>
    <t>7268</t>
  </si>
  <si>
    <t>7269</t>
  </si>
  <si>
    <t>7270</t>
  </si>
  <si>
    <t>7271</t>
  </si>
  <si>
    <t>7272</t>
  </si>
  <si>
    <t>7273</t>
  </si>
  <si>
    <t>7274</t>
  </si>
  <si>
    <t>7275</t>
  </si>
  <si>
    <t>7276</t>
  </si>
  <si>
    <t>7277</t>
  </si>
  <si>
    <t>7278</t>
  </si>
  <si>
    <t>7279</t>
  </si>
  <si>
    <t>7280</t>
  </si>
  <si>
    <t>7281</t>
  </si>
  <si>
    <t>7282</t>
  </si>
  <si>
    <t>7283</t>
  </si>
  <si>
    <t>7284</t>
  </si>
  <si>
    <t>7285</t>
  </si>
  <si>
    <t>7286</t>
  </si>
  <si>
    <t>7287</t>
  </si>
  <si>
    <t>7288</t>
  </si>
  <si>
    <t>7289</t>
  </si>
  <si>
    <t>7290</t>
  </si>
  <si>
    <t>7291</t>
  </si>
  <si>
    <t>7292</t>
  </si>
  <si>
    <t>7293</t>
  </si>
  <si>
    <t>7294</t>
  </si>
  <si>
    <t>7295</t>
  </si>
  <si>
    <t>7296</t>
  </si>
  <si>
    <t>7297</t>
  </si>
  <si>
    <t>7298</t>
  </si>
  <si>
    <t>7299</t>
  </si>
  <si>
    <t>7300</t>
  </si>
  <si>
    <t>7301</t>
  </si>
  <si>
    <t>7302</t>
  </si>
  <si>
    <t>7303</t>
  </si>
  <si>
    <t>7304</t>
  </si>
  <si>
    <t>7305</t>
  </si>
  <si>
    <t>7306</t>
  </si>
  <si>
    <t>7307</t>
  </si>
  <si>
    <t>7308</t>
  </si>
  <si>
    <t>7309</t>
  </si>
  <si>
    <t>7310</t>
  </si>
  <si>
    <t>7311</t>
  </si>
  <si>
    <t>7312</t>
  </si>
  <si>
    <t>7313</t>
  </si>
  <si>
    <t>7314</t>
  </si>
  <si>
    <t>7315</t>
  </si>
  <si>
    <t>7316</t>
  </si>
  <si>
    <t>7317</t>
  </si>
  <si>
    <t>7318</t>
  </si>
  <si>
    <t>7319</t>
  </si>
  <si>
    <t>7320</t>
  </si>
  <si>
    <t>7321</t>
  </si>
  <si>
    <t>7322</t>
  </si>
  <si>
    <t>7323</t>
  </si>
  <si>
    <t>7324</t>
  </si>
  <si>
    <t>7325</t>
  </si>
  <si>
    <t>7326</t>
  </si>
  <si>
    <t>7327</t>
  </si>
  <si>
    <t>7328</t>
  </si>
  <si>
    <t>7329</t>
  </si>
  <si>
    <t>7330</t>
  </si>
  <si>
    <t>7331</t>
  </si>
  <si>
    <t>7332</t>
  </si>
  <si>
    <t>7333</t>
  </si>
  <si>
    <t>7334</t>
  </si>
  <si>
    <t>7335</t>
  </si>
  <si>
    <t>7336</t>
  </si>
  <si>
    <t>7337</t>
  </si>
  <si>
    <t>7338</t>
  </si>
  <si>
    <t>7339</t>
  </si>
  <si>
    <t>7340</t>
  </si>
  <si>
    <t>7341</t>
  </si>
  <si>
    <t>7342</t>
  </si>
  <si>
    <t>7343</t>
  </si>
  <si>
    <t>7344</t>
  </si>
  <si>
    <t>7345</t>
  </si>
  <si>
    <t>7346</t>
  </si>
  <si>
    <t>7347</t>
  </si>
  <si>
    <t>7348</t>
  </si>
  <si>
    <t>7349</t>
  </si>
  <si>
    <t>7350</t>
  </si>
  <si>
    <t>7351</t>
  </si>
  <si>
    <t>7352</t>
  </si>
  <si>
    <t>7353</t>
  </si>
  <si>
    <t>7354</t>
  </si>
  <si>
    <t>7355</t>
  </si>
  <si>
    <t>7356</t>
  </si>
  <si>
    <t>7357</t>
  </si>
  <si>
    <t>7358</t>
  </si>
  <si>
    <t>7359</t>
  </si>
  <si>
    <t>7360</t>
  </si>
  <si>
    <t>7361</t>
  </si>
  <si>
    <t>7362</t>
  </si>
  <si>
    <t>7363</t>
  </si>
  <si>
    <t>7364</t>
  </si>
  <si>
    <t>7365</t>
  </si>
  <si>
    <t>7366</t>
  </si>
  <si>
    <t>7367</t>
  </si>
  <si>
    <t>7368</t>
  </si>
  <si>
    <t>7369</t>
  </si>
  <si>
    <t>7370</t>
  </si>
  <si>
    <t>7371</t>
  </si>
  <si>
    <t>7372</t>
  </si>
  <si>
    <t>7373</t>
  </si>
  <si>
    <t>7374</t>
  </si>
  <si>
    <t>7375</t>
  </si>
  <si>
    <t>7376</t>
  </si>
  <si>
    <t>7377</t>
  </si>
  <si>
    <t>7378</t>
  </si>
  <si>
    <t>7379</t>
  </si>
  <si>
    <t>7380</t>
  </si>
  <si>
    <t>7381</t>
  </si>
  <si>
    <t>7382</t>
  </si>
  <si>
    <t>7383</t>
  </si>
  <si>
    <t>7384</t>
  </si>
  <si>
    <t>7385</t>
  </si>
  <si>
    <t>7386</t>
  </si>
  <si>
    <t>7387</t>
  </si>
  <si>
    <t>7388</t>
  </si>
  <si>
    <t>7389</t>
  </si>
  <si>
    <t>7390</t>
  </si>
  <si>
    <t>7391</t>
  </si>
  <si>
    <t>7392</t>
  </si>
  <si>
    <t>7393</t>
  </si>
  <si>
    <t>7394</t>
  </si>
  <si>
    <t>7395</t>
  </si>
  <si>
    <t>7396</t>
  </si>
  <si>
    <t>7397</t>
  </si>
  <si>
    <t>7398</t>
  </si>
  <si>
    <t>7399</t>
  </si>
  <si>
    <t>7400</t>
  </si>
  <si>
    <t>7401</t>
  </si>
  <si>
    <t>7402</t>
  </si>
  <si>
    <t>7403</t>
  </si>
  <si>
    <t>7404</t>
  </si>
  <si>
    <t>7405</t>
  </si>
  <si>
    <t>7406</t>
  </si>
  <si>
    <t>7407</t>
  </si>
  <si>
    <t>7408</t>
  </si>
  <si>
    <t>7409</t>
  </si>
  <si>
    <t>7410</t>
  </si>
  <si>
    <t>7411</t>
  </si>
  <si>
    <t>7412</t>
  </si>
  <si>
    <t>7413</t>
  </si>
  <si>
    <t>7414</t>
  </si>
  <si>
    <t>7415</t>
  </si>
  <si>
    <t>7416</t>
  </si>
  <si>
    <t>7417</t>
  </si>
  <si>
    <t>7418</t>
  </si>
  <si>
    <t>7419</t>
  </si>
  <si>
    <t>7420</t>
  </si>
  <si>
    <t>7421</t>
  </si>
  <si>
    <t>7422</t>
  </si>
  <si>
    <t>7423</t>
  </si>
  <si>
    <t>7424</t>
  </si>
  <si>
    <t>7425</t>
  </si>
  <si>
    <t>7426</t>
  </si>
  <si>
    <t>7427</t>
  </si>
  <si>
    <t>7428</t>
  </si>
  <si>
    <t>7429</t>
  </si>
  <si>
    <t>7430</t>
  </si>
  <si>
    <t>7431</t>
  </si>
  <si>
    <t>7432</t>
  </si>
  <si>
    <t>7433</t>
  </si>
  <si>
    <t>7434</t>
  </si>
  <si>
    <t>7435</t>
  </si>
  <si>
    <t>7436</t>
  </si>
  <si>
    <t>7437</t>
  </si>
  <si>
    <t>7438</t>
  </si>
  <si>
    <t>7439</t>
  </si>
  <si>
    <t>7440</t>
  </si>
  <si>
    <t>7441</t>
  </si>
  <si>
    <t>7442</t>
  </si>
  <si>
    <t>7443</t>
  </si>
  <si>
    <t>7444</t>
  </si>
  <si>
    <t>7445</t>
  </si>
  <si>
    <t>7446</t>
  </si>
  <si>
    <t>7447</t>
  </si>
  <si>
    <t>7448</t>
  </si>
  <si>
    <t>7449</t>
  </si>
  <si>
    <t>7450</t>
  </si>
  <si>
    <t>7451</t>
  </si>
  <si>
    <t>7452</t>
  </si>
  <si>
    <t>7453</t>
  </si>
  <si>
    <t>7454</t>
  </si>
  <si>
    <t>7455</t>
  </si>
  <si>
    <t>7456</t>
  </si>
  <si>
    <t>7457</t>
  </si>
  <si>
    <t>7458</t>
  </si>
  <si>
    <t>7459</t>
  </si>
  <si>
    <t>7460</t>
  </si>
  <si>
    <t>7461</t>
  </si>
  <si>
    <t>7462</t>
  </si>
  <si>
    <t>7463</t>
  </si>
  <si>
    <t>7464</t>
  </si>
  <si>
    <t>7465</t>
  </si>
  <si>
    <t>7466</t>
  </si>
  <si>
    <t>7467</t>
  </si>
  <si>
    <t>7468</t>
  </si>
  <si>
    <t>7469</t>
  </si>
  <si>
    <t>7470</t>
  </si>
  <si>
    <t>7471</t>
  </si>
  <si>
    <t>7472</t>
  </si>
  <si>
    <t>7473</t>
  </si>
  <si>
    <t>7474</t>
  </si>
  <si>
    <t>7475</t>
  </si>
  <si>
    <t>7476</t>
  </si>
  <si>
    <t>7477</t>
  </si>
  <si>
    <t>7478</t>
  </si>
  <si>
    <t>7479</t>
  </si>
  <si>
    <t>7480</t>
  </si>
  <si>
    <t>7481</t>
  </si>
  <si>
    <t>7482</t>
  </si>
  <si>
    <t>7483</t>
  </si>
  <si>
    <t>7484</t>
  </si>
  <si>
    <t>7485</t>
  </si>
  <si>
    <t>7486</t>
  </si>
  <si>
    <t>7487</t>
  </si>
  <si>
    <t>7488</t>
  </si>
  <si>
    <t>7489</t>
  </si>
  <si>
    <t>7490</t>
  </si>
  <si>
    <t>7491</t>
  </si>
  <si>
    <t>7492</t>
  </si>
  <si>
    <t>7493</t>
  </si>
  <si>
    <t>7494</t>
  </si>
  <si>
    <t>7495</t>
  </si>
  <si>
    <t>7496</t>
  </si>
  <si>
    <t>7497</t>
  </si>
  <si>
    <t>7498</t>
  </si>
  <si>
    <t>7499</t>
  </si>
  <si>
    <t>7500</t>
  </si>
  <si>
    <t>7501</t>
  </si>
  <si>
    <t>7502</t>
  </si>
  <si>
    <t>7503</t>
  </si>
  <si>
    <t>7504</t>
  </si>
  <si>
    <t>7505</t>
  </si>
  <si>
    <t>7506</t>
  </si>
  <si>
    <t>7507</t>
  </si>
  <si>
    <t>7508</t>
  </si>
  <si>
    <t>7509</t>
  </si>
  <si>
    <t>7510</t>
  </si>
  <si>
    <t>7511</t>
  </si>
  <si>
    <t>7512</t>
  </si>
  <si>
    <t>7513</t>
  </si>
  <si>
    <t>7514</t>
  </si>
  <si>
    <t>7515</t>
  </si>
  <si>
    <t>7516</t>
  </si>
  <si>
    <t>7517</t>
  </si>
  <si>
    <t>7518</t>
  </si>
  <si>
    <t>7519</t>
  </si>
  <si>
    <t>7520</t>
  </si>
  <si>
    <t>7521</t>
  </si>
  <si>
    <t>7522</t>
  </si>
  <si>
    <t>7523</t>
  </si>
  <si>
    <t>7524</t>
  </si>
  <si>
    <t>7525</t>
  </si>
  <si>
    <t>7526</t>
  </si>
  <si>
    <t>7527</t>
  </si>
  <si>
    <t>7528</t>
  </si>
  <si>
    <t>7529</t>
  </si>
  <si>
    <t>7530</t>
  </si>
  <si>
    <t>7531</t>
  </si>
  <si>
    <t>7532</t>
  </si>
  <si>
    <t>7533</t>
  </si>
  <si>
    <t>7534</t>
  </si>
  <si>
    <t>7535</t>
  </si>
  <si>
    <t>7536</t>
  </si>
  <si>
    <t>7537</t>
  </si>
  <si>
    <t>7538</t>
  </si>
  <si>
    <t>7539</t>
  </si>
  <si>
    <t>7540</t>
  </si>
  <si>
    <t>7541</t>
  </si>
  <si>
    <t>7542</t>
  </si>
  <si>
    <t>7543</t>
  </si>
  <si>
    <t>7544</t>
  </si>
  <si>
    <t>7545</t>
  </si>
  <si>
    <t>7546</t>
  </si>
  <si>
    <t>7547</t>
  </si>
  <si>
    <t>7548</t>
  </si>
  <si>
    <t>7549</t>
  </si>
  <si>
    <t>7550</t>
  </si>
  <si>
    <t>7551</t>
  </si>
  <si>
    <t>7552</t>
  </si>
  <si>
    <t>7553</t>
  </si>
  <si>
    <t>7554</t>
  </si>
  <si>
    <t>7555</t>
  </si>
  <si>
    <t>7556</t>
  </si>
  <si>
    <t>7557</t>
  </si>
  <si>
    <t>7558</t>
  </si>
  <si>
    <t>7559</t>
  </si>
  <si>
    <t>7560</t>
  </si>
  <si>
    <t>7561</t>
  </si>
  <si>
    <t>7562</t>
  </si>
  <si>
    <t>7563</t>
  </si>
  <si>
    <t>7564</t>
  </si>
  <si>
    <t>7565</t>
  </si>
  <si>
    <t>7566</t>
  </si>
  <si>
    <t>7567</t>
  </si>
  <si>
    <t>7568</t>
  </si>
  <si>
    <t>7569</t>
  </si>
  <si>
    <t>7570</t>
  </si>
  <si>
    <t>7571</t>
  </si>
  <si>
    <t>7572</t>
  </si>
  <si>
    <t>7573</t>
  </si>
  <si>
    <t>7574</t>
  </si>
  <si>
    <t>7575</t>
  </si>
  <si>
    <t>7576</t>
  </si>
  <si>
    <t>7577</t>
  </si>
  <si>
    <t>7578</t>
  </si>
  <si>
    <t>7579</t>
  </si>
  <si>
    <t>7580</t>
  </si>
  <si>
    <t>7581</t>
  </si>
  <si>
    <t>7582</t>
  </si>
  <si>
    <t>7583</t>
  </si>
  <si>
    <t>7584</t>
  </si>
  <si>
    <t>7585</t>
  </si>
  <si>
    <t>7586</t>
  </si>
  <si>
    <t>7587</t>
  </si>
  <si>
    <t>7588</t>
  </si>
  <si>
    <t>7589</t>
  </si>
  <si>
    <t>7590</t>
  </si>
  <si>
    <t>7591</t>
  </si>
  <si>
    <t>7592</t>
  </si>
  <si>
    <t>7593</t>
  </si>
  <si>
    <t>7594</t>
  </si>
  <si>
    <t>7595</t>
  </si>
  <si>
    <t>7596</t>
  </si>
  <si>
    <t>7597</t>
  </si>
  <si>
    <t>7598</t>
  </si>
  <si>
    <t>7599</t>
  </si>
  <si>
    <t>7600</t>
  </si>
  <si>
    <t>7601</t>
  </si>
  <si>
    <t>7602</t>
  </si>
  <si>
    <t>7603</t>
  </si>
  <si>
    <t>7604</t>
  </si>
  <si>
    <t>7605</t>
  </si>
  <si>
    <t>7606</t>
  </si>
  <si>
    <t>7607</t>
  </si>
  <si>
    <t>7608</t>
  </si>
  <si>
    <t>7609</t>
  </si>
  <si>
    <t>7610</t>
  </si>
  <si>
    <t>7611</t>
  </si>
  <si>
    <t>7612</t>
  </si>
  <si>
    <t>7613</t>
  </si>
  <si>
    <t>7614</t>
  </si>
  <si>
    <t>7615</t>
  </si>
  <si>
    <t>7616</t>
  </si>
  <si>
    <t>7617</t>
  </si>
  <si>
    <t>7618</t>
  </si>
  <si>
    <t>7619</t>
  </si>
  <si>
    <t>7620</t>
  </si>
  <si>
    <t>7621</t>
  </si>
  <si>
    <t>7622</t>
  </si>
  <si>
    <t>7623</t>
  </si>
  <si>
    <t>7624</t>
  </si>
  <si>
    <t>7625</t>
  </si>
  <si>
    <t>7626</t>
  </si>
  <si>
    <t>7627</t>
  </si>
  <si>
    <t>7628</t>
  </si>
  <si>
    <t>7629</t>
  </si>
  <si>
    <t>7630</t>
  </si>
  <si>
    <t>7631</t>
  </si>
  <si>
    <t>7632</t>
  </si>
  <si>
    <t>7633</t>
  </si>
  <si>
    <t>7634</t>
  </si>
  <si>
    <t>7635</t>
  </si>
  <si>
    <t>7636</t>
  </si>
  <si>
    <t>7637</t>
  </si>
  <si>
    <t>7638</t>
  </si>
  <si>
    <t>7639</t>
  </si>
  <si>
    <t>7640</t>
  </si>
  <si>
    <t>7641</t>
  </si>
  <si>
    <t>7642</t>
  </si>
  <si>
    <t>7643</t>
  </si>
  <si>
    <t>7644</t>
  </si>
  <si>
    <t>7645</t>
  </si>
  <si>
    <t>7646</t>
  </si>
  <si>
    <t>7647</t>
  </si>
  <si>
    <t>7648</t>
  </si>
  <si>
    <t>7649</t>
  </si>
  <si>
    <t>7650</t>
  </si>
  <si>
    <t>7651</t>
  </si>
  <si>
    <t>7652</t>
  </si>
  <si>
    <t>7653</t>
  </si>
  <si>
    <t>7654</t>
  </si>
  <si>
    <t>7655</t>
  </si>
  <si>
    <t>7656</t>
  </si>
  <si>
    <t>7657</t>
  </si>
  <si>
    <t>7658</t>
  </si>
  <si>
    <t>7659</t>
  </si>
  <si>
    <t>7660</t>
  </si>
  <si>
    <t>7661</t>
  </si>
  <si>
    <t>7662</t>
  </si>
  <si>
    <t>7663</t>
  </si>
  <si>
    <t>7664</t>
  </si>
  <si>
    <t>7665</t>
  </si>
  <si>
    <t>7666</t>
  </si>
  <si>
    <t>7667</t>
  </si>
  <si>
    <t>7668</t>
  </si>
  <si>
    <t>7669</t>
  </si>
  <si>
    <t>7670</t>
  </si>
  <si>
    <t>7671</t>
  </si>
  <si>
    <t>7672</t>
  </si>
  <si>
    <t>7673</t>
  </si>
  <si>
    <t>7674</t>
  </si>
  <si>
    <t>7675</t>
  </si>
  <si>
    <t>7676</t>
  </si>
  <si>
    <t>7677</t>
  </si>
  <si>
    <t>7678</t>
  </si>
  <si>
    <t>7679</t>
  </si>
  <si>
    <t>7680</t>
  </si>
  <si>
    <t>7681</t>
  </si>
  <si>
    <t>7682</t>
  </si>
  <si>
    <t>7683</t>
  </si>
  <si>
    <t>7684</t>
  </si>
  <si>
    <t>7685</t>
  </si>
  <si>
    <t>7686</t>
  </si>
  <si>
    <t>7687</t>
  </si>
  <si>
    <t>7688</t>
  </si>
  <si>
    <t>7689</t>
  </si>
  <si>
    <t>7690</t>
  </si>
  <si>
    <t>7691</t>
  </si>
  <si>
    <t>7692</t>
  </si>
  <si>
    <t>7693</t>
  </si>
  <si>
    <t>7694</t>
  </si>
  <si>
    <t>7695</t>
  </si>
  <si>
    <t>7696</t>
  </si>
  <si>
    <t>7697</t>
  </si>
  <si>
    <t>7698</t>
  </si>
  <si>
    <t>7699</t>
  </si>
  <si>
    <t>7700</t>
  </si>
  <si>
    <t>7701</t>
  </si>
  <si>
    <t>7702</t>
  </si>
  <si>
    <t>7703</t>
  </si>
  <si>
    <t>7704</t>
  </si>
  <si>
    <t>7705</t>
  </si>
  <si>
    <t>7706</t>
  </si>
  <si>
    <t>7707</t>
  </si>
  <si>
    <t>7708</t>
  </si>
  <si>
    <t>7709</t>
  </si>
  <si>
    <t>7710</t>
  </si>
  <si>
    <t>7711</t>
  </si>
  <si>
    <t>7712</t>
  </si>
  <si>
    <t>7713</t>
  </si>
  <si>
    <t>7714</t>
  </si>
  <si>
    <t>7715</t>
  </si>
  <si>
    <t>7716</t>
  </si>
  <si>
    <t>7717</t>
  </si>
  <si>
    <t>7718</t>
  </si>
  <si>
    <t>7719</t>
  </si>
  <si>
    <t>7720</t>
  </si>
  <si>
    <t>7721</t>
  </si>
  <si>
    <t>7722</t>
  </si>
  <si>
    <t>7723</t>
  </si>
  <si>
    <t>7724</t>
  </si>
  <si>
    <t>7725</t>
  </si>
  <si>
    <t>7726</t>
  </si>
  <si>
    <t>7727</t>
  </si>
  <si>
    <t>7728</t>
  </si>
  <si>
    <t>7729</t>
  </si>
  <si>
    <t>7730</t>
  </si>
  <si>
    <t>7731</t>
  </si>
  <si>
    <t>7732</t>
  </si>
  <si>
    <t>7733</t>
  </si>
  <si>
    <t>7734</t>
  </si>
  <si>
    <t>7735</t>
  </si>
  <si>
    <t>7736</t>
  </si>
  <si>
    <t>7737</t>
  </si>
  <si>
    <t>7738</t>
  </si>
  <si>
    <t>7739</t>
  </si>
  <si>
    <t>7740</t>
  </si>
  <si>
    <t>7741</t>
  </si>
  <si>
    <t>7742</t>
  </si>
  <si>
    <t>7743</t>
  </si>
  <si>
    <t>7744</t>
  </si>
  <si>
    <t>7745</t>
  </si>
  <si>
    <t>7746</t>
  </si>
  <si>
    <t>7747</t>
  </si>
  <si>
    <t>7748</t>
  </si>
  <si>
    <t>7749</t>
  </si>
  <si>
    <t>7750</t>
  </si>
  <si>
    <t>7751</t>
  </si>
  <si>
    <t>7752</t>
  </si>
  <si>
    <t>7753</t>
  </si>
  <si>
    <t>7754</t>
  </si>
  <si>
    <t>7755</t>
  </si>
  <si>
    <t>7756</t>
  </si>
  <si>
    <t>7757</t>
  </si>
  <si>
    <t>7758</t>
  </si>
  <si>
    <t>7759</t>
  </si>
  <si>
    <t>7760</t>
  </si>
  <si>
    <t>7761</t>
  </si>
  <si>
    <t>7762</t>
  </si>
  <si>
    <t>7763</t>
  </si>
  <si>
    <t>7764</t>
  </si>
  <si>
    <t>7765</t>
  </si>
  <si>
    <t>7766</t>
  </si>
  <si>
    <t>7767</t>
  </si>
  <si>
    <t>7768</t>
  </si>
  <si>
    <t>7769</t>
  </si>
  <si>
    <t>7770</t>
  </si>
  <si>
    <t>7771</t>
  </si>
  <si>
    <t>7772</t>
  </si>
  <si>
    <t>7773</t>
  </si>
  <si>
    <t>7774</t>
  </si>
  <si>
    <t>7775</t>
  </si>
  <si>
    <t>7776</t>
  </si>
  <si>
    <t>7777</t>
  </si>
  <si>
    <t>7778</t>
  </si>
  <si>
    <t>7779</t>
  </si>
  <si>
    <t>7780</t>
  </si>
  <si>
    <t>7781</t>
  </si>
  <si>
    <t>7782</t>
  </si>
  <si>
    <t>7783</t>
  </si>
  <si>
    <t>7784</t>
  </si>
  <si>
    <t>7785</t>
  </si>
  <si>
    <t>7786</t>
  </si>
  <si>
    <t>7787</t>
  </si>
  <si>
    <t>7788</t>
  </si>
  <si>
    <t>7789</t>
  </si>
  <si>
    <t>7790</t>
  </si>
  <si>
    <t>7791</t>
  </si>
  <si>
    <t>7792</t>
  </si>
  <si>
    <t>7793</t>
  </si>
  <si>
    <t>7794</t>
  </si>
  <si>
    <t>7795</t>
  </si>
  <si>
    <t>7796</t>
  </si>
  <si>
    <t>7797</t>
  </si>
  <si>
    <t>7798</t>
  </si>
  <si>
    <t>7799</t>
  </si>
  <si>
    <t>7800</t>
  </si>
  <si>
    <t>7801</t>
  </si>
  <si>
    <t>7802</t>
  </si>
  <si>
    <t>7803</t>
  </si>
  <si>
    <t>7804</t>
  </si>
  <si>
    <t>7805</t>
  </si>
  <si>
    <t>7806</t>
  </si>
  <si>
    <t>7807</t>
  </si>
  <si>
    <t>7808</t>
  </si>
  <si>
    <t>7809</t>
  </si>
  <si>
    <t>7810</t>
  </si>
  <si>
    <t>7811</t>
  </si>
  <si>
    <t>7812</t>
  </si>
  <si>
    <t>7813</t>
  </si>
  <si>
    <t>7814</t>
  </si>
  <si>
    <t>7815</t>
  </si>
  <si>
    <t>7816</t>
  </si>
  <si>
    <t>7817</t>
  </si>
  <si>
    <t>7818</t>
  </si>
  <si>
    <t>7819</t>
  </si>
  <si>
    <t>7820</t>
  </si>
  <si>
    <t>7821</t>
  </si>
  <si>
    <t>7822</t>
  </si>
  <si>
    <t>7823</t>
  </si>
  <si>
    <t>7824</t>
  </si>
  <si>
    <t>7825</t>
  </si>
  <si>
    <t>7826</t>
  </si>
  <si>
    <t>7827</t>
  </si>
  <si>
    <t>7828</t>
  </si>
  <si>
    <t>7829</t>
  </si>
  <si>
    <t>7830</t>
  </si>
  <si>
    <t>7831</t>
  </si>
  <si>
    <t>7832</t>
  </si>
  <si>
    <t>7833</t>
  </si>
  <si>
    <t>7834</t>
  </si>
  <si>
    <t>7835</t>
  </si>
  <si>
    <t>7836</t>
  </si>
  <si>
    <t>7837</t>
  </si>
  <si>
    <t>7838</t>
  </si>
  <si>
    <t>7839</t>
  </si>
  <si>
    <t>7840</t>
  </si>
  <si>
    <t>7841</t>
  </si>
  <si>
    <t>7842</t>
  </si>
  <si>
    <t>7843</t>
  </si>
  <si>
    <t>7844</t>
  </si>
  <si>
    <t>7845</t>
  </si>
  <si>
    <t>7846</t>
  </si>
  <si>
    <t>7847</t>
  </si>
  <si>
    <t>7848</t>
  </si>
  <si>
    <t>7849</t>
  </si>
  <si>
    <t>7850</t>
  </si>
  <si>
    <t>7851</t>
  </si>
  <si>
    <t>7852</t>
  </si>
  <si>
    <t>7853</t>
  </si>
  <si>
    <t>7854</t>
  </si>
  <si>
    <t>7855</t>
  </si>
  <si>
    <t>7856</t>
  </si>
  <si>
    <t>7857</t>
  </si>
  <si>
    <t>7858</t>
  </si>
  <si>
    <t>7859</t>
  </si>
  <si>
    <t>7860</t>
  </si>
  <si>
    <t>7861</t>
  </si>
  <si>
    <t>7862</t>
  </si>
  <si>
    <t>7863</t>
  </si>
  <si>
    <t>7864</t>
  </si>
  <si>
    <t>7865</t>
  </si>
  <si>
    <t>7866</t>
  </si>
  <si>
    <t>7867</t>
  </si>
  <si>
    <t>7868</t>
  </si>
  <si>
    <t>7869</t>
  </si>
  <si>
    <t>7870</t>
  </si>
  <si>
    <t>7871</t>
  </si>
  <si>
    <t>7872</t>
  </si>
  <si>
    <t>7873</t>
  </si>
  <si>
    <t>7874</t>
  </si>
  <si>
    <t>7875</t>
  </si>
  <si>
    <t>7876</t>
  </si>
  <si>
    <t>7877</t>
  </si>
  <si>
    <t>7878</t>
  </si>
  <si>
    <t>7879</t>
  </si>
  <si>
    <t>7880</t>
  </si>
  <si>
    <t>7881</t>
  </si>
  <si>
    <t>7882</t>
  </si>
  <si>
    <t>7883</t>
  </si>
  <si>
    <t>7884</t>
  </si>
  <si>
    <t>7885</t>
  </si>
  <si>
    <t>7886</t>
  </si>
  <si>
    <t>7887</t>
  </si>
  <si>
    <t>7888</t>
  </si>
  <si>
    <t>7889</t>
  </si>
  <si>
    <t>7890</t>
  </si>
  <si>
    <t>7891</t>
  </si>
  <si>
    <t>7892</t>
  </si>
  <si>
    <t>7893</t>
  </si>
  <si>
    <t>7894</t>
  </si>
  <si>
    <t>7895</t>
  </si>
  <si>
    <t>7896</t>
  </si>
  <si>
    <t>7897</t>
  </si>
  <si>
    <t>7898</t>
  </si>
  <si>
    <t>7899</t>
  </si>
  <si>
    <t>7900</t>
  </si>
  <si>
    <t>7901</t>
  </si>
  <si>
    <t>7902</t>
  </si>
  <si>
    <t>7903</t>
  </si>
  <si>
    <t>7904</t>
  </si>
  <si>
    <t>7905</t>
  </si>
  <si>
    <t>7906</t>
  </si>
  <si>
    <t>7907</t>
  </si>
  <si>
    <t>7908</t>
  </si>
  <si>
    <t>7909</t>
  </si>
  <si>
    <t>7910</t>
  </si>
  <si>
    <t>7911</t>
  </si>
  <si>
    <t>7912</t>
  </si>
  <si>
    <t>7913</t>
  </si>
  <si>
    <t>7914</t>
  </si>
  <si>
    <t>7915</t>
  </si>
  <si>
    <t>7916</t>
  </si>
  <si>
    <t>7917</t>
  </si>
  <si>
    <t>7918</t>
  </si>
  <si>
    <t>7919</t>
  </si>
  <si>
    <t>7920</t>
  </si>
  <si>
    <t>7921</t>
  </si>
  <si>
    <t>7922</t>
  </si>
  <si>
    <t>7923</t>
  </si>
  <si>
    <t>7924</t>
  </si>
  <si>
    <t>7925</t>
  </si>
  <si>
    <t>7926</t>
  </si>
  <si>
    <t>7927</t>
  </si>
  <si>
    <t>7928</t>
  </si>
  <si>
    <t>7929</t>
  </si>
  <si>
    <t>7930</t>
  </si>
  <si>
    <t>7931</t>
  </si>
  <si>
    <t>7932</t>
  </si>
  <si>
    <t>7933</t>
  </si>
  <si>
    <t>7934</t>
  </si>
  <si>
    <t>7935</t>
  </si>
  <si>
    <t>7936</t>
  </si>
  <si>
    <t>7937</t>
  </si>
  <si>
    <t>7938</t>
  </si>
  <si>
    <t>7939</t>
  </si>
  <si>
    <t>7940</t>
  </si>
  <si>
    <t>7941</t>
  </si>
  <si>
    <t>7942</t>
  </si>
  <si>
    <t>7943</t>
  </si>
  <si>
    <t>7944</t>
  </si>
  <si>
    <t>7945</t>
  </si>
  <si>
    <t>7946</t>
  </si>
  <si>
    <t>7947</t>
  </si>
  <si>
    <t>7948</t>
  </si>
  <si>
    <t>7949</t>
  </si>
  <si>
    <t>7950</t>
  </si>
  <si>
    <t>7951</t>
  </si>
  <si>
    <t>7952</t>
  </si>
  <si>
    <t>7953</t>
  </si>
  <si>
    <t>7954</t>
  </si>
  <si>
    <t>7955</t>
  </si>
  <si>
    <t>7956</t>
  </si>
  <si>
    <t>7957</t>
  </si>
  <si>
    <t>7958</t>
  </si>
  <si>
    <t>7959</t>
  </si>
  <si>
    <t>7960</t>
  </si>
  <si>
    <t>7961</t>
  </si>
  <si>
    <t>7962</t>
  </si>
  <si>
    <t>7963</t>
  </si>
  <si>
    <t>7964</t>
  </si>
  <si>
    <t>7965</t>
  </si>
  <si>
    <t>7966</t>
  </si>
  <si>
    <t>7967</t>
  </si>
  <si>
    <t>7968</t>
  </si>
  <si>
    <t>7969</t>
  </si>
  <si>
    <t>7970</t>
  </si>
  <si>
    <t>7971</t>
  </si>
  <si>
    <t>7972</t>
  </si>
  <si>
    <t>7973</t>
  </si>
  <si>
    <t>7974</t>
  </si>
  <si>
    <t>7975</t>
  </si>
  <si>
    <t>7976</t>
  </si>
  <si>
    <t>7977</t>
  </si>
  <si>
    <t>7978</t>
  </si>
  <si>
    <t>7979</t>
  </si>
  <si>
    <t>7980</t>
  </si>
  <si>
    <t>7981</t>
  </si>
  <si>
    <t>7982</t>
  </si>
  <si>
    <t>7983</t>
  </si>
  <si>
    <t>7984</t>
  </si>
  <si>
    <t>7985</t>
  </si>
  <si>
    <t>7986</t>
  </si>
  <si>
    <t>7987</t>
  </si>
  <si>
    <t>7988</t>
  </si>
  <si>
    <t>7989</t>
  </si>
  <si>
    <t>7990</t>
  </si>
  <si>
    <t>7991</t>
  </si>
  <si>
    <t>7992</t>
  </si>
  <si>
    <t>7993</t>
  </si>
  <si>
    <t>7994</t>
  </si>
  <si>
    <t>7995</t>
  </si>
  <si>
    <t>7996</t>
  </si>
  <si>
    <t>7997</t>
  </si>
  <si>
    <t>7998</t>
  </si>
  <si>
    <t>7999</t>
  </si>
  <si>
    <t>8000</t>
  </si>
  <si>
    <t>8001</t>
  </si>
  <si>
    <t>8002</t>
  </si>
  <si>
    <t>8003</t>
  </si>
  <si>
    <t>8004</t>
  </si>
  <si>
    <t>8005</t>
  </si>
  <si>
    <t>8006</t>
  </si>
  <si>
    <t>8007</t>
  </si>
  <si>
    <t>8008</t>
  </si>
  <si>
    <t>8009</t>
  </si>
  <si>
    <t>8010</t>
  </si>
  <si>
    <t>8011</t>
  </si>
  <si>
    <t>8012</t>
  </si>
  <si>
    <t>8013</t>
  </si>
  <si>
    <t>8014</t>
  </si>
  <si>
    <t>8015</t>
  </si>
  <si>
    <t>8016</t>
  </si>
  <si>
    <t>8017</t>
  </si>
  <si>
    <t>8018</t>
  </si>
  <si>
    <t>8019</t>
  </si>
  <si>
    <t>8020</t>
  </si>
  <si>
    <t>8021</t>
  </si>
  <si>
    <t>8022</t>
  </si>
  <si>
    <t>8023</t>
  </si>
  <si>
    <t>8024</t>
  </si>
  <si>
    <t>8025</t>
  </si>
  <si>
    <t>8026</t>
  </si>
  <si>
    <t>8027</t>
  </si>
  <si>
    <t>8028</t>
  </si>
  <si>
    <t>8029</t>
  </si>
  <si>
    <t>8030</t>
  </si>
  <si>
    <t>8031</t>
  </si>
  <si>
    <t>8032</t>
  </si>
  <si>
    <t>8033</t>
  </si>
  <si>
    <t>8034</t>
  </si>
  <si>
    <t>8035</t>
  </si>
  <si>
    <t>8036</t>
  </si>
  <si>
    <t>8037</t>
  </si>
  <si>
    <t>8038</t>
  </si>
  <si>
    <t>8039</t>
  </si>
  <si>
    <t>8040</t>
  </si>
  <si>
    <t>8041</t>
  </si>
  <si>
    <t>8042</t>
  </si>
  <si>
    <t>8043</t>
  </si>
  <si>
    <t>8044</t>
  </si>
  <si>
    <t>8045</t>
  </si>
  <si>
    <t>8046</t>
  </si>
  <si>
    <t>8047</t>
  </si>
  <si>
    <t>8048</t>
  </si>
  <si>
    <t>8049</t>
  </si>
  <si>
    <t>8050</t>
  </si>
  <si>
    <t>8051</t>
  </si>
  <si>
    <t>8052</t>
  </si>
  <si>
    <t>8053</t>
  </si>
  <si>
    <t>8054</t>
  </si>
  <si>
    <t>8055</t>
  </si>
  <si>
    <t>8056</t>
  </si>
  <si>
    <t>8057</t>
  </si>
  <si>
    <t>8058</t>
  </si>
  <si>
    <t>8059</t>
  </si>
  <si>
    <t>8060</t>
  </si>
  <si>
    <t>8061</t>
  </si>
  <si>
    <t>8062</t>
  </si>
  <si>
    <t>8063</t>
  </si>
  <si>
    <t>8064</t>
  </si>
  <si>
    <t>8065</t>
  </si>
  <si>
    <t>8066</t>
  </si>
  <si>
    <t>8067</t>
  </si>
  <si>
    <t>8068</t>
  </si>
  <si>
    <t>8069</t>
  </si>
  <si>
    <t>8070</t>
  </si>
  <si>
    <t>8071</t>
  </si>
  <si>
    <t>8072</t>
  </si>
  <si>
    <t>8073</t>
  </si>
  <si>
    <t>8074</t>
  </si>
  <si>
    <t>8075</t>
  </si>
  <si>
    <t>8076</t>
  </si>
  <si>
    <t>8077</t>
  </si>
  <si>
    <t>8078</t>
  </si>
  <si>
    <t>8079</t>
  </si>
  <si>
    <t>8080</t>
  </si>
  <si>
    <t>8081</t>
  </si>
  <si>
    <t>8082</t>
  </si>
  <si>
    <t>8083</t>
  </si>
  <si>
    <t>8084</t>
  </si>
  <si>
    <t>8085</t>
  </si>
  <si>
    <t>8086</t>
  </si>
  <si>
    <t>8087</t>
  </si>
  <si>
    <t>8088</t>
  </si>
  <si>
    <t>8089</t>
  </si>
  <si>
    <t>8090</t>
  </si>
  <si>
    <t>8091</t>
  </si>
  <si>
    <t>8092</t>
  </si>
  <si>
    <t>8093</t>
  </si>
  <si>
    <t>8094</t>
  </si>
  <si>
    <t>8095</t>
  </si>
  <si>
    <t>8096</t>
  </si>
  <si>
    <t>8097</t>
  </si>
  <si>
    <t>8098</t>
  </si>
  <si>
    <t>8099</t>
  </si>
  <si>
    <t>8100</t>
  </si>
  <si>
    <t>8101</t>
  </si>
  <si>
    <t>8102</t>
  </si>
  <si>
    <t>8103</t>
  </si>
  <si>
    <t>8104</t>
  </si>
  <si>
    <t>8105</t>
  </si>
  <si>
    <t>8106</t>
  </si>
  <si>
    <t>8107</t>
  </si>
  <si>
    <t>8108</t>
  </si>
  <si>
    <t>8109</t>
  </si>
  <si>
    <t>8110</t>
  </si>
  <si>
    <t>8111</t>
  </si>
  <si>
    <t>8112</t>
  </si>
  <si>
    <t>8113</t>
  </si>
  <si>
    <t>8114</t>
  </si>
  <si>
    <t>8115</t>
  </si>
  <si>
    <t>8116</t>
  </si>
  <si>
    <t>8117</t>
  </si>
  <si>
    <t>8118</t>
  </si>
  <si>
    <t>8119</t>
  </si>
  <si>
    <t>8120</t>
  </si>
  <si>
    <t>8121</t>
  </si>
  <si>
    <t>8122</t>
  </si>
  <si>
    <t>8123</t>
  </si>
  <si>
    <t>8124</t>
  </si>
  <si>
    <t>8125</t>
  </si>
  <si>
    <t>8126</t>
  </si>
  <si>
    <t>8127</t>
  </si>
  <si>
    <t>8128</t>
  </si>
  <si>
    <t>8129</t>
  </si>
  <si>
    <t>8130</t>
  </si>
  <si>
    <t>8131</t>
  </si>
  <si>
    <t>8132</t>
  </si>
  <si>
    <t>8133</t>
  </si>
  <si>
    <t>8134</t>
  </si>
  <si>
    <t>8135</t>
  </si>
  <si>
    <t>8136</t>
  </si>
  <si>
    <t>8137</t>
  </si>
  <si>
    <t>8138</t>
  </si>
  <si>
    <t>8139</t>
  </si>
  <si>
    <t>8140</t>
  </si>
  <si>
    <t>8141</t>
  </si>
  <si>
    <t>8142</t>
  </si>
  <si>
    <t>8143</t>
  </si>
  <si>
    <t>8144</t>
  </si>
  <si>
    <t>8145</t>
  </si>
  <si>
    <t>8146</t>
  </si>
  <si>
    <t>8147</t>
  </si>
  <si>
    <t>8148</t>
  </si>
  <si>
    <t>8149</t>
  </si>
  <si>
    <t>8150</t>
  </si>
  <si>
    <t>8151</t>
  </si>
  <si>
    <t>8152</t>
  </si>
  <si>
    <t>8153</t>
  </si>
  <si>
    <t>8154</t>
  </si>
  <si>
    <t>8155</t>
  </si>
  <si>
    <t>8156</t>
  </si>
  <si>
    <t>8157</t>
  </si>
  <si>
    <t>8158</t>
  </si>
  <si>
    <t>8159</t>
  </si>
  <si>
    <t>8160</t>
  </si>
  <si>
    <t>8161</t>
  </si>
  <si>
    <t>8162</t>
  </si>
  <si>
    <t>8163</t>
  </si>
  <si>
    <t>8164</t>
  </si>
  <si>
    <t>8165</t>
  </si>
  <si>
    <t>8166</t>
  </si>
  <si>
    <t>8167</t>
  </si>
  <si>
    <t>8168</t>
  </si>
  <si>
    <t>8169</t>
  </si>
  <si>
    <t>8170</t>
  </si>
  <si>
    <t>8171</t>
  </si>
  <si>
    <t>8172</t>
  </si>
  <si>
    <t>8173</t>
  </si>
  <si>
    <t>8174</t>
  </si>
  <si>
    <t>8175</t>
  </si>
  <si>
    <t>8176</t>
  </si>
  <si>
    <t>8177</t>
  </si>
  <si>
    <t>8178</t>
  </si>
  <si>
    <t>8179</t>
  </si>
  <si>
    <t>8180</t>
  </si>
  <si>
    <t>8181</t>
  </si>
  <si>
    <t>8182</t>
  </si>
  <si>
    <t>8183</t>
  </si>
  <si>
    <t>8184</t>
  </si>
  <si>
    <t>8185</t>
  </si>
  <si>
    <t>8186</t>
  </si>
  <si>
    <t>8187</t>
  </si>
  <si>
    <t>8188</t>
  </si>
  <si>
    <t>8189</t>
  </si>
  <si>
    <t>8190</t>
  </si>
  <si>
    <t>8191</t>
  </si>
  <si>
    <t>8192</t>
  </si>
  <si>
    <t>8193</t>
  </si>
  <si>
    <t>8194</t>
  </si>
  <si>
    <t>8195</t>
  </si>
  <si>
    <t>8196</t>
  </si>
  <si>
    <t>8197</t>
  </si>
  <si>
    <t>8198</t>
  </si>
  <si>
    <t>8199</t>
  </si>
  <si>
    <t>8200</t>
  </si>
  <si>
    <t>8201</t>
  </si>
  <si>
    <t>8202</t>
  </si>
  <si>
    <t>8203</t>
  </si>
  <si>
    <t>8204</t>
  </si>
  <si>
    <t>8205</t>
  </si>
  <si>
    <t>8206</t>
  </si>
  <si>
    <t>8207</t>
  </si>
  <si>
    <t>8208</t>
  </si>
  <si>
    <t>8209</t>
  </si>
  <si>
    <t>8210</t>
  </si>
  <si>
    <t>8211</t>
  </si>
  <si>
    <t>8212</t>
  </si>
  <si>
    <t>8213</t>
  </si>
  <si>
    <t>8214</t>
  </si>
  <si>
    <t>8215</t>
  </si>
  <si>
    <t>8216</t>
  </si>
  <si>
    <t>8217</t>
  </si>
  <si>
    <t>8218</t>
  </si>
  <si>
    <t>8219</t>
  </si>
  <si>
    <t>8220</t>
  </si>
  <si>
    <t>8221</t>
  </si>
  <si>
    <t>8222</t>
  </si>
  <si>
    <t>8223</t>
  </si>
  <si>
    <t>8224</t>
  </si>
  <si>
    <t>8225</t>
  </si>
  <si>
    <t>8226</t>
  </si>
  <si>
    <t>8227</t>
  </si>
  <si>
    <t>8228</t>
  </si>
  <si>
    <t>8229</t>
  </si>
  <si>
    <t>8230</t>
  </si>
  <si>
    <t>8231</t>
  </si>
  <si>
    <t>8232</t>
  </si>
  <si>
    <t>8233</t>
  </si>
  <si>
    <t>8234</t>
  </si>
  <si>
    <t>8235</t>
  </si>
  <si>
    <t>8236</t>
  </si>
  <si>
    <t>8237</t>
  </si>
  <si>
    <t>8238</t>
  </si>
  <si>
    <t>8239</t>
  </si>
  <si>
    <t>8240</t>
  </si>
  <si>
    <t>8241</t>
  </si>
  <si>
    <t>8242</t>
  </si>
  <si>
    <t>8243</t>
  </si>
  <si>
    <t>8244</t>
  </si>
  <si>
    <t>8245</t>
  </si>
  <si>
    <t>8246</t>
  </si>
  <si>
    <t>8247</t>
  </si>
  <si>
    <t>8248</t>
  </si>
  <si>
    <t>8249</t>
  </si>
  <si>
    <t>8250</t>
  </si>
  <si>
    <t>8251</t>
  </si>
  <si>
    <t>8252</t>
  </si>
  <si>
    <t>8253</t>
  </si>
  <si>
    <t>8254</t>
  </si>
  <si>
    <t>8255</t>
  </si>
  <si>
    <t>8256</t>
  </si>
  <si>
    <t>8257</t>
  </si>
  <si>
    <t>8258</t>
  </si>
  <si>
    <t>8259</t>
  </si>
  <si>
    <t>8260</t>
  </si>
  <si>
    <t>8261</t>
  </si>
  <si>
    <t>8262</t>
  </si>
  <si>
    <t>8263</t>
  </si>
  <si>
    <t>8264</t>
  </si>
  <si>
    <t>8265</t>
  </si>
  <si>
    <t>8266</t>
  </si>
  <si>
    <t>8267</t>
  </si>
  <si>
    <t>8268</t>
  </si>
  <si>
    <t>8269</t>
  </si>
  <si>
    <t>8270</t>
  </si>
  <si>
    <t>8271</t>
  </si>
  <si>
    <t>8272</t>
  </si>
  <si>
    <t>8273</t>
  </si>
  <si>
    <t>8274</t>
  </si>
  <si>
    <t>8275</t>
  </si>
  <si>
    <t>8276</t>
  </si>
  <si>
    <t>8277</t>
  </si>
  <si>
    <t>8278</t>
  </si>
  <si>
    <t>8279</t>
  </si>
  <si>
    <t>8280</t>
  </si>
  <si>
    <t>8281</t>
  </si>
  <si>
    <t>8282</t>
  </si>
  <si>
    <t>8283</t>
  </si>
  <si>
    <t>8284</t>
  </si>
  <si>
    <t>8285</t>
  </si>
  <si>
    <t>8286</t>
  </si>
  <si>
    <t>8287</t>
  </si>
  <si>
    <t>8288</t>
  </si>
  <si>
    <t>8289</t>
  </si>
  <si>
    <t>8290</t>
  </si>
  <si>
    <t>8291</t>
  </si>
  <si>
    <t>8292</t>
  </si>
  <si>
    <t>8293</t>
  </si>
  <si>
    <t>8294</t>
  </si>
  <si>
    <t>8295</t>
  </si>
  <si>
    <t>8296</t>
  </si>
  <si>
    <t>8297</t>
  </si>
  <si>
    <t>8298</t>
  </si>
  <si>
    <t>8299</t>
  </si>
  <si>
    <t>8300</t>
  </si>
  <si>
    <t>8301</t>
  </si>
  <si>
    <t>8302</t>
  </si>
  <si>
    <t>8303</t>
  </si>
  <si>
    <t>8304</t>
  </si>
  <si>
    <t>8305</t>
  </si>
  <si>
    <t>8306</t>
  </si>
  <si>
    <t>8307</t>
  </si>
  <si>
    <t>8308</t>
  </si>
  <si>
    <t>8309</t>
  </si>
  <si>
    <t>8310</t>
  </si>
  <si>
    <t>8311</t>
  </si>
  <si>
    <t>8312</t>
  </si>
  <si>
    <t>8313</t>
  </si>
  <si>
    <t>8314</t>
  </si>
  <si>
    <t>8315</t>
  </si>
  <si>
    <t>8316</t>
  </si>
  <si>
    <t>8317</t>
  </si>
  <si>
    <t>8318</t>
  </si>
  <si>
    <t>8319</t>
  </si>
  <si>
    <t>8320</t>
  </si>
  <si>
    <t>8321</t>
  </si>
  <si>
    <t>8322</t>
  </si>
  <si>
    <t>8323</t>
  </si>
  <si>
    <t>8324</t>
  </si>
  <si>
    <t>8325</t>
  </si>
  <si>
    <t>8326</t>
  </si>
  <si>
    <t>8327</t>
  </si>
  <si>
    <t>8328</t>
  </si>
  <si>
    <t>8329</t>
  </si>
  <si>
    <t>8330</t>
  </si>
  <si>
    <t>8331</t>
  </si>
  <si>
    <t>8332</t>
  </si>
  <si>
    <t>8333</t>
  </si>
  <si>
    <t>8334</t>
  </si>
  <si>
    <t>8335</t>
  </si>
  <si>
    <t>8336</t>
  </si>
  <si>
    <t>8337</t>
  </si>
  <si>
    <t>8338</t>
  </si>
  <si>
    <t>8339</t>
  </si>
  <si>
    <t>8340</t>
  </si>
  <si>
    <t>8341</t>
  </si>
  <si>
    <t>8342</t>
  </si>
  <si>
    <t>8343</t>
  </si>
  <si>
    <t>8344</t>
  </si>
  <si>
    <t>8345</t>
  </si>
  <si>
    <t>8346</t>
  </si>
  <si>
    <t>8347</t>
  </si>
  <si>
    <t>8348</t>
  </si>
  <si>
    <t>8349</t>
  </si>
  <si>
    <t>8350</t>
  </si>
  <si>
    <t>8351</t>
  </si>
  <si>
    <t>8352</t>
  </si>
  <si>
    <t>8353</t>
  </si>
  <si>
    <t>8354</t>
  </si>
  <si>
    <t>8355</t>
  </si>
  <si>
    <t>8356</t>
  </si>
  <si>
    <t>8357</t>
  </si>
  <si>
    <t>8358</t>
  </si>
  <si>
    <t>8359</t>
  </si>
  <si>
    <t>8360</t>
  </si>
  <si>
    <t>8361</t>
  </si>
  <si>
    <t>8362</t>
  </si>
  <si>
    <t>8363</t>
  </si>
  <si>
    <t>8364</t>
  </si>
  <si>
    <t>8365</t>
  </si>
  <si>
    <t>8366</t>
  </si>
  <si>
    <t>8367</t>
  </si>
  <si>
    <t>8368</t>
  </si>
  <si>
    <t>8369</t>
  </si>
  <si>
    <t>8370</t>
  </si>
  <si>
    <t>8371</t>
  </si>
  <si>
    <t>8372</t>
  </si>
  <si>
    <t>8373</t>
  </si>
  <si>
    <t>8374</t>
  </si>
  <si>
    <t>8375</t>
  </si>
  <si>
    <t>8376</t>
  </si>
  <si>
    <t>8377</t>
  </si>
  <si>
    <t>8378</t>
  </si>
  <si>
    <t>8379</t>
  </si>
  <si>
    <t>8380</t>
  </si>
  <si>
    <t>8381</t>
  </si>
  <si>
    <t>8382</t>
  </si>
  <si>
    <t>8383</t>
  </si>
  <si>
    <t>8384</t>
  </si>
  <si>
    <t>8385</t>
  </si>
  <si>
    <t>8386</t>
  </si>
  <si>
    <t>8387</t>
  </si>
  <si>
    <t>8388</t>
  </si>
  <si>
    <t>8389</t>
  </si>
  <si>
    <t>8390</t>
  </si>
  <si>
    <t>8391</t>
  </si>
  <si>
    <t>8392</t>
  </si>
  <si>
    <t>8393</t>
  </si>
  <si>
    <t>8394</t>
  </si>
  <si>
    <t>8395</t>
  </si>
  <si>
    <t>8396</t>
  </si>
  <si>
    <t>8397</t>
  </si>
  <si>
    <t>8398</t>
  </si>
  <si>
    <t>8399</t>
  </si>
  <si>
    <t>8400</t>
  </si>
  <si>
    <t>8401</t>
  </si>
  <si>
    <t>8402</t>
  </si>
  <si>
    <t>8403</t>
  </si>
  <si>
    <t>8404</t>
  </si>
  <si>
    <t>8405</t>
  </si>
  <si>
    <t>8406</t>
  </si>
  <si>
    <t>8407</t>
  </si>
  <si>
    <t>8408</t>
  </si>
  <si>
    <t>8409</t>
  </si>
  <si>
    <t>8410</t>
  </si>
  <si>
    <t>8411</t>
  </si>
  <si>
    <t>8412</t>
  </si>
  <si>
    <t>8413</t>
  </si>
  <si>
    <t>8414</t>
  </si>
  <si>
    <t>8415</t>
  </si>
  <si>
    <t>8416</t>
  </si>
  <si>
    <t>8417</t>
  </si>
  <si>
    <t>8418</t>
  </si>
  <si>
    <t>8419</t>
  </si>
  <si>
    <t>8420</t>
  </si>
  <si>
    <t>8421</t>
  </si>
  <si>
    <t>8422</t>
  </si>
  <si>
    <t>8423</t>
  </si>
  <si>
    <t>8424</t>
  </si>
  <si>
    <t>8425</t>
  </si>
  <si>
    <t>8426</t>
  </si>
  <si>
    <t>8427</t>
  </si>
  <si>
    <t>8428</t>
  </si>
  <si>
    <t>8429</t>
  </si>
  <si>
    <t>8430</t>
  </si>
  <si>
    <t>8431</t>
  </si>
  <si>
    <t>8432</t>
  </si>
  <si>
    <t>8433</t>
  </si>
  <si>
    <t>8434</t>
  </si>
  <si>
    <t>8435</t>
  </si>
  <si>
    <t>8436</t>
  </si>
  <si>
    <t>8437</t>
  </si>
  <si>
    <t>8438</t>
  </si>
  <si>
    <t>8439</t>
  </si>
  <si>
    <t>8440</t>
  </si>
  <si>
    <t>8441</t>
  </si>
  <si>
    <t>8442</t>
  </si>
  <si>
    <t>8443</t>
  </si>
  <si>
    <t>8444</t>
  </si>
  <si>
    <t>8445</t>
  </si>
  <si>
    <t>8446</t>
  </si>
  <si>
    <t>8447</t>
  </si>
  <si>
    <t>8448</t>
  </si>
  <si>
    <t>8449</t>
  </si>
  <si>
    <t>8450</t>
  </si>
  <si>
    <t>8451</t>
  </si>
  <si>
    <t>8452</t>
  </si>
  <si>
    <t>8453</t>
  </si>
  <si>
    <t>8454</t>
  </si>
  <si>
    <t>8455</t>
  </si>
  <si>
    <t>8456</t>
  </si>
  <si>
    <t>8457</t>
  </si>
  <si>
    <t>8458</t>
  </si>
  <si>
    <t>8459</t>
  </si>
  <si>
    <t>8460</t>
  </si>
  <si>
    <t>8461</t>
  </si>
  <si>
    <t>8462</t>
  </si>
  <si>
    <t>8463</t>
  </si>
  <si>
    <t>8464</t>
  </si>
  <si>
    <t>8465</t>
  </si>
  <si>
    <t>8466</t>
  </si>
  <si>
    <t>8467</t>
  </si>
  <si>
    <t>8468</t>
  </si>
  <si>
    <t>8469</t>
  </si>
  <si>
    <t>8470</t>
  </si>
  <si>
    <t>8471</t>
  </si>
  <si>
    <t>8472</t>
  </si>
  <si>
    <t>8473</t>
  </si>
  <si>
    <t>8474</t>
  </si>
  <si>
    <t>8475</t>
  </si>
  <si>
    <t>8476</t>
  </si>
  <si>
    <t>8477</t>
  </si>
  <si>
    <t>8478</t>
  </si>
  <si>
    <t>8479</t>
  </si>
  <si>
    <t>8480</t>
  </si>
  <si>
    <t>8481</t>
  </si>
  <si>
    <t>8482</t>
  </si>
  <si>
    <t>8483</t>
  </si>
  <si>
    <t>8484</t>
  </si>
  <si>
    <t>8485</t>
  </si>
  <si>
    <t>8486</t>
  </si>
  <si>
    <t>8487</t>
  </si>
  <si>
    <t>8488</t>
  </si>
  <si>
    <t>8489</t>
  </si>
  <si>
    <t>8490</t>
  </si>
  <si>
    <t>8491</t>
  </si>
  <si>
    <t>8492</t>
  </si>
  <si>
    <t>8493</t>
  </si>
  <si>
    <t>8494</t>
  </si>
  <si>
    <t>8495</t>
  </si>
  <si>
    <t>8496</t>
  </si>
  <si>
    <t>8497</t>
  </si>
  <si>
    <t>8498</t>
  </si>
  <si>
    <t>8499</t>
  </si>
  <si>
    <t>8500</t>
  </si>
  <si>
    <t>8501</t>
  </si>
  <si>
    <t>8502</t>
  </si>
  <si>
    <t>8503</t>
  </si>
  <si>
    <t>8504</t>
  </si>
  <si>
    <t>8505</t>
  </si>
  <si>
    <t>8506</t>
  </si>
  <si>
    <t>8507</t>
  </si>
  <si>
    <t>8508</t>
  </si>
  <si>
    <t>8509</t>
  </si>
  <si>
    <t>8510</t>
  </si>
  <si>
    <t>8511</t>
  </si>
  <si>
    <t>8512</t>
  </si>
  <si>
    <t>8513</t>
  </si>
  <si>
    <t>8514</t>
  </si>
  <si>
    <t>8515</t>
  </si>
  <si>
    <t>8516</t>
  </si>
  <si>
    <t>8517</t>
  </si>
  <si>
    <t>8518</t>
  </si>
  <si>
    <t>8519</t>
  </si>
  <si>
    <t>8520</t>
  </si>
  <si>
    <t>8521</t>
  </si>
  <si>
    <t>8522</t>
  </si>
  <si>
    <t>8523</t>
  </si>
  <si>
    <t>8524</t>
  </si>
  <si>
    <t>8525</t>
  </si>
  <si>
    <t>8526</t>
  </si>
  <si>
    <t>8527</t>
  </si>
  <si>
    <t>8528</t>
  </si>
  <si>
    <t>8529</t>
  </si>
  <si>
    <t>8530</t>
  </si>
  <si>
    <t>8531</t>
  </si>
  <si>
    <t>8532</t>
  </si>
  <si>
    <t>8533</t>
  </si>
  <si>
    <t>8534</t>
  </si>
  <si>
    <t>8535</t>
  </si>
  <si>
    <t>8536</t>
  </si>
  <si>
    <t>8537</t>
  </si>
  <si>
    <t>8538</t>
  </si>
  <si>
    <t>8539</t>
  </si>
  <si>
    <t>8540</t>
  </si>
  <si>
    <t>8541</t>
  </si>
  <si>
    <t>8542</t>
  </si>
  <si>
    <t>8543</t>
  </si>
  <si>
    <t>8544</t>
  </si>
  <si>
    <t>8545</t>
  </si>
  <si>
    <t>8546</t>
  </si>
  <si>
    <t>8547</t>
  </si>
  <si>
    <t>8548</t>
  </si>
  <si>
    <t>8549</t>
  </si>
  <si>
    <t>8550</t>
  </si>
  <si>
    <t>8551</t>
  </si>
  <si>
    <t>8552</t>
  </si>
  <si>
    <t>8553</t>
  </si>
  <si>
    <t>8554</t>
  </si>
  <si>
    <t>8555</t>
  </si>
  <si>
    <t>8556</t>
  </si>
  <si>
    <t>8557</t>
  </si>
  <si>
    <t>8558</t>
  </si>
  <si>
    <t>8559</t>
  </si>
  <si>
    <t>8560</t>
  </si>
  <si>
    <t>8561</t>
  </si>
  <si>
    <t>8562</t>
  </si>
  <si>
    <t>8563</t>
  </si>
  <si>
    <t>8564</t>
  </si>
  <si>
    <t>8565</t>
  </si>
  <si>
    <t>8566</t>
  </si>
  <si>
    <t>8567</t>
  </si>
  <si>
    <t>8568</t>
  </si>
  <si>
    <t>8569</t>
  </si>
  <si>
    <t>8570</t>
  </si>
  <si>
    <t>8571</t>
  </si>
  <si>
    <t>8572</t>
  </si>
  <si>
    <t>8573</t>
  </si>
  <si>
    <t>8574</t>
  </si>
  <si>
    <t>8575</t>
  </si>
  <si>
    <t>8576</t>
  </si>
  <si>
    <t>8577</t>
  </si>
  <si>
    <t>8578</t>
  </si>
  <si>
    <t>8579</t>
  </si>
  <si>
    <t>8580</t>
  </si>
  <si>
    <t>8581</t>
  </si>
  <si>
    <t>8582</t>
  </si>
  <si>
    <t>8583</t>
  </si>
  <si>
    <t>8584</t>
  </si>
  <si>
    <t>8585</t>
  </si>
  <si>
    <t>8586</t>
  </si>
  <si>
    <t>8587</t>
  </si>
  <si>
    <t>8588</t>
  </si>
  <si>
    <t>8589</t>
  </si>
  <si>
    <t>8590</t>
  </si>
  <si>
    <t>8591</t>
  </si>
  <si>
    <t>8592</t>
  </si>
  <si>
    <t>8593</t>
  </si>
  <si>
    <t>8594</t>
  </si>
  <si>
    <t>8595</t>
  </si>
  <si>
    <t>8596</t>
  </si>
  <si>
    <t>8597</t>
  </si>
  <si>
    <t>8598</t>
  </si>
  <si>
    <t>8599</t>
  </si>
  <si>
    <t>8600</t>
  </si>
  <si>
    <t>8601</t>
  </si>
  <si>
    <t>8602</t>
  </si>
  <si>
    <t>8603</t>
  </si>
  <si>
    <t>8604</t>
  </si>
  <si>
    <t>8605</t>
  </si>
  <si>
    <t>8606</t>
  </si>
  <si>
    <t>8607</t>
  </si>
  <si>
    <t>8608</t>
  </si>
  <si>
    <t>8609</t>
  </si>
  <si>
    <t>8610</t>
  </si>
  <si>
    <t>8611</t>
  </si>
  <si>
    <t>8612</t>
  </si>
  <si>
    <t>8613</t>
  </si>
  <si>
    <t>8614</t>
  </si>
  <si>
    <t>8615</t>
  </si>
  <si>
    <t>8616</t>
  </si>
  <si>
    <t>8617</t>
  </si>
  <si>
    <t>8618</t>
  </si>
  <si>
    <t>8619</t>
  </si>
  <si>
    <t>8620</t>
  </si>
  <si>
    <t>8621</t>
  </si>
  <si>
    <t>8622</t>
  </si>
  <si>
    <t>8623</t>
  </si>
  <si>
    <t>8624</t>
  </si>
  <si>
    <t>8625</t>
  </si>
  <si>
    <t>8626</t>
  </si>
  <si>
    <t>8627</t>
  </si>
  <si>
    <t>8628</t>
  </si>
  <si>
    <t>8629</t>
  </si>
  <si>
    <t>8630</t>
  </si>
  <si>
    <t>8631</t>
  </si>
  <si>
    <t>8632</t>
  </si>
  <si>
    <t>8633</t>
  </si>
  <si>
    <t>8634</t>
  </si>
  <si>
    <t>8635</t>
  </si>
  <si>
    <t>8636</t>
  </si>
  <si>
    <t>8637</t>
  </si>
  <si>
    <t>8638</t>
  </si>
  <si>
    <t>8639</t>
  </si>
  <si>
    <t>8640</t>
  </si>
  <si>
    <t>8641</t>
  </si>
  <si>
    <t>8642</t>
  </si>
  <si>
    <t>8643</t>
  </si>
  <si>
    <t>8644</t>
  </si>
  <si>
    <t>8645</t>
  </si>
  <si>
    <t>8646</t>
  </si>
  <si>
    <t>8647</t>
  </si>
  <si>
    <t>8648</t>
  </si>
  <si>
    <t>8649</t>
  </si>
  <si>
    <t>8650</t>
  </si>
  <si>
    <t>8651</t>
  </si>
  <si>
    <t>8652</t>
  </si>
  <si>
    <t>8653</t>
  </si>
  <si>
    <t>8654</t>
  </si>
  <si>
    <t>8655</t>
  </si>
  <si>
    <t>8656</t>
  </si>
  <si>
    <t>8657</t>
  </si>
  <si>
    <t>8658</t>
  </si>
  <si>
    <t>8659</t>
  </si>
  <si>
    <t>8660</t>
  </si>
  <si>
    <t>8661</t>
  </si>
  <si>
    <t>8662</t>
  </si>
  <si>
    <t>8663</t>
  </si>
  <si>
    <t>8664</t>
  </si>
  <si>
    <t>8665</t>
  </si>
  <si>
    <t>8666</t>
  </si>
  <si>
    <t>8667</t>
  </si>
  <si>
    <t>8668</t>
  </si>
  <si>
    <t>8669</t>
  </si>
  <si>
    <t>8670</t>
  </si>
  <si>
    <t>8671</t>
  </si>
  <si>
    <t>8672</t>
  </si>
  <si>
    <t>8673</t>
  </si>
  <si>
    <t>8674</t>
  </si>
  <si>
    <t>8675</t>
  </si>
  <si>
    <t>8676</t>
  </si>
  <si>
    <t>8677</t>
  </si>
  <si>
    <t>8678</t>
  </si>
  <si>
    <t>8679</t>
  </si>
  <si>
    <t>8680</t>
  </si>
  <si>
    <t>8681</t>
  </si>
  <si>
    <t>8682</t>
  </si>
  <si>
    <t>8683</t>
  </si>
  <si>
    <t>8684</t>
  </si>
  <si>
    <t>8685</t>
  </si>
  <si>
    <t>8686</t>
  </si>
  <si>
    <t>8687</t>
  </si>
  <si>
    <t>8688</t>
  </si>
  <si>
    <t>8689</t>
  </si>
  <si>
    <t>8690</t>
  </si>
  <si>
    <t>8691</t>
  </si>
  <si>
    <t>8692</t>
  </si>
  <si>
    <t>8693</t>
  </si>
  <si>
    <t>8694</t>
  </si>
  <si>
    <t>8695</t>
  </si>
  <si>
    <t>8696</t>
  </si>
  <si>
    <t>8697</t>
  </si>
  <si>
    <t>8698</t>
  </si>
  <si>
    <t>8699</t>
  </si>
  <si>
    <t>8700</t>
  </si>
  <si>
    <t>8701</t>
  </si>
  <si>
    <t>8702</t>
  </si>
  <si>
    <t>8703</t>
  </si>
  <si>
    <t>8704</t>
  </si>
  <si>
    <t>8705</t>
  </si>
  <si>
    <t>8706</t>
  </si>
  <si>
    <t>8707</t>
  </si>
  <si>
    <t>8708</t>
  </si>
  <si>
    <t>8709</t>
  </si>
  <si>
    <t>8710</t>
  </si>
  <si>
    <t>8711</t>
  </si>
  <si>
    <t>8712</t>
  </si>
  <si>
    <t>8713</t>
  </si>
  <si>
    <t>8714</t>
  </si>
  <si>
    <t>8715</t>
  </si>
  <si>
    <t>8716</t>
  </si>
  <si>
    <t>8717</t>
  </si>
  <si>
    <t>8718</t>
  </si>
  <si>
    <t>8719</t>
  </si>
  <si>
    <t>8720</t>
  </si>
  <si>
    <t>8721</t>
  </si>
  <si>
    <t>8722</t>
  </si>
  <si>
    <t>8723</t>
  </si>
  <si>
    <t>8724</t>
  </si>
  <si>
    <t>8725</t>
  </si>
  <si>
    <t>8726</t>
  </si>
  <si>
    <t>8727</t>
  </si>
  <si>
    <t>8728</t>
  </si>
  <si>
    <t>8729</t>
  </si>
  <si>
    <t>8730</t>
  </si>
  <si>
    <t>8731</t>
  </si>
  <si>
    <t>8732</t>
  </si>
  <si>
    <t>8733</t>
  </si>
  <si>
    <t>8734</t>
  </si>
  <si>
    <t>8735</t>
  </si>
  <si>
    <t>8736</t>
  </si>
  <si>
    <t>8737</t>
  </si>
  <si>
    <t>8738</t>
  </si>
  <si>
    <t>8739</t>
  </si>
  <si>
    <t>8740</t>
  </si>
  <si>
    <t>8741</t>
  </si>
  <si>
    <t>8742</t>
  </si>
  <si>
    <t>8743</t>
  </si>
  <si>
    <t>8744</t>
  </si>
  <si>
    <t>8745</t>
  </si>
  <si>
    <t>8746</t>
  </si>
  <si>
    <t>8747</t>
  </si>
  <si>
    <t>8748</t>
  </si>
  <si>
    <t>8749</t>
  </si>
  <si>
    <t>8750</t>
  </si>
  <si>
    <t>8751</t>
  </si>
  <si>
    <t>8752</t>
  </si>
  <si>
    <t>8753</t>
  </si>
  <si>
    <t>8754</t>
  </si>
  <si>
    <t>8755</t>
  </si>
  <si>
    <t>8756</t>
  </si>
  <si>
    <t>8757</t>
  </si>
  <si>
    <t>8758</t>
  </si>
  <si>
    <t>8759</t>
  </si>
  <si>
    <t>8760</t>
  </si>
  <si>
    <t>8761</t>
  </si>
  <si>
    <t>8762</t>
  </si>
  <si>
    <t>8763</t>
  </si>
  <si>
    <t>8764</t>
  </si>
  <si>
    <t>8765</t>
  </si>
  <si>
    <t>8766</t>
  </si>
  <si>
    <t>8767</t>
  </si>
  <si>
    <t>8768</t>
  </si>
  <si>
    <t>8769</t>
  </si>
  <si>
    <t>8770</t>
  </si>
  <si>
    <t>8771</t>
  </si>
  <si>
    <t>8772</t>
  </si>
  <si>
    <t>8773</t>
  </si>
  <si>
    <t>8774</t>
  </si>
  <si>
    <t>8775</t>
  </si>
  <si>
    <t>8776</t>
  </si>
  <si>
    <t>8777</t>
  </si>
  <si>
    <t>8778</t>
  </si>
  <si>
    <t>8779</t>
  </si>
  <si>
    <t>8780</t>
  </si>
  <si>
    <t>8781</t>
  </si>
  <si>
    <t>8782</t>
  </si>
  <si>
    <t>8783</t>
  </si>
  <si>
    <t>8784</t>
  </si>
  <si>
    <t>8785</t>
  </si>
  <si>
    <t>8786</t>
  </si>
  <si>
    <t>8787</t>
  </si>
  <si>
    <t>8788</t>
  </si>
  <si>
    <t>8789</t>
  </si>
  <si>
    <t>8790</t>
  </si>
  <si>
    <t>8791</t>
  </si>
  <si>
    <t>8792</t>
  </si>
  <si>
    <t>8793</t>
  </si>
  <si>
    <t>8794</t>
  </si>
  <si>
    <t>8795</t>
  </si>
  <si>
    <t>8796</t>
  </si>
  <si>
    <t>8797</t>
  </si>
  <si>
    <t>8798</t>
  </si>
  <si>
    <t>8799</t>
  </si>
  <si>
    <t>8800</t>
  </si>
  <si>
    <t>8801</t>
  </si>
  <si>
    <t>8802</t>
  </si>
  <si>
    <t>8803</t>
  </si>
  <si>
    <t>8804</t>
  </si>
  <si>
    <t>8805</t>
  </si>
  <si>
    <t>8806</t>
  </si>
  <si>
    <t>8807</t>
  </si>
  <si>
    <t>8808</t>
  </si>
  <si>
    <t>8809</t>
  </si>
  <si>
    <t>8810</t>
  </si>
  <si>
    <t>8811</t>
  </si>
  <si>
    <t>8812</t>
  </si>
  <si>
    <t>8813</t>
  </si>
  <si>
    <t>8814</t>
  </si>
  <si>
    <t>8815</t>
  </si>
  <si>
    <t>8816</t>
  </si>
  <si>
    <t>8817</t>
  </si>
  <si>
    <t>8818</t>
  </si>
  <si>
    <t>8819</t>
  </si>
  <si>
    <t>8820</t>
  </si>
  <si>
    <t>8821</t>
  </si>
  <si>
    <t>8822</t>
  </si>
  <si>
    <t>8823</t>
  </si>
  <si>
    <t>8824</t>
  </si>
  <si>
    <t>8825</t>
  </si>
  <si>
    <t>8826</t>
  </si>
  <si>
    <t>8827</t>
  </si>
  <si>
    <t>8828</t>
  </si>
  <si>
    <t>8829</t>
  </si>
  <si>
    <t>8830</t>
  </si>
  <si>
    <t>8831</t>
  </si>
  <si>
    <t>8832</t>
  </si>
  <si>
    <t>8833</t>
  </si>
  <si>
    <t>8834</t>
  </si>
  <si>
    <t>8835</t>
  </si>
  <si>
    <t>8836</t>
  </si>
  <si>
    <t>8837</t>
  </si>
  <si>
    <t>8838</t>
  </si>
  <si>
    <t>8839</t>
  </si>
  <si>
    <t>8840</t>
  </si>
  <si>
    <t>8841</t>
  </si>
  <si>
    <t>8842</t>
  </si>
  <si>
    <t>8843</t>
  </si>
  <si>
    <t>8844</t>
  </si>
  <si>
    <t>8845</t>
  </si>
  <si>
    <t>8846</t>
  </si>
  <si>
    <t>8847</t>
  </si>
  <si>
    <t>8848</t>
  </si>
  <si>
    <t>8849</t>
  </si>
  <si>
    <t>8850</t>
  </si>
  <si>
    <t>8851</t>
  </si>
  <si>
    <t>8852</t>
  </si>
  <si>
    <t>8853</t>
  </si>
  <si>
    <t>8854</t>
  </si>
  <si>
    <t>8855</t>
  </si>
  <si>
    <t>8856</t>
  </si>
  <si>
    <t>8857</t>
  </si>
  <si>
    <t>8858</t>
  </si>
  <si>
    <t>8859</t>
  </si>
  <si>
    <t>8860</t>
  </si>
  <si>
    <t>8861</t>
  </si>
  <si>
    <t>8862</t>
  </si>
  <si>
    <t>8863</t>
  </si>
  <si>
    <t>8864</t>
  </si>
  <si>
    <t>8865</t>
  </si>
  <si>
    <t>8866</t>
  </si>
  <si>
    <t>8867</t>
  </si>
  <si>
    <t>8868</t>
  </si>
  <si>
    <t>8869</t>
  </si>
  <si>
    <t>8870</t>
  </si>
  <si>
    <t>8871</t>
  </si>
  <si>
    <t>8872</t>
  </si>
  <si>
    <t>8873</t>
  </si>
  <si>
    <t>8874</t>
  </si>
  <si>
    <t>8875</t>
  </si>
  <si>
    <t>8876</t>
  </si>
  <si>
    <t>8877</t>
  </si>
  <si>
    <t>8878</t>
  </si>
  <si>
    <t>8879</t>
  </si>
  <si>
    <t>8880</t>
  </si>
  <si>
    <t>8881</t>
  </si>
  <si>
    <t>8882</t>
  </si>
  <si>
    <t>8883</t>
  </si>
  <si>
    <t>8884</t>
  </si>
  <si>
    <t>8885</t>
  </si>
  <si>
    <t>8886</t>
  </si>
  <si>
    <t>8887</t>
  </si>
  <si>
    <t>8888</t>
  </si>
  <si>
    <t>8889</t>
  </si>
  <si>
    <t>8890</t>
  </si>
  <si>
    <t>8891</t>
  </si>
  <si>
    <t>8892</t>
  </si>
  <si>
    <t>8893</t>
  </si>
  <si>
    <t>8894</t>
  </si>
  <si>
    <t>8895</t>
  </si>
  <si>
    <t>8896</t>
  </si>
  <si>
    <t>8897</t>
  </si>
  <si>
    <t>8898</t>
  </si>
  <si>
    <t>8899</t>
  </si>
  <si>
    <t>8900</t>
  </si>
  <si>
    <t>8901</t>
  </si>
  <si>
    <t>8902</t>
  </si>
  <si>
    <t>8903</t>
  </si>
  <si>
    <t>8904</t>
  </si>
  <si>
    <t>8905</t>
  </si>
  <si>
    <t>8906</t>
  </si>
  <si>
    <t>8907</t>
  </si>
  <si>
    <t>8908</t>
  </si>
  <si>
    <t>8909</t>
  </si>
  <si>
    <t>8910</t>
  </si>
  <si>
    <t>8911</t>
  </si>
  <si>
    <t>8912</t>
  </si>
  <si>
    <t>8913</t>
  </si>
  <si>
    <t>8914</t>
  </si>
  <si>
    <t>8915</t>
  </si>
  <si>
    <t>8916</t>
  </si>
  <si>
    <t>8917</t>
  </si>
  <si>
    <t>8918</t>
  </si>
  <si>
    <t>8919</t>
  </si>
  <si>
    <t>8920</t>
  </si>
  <si>
    <t>8921</t>
  </si>
  <si>
    <t>8922</t>
  </si>
  <si>
    <t>8923</t>
  </si>
  <si>
    <t>8924</t>
  </si>
  <si>
    <t>8925</t>
  </si>
  <si>
    <t>8926</t>
  </si>
  <si>
    <t>8927</t>
  </si>
  <si>
    <t>8928</t>
  </si>
  <si>
    <t>8929</t>
  </si>
  <si>
    <t>8930</t>
  </si>
  <si>
    <t>8931</t>
  </si>
  <si>
    <t>8932</t>
  </si>
  <si>
    <t>8933</t>
  </si>
  <si>
    <t>8934</t>
  </si>
  <si>
    <t>8935</t>
  </si>
  <si>
    <t>8936</t>
  </si>
  <si>
    <t>8937</t>
  </si>
  <si>
    <t>8938</t>
  </si>
  <si>
    <t>8939</t>
  </si>
  <si>
    <t>8940</t>
  </si>
  <si>
    <t>8941</t>
  </si>
  <si>
    <t>8942</t>
  </si>
  <si>
    <t>8943</t>
  </si>
  <si>
    <t>8944</t>
  </si>
  <si>
    <t>8945</t>
  </si>
  <si>
    <t>8946</t>
  </si>
  <si>
    <t>8947</t>
  </si>
  <si>
    <t>8948</t>
  </si>
  <si>
    <t>8949</t>
  </si>
  <si>
    <t>8950</t>
  </si>
  <si>
    <t>8951</t>
  </si>
  <si>
    <t>8952</t>
  </si>
  <si>
    <t>8953</t>
  </si>
  <si>
    <t>8954</t>
  </si>
  <si>
    <t>8955</t>
  </si>
  <si>
    <t>8956</t>
  </si>
  <si>
    <t>8957</t>
  </si>
  <si>
    <t>8958</t>
  </si>
  <si>
    <t>8959</t>
  </si>
  <si>
    <t>8960</t>
  </si>
  <si>
    <t>8961</t>
  </si>
  <si>
    <t>8962</t>
  </si>
  <si>
    <t>8963</t>
  </si>
  <si>
    <t>8964</t>
  </si>
  <si>
    <t>8965</t>
  </si>
  <si>
    <t>8966</t>
  </si>
  <si>
    <t>8967</t>
  </si>
  <si>
    <t>8968</t>
  </si>
  <si>
    <t>8969</t>
  </si>
  <si>
    <t>8970</t>
  </si>
  <si>
    <t>8971</t>
  </si>
  <si>
    <t>8972</t>
  </si>
  <si>
    <t>8973</t>
  </si>
  <si>
    <t>8974</t>
  </si>
  <si>
    <t>8975</t>
  </si>
  <si>
    <t>8976</t>
  </si>
  <si>
    <t>8977</t>
  </si>
  <si>
    <t>8978</t>
  </si>
  <si>
    <t>8979</t>
  </si>
  <si>
    <t>8980</t>
  </si>
  <si>
    <t>8981</t>
  </si>
  <si>
    <t>8982</t>
  </si>
  <si>
    <t>8983</t>
  </si>
  <si>
    <t>8984</t>
  </si>
  <si>
    <t>8985</t>
  </si>
  <si>
    <t>8986</t>
  </si>
  <si>
    <t>8987</t>
  </si>
  <si>
    <t>8988</t>
  </si>
  <si>
    <t>8989</t>
  </si>
  <si>
    <t>8990</t>
  </si>
  <si>
    <t>8991</t>
  </si>
  <si>
    <t>8992</t>
  </si>
  <si>
    <t>8993</t>
  </si>
  <si>
    <t>8994</t>
  </si>
  <si>
    <t>8995</t>
  </si>
  <si>
    <t>8996</t>
  </si>
  <si>
    <t>8997</t>
  </si>
  <si>
    <t>8998</t>
  </si>
  <si>
    <t>8999</t>
  </si>
  <si>
    <t>9000</t>
  </si>
  <si>
    <t>9001</t>
  </si>
  <si>
    <t>9002</t>
  </si>
  <si>
    <t>9003</t>
  </si>
  <si>
    <t>9004</t>
  </si>
  <si>
    <t>9005</t>
  </si>
  <si>
    <t>9006</t>
  </si>
  <si>
    <t>9007</t>
  </si>
  <si>
    <t>9008</t>
  </si>
  <si>
    <t>9009</t>
  </si>
  <si>
    <t>9010</t>
  </si>
  <si>
    <t>9011</t>
  </si>
  <si>
    <t>9012</t>
  </si>
  <si>
    <t>9013</t>
  </si>
  <si>
    <t>9014</t>
  </si>
  <si>
    <t>9015</t>
  </si>
  <si>
    <t>9016</t>
  </si>
  <si>
    <t>9017</t>
  </si>
  <si>
    <t>9018</t>
  </si>
  <si>
    <t>9019</t>
  </si>
  <si>
    <t>9020</t>
  </si>
  <si>
    <t>9021</t>
  </si>
  <si>
    <t>9022</t>
  </si>
  <si>
    <t>9023</t>
  </si>
  <si>
    <t>9024</t>
  </si>
  <si>
    <t>9025</t>
  </si>
  <si>
    <t>9026</t>
  </si>
  <si>
    <t>9027</t>
  </si>
  <si>
    <t>9028</t>
  </si>
  <si>
    <t>9029</t>
  </si>
  <si>
    <t>9030</t>
  </si>
  <si>
    <t>9031</t>
  </si>
  <si>
    <t>9032</t>
  </si>
  <si>
    <t>9033</t>
  </si>
  <si>
    <t>9034</t>
  </si>
  <si>
    <t>9035</t>
  </si>
  <si>
    <t>9036</t>
  </si>
  <si>
    <t>9037</t>
  </si>
  <si>
    <t>9038</t>
  </si>
  <si>
    <t>9039</t>
  </si>
  <si>
    <t>9040</t>
  </si>
  <si>
    <t>9041</t>
  </si>
  <si>
    <t>9042</t>
  </si>
  <si>
    <t>9043</t>
  </si>
  <si>
    <t>9044</t>
  </si>
  <si>
    <t>9045</t>
  </si>
  <si>
    <t>9046</t>
  </si>
  <si>
    <t>9047</t>
  </si>
  <si>
    <t>9048</t>
  </si>
  <si>
    <t>9049</t>
  </si>
  <si>
    <t>9050</t>
  </si>
  <si>
    <t>9051</t>
  </si>
  <si>
    <t>9052</t>
  </si>
  <si>
    <t>9053</t>
  </si>
  <si>
    <t>9054</t>
  </si>
  <si>
    <t>9055</t>
  </si>
  <si>
    <t>9056</t>
  </si>
  <si>
    <t>9057</t>
  </si>
  <si>
    <t>9058</t>
  </si>
  <si>
    <t>9059</t>
  </si>
  <si>
    <t>9060</t>
  </si>
  <si>
    <t>9061</t>
  </si>
  <si>
    <t>9062</t>
  </si>
  <si>
    <t>9063</t>
  </si>
  <si>
    <t>9064</t>
  </si>
  <si>
    <t>9065</t>
  </si>
  <si>
    <t>9066</t>
  </si>
  <si>
    <t>9067</t>
  </si>
  <si>
    <t>9068</t>
  </si>
  <si>
    <t>9069</t>
  </si>
  <si>
    <t>9070</t>
  </si>
  <si>
    <t>9071</t>
  </si>
  <si>
    <t>9072</t>
  </si>
  <si>
    <t>9073</t>
  </si>
  <si>
    <t>9074</t>
  </si>
  <si>
    <t>9075</t>
  </si>
  <si>
    <t>9076</t>
  </si>
  <si>
    <t>9077</t>
  </si>
  <si>
    <t>9078</t>
  </si>
  <si>
    <t>9079</t>
  </si>
  <si>
    <t>9080</t>
  </si>
  <si>
    <t>9081</t>
  </si>
  <si>
    <t>9082</t>
  </si>
  <si>
    <t>9083</t>
  </si>
  <si>
    <t>9084</t>
  </si>
  <si>
    <t>9085</t>
  </si>
  <si>
    <t>9086</t>
  </si>
  <si>
    <t>9087</t>
  </si>
  <si>
    <t>9088</t>
  </si>
  <si>
    <t>9089</t>
  </si>
  <si>
    <t>9090</t>
  </si>
  <si>
    <t>9091</t>
  </si>
  <si>
    <t>9092</t>
  </si>
  <si>
    <t>9093</t>
  </si>
  <si>
    <t>9094</t>
  </si>
  <si>
    <t>9095</t>
  </si>
  <si>
    <t>9096</t>
  </si>
  <si>
    <t>9097</t>
  </si>
  <si>
    <t>9098</t>
  </si>
  <si>
    <t>9099</t>
  </si>
  <si>
    <t>9100</t>
  </si>
  <si>
    <t>9101</t>
  </si>
  <si>
    <t>9102</t>
  </si>
  <si>
    <t>9103</t>
  </si>
  <si>
    <t>9104</t>
  </si>
  <si>
    <t>9105</t>
  </si>
  <si>
    <t>9106</t>
  </si>
  <si>
    <t>9107</t>
  </si>
  <si>
    <t>9108</t>
  </si>
  <si>
    <t>9109</t>
  </si>
  <si>
    <t>9110</t>
  </si>
  <si>
    <t>9111</t>
  </si>
  <si>
    <t>9112</t>
  </si>
  <si>
    <t>9113</t>
  </si>
  <si>
    <t>9114</t>
  </si>
  <si>
    <t>9115</t>
  </si>
  <si>
    <t>9116</t>
  </si>
  <si>
    <t>9117</t>
  </si>
  <si>
    <t>9118</t>
  </si>
  <si>
    <t>9119</t>
  </si>
  <si>
    <t>9120</t>
  </si>
  <si>
    <t>9121</t>
  </si>
  <si>
    <t>9122</t>
  </si>
  <si>
    <t>9123</t>
  </si>
  <si>
    <t>9124</t>
  </si>
  <si>
    <t>9125</t>
  </si>
  <si>
    <t>9126</t>
  </si>
  <si>
    <t>9127</t>
  </si>
  <si>
    <t>9128</t>
  </si>
  <si>
    <t>9129</t>
  </si>
  <si>
    <t>9130</t>
  </si>
  <si>
    <t>9131</t>
  </si>
  <si>
    <t>9132</t>
  </si>
  <si>
    <t>9133</t>
  </si>
  <si>
    <t>9134</t>
  </si>
  <si>
    <t>9135</t>
  </si>
  <si>
    <t>9136</t>
  </si>
  <si>
    <t>9137</t>
  </si>
  <si>
    <t>9138</t>
  </si>
  <si>
    <t>9139</t>
  </si>
  <si>
    <t>9140</t>
  </si>
  <si>
    <t>9141</t>
  </si>
  <si>
    <t>9142</t>
  </si>
  <si>
    <t>9143</t>
  </si>
  <si>
    <t>9144</t>
  </si>
  <si>
    <t>9145</t>
  </si>
  <si>
    <t>9146</t>
  </si>
  <si>
    <t>9147</t>
  </si>
  <si>
    <t>9148</t>
  </si>
  <si>
    <t>9149</t>
  </si>
  <si>
    <t>9150</t>
  </si>
  <si>
    <t>9151</t>
  </si>
  <si>
    <t>9152</t>
  </si>
  <si>
    <t>9153</t>
  </si>
  <si>
    <t>9154</t>
  </si>
  <si>
    <t>9155</t>
  </si>
  <si>
    <t>9156</t>
  </si>
  <si>
    <t>9157</t>
  </si>
  <si>
    <t>9158</t>
  </si>
  <si>
    <t>9159</t>
  </si>
  <si>
    <t>9160</t>
  </si>
  <si>
    <t>9161</t>
  </si>
  <si>
    <t>9162</t>
  </si>
  <si>
    <t>9163</t>
  </si>
  <si>
    <t>9164</t>
  </si>
  <si>
    <t>9165</t>
  </si>
  <si>
    <t>9166</t>
  </si>
  <si>
    <t>9167</t>
  </si>
  <si>
    <t>9168</t>
  </si>
  <si>
    <t>9169</t>
  </si>
  <si>
    <t>9170</t>
  </si>
  <si>
    <t>9171</t>
  </si>
  <si>
    <t>9172</t>
  </si>
  <si>
    <t>9173</t>
  </si>
  <si>
    <t>9174</t>
  </si>
  <si>
    <t>9175</t>
  </si>
  <si>
    <t>9176</t>
  </si>
  <si>
    <t>9177</t>
  </si>
  <si>
    <t>9178</t>
  </si>
  <si>
    <t>9179</t>
  </si>
  <si>
    <t>9180</t>
  </si>
  <si>
    <t>9181</t>
  </si>
  <si>
    <t>9182</t>
  </si>
  <si>
    <t>9183</t>
  </si>
  <si>
    <t>9184</t>
  </si>
  <si>
    <t>9185</t>
  </si>
  <si>
    <t>9186</t>
  </si>
  <si>
    <t>9187</t>
  </si>
  <si>
    <t>9188</t>
  </si>
  <si>
    <t>9189</t>
  </si>
  <si>
    <t>9190</t>
  </si>
  <si>
    <t>9191</t>
  </si>
  <si>
    <t>9192</t>
  </si>
  <si>
    <t>9193</t>
  </si>
  <si>
    <t>9194</t>
  </si>
  <si>
    <t>9195</t>
  </si>
  <si>
    <t>9196</t>
  </si>
  <si>
    <t>9197</t>
  </si>
  <si>
    <t>9198</t>
  </si>
  <si>
    <t>9199</t>
  </si>
  <si>
    <t>9200</t>
  </si>
  <si>
    <t>9201</t>
  </si>
  <si>
    <t>9202</t>
  </si>
  <si>
    <t>9203</t>
  </si>
  <si>
    <t>9204</t>
  </si>
  <si>
    <t>9205</t>
  </si>
  <si>
    <t>9206</t>
  </si>
  <si>
    <t>9207</t>
  </si>
  <si>
    <t>9208</t>
  </si>
  <si>
    <t>9209</t>
  </si>
  <si>
    <t>9210</t>
  </si>
  <si>
    <t>9211</t>
  </si>
  <si>
    <t>9212</t>
  </si>
  <si>
    <t>9213</t>
  </si>
  <si>
    <t>9214</t>
  </si>
  <si>
    <t>9215</t>
  </si>
  <si>
    <t>9216</t>
  </si>
  <si>
    <t>9217</t>
  </si>
  <si>
    <t>9218</t>
  </si>
  <si>
    <t>9219</t>
  </si>
  <si>
    <t>9220</t>
  </si>
  <si>
    <t>9221</t>
  </si>
  <si>
    <t>9222</t>
  </si>
  <si>
    <t>9223</t>
  </si>
  <si>
    <t>9224</t>
  </si>
  <si>
    <t>9225</t>
  </si>
  <si>
    <t>9226</t>
  </si>
  <si>
    <t>9227</t>
  </si>
  <si>
    <t>9228</t>
  </si>
  <si>
    <t>9229</t>
  </si>
  <si>
    <t>9230</t>
  </si>
  <si>
    <t>9231</t>
  </si>
  <si>
    <t>9232</t>
  </si>
  <si>
    <t>9233</t>
  </si>
  <si>
    <t>9234</t>
  </si>
  <si>
    <t>9235</t>
  </si>
  <si>
    <t>9236</t>
  </si>
  <si>
    <t>9237</t>
  </si>
  <si>
    <t>9238</t>
  </si>
  <si>
    <t>9239</t>
  </si>
  <si>
    <t>9240</t>
  </si>
  <si>
    <t>9241</t>
  </si>
  <si>
    <t>9242</t>
  </si>
  <si>
    <t>9243</t>
  </si>
  <si>
    <t>9244</t>
  </si>
  <si>
    <t>9245</t>
  </si>
  <si>
    <t>9246</t>
  </si>
  <si>
    <t>9247</t>
  </si>
  <si>
    <t>9248</t>
  </si>
  <si>
    <t>9249</t>
  </si>
  <si>
    <t>9250</t>
  </si>
  <si>
    <t>9251</t>
  </si>
  <si>
    <t>9252</t>
  </si>
  <si>
    <t>9253</t>
  </si>
  <si>
    <t>9254</t>
  </si>
  <si>
    <t>9255</t>
  </si>
  <si>
    <t>9256</t>
  </si>
  <si>
    <t>9257</t>
  </si>
  <si>
    <t>9258</t>
  </si>
  <si>
    <t>9259</t>
  </si>
  <si>
    <t>9260</t>
  </si>
  <si>
    <t>9261</t>
  </si>
  <si>
    <t>9262</t>
  </si>
  <si>
    <t>9263</t>
  </si>
  <si>
    <t>9264</t>
  </si>
  <si>
    <t>9265</t>
  </si>
  <si>
    <t>9266</t>
  </si>
  <si>
    <t>9267</t>
  </si>
  <si>
    <t>9268</t>
  </si>
  <si>
    <t>9269</t>
  </si>
  <si>
    <t>9270</t>
  </si>
  <si>
    <t>9271</t>
  </si>
  <si>
    <t>9272</t>
  </si>
  <si>
    <t>9273</t>
  </si>
  <si>
    <t>9274</t>
  </si>
  <si>
    <t>9275</t>
  </si>
  <si>
    <t>9276</t>
  </si>
  <si>
    <t>9277</t>
  </si>
  <si>
    <t>9278</t>
  </si>
  <si>
    <t>9279</t>
  </si>
  <si>
    <t>9280</t>
  </si>
  <si>
    <t>9281</t>
  </si>
  <si>
    <t>9282</t>
  </si>
  <si>
    <t>9283</t>
  </si>
  <si>
    <t>9284</t>
  </si>
  <si>
    <t>9285</t>
  </si>
  <si>
    <t>9286</t>
  </si>
  <si>
    <t>9287</t>
  </si>
  <si>
    <t>9288</t>
  </si>
  <si>
    <t>9289</t>
  </si>
  <si>
    <t>9290</t>
  </si>
  <si>
    <t>9291</t>
  </si>
  <si>
    <t>9292</t>
  </si>
  <si>
    <t>9293</t>
  </si>
  <si>
    <t>9294</t>
  </si>
  <si>
    <t>9295</t>
  </si>
  <si>
    <t>9296</t>
  </si>
  <si>
    <t>9297</t>
  </si>
  <si>
    <t>9298</t>
  </si>
  <si>
    <t>9299</t>
  </si>
  <si>
    <t>9300</t>
  </si>
  <si>
    <t>9301</t>
  </si>
  <si>
    <t>9302</t>
  </si>
  <si>
    <t>9303</t>
  </si>
  <si>
    <t>9304</t>
  </si>
  <si>
    <t>9305</t>
  </si>
  <si>
    <t>9306</t>
  </si>
  <si>
    <t>9307</t>
  </si>
  <si>
    <t>9308</t>
  </si>
  <si>
    <t>9309</t>
  </si>
  <si>
    <t>9310</t>
  </si>
  <si>
    <t>9311</t>
  </si>
  <si>
    <t>9312</t>
  </si>
  <si>
    <t>9313</t>
  </si>
  <si>
    <t>9314</t>
  </si>
  <si>
    <t>9315</t>
  </si>
  <si>
    <t>9316</t>
  </si>
  <si>
    <t>9317</t>
  </si>
  <si>
    <t>9318</t>
  </si>
  <si>
    <t>9319</t>
  </si>
  <si>
    <t>9320</t>
  </si>
  <si>
    <t>9321</t>
  </si>
  <si>
    <t>9322</t>
  </si>
  <si>
    <t>9323</t>
  </si>
  <si>
    <t>9324</t>
  </si>
  <si>
    <t>9325</t>
  </si>
  <si>
    <t>9326</t>
  </si>
  <si>
    <t>9327</t>
  </si>
  <si>
    <t>9328</t>
  </si>
  <si>
    <t>9329</t>
  </si>
  <si>
    <t>9330</t>
  </si>
  <si>
    <t>9331</t>
  </si>
  <si>
    <t>9332</t>
  </si>
  <si>
    <t>9333</t>
  </si>
  <si>
    <t>9334</t>
  </si>
  <si>
    <t>9335</t>
  </si>
  <si>
    <t>9336</t>
  </si>
  <si>
    <t>9337</t>
  </si>
  <si>
    <t>9338</t>
  </si>
  <si>
    <t>9339</t>
  </si>
  <si>
    <t>9340</t>
  </si>
  <si>
    <t>9341</t>
  </si>
  <si>
    <t>9342</t>
  </si>
  <si>
    <t>9343</t>
  </si>
  <si>
    <t>9344</t>
  </si>
  <si>
    <t>9345</t>
  </si>
  <si>
    <t>9346</t>
  </si>
  <si>
    <t>9347</t>
  </si>
  <si>
    <t>9348</t>
  </si>
  <si>
    <t>9349</t>
  </si>
  <si>
    <t>9350</t>
  </si>
  <si>
    <t>9351</t>
  </si>
  <si>
    <t>9352</t>
  </si>
  <si>
    <t>9353</t>
  </si>
  <si>
    <t>9354</t>
  </si>
  <si>
    <t>9355</t>
  </si>
  <si>
    <t>9356</t>
  </si>
  <si>
    <t>9357</t>
  </si>
  <si>
    <t>9358</t>
  </si>
  <si>
    <t>9359</t>
  </si>
  <si>
    <t>9360</t>
  </si>
  <si>
    <t>9361</t>
  </si>
  <si>
    <t>9362</t>
  </si>
  <si>
    <t>9363</t>
  </si>
  <si>
    <t>9364</t>
  </si>
  <si>
    <t>9365</t>
  </si>
  <si>
    <t>9366</t>
  </si>
  <si>
    <t>9367</t>
  </si>
  <si>
    <t>9368</t>
  </si>
  <si>
    <t>9369</t>
  </si>
  <si>
    <t>9370</t>
  </si>
  <si>
    <t>9371</t>
  </si>
  <si>
    <t>9372</t>
  </si>
  <si>
    <t>9373</t>
  </si>
  <si>
    <t>9374</t>
  </si>
  <si>
    <t>9375</t>
  </si>
  <si>
    <t>9376</t>
  </si>
  <si>
    <t>9377</t>
  </si>
  <si>
    <t>9378</t>
  </si>
  <si>
    <t>9379</t>
  </si>
  <si>
    <t>9380</t>
  </si>
  <si>
    <t>9381</t>
  </si>
  <si>
    <t>9382</t>
  </si>
  <si>
    <t>9383</t>
  </si>
  <si>
    <t>9384</t>
  </si>
  <si>
    <t>9385</t>
  </si>
  <si>
    <t>9386</t>
  </si>
  <si>
    <t>9387</t>
  </si>
  <si>
    <t>9388</t>
  </si>
  <si>
    <t>9389</t>
  </si>
  <si>
    <t>9390</t>
  </si>
  <si>
    <t>9391</t>
  </si>
  <si>
    <t>9392</t>
  </si>
  <si>
    <t>9393</t>
  </si>
  <si>
    <t>9394</t>
  </si>
  <si>
    <t>9395</t>
  </si>
  <si>
    <t>9396</t>
  </si>
  <si>
    <t>9397</t>
  </si>
  <si>
    <t>9398</t>
  </si>
  <si>
    <t>9399</t>
  </si>
  <si>
    <t>9400</t>
  </si>
  <si>
    <t>9401</t>
  </si>
  <si>
    <t>9402</t>
  </si>
  <si>
    <t>9403</t>
  </si>
  <si>
    <t>9404</t>
  </si>
  <si>
    <t>9405</t>
  </si>
  <si>
    <t>9406</t>
  </si>
  <si>
    <t>9407</t>
  </si>
  <si>
    <t>9408</t>
  </si>
  <si>
    <t>9409</t>
  </si>
  <si>
    <t>9410</t>
  </si>
  <si>
    <t>9411</t>
  </si>
  <si>
    <t>9412</t>
  </si>
  <si>
    <t>9413</t>
  </si>
  <si>
    <t>9414</t>
  </si>
  <si>
    <t>9415</t>
  </si>
  <si>
    <t>9416</t>
  </si>
  <si>
    <t>9417</t>
  </si>
  <si>
    <t>9418</t>
  </si>
  <si>
    <t>9419</t>
  </si>
  <si>
    <t>9420</t>
  </si>
  <si>
    <t>9421</t>
  </si>
  <si>
    <t>9422</t>
  </si>
  <si>
    <t>9423</t>
  </si>
  <si>
    <t>9424</t>
  </si>
  <si>
    <t>9425</t>
  </si>
  <si>
    <t>9426</t>
  </si>
  <si>
    <t>9427</t>
  </si>
  <si>
    <t>9428</t>
  </si>
  <si>
    <t>9429</t>
  </si>
  <si>
    <t>9430</t>
  </si>
  <si>
    <t>9431</t>
  </si>
  <si>
    <t>9432</t>
  </si>
  <si>
    <t>9433</t>
  </si>
  <si>
    <t>9434</t>
  </si>
  <si>
    <t>9435</t>
  </si>
  <si>
    <t>9436</t>
  </si>
  <si>
    <t>9437</t>
  </si>
  <si>
    <t>9438</t>
  </si>
  <si>
    <t>9439</t>
  </si>
  <si>
    <t>9440</t>
  </si>
  <si>
    <t>9441</t>
  </si>
  <si>
    <t>9442</t>
  </si>
  <si>
    <t>9443</t>
  </si>
  <si>
    <t>9444</t>
  </si>
  <si>
    <t>9445</t>
  </si>
  <si>
    <t>9446</t>
  </si>
  <si>
    <t>9447</t>
  </si>
  <si>
    <t>9448</t>
  </si>
  <si>
    <t>9449</t>
  </si>
  <si>
    <t>9450</t>
  </si>
  <si>
    <t>9451</t>
  </si>
  <si>
    <t>9452</t>
  </si>
  <si>
    <t>9453</t>
  </si>
  <si>
    <t>9454</t>
  </si>
  <si>
    <t>9455</t>
  </si>
  <si>
    <t>9456</t>
  </si>
  <si>
    <t>9457</t>
  </si>
  <si>
    <t>9458</t>
  </si>
  <si>
    <t>9459</t>
  </si>
  <si>
    <t>9460</t>
  </si>
  <si>
    <t>9461</t>
  </si>
  <si>
    <t>9462</t>
  </si>
  <si>
    <t>9463</t>
  </si>
  <si>
    <t>9464</t>
  </si>
  <si>
    <t>9465</t>
  </si>
  <si>
    <t>9466</t>
  </si>
  <si>
    <t>9467</t>
  </si>
  <si>
    <t>9468</t>
  </si>
  <si>
    <t>9469</t>
  </si>
  <si>
    <t>9470</t>
  </si>
  <si>
    <t>9471</t>
  </si>
  <si>
    <t>9472</t>
  </si>
  <si>
    <t>9473</t>
  </si>
  <si>
    <t>9474</t>
  </si>
  <si>
    <t>9475</t>
  </si>
  <si>
    <t>9476</t>
  </si>
  <si>
    <t>9477</t>
  </si>
  <si>
    <t>9478</t>
  </si>
  <si>
    <t>9479</t>
  </si>
  <si>
    <t>9480</t>
  </si>
  <si>
    <t>9481</t>
  </si>
  <si>
    <t>9482</t>
  </si>
  <si>
    <t>9483</t>
  </si>
  <si>
    <t>9484</t>
  </si>
  <si>
    <t>9485</t>
  </si>
  <si>
    <t>9486</t>
  </si>
  <si>
    <t>9487</t>
  </si>
  <si>
    <t>9488</t>
  </si>
  <si>
    <t>9489</t>
  </si>
  <si>
    <t>9490</t>
  </si>
  <si>
    <t>9491</t>
  </si>
  <si>
    <t>9492</t>
  </si>
  <si>
    <t>9493</t>
  </si>
  <si>
    <t>9494</t>
  </si>
  <si>
    <t>9495</t>
  </si>
  <si>
    <t>9496</t>
  </si>
  <si>
    <t>9497</t>
  </si>
  <si>
    <t>9498</t>
  </si>
  <si>
    <t>9499</t>
  </si>
  <si>
    <t>9500</t>
  </si>
  <si>
    <t>9501</t>
  </si>
  <si>
    <t>9502</t>
  </si>
  <si>
    <t>9503</t>
  </si>
  <si>
    <t>9504</t>
  </si>
  <si>
    <t>9505</t>
  </si>
  <si>
    <t>9506</t>
  </si>
  <si>
    <t>9507</t>
  </si>
  <si>
    <t>9508</t>
  </si>
  <si>
    <t>9509</t>
  </si>
  <si>
    <t>9510</t>
  </si>
  <si>
    <t>9511</t>
  </si>
  <si>
    <t>9512</t>
  </si>
  <si>
    <t>9513</t>
  </si>
  <si>
    <t>9514</t>
  </si>
  <si>
    <t>9515</t>
  </si>
  <si>
    <t>9516</t>
  </si>
  <si>
    <t>9517</t>
  </si>
  <si>
    <t>9518</t>
  </si>
  <si>
    <t>9519</t>
  </si>
  <si>
    <t>9520</t>
  </si>
  <si>
    <t>9521</t>
  </si>
  <si>
    <t>9522</t>
  </si>
  <si>
    <t>9523</t>
  </si>
  <si>
    <t>9524</t>
  </si>
  <si>
    <t>9525</t>
  </si>
  <si>
    <t>9526</t>
  </si>
  <si>
    <t>9527</t>
  </si>
  <si>
    <t>9528</t>
  </si>
  <si>
    <t>9529</t>
  </si>
  <si>
    <t>9530</t>
  </si>
  <si>
    <t>9531</t>
  </si>
  <si>
    <t>9532</t>
  </si>
  <si>
    <t>9533</t>
  </si>
  <si>
    <t>9534</t>
  </si>
  <si>
    <t>9535</t>
  </si>
  <si>
    <t>9536</t>
  </si>
  <si>
    <t>9537</t>
  </si>
  <si>
    <t>9538</t>
  </si>
  <si>
    <t>9539</t>
  </si>
  <si>
    <t>9540</t>
  </si>
  <si>
    <t>9541</t>
  </si>
  <si>
    <t>9542</t>
  </si>
  <si>
    <t>9543</t>
  </si>
  <si>
    <t>9544</t>
  </si>
  <si>
    <t>9545</t>
  </si>
  <si>
    <t>9546</t>
  </si>
  <si>
    <t>9547</t>
  </si>
  <si>
    <t>9548</t>
  </si>
  <si>
    <t>9549</t>
  </si>
  <si>
    <t>9550</t>
  </si>
  <si>
    <t>9551</t>
  </si>
  <si>
    <t>9552</t>
  </si>
  <si>
    <t>9553</t>
  </si>
  <si>
    <t>9554</t>
  </si>
  <si>
    <t>9555</t>
  </si>
  <si>
    <t>9556</t>
  </si>
  <si>
    <t>9557</t>
  </si>
  <si>
    <t>9558</t>
  </si>
  <si>
    <t>9559</t>
  </si>
  <si>
    <t>9560</t>
  </si>
  <si>
    <t>9561</t>
  </si>
  <si>
    <t>9562</t>
  </si>
  <si>
    <t>9563</t>
  </si>
  <si>
    <t>9564</t>
  </si>
  <si>
    <t>9565</t>
  </si>
  <si>
    <t>9566</t>
  </si>
  <si>
    <t>9567</t>
  </si>
  <si>
    <t>9568</t>
  </si>
  <si>
    <t>9569</t>
  </si>
  <si>
    <t>9570</t>
  </si>
  <si>
    <t>9571</t>
  </si>
  <si>
    <t>9572</t>
  </si>
  <si>
    <t>9573</t>
  </si>
  <si>
    <t>9574</t>
  </si>
  <si>
    <t>9575</t>
  </si>
  <si>
    <t>9576</t>
  </si>
  <si>
    <t>9577</t>
  </si>
  <si>
    <t>9578</t>
  </si>
  <si>
    <t>9579</t>
  </si>
  <si>
    <t>9580</t>
  </si>
  <si>
    <t>9581</t>
  </si>
  <si>
    <t>9582</t>
  </si>
  <si>
    <t>9583</t>
  </si>
  <si>
    <t>9584</t>
  </si>
  <si>
    <t>9585</t>
  </si>
  <si>
    <t>9586</t>
  </si>
  <si>
    <t>9587</t>
  </si>
  <si>
    <t>9588</t>
  </si>
  <si>
    <t>9589</t>
  </si>
  <si>
    <t>9590</t>
  </si>
  <si>
    <t>9591</t>
  </si>
  <si>
    <t>9592</t>
  </si>
  <si>
    <t>9593</t>
  </si>
  <si>
    <t>9594</t>
  </si>
  <si>
    <t>9595</t>
  </si>
  <si>
    <t>9596</t>
  </si>
  <si>
    <t>9597</t>
  </si>
  <si>
    <t>9598</t>
  </si>
  <si>
    <t>9599</t>
  </si>
  <si>
    <t>9600</t>
  </si>
  <si>
    <t>9601</t>
  </si>
  <si>
    <t>9602</t>
  </si>
  <si>
    <t>9603</t>
  </si>
  <si>
    <t>9604</t>
  </si>
  <si>
    <t>9605</t>
  </si>
  <si>
    <t>9606</t>
  </si>
  <si>
    <t>9607</t>
  </si>
  <si>
    <t>9608</t>
  </si>
  <si>
    <t>9609</t>
  </si>
  <si>
    <t>9610</t>
  </si>
  <si>
    <t>9611</t>
  </si>
  <si>
    <t>9612</t>
  </si>
  <si>
    <t>9613</t>
  </si>
  <si>
    <t>9614</t>
  </si>
  <si>
    <t>9615</t>
  </si>
  <si>
    <t>9616</t>
  </si>
  <si>
    <t>9617</t>
  </si>
  <si>
    <t>9618</t>
  </si>
  <si>
    <t>9619</t>
  </si>
  <si>
    <t>9620</t>
  </si>
  <si>
    <t>9621</t>
  </si>
  <si>
    <t>9622</t>
  </si>
  <si>
    <t>9623</t>
  </si>
  <si>
    <t>9624</t>
  </si>
  <si>
    <t>9625</t>
  </si>
  <si>
    <t>9626</t>
  </si>
  <si>
    <t>9627</t>
  </si>
  <si>
    <t>9628</t>
  </si>
  <si>
    <t>9629</t>
  </si>
  <si>
    <t>9630</t>
  </si>
  <si>
    <t>9631</t>
  </si>
  <si>
    <t>9632</t>
  </si>
  <si>
    <t>9633</t>
  </si>
  <si>
    <t>9634</t>
  </si>
  <si>
    <t>9635</t>
  </si>
  <si>
    <t>9636</t>
  </si>
  <si>
    <t>9637</t>
  </si>
  <si>
    <t>9638</t>
  </si>
  <si>
    <t>9639</t>
  </si>
  <si>
    <t>9640</t>
  </si>
  <si>
    <t>9641</t>
  </si>
  <si>
    <t>9642</t>
  </si>
  <si>
    <t>9643</t>
  </si>
  <si>
    <t>9644</t>
  </si>
  <si>
    <t>9645</t>
  </si>
  <si>
    <t>9646</t>
  </si>
  <si>
    <t>9647</t>
  </si>
  <si>
    <t>9648</t>
  </si>
  <si>
    <t>9649</t>
  </si>
  <si>
    <t>9650</t>
  </si>
  <si>
    <t>9651</t>
  </si>
  <si>
    <t>9652</t>
  </si>
  <si>
    <t>9653</t>
  </si>
  <si>
    <t>9654</t>
  </si>
  <si>
    <t>9655</t>
  </si>
  <si>
    <t>9656</t>
  </si>
  <si>
    <t>9657</t>
  </si>
  <si>
    <t>9658</t>
  </si>
  <si>
    <t>9659</t>
  </si>
  <si>
    <t>9660</t>
  </si>
  <si>
    <t>9661</t>
  </si>
  <si>
    <t>9662</t>
  </si>
  <si>
    <t>9663</t>
  </si>
  <si>
    <t>9664</t>
  </si>
  <si>
    <t>9665</t>
  </si>
  <si>
    <t>9666</t>
  </si>
  <si>
    <t>9667</t>
  </si>
  <si>
    <t>9668</t>
  </si>
  <si>
    <t>9669</t>
  </si>
  <si>
    <t>9670</t>
  </si>
  <si>
    <t>9671</t>
  </si>
  <si>
    <t>9672</t>
  </si>
  <si>
    <t>9673</t>
  </si>
  <si>
    <t>9674</t>
  </si>
  <si>
    <t>9675</t>
  </si>
  <si>
    <t>9676</t>
  </si>
  <si>
    <t>9677</t>
  </si>
  <si>
    <t>9678</t>
  </si>
  <si>
    <t>9679</t>
  </si>
  <si>
    <t>9680</t>
  </si>
  <si>
    <t>9681</t>
  </si>
  <si>
    <t>9682</t>
  </si>
  <si>
    <t>9683</t>
  </si>
  <si>
    <t>9684</t>
  </si>
  <si>
    <t>9685</t>
  </si>
  <si>
    <t>9686</t>
  </si>
  <si>
    <t>9687</t>
  </si>
  <si>
    <t>9688</t>
  </si>
  <si>
    <t>9689</t>
  </si>
  <si>
    <t>9690</t>
  </si>
  <si>
    <t>9691</t>
  </si>
  <si>
    <t>9692</t>
  </si>
  <si>
    <t>9693</t>
  </si>
  <si>
    <t>9694</t>
  </si>
  <si>
    <t>9695</t>
  </si>
  <si>
    <t>9696</t>
  </si>
  <si>
    <t>9697</t>
  </si>
  <si>
    <t>9698</t>
  </si>
  <si>
    <t>9699</t>
  </si>
  <si>
    <t>9700</t>
  </si>
  <si>
    <t>9701</t>
  </si>
  <si>
    <t>9702</t>
  </si>
  <si>
    <t>9703</t>
  </si>
  <si>
    <t>9704</t>
  </si>
  <si>
    <t>9705</t>
  </si>
  <si>
    <t>9706</t>
  </si>
  <si>
    <t>9707</t>
  </si>
  <si>
    <t>9708</t>
  </si>
  <si>
    <t>9709</t>
  </si>
  <si>
    <t>9710</t>
  </si>
  <si>
    <t>9711</t>
  </si>
  <si>
    <t>9712</t>
  </si>
  <si>
    <t>9713</t>
  </si>
  <si>
    <t>9714</t>
  </si>
  <si>
    <t>9715</t>
  </si>
  <si>
    <t>9716</t>
  </si>
  <si>
    <t>9717</t>
  </si>
  <si>
    <t>9718</t>
  </si>
  <si>
    <t>9719</t>
  </si>
  <si>
    <t>9720</t>
  </si>
  <si>
    <t>9721</t>
  </si>
  <si>
    <t>9722</t>
  </si>
  <si>
    <t>9723</t>
  </si>
  <si>
    <t>9724</t>
  </si>
  <si>
    <t>9725</t>
  </si>
  <si>
    <t>9726</t>
  </si>
  <si>
    <t>9727</t>
  </si>
  <si>
    <t>9728</t>
  </si>
  <si>
    <t>9729</t>
  </si>
  <si>
    <t>9730</t>
  </si>
  <si>
    <t>9731</t>
  </si>
  <si>
    <t>9732</t>
  </si>
  <si>
    <t>9733</t>
  </si>
  <si>
    <t>9734</t>
  </si>
  <si>
    <t>9735</t>
  </si>
  <si>
    <t>9736</t>
  </si>
  <si>
    <t>9737</t>
  </si>
  <si>
    <t>9738</t>
  </si>
  <si>
    <t>9739</t>
  </si>
  <si>
    <t>9740</t>
  </si>
  <si>
    <t>9741</t>
  </si>
  <si>
    <t>9742</t>
  </si>
  <si>
    <t>9743</t>
  </si>
  <si>
    <t>9744</t>
  </si>
  <si>
    <t>9745</t>
  </si>
  <si>
    <t>9746</t>
  </si>
  <si>
    <t>9747</t>
  </si>
  <si>
    <t>9748</t>
  </si>
  <si>
    <t>9749</t>
  </si>
  <si>
    <t>9750</t>
  </si>
  <si>
    <t>9751</t>
  </si>
  <si>
    <t>9752</t>
  </si>
  <si>
    <t>9753</t>
  </si>
  <si>
    <t>9754</t>
  </si>
  <si>
    <t>9755</t>
  </si>
  <si>
    <t>9756</t>
  </si>
  <si>
    <t>9757</t>
  </si>
  <si>
    <t>9758</t>
  </si>
  <si>
    <t>9759</t>
  </si>
  <si>
    <t>9760</t>
  </si>
  <si>
    <t>9761</t>
  </si>
  <si>
    <t>9762</t>
  </si>
  <si>
    <t>9763</t>
  </si>
  <si>
    <t>9764</t>
  </si>
  <si>
    <t>9765</t>
  </si>
  <si>
    <t>9766</t>
  </si>
  <si>
    <t>9767</t>
  </si>
  <si>
    <t>9768</t>
  </si>
  <si>
    <t>9769</t>
  </si>
  <si>
    <t>9770</t>
  </si>
  <si>
    <t>9771</t>
  </si>
  <si>
    <t>9772</t>
  </si>
  <si>
    <t>9773</t>
  </si>
  <si>
    <t>9774</t>
  </si>
  <si>
    <t>9775</t>
  </si>
  <si>
    <t>9776</t>
  </si>
  <si>
    <t>9777</t>
  </si>
  <si>
    <t>9778</t>
  </si>
  <si>
    <t>9779</t>
  </si>
  <si>
    <t>9780</t>
  </si>
  <si>
    <t>9781</t>
  </si>
  <si>
    <t>9782</t>
  </si>
  <si>
    <t>9783</t>
  </si>
  <si>
    <t>9784</t>
  </si>
  <si>
    <t>9785</t>
  </si>
  <si>
    <t>9786</t>
  </si>
  <si>
    <t>9787</t>
  </si>
  <si>
    <t>9788</t>
  </si>
  <si>
    <t>9789</t>
  </si>
  <si>
    <t>9790</t>
  </si>
  <si>
    <t>9791</t>
  </si>
  <si>
    <t>9792</t>
  </si>
  <si>
    <t>9793</t>
  </si>
  <si>
    <t>9794</t>
  </si>
  <si>
    <t>9795</t>
  </si>
  <si>
    <t>9796</t>
  </si>
  <si>
    <t>9797</t>
  </si>
  <si>
    <t>9798</t>
  </si>
  <si>
    <t>9799</t>
  </si>
  <si>
    <t>9800</t>
  </si>
  <si>
    <t>9801</t>
  </si>
  <si>
    <t>9802</t>
  </si>
  <si>
    <t>9803</t>
  </si>
  <si>
    <t>9804</t>
  </si>
  <si>
    <t>9805</t>
  </si>
  <si>
    <t>9806</t>
  </si>
  <si>
    <t>9807</t>
  </si>
  <si>
    <t>9808</t>
  </si>
  <si>
    <t>9809</t>
  </si>
  <si>
    <t>9810</t>
  </si>
  <si>
    <t>9811</t>
  </si>
  <si>
    <t>9812</t>
  </si>
  <si>
    <t>9813</t>
  </si>
  <si>
    <t>9814</t>
  </si>
  <si>
    <t>9815</t>
  </si>
  <si>
    <t>9816</t>
  </si>
  <si>
    <t>9817</t>
  </si>
  <si>
    <t>9818</t>
  </si>
  <si>
    <t>9819</t>
  </si>
  <si>
    <t>9820</t>
  </si>
  <si>
    <t>9821</t>
  </si>
  <si>
    <t>9822</t>
  </si>
  <si>
    <t>9823</t>
  </si>
  <si>
    <t>9824</t>
  </si>
  <si>
    <t>9825</t>
  </si>
  <si>
    <t>9826</t>
  </si>
  <si>
    <t>9827</t>
  </si>
  <si>
    <t>9828</t>
  </si>
  <si>
    <t>9829</t>
  </si>
  <si>
    <t>9830</t>
  </si>
  <si>
    <t>9831</t>
  </si>
  <si>
    <t>9832</t>
  </si>
  <si>
    <t>9833</t>
  </si>
  <si>
    <t>9834</t>
  </si>
  <si>
    <t>9835</t>
  </si>
  <si>
    <t>9836</t>
  </si>
  <si>
    <t>9837</t>
  </si>
  <si>
    <t>9838</t>
  </si>
  <si>
    <t>9839</t>
  </si>
  <si>
    <t>9840</t>
  </si>
  <si>
    <t>9841</t>
  </si>
  <si>
    <t>9842</t>
  </si>
  <si>
    <t>9843</t>
  </si>
  <si>
    <t>9844</t>
  </si>
  <si>
    <t>9845</t>
  </si>
  <si>
    <t>9846</t>
  </si>
  <si>
    <t>9847</t>
  </si>
  <si>
    <t>9848</t>
  </si>
  <si>
    <t>9849</t>
  </si>
  <si>
    <t>9850</t>
  </si>
  <si>
    <t>9851</t>
  </si>
  <si>
    <t>9852</t>
  </si>
  <si>
    <t>9853</t>
  </si>
  <si>
    <t>9854</t>
  </si>
  <si>
    <t>9855</t>
  </si>
  <si>
    <t>9856</t>
  </si>
  <si>
    <t>9857</t>
  </si>
  <si>
    <t>9858</t>
  </si>
  <si>
    <t>9859</t>
  </si>
  <si>
    <t>9860</t>
  </si>
  <si>
    <t>9861</t>
  </si>
  <si>
    <t>9862</t>
  </si>
  <si>
    <t>9863</t>
  </si>
  <si>
    <t>9864</t>
  </si>
  <si>
    <t>9865</t>
  </si>
  <si>
    <t>9866</t>
  </si>
  <si>
    <t>9867</t>
  </si>
  <si>
    <t>9868</t>
  </si>
  <si>
    <t>9869</t>
  </si>
  <si>
    <t>9870</t>
  </si>
  <si>
    <t>9871</t>
  </si>
  <si>
    <t>9872</t>
  </si>
  <si>
    <t>9873</t>
  </si>
  <si>
    <t>9874</t>
  </si>
  <si>
    <t>9875</t>
  </si>
  <si>
    <t>9876</t>
  </si>
  <si>
    <t>9877</t>
  </si>
  <si>
    <t>9878</t>
  </si>
  <si>
    <t>9879</t>
  </si>
  <si>
    <t>9880</t>
  </si>
  <si>
    <t>9881</t>
  </si>
  <si>
    <t>9882</t>
  </si>
  <si>
    <t>9883</t>
  </si>
  <si>
    <t>9884</t>
  </si>
  <si>
    <t>9885</t>
  </si>
  <si>
    <t>9886</t>
  </si>
  <si>
    <t>9887</t>
  </si>
  <si>
    <t>9888</t>
  </si>
  <si>
    <t>9889</t>
  </si>
  <si>
    <t>9890</t>
  </si>
  <si>
    <t>9891</t>
  </si>
  <si>
    <t>9892</t>
  </si>
  <si>
    <t>9893</t>
  </si>
  <si>
    <t>9894</t>
  </si>
  <si>
    <t>9895</t>
  </si>
  <si>
    <t>9896</t>
  </si>
  <si>
    <t>9897</t>
  </si>
  <si>
    <t>9898</t>
  </si>
  <si>
    <t>9899</t>
  </si>
  <si>
    <t>9900</t>
  </si>
  <si>
    <t>9901</t>
  </si>
  <si>
    <t>9902</t>
  </si>
  <si>
    <t>9903</t>
  </si>
  <si>
    <t>9904</t>
  </si>
  <si>
    <t>9905</t>
  </si>
  <si>
    <t>9906</t>
  </si>
  <si>
    <t>9907</t>
  </si>
  <si>
    <t>9908</t>
  </si>
  <si>
    <t>9909</t>
  </si>
  <si>
    <t>9910</t>
  </si>
  <si>
    <t>9911</t>
  </si>
  <si>
    <t>9912</t>
  </si>
  <si>
    <t>9913</t>
  </si>
  <si>
    <t>9914</t>
  </si>
  <si>
    <t>9915</t>
  </si>
  <si>
    <t>9916</t>
  </si>
  <si>
    <t>9917</t>
  </si>
  <si>
    <t>9918</t>
  </si>
  <si>
    <t>9919</t>
  </si>
  <si>
    <t>9920</t>
  </si>
  <si>
    <t>9921</t>
  </si>
  <si>
    <t>9922</t>
  </si>
  <si>
    <t>9923</t>
  </si>
  <si>
    <t>9924</t>
  </si>
  <si>
    <t>9925</t>
  </si>
  <si>
    <t>9926</t>
  </si>
  <si>
    <t>9927</t>
  </si>
  <si>
    <t>9928</t>
  </si>
  <si>
    <t>9929</t>
  </si>
  <si>
    <t>9930</t>
  </si>
  <si>
    <t>9931</t>
  </si>
  <si>
    <t>9932</t>
  </si>
  <si>
    <t>9933</t>
  </si>
  <si>
    <t>9934</t>
  </si>
  <si>
    <t>9935</t>
  </si>
  <si>
    <t>9936</t>
  </si>
  <si>
    <t>9937</t>
  </si>
  <si>
    <t>9938</t>
  </si>
  <si>
    <t>9939</t>
  </si>
  <si>
    <t>9940</t>
  </si>
  <si>
    <t>9941</t>
  </si>
  <si>
    <t>9942</t>
  </si>
  <si>
    <t>9943</t>
  </si>
  <si>
    <t>9944</t>
  </si>
  <si>
    <t>9945</t>
  </si>
  <si>
    <t>9946</t>
  </si>
  <si>
    <t>9947</t>
  </si>
  <si>
    <t>9948</t>
  </si>
  <si>
    <t>9949</t>
  </si>
  <si>
    <t>9950</t>
  </si>
  <si>
    <t>9951</t>
  </si>
  <si>
    <t>9952</t>
  </si>
  <si>
    <t>9953</t>
  </si>
  <si>
    <t>9954</t>
  </si>
  <si>
    <t>9955</t>
  </si>
  <si>
    <t>9956</t>
  </si>
  <si>
    <t>9957</t>
  </si>
  <si>
    <t>9958</t>
  </si>
  <si>
    <t>9959</t>
  </si>
  <si>
    <t>9960</t>
  </si>
  <si>
    <t>9961</t>
  </si>
  <si>
    <t>9962</t>
  </si>
  <si>
    <t>9963</t>
  </si>
  <si>
    <t>9964</t>
  </si>
  <si>
    <t>9965</t>
  </si>
  <si>
    <t>9966</t>
  </si>
  <si>
    <t>9967</t>
  </si>
  <si>
    <t>9968</t>
  </si>
  <si>
    <t>9969</t>
  </si>
  <si>
    <t>9970</t>
  </si>
  <si>
    <t>9971</t>
  </si>
  <si>
    <t>9972</t>
  </si>
  <si>
    <t>9973</t>
  </si>
  <si>
    <t>9974</t>
  </si>
  <si>
    <t>9975</t>
  </si>
  <si>
    <t>9976</t>
  </si>
  <si>
    <t>9977</t>
  </si>
  <si>
    <t>9978</t>
  </si>
  <si>
    <t>9979</t>
  </si>
  <si>
    <t>9980</t>
  </si>
  <si>
    <t>9981</t>
  </si>
  <si>
    <t>9982</t>
  </si>
  <si>
    <t>9983</t>
  </si>
  <si>
    <t>9984</t>
  </si>
  <si>
    <t>9985</t>
  </si>
  <si>
    <t>9986</t>
  </si>
  <si>
    <t>9987</t>
  </si>
  <si>
    <t>9988</t>
  </si>
  <si>
    <t>9989</t>
  </si>
  <si>
    <t>9990</t>
  </si>
  <si>
    <t>9991</t>
  </si>
  <si>
    <t>9992</t>
  </si>
  <si>
    <t>9993</t>
  </si>
  <si>
    <t>9994</t>
  </si>
  <si>
    <t>9995</t>
  </si>
  <si>
    <t>9996</t>
  </si>
  <si>
    <t>9997</t>
  </si>
  <si>
    <t>9998</t>
  </si>
  <si>
    <t>9999</t>
  </si>
  <si>
    <t>10000</t>
  </si>
  <si>
    <t>10001</t>
  </si>
  <si>
    <t>10002</t>
  </si>
  <si>
    <t>10003</t>
  </si>
  <si>
    <t>10004</t>
  </si>
  <si>
    <t>10005</t>
  </si>
  <si>
    <t>10006</t>
  </si>
  <si>
    <t>10007</t>
  </si>
  <si>
    <t>10008</t>
  </si>
  <si>
    <t>10009</t>
  </si>
  <si>
    <t>10010</t>
  </si>
  <si>
    <t>10011</t>
  </si>
  <si>
    <t>10012</t>
  </si>
  <si>
    <t>10013</t>
  </si>
  <si>
    <t>10014</t>
  </si>
  <si>
    <t>10015</t>
  </si>
  <si>
    <t>10016</t>
  </si>
  <si>
    <t>10017</t>
  </si>
  <si>
    <t>10018</t>
  </si>
  <si>
    <t>10019</t>
  </si>
  <si>
    <t>10020</t>
  </si>
  <si>
    <t>10021</t>
  </si>
  <si>
    <t>10022</t>
  </si>
  <si>
    <t>10023</t>
  </si>
  <si>
    <t>10024</t>
  </si>
  <si>
    <t>10025</t>
  </si>
  <si>
    <t>10026</t>
  </si>
  <si>
    <t>10027</t>
  </si>
  <si>
    <t>10028</t>
  </si>
  <si>
    <t>10029</t>
  </si>
  <si>
    <t>10030</t>
  </si>
  <si>
    <t>10031</t>
  </si>
  <si>
    <t>10032</t>
  </si>
  <si>
    <t>10033</t>
  </si>
  <si>
    <t>10034</t>
  </si>
  <si>
    <t>10035</t>
  </si>
  <si>
    <t>10036</t>
  </si>
  <si>
    <t>10037</t>
  </si>
  <si>
    <t>10038</t>
  </si>
  <si>
    <t>10039</t>
  </si>
  <si>
    <t>10040</t>
  </si>
  <si>
    <t>10041</t>
  </si>
  <si>
    <t>10042</t>
  </si>
  <si>
    <t>10043</t>
  </si>
  <si>
    <t>10044</t>
  </si>
  <si>
    <t>10045</t>
  </si>
  <si>
    <t>10046</t>
  </si>
  <si>
    <t>10047</t>
  </si>
  <si>
    <t>10048</t>
  </si>
  <si>
    <t>10049</t>
  </si>
  <si>
    <t>10050</t>
  </si>
  <si>
    <t>10051</t>
  </si>
  <si>
    <t>10052</t>
  </si>
  <si>
    <t>10053</t>
  </si>
  <si>
    <t>10054</t>
  </si>
  <si>
    <t>10055</t>
  </si>
  <si>
    <t>10056</t>
  </si>
  <si>
    <t>10057</t>
  </si>
  <si>
    <t>10058</t>
  </si>
  <si>
    <t>10059</t>
  </si>
  <si>
    <t>10060</t>
  </si>
  <si>
    <t>10061</t>
  </si>
  <si>
    <t>10062</t>
  </si>
  <si>
    <t>10063</t>
  </si>
  <si>
    <t>10064</t>
  </si>
  <si>
    <t>10065</t>
  </si>
  <si>
    <t>10066</t>
  </si>
  <si>
    <t>10067</t>
  </si>
  <si>
    <t>10068</t>
  </si>
  <si>
    <t>10069</t>
  </si>
  <si>
    <t>10070</t>
  </si>
  <si>
    <t>10071</t>
  </si>
  <si>
    <t>10072</t>
  </si>
  <si>
    <t>10073</t>
  </si>
  <si>
    <t>10074</t>
  </si>
  <si>
    <t>10075</t>
  </si>
  <si>
    <t>10076</t>
  </si>
  <si>
    <t>10077</t>
  </si>
  <si>
    <t>10078</t>
  </si>
  <si>
    <t>10079</t>
  </si>
  <si>
    <t>10080</t>
  </si>
  <si>
    <t>10081</t>
  </si>
  <si>
    <t>10082</t>
  </si>
  <si>
    <t>10083</t>
  </si>
  <si>
    <t>10084</t>
  </si>
  <si>
    <t>10085</t>
  </si>
  <si>
    <t>10086</t>
  </si>
  <si>
    <t>10087</t>
  </si>
  <si>
    <t>10088</t>
  </si>
  <si>
    <t>10089</t>
  </si>
  <si>
    <t>10090</t>
  </si>
  <si>
    <t>10091</t>
  </si>
  <si>
    <t>10092</t>
  </si>
  <si>
    <t>10093</t>
  </si>
  <si>
    <t>10094</t>
  </si>
  <si>
    <t>10095</t>
  </si>
  <si>
    <t>10096</t>
  </si>
  <si>
    <t>10097</t>
  </si>
  <si>
    <t>10098</t>
  </si>
  <si>
    <t>10099</t>
  </si>
  <si>
    <t>10100</t>
  </si>
  <si>
    <t>10101</t>
  </si>
  <si>
    <t>10102</t>
  </si>
  <si>
    <t>10103</t>
  </si>
  <si>
    <t>10104</t>
  </si>
  <si>
    <t>10105</t>
  </si>
  <si>
    <t>10106</t>
  </si>
  <si>
    <t>10107</t>
  </si>
  <si>
    <t>10108</t>
  </si>
  <si>
    <t>10109</t>
  </si>
  <si>
    <t>10110</t>
  </si>
  <si>
    <t>10111</t>
  </si>
  <si>
    <t>10112</t>
  </si>
  <si>
    <t>10113</t>
  </si>
  <si>
    <t>10114</t>
  </si>
  <si>
    <t>10115</t>
  </si>
  <si>
    <t>10116</t>
  </si>
  <si>
    <t>10117</t>
  </si>
  <si>
    <t>10118</t>
  </si>
  <si>
    <t>10119</t>
  </si>
  <si>
    <t>10120</t>
  </si>
  <si>
    <t>10121</t>
  </si>
  <si>
    <t>10122</t>
  </si>
  <si>
    <t>10123</t>
  </si>
  <si>
    <t>10124</t>
  </si>
  <si>
    <t>10125</t>
  </si>
  <si>
    <t>10126</t>
  </si>
  <si>
    <t>10127</t>
  </si>
  <si>
    <t>10128</t>
  </si>
  <si>
    <t>10129</t>
  </si>
  <si>
    <t>10130</t>
  </si>
  <si>
    <t>10131</t>
  </si>
  <si>
    <t>10132</t>
  </si>
  <si>
    <t>10133</t>
  </si>
  <si>
    <t>10134</t>
  </si>
  <si>
    <t>10135</t>
  </si>
  <si>
    <t>10136</t>
  </si>
  <si>
    <t>10137</t>
  </si>
  <si>
    <t>10138</t>
  </si>
  <si>
    <t>10139</t>
  </si>
  <si>
    <t>10140</t>
  </si>
  <si>
    <t>10141</t>
  </si>
  <si>
    <t>10142</t>
  </si>
  <si>
    <t>10143</t>
  </si>
  <si>
    <t>10144</t>
  </si>
  <si>
    <t>10145</t>
  </si>
  <si>
    <t>10146</t>
  </si>
  <si>
    <t>10147</t>
  </si>
  <si>
    <t>10148</t>
  </si>
  <si>
    <t>10149</t>
  </si>
  <si>
    <t>10150</t>
  </si>
  <si>
    <t>10151</t>
  </si>
  <si>
    <t>10152</t>
  </si>
  <si>
    <t>10153</t>
  </si>
  <si>
    <t>10154</t>
  </si>
  <si>
    <t>10155</t>
  </si>
  <si>
    <t>10156</t>
  </si>
  <si>
    <t>10157</t>
  </si>
  <si>
    <t>10158</t>
  </si>
  <si>
    <t>10159</t>
  </si>
  <si>
    <t>10160</t>
  </si>
  <si>
    <t>10161</t>
  </si>
  <si>
    <t>10162</t>
  </si>
  <si>
    <t>10163</t>
  </si>
  <si>
    <t>10164</t>
  </si>
  <si>
    <t>10165</t>
  </si>
  <si>
    <t>10166</t>
  </si>
  <si>
    <t>10167</t>
  </si>
  <si>
    <t>10168</t>
  </si>
  <si>
    <t>10169</t>
  </si>
  <si>
    <t>10170</t>
  </si>
  <si>
    <t>10171</t>
  </si>
  <si>
    <t>10172</t>
  </si>
  <si>
    <t>10173</t>
  </si>
  <si>
    <t>10174</t>
  </si>
  <si>
    <t>10175</t>
  </si>
  <si>
    <t>10176</t>
  </si>
  <si>
    <t>10177</t>
  </si>
  <si>
    <t>10178</t>
  </si>
  <si>
    <t>10179</t>
  </si>
  <si>
    <t>10180</t>
  </si>
  <si>
    <t>10181</t>
  </si>
  <si>
    <t>10182</t>
  </si>
  <si>
    <t>10183</t>
  </si>
  <si>
    <t>10184</t>
  </si>
  <si>
    <t>10185</t>
  </si>
  <si>
    <t>10186</t>
  </si>
  <si>
    <t>10187</t>
  </si>
  <si>
    <t>10188</t>
  </si>
  <si>
    <t>10189</t>
  </si>
  <si>
    <t>10190</t>
  </si>
  <si>
    <t>10191</t>
  </si>
  <si>
    <t>10192</t>
  </si>
  <si>
    <t>10193</t>
  </si>
  <si>
    <t>10194</t>
  </si>
  <si>
    <t>10195</t>
  </si>
  <si>
    <t>10196</t>
  </si>
  <si>
    <t>10197</t>
  </si>
  <si>
    <t>10198</t>
  </si>
  <si>
    <t>10199</t>
  </si>
  <si>
    <t>10200</t>
  </si>
  <si>
    <t>10201</t>
  </si>
  <si>
    <t>10202</t>
  </si>
  <si>
    <t>10203</t>
  </si>
  <si>
    <t>10204</t>
  </si>
  <si>
    <t>10205</t>
  </si>
  <si>
    <t>10206</t>
  </si>
  <si>
    <t>10207</t>
  </si>
  <si>
    <t>10208</t>
  </si>
  <si>
    <t>10209</t>
  </si>
  <si>
    <t>10210</t>
  </si>
  <si>
    <t>10211</t>
  </si>
  <si>
    <t>10212</t>
  </si>
  <si>
    <t>10213</t>
  </si>
  <si>
    <t>10214</t>
  </si>
  <si>
    <t>10215</t>
  </si>
  <si>
    <t>10216</t>
  </si>
  <si>
    <t>10217</t>
  </si>
  <si>
    <t>10218</t>
  </si>
  <si>
    <t>10219</t>
  </si>
  <si>
    <t>10220</t>
  </si>
  <si>
    <t>10221</t>
  </si>
  <si>
    <t>10222</t>
  </si>
  <si>
    <t>10223</t>
  </si>
  <si>
    <t>10224</t>
  </si>
  <si>
    <t>10225</t>
  </si>
  <si>
    <t>10226</t>
  </si>
  <si>
    <t>10227</t>
  </si>
  <si>
    <t>10228</t>
  </si>
  <si>
    <t>10229</t>
  </si>
  <si>
    <t>10230</t>
  </si>
  <si>
    <t>10231</t>
  </si>
  <si>
    <t>10232</t>
  </si>
  <si>
    <t>10233</t>
  </si>
  <si>
    <t>10234</t>
  </si>
  <si>
    <t>10235</t>
  </si>
  <si>
    <t>10236</t>
  </si>
  <si>
    <t>10237</t>
  </si>
  <si>
    <t>10238</t>
  </si>
  <si>
    <t>10239</t>
  </si>
  <si>
    <t>10240</t>
  </si>
  <si>
    <t>10241</t>
  </si>
  <si>
    <t>10242</t>
  </si>
  <si>
    <t>10243</t>
  </si>
  <si>
    <t>10244</t>
  </si>
  <si>
    <t>10245</t>
  </si>
  <si>
    <t>10246</t>
  </si>
  <si>
    <t>10247</t>
  </si>
  <si>
    <t>10248</t>
  </si>
  <si>
    <t>10249</t>
  </si>
  <si>
    <t>10250</t>
  </si>
  <si>
    <t>10251</t>
  </si>
  <si>
    <t>10252</t>
  </si>
  <si>
    <t>10253</t>
  </si>
  <si>
    <t>10254</t>
  </si>
  <si>
    <t>10255</t>
  </si>
  <si>
    <t>10256</t>
  </si>
  <si>
    <t>10257</t>
  </si>
  <si>
    <t>10258</t>
  </si>
  <si>
    <t>10259</t>
  </si>
  <si>
    <t>10260</t>
  </si>
  <si>
    <t>10261</t>
  </si>
  <si>
    <t>10262</t>
  </si>
  <si>
    <t>10263</t>
  </si>
  <si>
    <t>10264</t>
  </si>
  <si>
    <t>10265</t>
  </si>
  <si>
    <t>10266</t>
  </si>
  <si>
    <t>10267</t>
  </si>
  <si>
    <t>10268</t>
  </si>
  <si>
    <t>10269</t>
  </si>
  <si>
    <t>10270</t>
  </si>
  <si>
    <t>10271</t>
  </si>
  <si>
    <t>10272</t>
  </si>
  <si>
    <t>10273</t>
  </si>
  <si>
    <t>10274</t>
  </si>
  <si>
    <t>10275</t>
  </si>
  <si>
    <t>10276</t>
  </si>
  <si>
    <t>10277</t>
  </si>
  <si>
    <t>10278</t>
  </si>
  <si>
    <t>10279</t>
  </si>
  <si>
    <t>10280</t>
  </si>
  <si>
    <t>10281</t>
  </si>
  <si>
    <t>10282</t>
  </si>
  <si>
    <t>10283</t>
  </si>
  <si>
    <t>10284</t>
  </si>
  <si>
    <t>10285</t>
  </si>
  <si>
    <t>10286</t>
  </si>
  <si>
    <t>10287</t>
  </si>
  <si>
    <t>10288</t>
  </si>
  <si>
    <t>10289</t>
  </si>
  <si>
    <t>10290</t>
  </si>
  <si>
    <t>10291</t>
  </si>
  <si>
    <t>10292</t>
  </si>
  <si>
    <t>10293</t>
  </si>
  <si>
    <t>10294</t>
  </si>
  <si>
    <t>10295</t>
  </si>
  <si>
    <t>10296</t>
  </si>
  <si>
    <t>10297</t>
  </si>
  <si>
    <t>10298</t>
  </si>
  <si>
    <t>10299</t>
  </si>
  <si>
    <t>10300</t>
  </si>
  <si>
    <t>10301</t>
  </si>
  <si>
    <t>10302</t>
  </si>
  <si>
    <t>10303</t>
  </si>
  <si>
    <t>10304</t>
  </si>
  <si>
    <t>10305</t>
  </si>
  <si>
    <t>10306</t>
  </si>
  <si>
    <t>10307</t>
  </si>
  <si>
    <t>10308</t>
  </si>
  <si>
    <t>10309</t>
  </si>
  <si>
    <t>10310</t>
  </si>
  <si>
    <t>10311</t>
  </si>
  <si>
    <t>10312</t>
  </si>
  <si>
    <t>10313</t>
  </si>
  <si>
    <t>10314</t>
  </si>
  <si>
    <t>10315</t>
  </si>
  <si>
    <t>10316</t>
  </si>
  <si>
    <t>10317</t>
  </si>
  <si>
    <t>10318</t>
  </si>
  <si>
    <t>10319</t>
  </si>
  <si>
    <t>10320</t>
  </si>
  <si>
    <t>10321</t>
  </si>
  <si>
    <t>10322</t>
  </si>
  <si>
    <t>10323</t>
  </si>
  <si>
    <t>10324</t>
  </si>
  <si>
    <t>10325</t>
  </si>
  <si>
    <t>10326</t>
  </si>
  <si>
    <t>10327</t>
  </si>
  <si>
    <t>10328</t>
  </si>
  <si>
    <t>10329</t>
  </si>
  <si>
    <t>10330</t>
  </si>
  <si>
    <t>10331</t>
  </si>
  <si>
    <t>10332</t>
  </si>
  <si>
    <t>10333</t>
  </si>
  <si>
    <t>10334</t>
  </si>
  <si>
    <t>10335</t>
  </si>
  <si>
    <t>10336</t>
  </si>
  <si>
    <t>10337</t>
  </si>
  <si>
    <t>10338</t>
  </si>
  <si>
    <t>10339</t>
  </si>
  <si>
    <t>10340</t>
  </si>
  <si>
    <t>10341</t>
  </si>
  <si>
    <t>10342</t>
  </si>
  <si>
    <t>10343</t>
  </si>
  <si>
    <t>10344</t>
  </si>
  <si>
    <t>10345</t>
  </si>
  <si>
    <t>10346</t>
  </si>
  <si>
    <t>10347</t>
  </si>
  <si>
    <t>10348</t>
  </si>
  <si>
    <t>10349</t>
  </si>
  <si>
    <t>10350</t>
  </si>
  <si>
    <t>10351</t>
  </si>
  <si>
    <t>10352</t>
  </si>
  <si>
    <t>10353</t>
  </si>
  <si>
    <t>10354</t>
  </si>
  <si>
    <t>10355</t>
  </si>
  <si>
    <t>10356</t>
  </si>
  <si>
    <t>10357</t>
  </si>
  <si>
    <t>10358</t>
  </si>
  <si>
    <t>10359</t>
  </si>
  <si>
    <t>10360</t>
  </si>
  <si>
    <t>10361</t>
  </si>
  <si>
    <t>10362</t>
  </si>
  <si>
    <t>10363</t>
  </si>
  <si>
    <t>10364</t>
  </si>
  <si>
    <t>10365</t>
  </si>
  <si>
    <t>10366</t>
  </si>
  <si>
    <t>10367</t>
  </si>
  <si>
    <t>10368</t>
  </si>
  <si>
    <t>10369</t>
  </si>
  <si>
    <t>10370</t>
  </si>
  <si>
    <t>10371</t>
  </si>
  <si>
    <t>10372</t>
  </si>
  <si>
    <t>10373</t>
  </si>
  <si>
    <t>10374</t>
  </si>
  <si>
    <t>10375</t>
  </si>
  <si>
    <t>10376</t>
  </si>
  <si>
    <t>10377</t>
  </si>
  <si>
    <t>10378</t>
  </si>
  <si>
    <t>10379</t>
  </si>
  <si>
    <t>10380</t>
  </si>
  <si>
    <t>10381</t>
  </si>
  <si>
    <t>10382</t>
  </si>
  <si>
    <t>10383</t>
  </si>
  <si>
    <t>10384</t>
  </si>
  <si>
    <t>10385</t>
  </si>
  <si>
    <t>10386</t>
  </si>
  <si>
    <t>10387</t>
  </si>
  <si>
    <t>10388</t>
  </si>
  <si>
    <t>10389</t>
  </si>
  <si>
    <t>10390</t>
  </si>
  <si>
    <t>10391</t>
  </si>
  <si>
    <t>10392</t>
  </si>
  <si>
    <t>10393</t>
  </si>
  <si>
    <t>10394</t>
  </si>
  <si>
    <t>10395</t>
  </si>
  <si>
    <t>10396</t>
  </si>
  <si>
    <t>10397</t>
  </si>
  <si>
    <t>10398</t>
  </si>
  <si>
    <t>10399</t>
  </si>
  <si>
    <t>10400</t>
  </si>
  <si>
    <t>10401</t>
  </si>
  <si>
    <t>10402</t>
  </si>
  <si>
    <t>10403</t>
  </si>
  <si>
    <t>10404</t>
  </si>
  <si>
    <t>10405</t>
  </si>
  <si>
    <t>10406</t>
  </si>
  <si>
    <t>10407</t>
  </si>
  <si>
    <t>10408</t>
  </si>
  <si>
    <t>10409</t>
  </si>
  <si>
    <t>10410</t>
  </si>
  <si>
    <t>10411</t>
  </si>
  <si>
    <t>10412</t>
  </si>
  <si>
    <t>10413</t>
  </si>
  <si>
    <t>10414</t>
  </si>
  <si>
    <t>10415</t>
  </si>
  <si>
    <t>10416</t>
  </si>
  <si>
    <t>10417</t>
  </si>
  <si>
    <t>10418</t>
  </si>
  <si>
    <t>10419</t>
  </si>
  <si>
    <t>10420</t>
  </si>
  <si>
    <t>10421</t>
  </si>
  <si>
    <t>10422</t>
  </si>
  <si>
    <t>10423</t>
  </si>
  <si>
    <t>10424</t>
  </si>
  <si>
    <t>10425</t>
  </si>
  <si>
    <t>10426</t>
  </si>
  <si>
    <t>10427</t>
  </si>
  <si>
    <t>10428</t>
  </si>
  <si>
    <t>10429</t>
  </si>
  <si>
    <t>10430</t>
  </si>
  <si>
    <t>10431</t>
  </si>
  <si>
    <t>10432</t>
  </si>
  <si>
    <t>10433</t>
  </si>
  <si>
    <t>10434</t>
  </si>
  <si>
    <t>10435</t>
  </si>
  <si>
    <t>10436</t>
  </si>
  <si>
    <t>10437</t>
  </si>
  <si>
    <t>10438</t>
  </si>
  <si>
    <t>10439</t>
  </si>
  <si>
    <t>10440</t>
  </si>
  <si>
    <t>10441</t>
  </si>
  <si>
    <t>10442</t>
  </si>
  <si>
    <t>10443</t>
  </si>
  <si>
    <t>10444</t>
  </si>
  <si>
    <t>10445</t>
  </si>
  <si>
    <t>10446</t>
  </si>
  <si>
    <t>10447</t>
  </si>
  <si>
    <t>10448</t>
  </si>
  <si>
    <t>10449</t>
  </si>
  <si>
    <t>10450</t>
  </si>
  <si>
    <t>10451</t>
  </si>
  <si>
    <t>10452</t>
  </si>
  <si>
    <t>10453</t>
  </si>
  <si>
    <t>10454</t>
  </si>
  <si>
    <t>10455</t>
  </si>
  <si>
    <t>10456</t>
  </si>
  <si>
    <t>10457</t>
  </si>
  <si>
    <t>10458</t>
  </si>
  <si>
    <t>10459</t>
  </si>
  <si>
    <t>10460</t>
  </si>
  <si>
    <t>10461</t>
  </si>
  <si>
    <t>10462</t>
  </si>
  <si>
    <t>10463</t>
  </si>
  <si>
    <t>10464</t>
  </si>
  <si>
    <t>10465</t>
  </si>
  <si>
    <t>10466</t>
  </si>
  <si>
    <t>10467</t>
  </si>
  <si>
    <t>10468</t>
  </si>
  <si>
    <t>10469</t>
  </si>
  <si>
    <t>10470</t>
  </si>
  <si>
    <t>10471</t>
  </si>
  <si>
    <t>10472</t>
  </si>
  <si>
    <t>10473</t>
  </si>
  <si>
    <t>10474</t>
  </si>
  <si>
    <t>10475</t>
  </si>
  <si>
    <t>10476</t>
  </si>
  <si>
    <t>10477</t>
  </si>
  <si>
    <t>10478</t>
  </si>
  <si>
    <t>10479</t>
  </si>
  <si>
    <t>10480</t>
  </si>
  <si>
    <t>10481</t>
  </si>
  <si>
    <t>10482</t>
  </si>
  <si>
    <t>10483</t>
  </si>
  <si>
    <t>10484</t>
  </si>
  <si>
    <t>10485</t>
  </si>
  <si>
    <t>10486</t>
  </si>
  <si>
    <t>10487</t>
  </si>
  <si>
    <t>10488</t>
  </si>
  <si>
    <t>10489</t>
  </si>
  <si>
    <t>10490</t>
  </si>
  <si>
    <t>10491</t>
  </si>
  <si>
    <t>10492</t>
  </si>
  <si>
    <t>10493</t>
  </si>
  <si>
    <t>10494</t>
  </si>
  <si>
    <t>10495</t>
  </si>
  <si>
    <t>10496</t>
  </si>
  <si>
    <t>10497</t>
  </si>
  <si>
    <t>10498</t>
  </si>
  <si>
    <t>10499</t>
  </si>
  <si>
    <t>10500</t>
  </si>
  <si>
    <t>10501</t>
  </si>
  <si>
    <t>10502</t>
  </si>
  <si>
    <t>10503</t>
  </si>
  <si>
    <t>10504</t>
  </si>
  <si>
    <t>10505</t>
  </si>
  <si>
    <t>10506</t>
  </si>
  <si>
    <t>10507</t>
  </si>
  <si>
    <t>10508</t>
  </si>
  <si>
    <t>10509</t>
  </si>
  <si>
    <t>10510</t>
  </si>
  <si>
    <t>10511</t>
  </si>
  <si>
    <t>10512</t>
  </si>
  <si>
    <t>10513</t>
  </si>
  <si>
    <t>10514</t>
  </si>
  <si>
    <t>10515</t>
  </si>
  <si>
    <t>10516</t>
  </si>
  <si>
    <t>10517</t>
  </si>
  <si>
    <t>10518</t>
  </si>
  <si>
    <t>10519</t>
  </si>
  <si>
    <t>10520</t>
  </si>
  <si>
    <t>10521</t>
  </si>
  <si>
    <t>10522</t>
  </si>
  <si>
    <t>10523</t>
  </si>
  <si>
    <t>10524</t>
  </si>
  <si>
    <t>10525</t>
  </si>
  <si>
    <t>10526</t>
  </si>
  <si>
    <t>10527</t>
  </si>
  <si>
    <t>10528</t>
  </si>
  <si>
    <t>10529</t>
  </si>
  <si>
    <t>10530</t>
  </si>
  <si>
    <t>10531</t>
  </si>
  <si>
    <t>10532</t>
  </si>
  <si>
    <t>10533</t>
  </si>
  <si>
    <t>10534</t>
  </si>
  <si>
    <t>10535</t>
  </si>
  <si>
    <t>10536</t>
  </si>
  <si>
    <t>10537</t>
  </si>
  <si>
    <t>10538</t>
  </si>
  <si>
    <t>10539</t>
  </si>
  <si>
    <t>10540</t>
  </si>
  <si>
    <t>10541</t>
  </si>
  <si>
    <t>10542</t>
  </si>
  <si>
    <t>10543</t>
  </si>
  <si>
    <t>10544</t>
  </si>
  <si>
    <t>10545</t>
  </si>
  <si>
    <t>10546</t>
  </si>
  <si>
    <t>10547</t>
  </si>
  <si>
    <t>10548</t>
  </si>
  <si>
    <t>10549</t>
  </si>
  <si>
    <t>10550</t>
  </si>
  <si>
    <t>10551</t>
  </si>
  <si>
    <t>10552</t>
  </si>
  <si>
    <t>10553</t>
  </si>
  <si>
    <t>10554</t>
  </si>
  <si>
    <t>10555</t>
  </si>
  <si>
    <t>10556</t>
  </si>
  <si>
    <t>10557</t>
  </si>
  <si>
    <t>10558</t>
  </si>
  <si>
    <t>10559</t>
  </si>
  <si>
    <t>10560</t>
  </si>
  <si>
    <t>10561</t>
  </si>
  <si>
    <t>10562</t>
  </si>
  <si>
    <t>10563</t>
  </si>
  <si>
    <t>10564</t>
  </si>
  <si>
    <t>10565</t>
  </si>
  <si>
    <t>10566</t>
  </si>
  <si>
    <t>10567</t>
  </si>
  <si>
    <t>10568</t>
  </si>
  <si>
    <t>10569</t>
  </si>
  <si>
    <t>10570</t>
  </si>
  <si>
    <t>10571</t>
  </si>
  <si>
    <t>10572</t>
  </si>
  <si>
    <t>10573</t>
  </si>
  <si>
    <t>10574</t>
  </si>
  <si>
    <t>10575</t>
  </si>
  <si>
    <t>10576</t>
  </si>
  <si>
    <t>10577</t>
  </si>
  <si>
    <t>10578</t>
  </si>
  <si>
    <t>10579</t>
  </si>
  <si>
    <t>10580</t>
  </si>
  <si>
    <t>10581</t>
  </si>
  <si>
    <t>10582</t>
  </si>
  <si>
    <t>10583</t>
  </si>
  <si>
    <t>10584</t>
  </si>
  <si>
    <t>10585</t>
  </si>
  <si>
    <t>10586</t>
  </si>
  <si>
    <t>10587</t>
  </si>
  <si>
    <t>10588</t>
  </si>
  <si>
    <t>10589</t>
  </si>
  <si>
    <t>10590</t>
  </si>
  <si>
    <t>10591</t>
  </si>
  <si>
    <t>10592</t>
  </si>
  <si>
    <t>10593</t>
  </si>
  <si>
    <t>10594</t>
  </si>
  <si>
    <t>10595</t>
  </si>
  <si>
    <t>10596</t>
  </si>
  <si>
    <t>10597</t>
  </si>
  <si>
    <t>10598</t>
  </si>
  <si>
    <t>10599</t>
  </si>
  <si>
    <t>10600</t>
  </si>
  <si>
    <t>10601</t>
  </si>
  <si>
    <t>10602</t>
  </si>
  <si>
    <t>10603</t>
  </si>
  <si>
    <t>10604</t>
  </si>
  <si>
    <t>10605</t>
  </si>
  <si>
    <t>10606</t>
  </si>
  <si>
    <t>10607</t>
  </si>
  <si>
    <t>10608</t>
  </si>
  <si>
    <t>10609</t>
  </si>
  <si>
    <t>10610</t>
  </si>
  <si>
    <t>10611</t>
  </si>
  <si>
    <t>10612</t>
  </si>
  <si>
    <t>10613</t>
  </si>
  <si>
    <t>10614</t>
  </si>
  <si>
    <t>10615</t>
  </si>
  <si>
    <t>10616</t>
  </si>
  <si>
    <t>10617</t>
  </si>
  <si>
    <t>10618</t>
  </si>
  <si>
    <t>10619</t>
  </si>
  <si>
    <t>10620</t>
  </si>
  <si>
    <t>10621</t>
  </si>
  <si>
    <t>10622</t>
  </si>
  <si>
    <t>10623</t>
  </si>
  <si>
    <t>10624</t>
  </si>
  <si>
    <t>10625</t>
  </si>
  <si>
    <t>10626</t>
  </si>
  <si>
    <t>10627</t>
  </si>
  <si>
    <t>10628</t>
  </si>
  <si>
    <t>10629</t>
  </si>
  <si>
    <t>10630</t>
  </si>
  <si>
    <t>10631</t>
  </si>
  <si>
    <t>10632</t>
  </si>
  <si>
    <t>10633</t>
  </si>
  <si>
    <t>10634</t>
  </si>
  <si>
    <t>10635</t>
  </si>
  <si>
    <t>10636</t>
  </si>
  <si>
    <t>10637</t>
  </si>
  <si>
    <t>10638</t>
  </si>
  <si>
    <t>10639</t>
  </si>
  <si>
    <t>10640</t>
  </si>
  <si>
    <t>10641</t>
  </si>
  <si>
    <t>10642</t>
  </si>
  <si>
    <t>10643</t>
  </si>
  <si>
    <t>10644</t>
  </si>
  <si>
    <t>10645</t>
  </si>
  <si>
    <t>10646</t>
  </si>
  <si>
    <t>10647</t>
  </si>
  <si>
    <t>10648</t>
  </si>
  <si>
    <t>10649</t>
  </si>
  <si>
    <t>10650</t>
  </si>
  <si>
    <t>10651</t>
  </si>
  <si>
    <t>10652</t>
  </si>
  <si>
    <t>10653</t>
  </si>
  <si>
    <t>10654</t>
  </si>
  <si>
    <t>10655</t>
  </si>
  <si>
    <t>10656</t>
  </si>
  <si>
    <t>10657</t>
  </si>
  <si>
    <t>10658</t>
  </si>
  <si>
    <t>10659</t>
  </si>
  <si>
    <t>10660</t>
  </si>
  <si>
    <t>10661</t>
  </si>
  <si>
    <t>10662</t>
  </si>
  <si>
    <t>10663</t>
  </si>
  <si>
    <t>10664</t>
  </si>
  <si>
    <t>10665</t>
  </si>
  <si>
    <t>10666</t>
  </si>
  <si>
    <t>10667</t>
  </si>
  <si>
    <t>10668</t>
  </si>
  <si>
    <t>10669</t>
  </si>
  <si>
    <t>10670</t>
  </si>
  <si>
    <t>10671</t>
  </si>
  <si>
    <t>10672</t>
  </si>
  <si>
    <t>10673</t>
  </si>
  <si>
    <t>10674</t>
  </si>
  <si>
    <t>10675</t>
  </si>
  <si>
    <t>10676</t>
  </si>
  <si>
    <t>10677</t>
  </si>
  <si>
    <t>10678</t>
  </si>
  <si>
    <t>10679</t>
  </si>
  <si>
    <t>10680</t>
  </si>
  <si>
    <t>10681</t>
  </si>
  <si>
    <t>10682</t>
  </si>
  <si>
    <t>10683</t>
  </si>
  <si>
    <t>10684</t>
  </si>
  <si>
    <t>10685</t>
  </si>
  <si>
    <t>10686</t>
  </si>
  <si>
    <t>10687</t>
  </si>
  <si>
    <t>10688</t>
  </si>
  <si>
    <t>10689</t>
  </si>
  <si>
    <t>10690</t>
  </si>
  <si>
    <t>10691</t>
  </si>
  <si>
    <t>10692</t>
  </si>
  <si>
    <t>10693</t>
  </si>
  <si>
    <t>10694</t>
  </si>
  <si>
    <t>10695</t>
  </si>
  <si>
    <t>10696</t>
  </si>
  <si>
    <t>10697</t>
  </si>
  <si>
    <t>10698</t>
  </si>
  <si>
    <t>10699</t>
  </si>
  <si>
    <t>10700</t>
  </si>
  <si>
    <t>10701</t>
  </si>
  <si>
    <t>10702</t>
  </si>
  <si>
    <t>10703</t>
  </si>
  <si>
    <t>10704</t>
  </si>
  <si>
    <t>10705</t>
  </si>
  <si>
    <t>10706</t>
  </si>
  <si>
    <t>10707</t>
  </si>
  <si>
    <t>10708</t>
  </si>
  <si>
    <t>10709</t>
  </si>
  <si>
    <t>10710</t>
  </si>
  <si>
    <t>10711</t>
  </si>
  <si>
    <t>10712</t>
  </si>
  <si>
    <t>10713</t>
  </si>
  <si>
    <t>10714</t>
  </si>
  <si>
    <t>10715</t>
  </si>
  <si>
    <t>10716</t>
  </si>
  <si>
    <t>10717</t>
  </si>
  <si>
    <t>10718</t>
  </si>
  <si>
    <t>10719</t>
  </si>
  <si>
    <t>10720</t>
  </si>
  <si>
    <t>10721</t>
  </si>
  <si>
    <t>10722</t>
  </si>
  <si>
    <t>10723</t>
  </si>
  <si>
    <t>10724</t>
  </si>
  <si>
    <t>10725</t>
  </si>
  <si>
    <t>10726</t>
  </si>
  <si>
    <t>10727</t>
  </si>
  <si>
    <t>10728</t>
  </si>
  <si>
    <t>10729</t>
  </si>
  <si>
    <t>10730</t>
  </si>
  <si>
    <t>10731</t>
  </si>
  <si>
    <t>10732</t>
  </si>
  <si>
    <t>10733</t>
  </si>
  <si>
    <t>10734</t>
  </si>
  <si>
    <t>10735</t>
  </si>
  <si>
    <t>10736</t>
  </si>
  <si>
    <t>10737</t>
  </si>
  <si>
    <t>10738</t>
  </si>
  <si>
    <t>10739</t>
  </si>
  <si>
    <t>10740</t>
  </si>
  <si>
    <t>10741</t>
  </si>
  <si>
    <t>10742</t>
  </si>
  <si>
    <t>10743</t>
  </si>
  <si>
    <t>10744</t>
  </si>
  <si>
    <t>10745</t>
  </si>
  <si>
    <t>10746</t>
  </si>
  <si>
    <t>10747</t>
  </si>
  <si>
    <t>10748</t>
  </si>
  <si>
    <t>10749</t>
  </si>
  <si>
    <t>10750</t>
  </si>
  <si>
    <t>10751</t>
  </si>
  <si>
    <t>10752</t>
  </si>
  <si>
    <t>10753</t>
  </si>
  <si>
    <t>10754</t>
  </si>
  <si>
    <t>10755</t>
  </si>
  <si>
    <t>10756</t>
  </si>
  <si>
    <t>10757</t>
  </si>
  <si>
    <t>10758</t>
  </si>
  <si>
    <t>10759</t>
  </si>
  <si>
    <t>10760</t>
  </si>
  <si>
    <t>10761</t>
  </si>
  <si>
    <t>10762</t>
  </si>
  <si>
    <t>10763</t>
  </si>
  <si>
    <t>10764</t>
  </si>
  <si>
    <t>10765</t>
  </si>
  <si>
    <t>10766</t>
  </si>
  <si>
    <t>10767</t>
  </si>
  <si>
    <t>10768</t>
  </si>
  <si>
    <t>10769</t>
  </si>
  <si>
    <t>10770</t>
  </si>
  <si>
    <t>10771</t>
  </si>
  <si>
    <t>10772</t>
  </si>
  <si>
    <t>10773</t>
  </si>
  <si>
    <t>10774</t>
  </si>
  <si>
    <t>10775</t>
  </si>
  <si>
    <t>10776</t>
  </si>
  <si>
    <t>10777</t>
  </si>
  <si>
    <t>10778</t>
  </si>
  <si>
    <t>10779</t>
  </si>
  <si>
    <t>10780</t>
  </si>
  <si>
    <t>10781</t>
  </si>
  <si>
    <t>10782</t>
  </si>
  <si>
    <t>10783</t>
  </si>
  <si>
    <t>10784</t>
  </si>
  <si>
    <t>10785</t>
  </si>
  <si>
    <t>10786</t>
  </si>
  <si>
    <t>10787</t>
  </si>
  <si>
    <t>10788</t>
  </si>
  <si>
    <t>10789</t>
  </si>
  <si>
    <t>10790</t>
  </si>
  <si>
    <t>10791</t>
  </si>
  <si>
    <t>10792</t>
  </si>
  <si>
    <t>10793</t>
  </si>
  <si>
    <t>10794</t>
  </si>
  <si>
    <t>10795</t>
  </si>
  <si>
    <t>10796</t>
  </si>
  <si>
    <t>10797</t>
  </si>
  <si>
    <t>10798</t>
  </si>
  <si>
    <t>10799</t>
  </si>
  <si>
    <t>10800</t>
  </si>
  <si>
    <t>10801</t>
  </si>
  <si>
    <t>10802</t>
  </si>
  <si>
    <t>10803</t>
  </si>
  <si>
    <t>10804</t>
  </si>
  <si>
    <t>10805</t>
  </si>
  <si>
    <t>10806</t>
  </si>
  <si>
    <t>10807</t>
  </si>
  <si>
    <t>10808</t>
  </si>
  <si>
    <t>10809</t>
  </si>
  <si>
    <t>10810</t>
  </si>
  <si>
    <t>10811</t>
  </si>
  <si>
    <t>10812</t>
  </si>
  <si>
    <t>10813</t>
  </si>
  <si>
    <t>10814</t>
  </si>
  <si>
    <t>10815</t>
  </si>
  <si>
    <t>10816</t>
  </si>
  <si>
    <t>10817</t>
  </si>
  <si>
    <t>10818</t>
  </si>
  <si>
    <t>10819</t>
  </si>
  <si>
    <t>10820</t>
  </si>
  <si>
    <t>10821</t>
  </si>
  <si>
    <t>10822</t>
  </si>
  <si>
    <t>10823</t>
  </si>
  <si>
    <t>10824</t>
  </si>
  <si>
    <t>10825</t>
  </si>
  <si>
    <t>10826</t>
  </si>
  <si>
    <t>10827</t>
  </si>
  <si>
    <t>10828</t>
  </si>
  <si>
    <t>10829</t>
  </si>
  <si>
    <t>10830</t>
  </si>
  <si>
    <t>10831</t>
  </si>
  <si>
    <t>10832</t>
  </si>
  <si>
    <t>10833</t>
  </si>
  <si>
    <t>10834</t>
  </si>
  <si>
    <t>10835</t>
  </si>
  <si>
    <t>10836</t>
  </si>
  <si>
    <t>10837</t>
  </si>
  <si>
    <t>10838</t>
  </si>
  <si>
    <t>10839</t>
  </si>
  <si>
    <t>10840</t>
  </si>
  <si>
    <t>10841</t>
  </si>
  <si>
    <t>10842</t>
  </si>
  <si>
    <t>10843</t>
  </si>
  <si>
    <t>10844</t>
  </si>
  <si>
    <t>10845</t>
  </si>
  <si>
    <t>10846</t>
  </si>
  <si>
    <t>10847</t>
  </si>
  <si>
    <t>10848</t>
  </si>
  <si>
    <t>10849</t>
  </si>
  <si>
    <t>10850</t>
  </si>
  <si>
    <t>10851</t>
  </si>
  <si>
    <t>10852</t>
  </si>
  <si>
    <t>10853</t>
  </si>
  <si>
    <t>10854</t>
  </si>
  <si>
    <t>10855</t>
  </si>
  <si>
    <t>10856</t>
  </si>
  <si>
    <t>10857</t>
  </si>
  <si>
    <t>10858</t>
  </si>
  <si>
    <t>10859</t>
  </si>
  <si>
    <t>10860</t>
  </si>
  <si>
    <t>10861</t>
  </si>
  <si>
    <t>10862</t>
  </si>
  <si>
    <t>10863</t>
  </si>
  <si>
    <t>10864</t>
  </si>
  <si>
    <t>10865</t>
  </si>
  <si>
    <t>10866</t>
  </si>
  <si>
    <t>10867</t>
  </si>
  <si>
    <t>10868</t>
  </si>
  <si>
    <t>10869</t>
  </si>
  <si>
    <t>10870</t>
  </si>
  <si>
    <t>10871</t>
  </si>
  <si>
    <t>10872</t>
  </si>
  <si>
    <t>10873</t>
  </si>
  <si>
    <t>10874</t>
  </si>
  <si>
    <t>10875</t>
  </si>
  <si>
    <t>10876</t>
  </si>
  <si>
    <t>10877</t>
  </si>
  <si>
    <t>10878</t>
  </si>
  <si>
    <t>10879</t>
  </si>
  <si>
    <t>10880</t>
  </si>
  <si>
    <t>10881</t>
  </si>
  <si>
    <t>10882</t>
  </si>
  <si>
    <t>10883</t>
  </si>
  <si>
    <t>10884</t>
  </si>
  <si>
    <t>10885</t>
  </si>
  <si>
    <t>10886</t>
  </si>
  <si>
    <t>10887</t>
  </si>
  <si>
    <t>10888</t>
  </si>
  <si>
    <t>10889</t>
  </si>
  <si>
    <t>10890</t>
  </si>
  <si>
    <t>10891</t>
  </si>
  <si>
    <t>10892</t>
  </si>
  <si>
    <t>10893</t>
  </si>
  <si>
    <t>10894</t>
  </si>
  <si>
    <t>10895</t>
  </si>
  <si>
    <t>10896</t>
  </si>
  <si>
    <t>10897</t>
  </si>
  <si>
    <t>10898</t>
  </si>
  <si>
    <t>10899</t>
  </si>
  <si>
    <t>10900</t>
  </si>
  <si>
    <t>10901</t>
  </si>
  <si>
    <t>10902</t>
  </si>
  <si>
    <t>10903</t>
  </si>
  <si>
    <t>10904</t>
  </si>
  <si>
    <t>10905</t>
  </si>
  <si>
    <t>10906</t>
  </si>
  <si>
    <t>10907</t>
  </si>
  <si>
    <t>10908</t>
  </si>
  <si>
    <t>10909</t>
  </si>
  <si>
    <t>10910</t>
  </si>
  <si>
    <t>10911</t>
  </si>
  <si>
    <t>10912</t>
  </si>
  <si>
    <t>10913</t>
  </si>
  <si>
    <t>10914</t>
  </si>
  <si>
    <t>10915</t>
  </si>
  <si>
    <t>10916</t>
  </si>
  <si>
    <t>10917</t>
  </si>
  <si>
    <t>10918</t>
  </si>
  <si>
    <t>10919</t>
  </si>
  <si>
    <t>10920</t>
  </si>
  <si>
    <t>10921</t>
  </si>
  <si>
    <t>10922</t>
  </si>
  <si>
    <t>10923</t>
  </si>
  <si>
    <t>10924</t>
  </si>
  <si>
    <t>10925</t>
  </si>
  <si>
    <t>10926</t>
  </si>
  <si>
    <t>10927</t>
  </si>
  <si>
    <t>10928</t>
  </si>
  <si>
    <t>10929</t>
  </si>
  <si>
    <t>10930</t>
  </si>
  <si>
    <t>10931</t>
  </si>
  <si>
    <t>10932</t>
  </si>
  <si>
    <t>10933</t>
  </si>
  <si>
    <t>10934</t>
  </si>
  <si>
    <t>10935</t>
  </si>
  <si>
    <t>10936</t>
  </si>
  <si>
    <t>10937</t>
  </si>
  <si>
    <t>10938</t>
  </si>
  <si>
    <t>10939</t>
  </si>
  <si>
    <t>10940</t>
  </si>
  <si>
    <t>10941</t>
  </si>
  <si>
    <t>10942</t>
  </si>
  <si>
    <t>10943</t>
  </si>
  <si>
    <t>10944</t>
  </si>
  <si>
    <t>10945</t>
  </si>
  <si>
    <t>10946</t>
  </si>
  <si>
    <t>10947</t>
  </si>
  <si>
    <t>10948</t>
  </si>
  <si>
    <t>10949</t>
  </si>
  <si>
    <t>10950</t>
  </si>
  <si>
    <t>10951</t>
  </si>
  <si>
    <t>10952</t>
  </si>
  <si>
    <t>10953</t>
  </si>
  <si>
    <t>10954</t>
  </si>
  <si>
    <t>10955</t>
  </si>
  <si>
    <t>10956</t>
  </si>
  <si>
    <t>10957</t>
  </si>
  <si>
    <t>10958</t>
  </si>
  <si>
    <t>10959</t>
  </si>
  <si>
    <t>10960</t>
  </si>
  <si>
    <t>10961</t>
  </si>
  <si>
    <t>10962</t>
  </si>
  <si>
    <t>10963</t>
  </si>
  <si>
    <t>10964</t>
  </si>
  <si>
    <t>10965</t>
  </si>
  <si>
    <t>10966</t>
  </si>
  <si>
    <t>10967</t>
  </si>
  <si>
    <t>10968</t>
  </si>
  <si>
    <t>10969</t>
  </si>
  <si>
    <t>10970</t>
  </si>
  <si>
    <t>10971</t>
  </si>
  <si>
    <t>10972</t>
  </si>
  <si>
    <t>10973</t>
  </si>
  <si>
    <t>10974</t>
  </si>
  <si>
    <t>10975</t>
  </si>
  <si>
    <t>10976</t>
  </si>
  <si>
    <t>10977</t>
  </si>
  <si>
    <t>10978</t>
  </si>
  <si>
    <t>10979</t>
  </si>
  <si>
    <t>10980</t>
  </si>
  <si>
    <t>10981</t>
  </si>
  <si>
    <t>10982</t>
  </si>
  <si>
    <t>10983</t>
  </si>
  <si>
    <t>10984</t>
  </si>
  <si>
    <t>10985</t>
  </si>
  <si>
    <t>10986</t>
  </si>
  <si>
    <t>10987</t>
  </si>
  <si>
    <t>10988</t>
  </si>
  <si>
    <t>10989</t>
  </si>
  <si>
    <t>10990</t>
  </si>
  <si>
    <t>10991</t>
  </si>
  <si>
    <t>10992</t>
  </si>
  <si>
    <t>10993</t>
  </si>
  <si>
    <t>10994</t>
  </si>
  <si>
    <t>10995</t>
  </si>
  <si>
    <t>10996</t>
  </si>
  <si>
    <t>10997</t>
  </si>
  <si>
    <t>10998</t>
  </si>
  <si>
    <t>10999</t>
  </si>
  <si>
    <t>11000</t>
  </si>
  <si>
    <t>11001</t>
  </si>
  <si>
    <t>11002</t>
  </si>
  <si>
    <t>11003</t>
  </si>
  <si>
    <t>11004</t>
  </si>
  <si>
    <t>11005</t>
  </si>
  <si>
    <t>11006</t>
  </si>
  <si>
    <t>11007</t>
  </si>
  <si>
    <t>11008</t>
  </si>
  <si>
    <t>11009</t>
  </si>
  <si>
    <t>11010</t>
  </si>
  <si>
    <t>11011</t>
  </si>
  <si>
    <t>11012</t>
  </si>
  <si>
    <t>11013</t>
  </si>
  <si>
    <t>11014</t>
  </si>
  <si>
    <t>11015</t>
  </si>
  <si>
    <t>11016</t>
  </si>
  <si>
    <t>11017</t>
  </si>
  <si>
    <t>11018</t>
  </si>
  <si>
    <t>11019</t>
  </si>
  <si>
    <t>11020</t>
  </si>
  <si>
    <t>11021</t>
  </si>
  <si>
    <t>11022</t>
  </si>
  <si>
    <t>11023</t>
  </si>
  <si>
    <t>11024</t>
  </si>
  <si>
    <t>11025</t>
  </si>
  <si>
    <t>11026</t>
  </si>
  <si>
    <t>11027</t>
  </si>
  <si>
    <t>11028</t>
  </si>
  <si>
    <t>11029</t>
  </si>
  <si>
    <t>11030</t>
  </si>
  <si>
    <t>11031</t>
  </si>
  <si>
    <t>11032</t>
  </si>
  <si>
    <t>11033</t>
  </si>
  <si>
    <t>11034</t>
  </si>
  <si>
    <t>11035</t>
  </si>
  <si>
    <t>11036</t>
  </si>
  <si>
    <t>11037</t>
  </si>
  <si>
    <t>11038</t>
  </si>
  <si>
    <t>11039</t>
  </si>
  <si>
    <t>11040</t>
  </si>
  <si>
    <t>11041</t>
  </si>
  <si>
    <t>11042</t>
  </si>
  <si>
    <t>11043</t>
  </si>
  <si>
    <t>11044</t>
  </si>
  <si>
    <t>11045</t>
  </si>
  <si>
    <t>11046</t>
  </si>
  <si>
    <t>11047</t>
  </si>
  <si>
    <t>11048</t>
  </si>
  <si>
    <t>11049</t>
  </si>
  <si>
    <t>11050</t>
  </si>
  <si>
    <t>11051</t>
  </si>
  <si>
    <t>11052</t>
  </si>
  <si>
    <t>11053</t>
  </si>
  <si>
    <t>11054</t>
  </si>
  <si>
    <t>11055</t>
  </si>
  <si>
    <t>11056</t>
  </si>
  <si>
    <t>11057</t>
  </si>
  <si>
    <t>11058</t>
  </si>
  <si>
    <t>11059</t>
  </si>
  <si>
    <t>11060</t>
  </si>
  <si>
    <t>11061</t>
  </si>
  <si>
    <t>11062</t>
  </si>
  <si>
    <t>11063</t>
  </si>
  <si>
    <t>11064</t>
  </si>
  <si>
    <t>11065</t>
  </si>
  <si>
    <t>11066</t>
  </si>
  <si>
    <t>11067</t>
  </si>
  <si>
    <t>11068</t>
  </si>
  <si>
    <t>11069</t>
  </si>
  <si>
    <t>11070</t>
  </si>
  <si>
    <t>11071</t>
  </si>
  <si>
    <t>11072</t>
  </si>
  <si>
    <t>11073</t>
  </si>
  <si>
    <t>11074</t>
  </si>
  <si>
    <t>11075</t>
  </si>
  <si>
    <t>11076</t>
  </si>
  <si>
    <t>11077</t>
  </si>
  <si>
    <t>11078</t>
  </si>
  <si>
    <t>11079</t>
  </si>
  <si>
    <t>11080</t>
  </si>
  <si>
    <t>11081</t>
  </si>
  <si>
    <t>11082</t>
  </si>
  <si>
    <t>11083</t>
  </si>
  <si>
    <t>11084</t>
  </si>
  <si>
    <t>11085</t>
  </si>
  <si>
    <t>11086</t>
  </si>
  <si>
    <t>11087</t>
  </si>
  <si>
    <t>11088</t>
  </si>
  <si>
    <t>11089</t>
  </si>
  <si>
    <t>11090</t>
  </si>
  <si>
    <t>11091</t>
  </si>
  <si>
    <t>11092</t>
  </si>
  <si>
    <t>11093</t>
  </si>
  <si>
    <t>11094</t>
  </si>
  <si>
    <t>11095</t>
  </si>
  <si>
    <t>11096</t>
  </si>
  <si>
    <t>11097</t>
  </si>
  <si>
    <t>11098</t>
  </si>
  <si>
    <t>11099</t>
  </si>
  <si>
    <t>11100</t>
  </si>
  <si>
    <t>11101</t>
  </si>
  <si>
    <t>11102</t>
  </si>
  <si>
    <t>11103</t>
  </si>
  <si>
    <t>11104</t>
  </si>
  <si>
    <t>11105</t>
  </si>
  <si>
    <t>11106</t>
  </si>
  <si>
    <t>11107</t>
  </si>
  <si>
    <t>11108</t>
  </si>
  <si>
    <t>11109</t>
  </si>
  <si>
    <t>11110</t>
  </si>
  <si>
    <t>11111</t>
  </si>
  <si>
    <t>11112</t>
  </si>
  <si>
    <t>11113</t>
  </si>
  <si>
    <t>11114</t>
  </si>
  <si>
    <t>11115</t>
  </si>
  <si>
    <t>11116</t>
  </si>
  <si>
    <t>11117</t>
  </si>
  <si>
    <t>11118</t>
  </si>
  <si>
    <t>11119</t>
  </si>
  <si>
    <t>11120</t>
  </si>
  <si>
    <t>11121</t>
  </si>
  <si>
    <t>11122</t>
  </si>
  <si>
    <t>11123</t>
  </si>
  <si>
    <t>11124</t>
  </si>
  <si>
    <t>11125</t>
  </si>
  <si>
    <t>11126</t>
  </si>
  <si>
    <t>11127</t>
  </si>
  <si>
    <t>11128</t>
  </si>
  <si>
    <t>11129</t>
  </si>
  <si>
    <t>11130</t>
  </si>
  <si>
    <t>11131</t>
  </si>
  <si>
    <t>11132</t>
  </si>
  <si>
    <t>11133</t>
  </si>
  <si>
    <t>11134</t>
  </si>
  <si>
    <t>11135</t>
  </si>
  <si>
    <t>11136</t>
  </si>
  <si>
    <t>11137</t>
  </si>
  <si>
    <t>11138</t>
  </si>
  <si>
    <t>11139</t>
  </si>
  <si>
    <t>11140</t>
  </si>
  <si>
    <t>11141</t>
  </si>
  <si>
    <t>11142</t>
  </si>
  <si>
    <t>11143</t>
  </si>
  <si>
    <t>11144</t>
  </si>
  <si>
    <t>11145</t>
  </si>
  <si>
    <t>11146</t>
  </si>
  <si>
    <t>11147</t>
  </si>
  <si>
    <t>11148</t>
  </si>
  <si>
    <t>11149</t>
  </si>
  <si>
    <t>11150</t>
  </si>
  <si>
    <t>11151</t>
  </si>
  <si>
    <t>11152</t>
  </si>
  <si>
    <t>11153</t>
  </si>
  <si>
    <t>11154</t>
  </si>
  <si>
    <t>11155</t>
  </si>
  <si>
    <t>11156</t>
  </si>
  <si>
    <t>11157</t>
  </si>
  <si>
    <t>11158</t>
  </si>
  <si>
    <t>11159</t>
  </si>
  <si>
    <t>11160</t>
  </si>
  <si>
    <t>11161</t>
  </si>
  <si>
    <t>11162</t>
  </si>
  <si>
    <t>11163</t>
  </si>
  <si>
    <t>11164</t>
  </si>
  <si>
    <t>11165</t>
  </si>
  <si>
    <t>11166</t>
  </si>
  <si>
    <t>11167</t>
  </si>
  <si>
    <t>11168</t>
  </si>
  <si>
    <t>11169</t>
  </si>
  <si>
    <t>11170</t>
  </si>
  <si>
    <t>11171</t>
  </si>
  <si>
    <t>11172</t>
  </si>
  <si>
    <t>11173</t>
  </si>
  <si>
    <t>11174</t>
  </si>
  <si>
    <t>11175</t>
  </si>
  <si>
    <t>11176</t>
  </si>
  <si>
    <t>11177</t>
  </si>
  <si>
    <t>11178</t>
  </si>
  <si>
    <t>11179</t>
  </si>
  <si>
    <t>11180</t>
  </si>
  <si>
    <t>11181</t>
  </si>
  <si>
    <t>11182</t>
  </si>
  <si>
    <t>11183</t>
  </si>
  <si>
    <t>11184</t>
  </si>
  <si>
    <t>11185</t>
  </si>
  <si>
    <t>11186</t>
  </si>
  <si>
    <t>11187</t>
  </si>
  <si>
    <t>11188</t>
  </si>
  <si>
    <t>11189</t>
  </si>
  <si>
    <t>11190</t>
  </si>
  <si>
    <t>11191</t>
  </si>
  <si>
    <t>11192</t>
  </si>
  <si>
    <t>11193</t>
  </si>
  <si>
    <t>11194</t>
  </si>
  <si>
    <t>11195</t>
  </si>
  <si>
    <t>11196</t>
  </si>
  <si>
    <t>11197</t>
  </si>
  <si>
    <t>11198</t>
  </si>
  <si>
    <t>11199</t>
  </si>
  <si>
    <t>11200</t>
  </si>
  <si>
    <t>11201</t>
  </si>
  <si>
    <t>11202</t>
  </si>
  <si>
    <t>11203</t>
  </si>
  <si>
    <t>11204</t>
  </si>
  <si>
    <t>11205</t>
  </si>
  <si>
    <t>11206</t>
  </si>
  <si>
    <t>11207</t>
  </si>
  <si>
    <t>11208</t>
  </si>
  <si>
    <t>11209</t>
  </si>
  <si>
    <t>11210</t>
  </si>
  <si>
    <t>11211</t>
  </si>
  <si>
    <t>11212</t>
  </si>
  <si>
    <t>11213</t>
  </si>
  <si>
    <t>11214</t>
  </si>
  <si>
    <t>11215</t>
  </si>
  <si>
    <t>11216</t>
  </si>
  <si>
    <t>11217</t>
  </si>
  <si>
    <t>11218</t>
  </si>
  <si>
    <t>11219</t>
  </si>
  <si>
    <t>11220</t>
  </si>
  <si>
    <t>11221</t>
  </si>
  <si>
    <t>11222</t>
  </si>
  <si>
    <t>11223</t>
  </si>
  <si>
    <t>11224</t>
  </si>
  <si>
    <t>11225</t>
  </si>
  <si>
    <t>11226</t>
  </si>
  <si>
    <t>11227</t>
  </si>
  <si>
    <t>11228</t>
  </si>
  <si>
    <t>11229</t>
  </si>
  <si>
    <t>11230</t>
  </si>
  <si>
    <t>11231</t>
  </si>
  <si>
    <t>11232</t>
  </si>
  <si>
    <t>11233</t>
  </si>
  <si>
    <t>11234</t>
  </si>
  <si>
    <t>11235</t>
  </si>
  <si>
    <t>11236</t>
  </si>
  <si>
    <t>11237</t>
  </si>
  <si>
    <t>11238</t>
  </si>
  <si>
    <t>11239</t>
  </si>
  <si>
    <t>11240</t>
  </si>
  <si>
    <t>11241</t>
  </si>
  <si>
    <t>11242</t>
  </si>
  <si>
    <t>11243</t>
  </si>
  <si>
    <t>11244</t>
  </si>
  <si>
    <t>11245</t>
  </si>
  <si>
    <t>11246</t>
  </si>
  <si>
    <t>11247</t>
  </si>
  <si>
    <t>11248</t>
  </si>
  <si>
    <t>11249</t>
  </si>
  <si>
    <t>11250</t>
  </si>
  <si>
    <t>11251</t>
  </si>
  <si>
    <t>11252</t>
  </si>
  <si>
    <t>11253</t>
  </si>
  <si>
    <t>11254</t>
  </si>
  <si>
    <t>11255</t>
  </si>
  <si>
    <t>11256</t>
  </si>
  <si>
    <t>11257</t>
  </si>
  <si>
    <t>11258</t>
  </si>
  <si>
    <t>11259</t>
  </si>
  <si>
    <t>11260</t>
  </si>
  <si>
    <t>11261</t>
  </si>
  <si>
    <t>11262</t>
  </si>
  <si>
    <t>11263</t>
  </si>
  <si>
    <t>11264</t>
  </si>
  <si>
    <t>11265</t>
  </si>
  <si>
    <t>11266</t>
  </si>
  <si>
    <t>11267</t>
  </si>
  <si>
    <t>11268</t>
  </si>
  <si>
    <t>11269</t>
  </si>
  <si>
    <t>11270</t>
  </si>
  <si>
    <t>11271</t>
  </si>
  <si>
    <t>11272</t>
  </si>
  <si>
    <t>11273</t>
  </si>
  <si>
    <t>11274</t>
  </si>
  <si>
    <t>11275</t>
  </si>
  <si>
    <t>11276</t>
  </si>
  <si>
    <t>11277</t>
  </si>
  <si>
    <t>11278</t>
  </si>
  <si>
    <t>11279</t>
  </si>
  <si>
    <t>11280</t>
  </si>
  <si>
    <t>11281</t>
  </si>
  <si>
    <t>11282</t>
  </si>
  <si>
    <t>11283</t>
  </si>
  <si>
    <t>11284</t>
  </si>
  <si>
    <t>11285</t>
  </si>
  <si>
    <t>11286</t>
  </si>
  <si>
    <t>11287</t>
  </si>
  <si>
    <t>11288</t>
  </si>
  <si>
    <t>11289</t>
  </si>
  <si>
    <t>11290</t>
  </si>
  <si>
    <t>11291</t>
  </si>
  <si>
    <t>11292</t>
  </si>
  <si>
    <t>11293</t>
  </si>
  <si>
    <t>11294</t>
  </si>
  <si>
    <t>11295</t>
  </si>
  <si>
    <t>11296</t>
  </si>
  <si>
    <t>11297</t>
  </si>
  <si>
    <t>11298</t>
  </si>
  <si>
    <t>11299</t>
  </si>
  <si>
    <t>11300</t>
  </si>
  <si>
    <t>11301</t>
  </si>
  <si>
    <t>11302</t>
  </si>
  <si>
    <t>11303</t>
  </si>
  <si>
    <t>11304</t>
  </si>
  <si>
    <t>11305</t>
  </si>
  <si>
    <t>11306</t>
  </si>
  <si>
    <t>11307</t>
  </si>
  <si>
    <t>11308</t>
  </si>
  <si>
    <t>11309</t>
  </si>
  <si>
    <t>11310</t>
  </si>
  <si>
    <t>11311</t>
  </si>
  <si>
    <t>11312</t>
  </si>
  <si>
    <t>11313</t>
  </si>
  <si>
    <t>11314</t>
  </si>
  <si>
    <t>11315</t>
  </si>
  <si>
    <t>11316</t>
  </si>
  <si>
    <t>11317</t>
  </si>
  <si>
    <t>11318</t>
  </si>
  <si>
    <t>11319</t>
  </si>
  <si>
    <t>11320</t>
  </si>
  <si>
    <t>11321</t>
  </si>
  <si>
    <t>11322</t>
  </si>
  <si>
    <t>11323</t>
  </si>
  <si>
    <t>11324</t>
  </si>
  <si>
    <t>11325</t>
  </si>
  <si>
    <t>11326</t>
  </si>
  <si>
    <t>11327</t>
  </si>
  <si>
    <t>11328</t>
  </si>
  <si>
    <t>11329</t>
  </si>
  <si>
    <t>11330</t>
  </si>
  <si>
    <t>11331</t>
  </si>
  <si>
    <t>11332</t>
  </si>
  <si>
    <t>11333</t>
  </si>
  <si>
    <t>11334</t>
  </si>
  <si>
    <t>11335</t>
  </si>
  <si>
    <t>11336</t>
  </si>
  <si>
    <t>11337</t>
  </si>
  <si>
    <t>11338</t>
  </si>
  <si>
    <t>11339</t>
  </si>
  <si>
    <t>11340</t>
  </si>
  <si>
    <t>11341</t>
  </si>
  <si>
    <t>11342</t>
  </si>
  <si>
    <t>11343</t>
  </si>
  <si>
    <t>11344</t>
  </si>
  <si>
    <t>11345</t>
  </si>
  <si>
    <t>11346</t>
  </si>
  <si>
    <t>11347</t>
  </si>
  <si>
    <t>11348</t>
  </si>
  <si>
    <t>11349</t>
  </si>
  <si>
    <t>11350</t>
  </si>
  <si>
    <t>11351</t>
  </si>
  <si>
    <t>11352</t>
  </si>
  <si>
    <t>11353</t>
  </si>
  <si>
    <t>11354</t>
  </si>
  <si>
    <t>11355</t>
  </si>
  <si>
    <t>11356</t>
  </si>
  <si>
    <t>11357</t>
  </si>
  <si>
    <t>11358</t>
  </si>
  <si>
    <t>11359</t>
  </si>
  <si>
    <t>11360</t>
  </si>
  <si>
    <t>11361</t>
  </si>
  <si>
    <t>11362</t>
  </si>
  <si>
    <t>11363</t>
  </si>
  <si>
    <t>11364</t>
  </si>
  <si>
    <t>11365</t>
  </si>
  <si>
    <t>11366</t>
  </si>
  <si>
    <t>11367</t>
  </si>
  <si>
    <t>11368</t>
  </si>
  <si>
    <t>11369</t>
  </si>
  <si>
    <t>11370</t>
  </si>
  <si>
    <t>11371</t>
  </si>
  <si>
    <t>11372</t>
  </si>
  <si>
    <t>11373</t>
  </si>
  <si>
    <t>11374</t>
  </si>
  <si>
    <t>11375</t>
  </si>
  <si>
    <t>11376</t>
  </si>
  <si>
    <t>11377</t>
  </si>
  <si>
    <t>11378</t>
  </si>
  <si>
    <t>11379</t>
  </si>
  <si>
    <t>11380</t>
  </si>
  <si>
    <t>11381</t>
  </si>
  <si>
    <t>11382</t>
  </si>
  <si>
    <t>11383</t>
  </si>
  <si>
    <t>11384</t>
  </si>
  <si>
    <t>11385</t>
  </si>
  <si>
    <t>11386</t>
  </si>
  <si>
    <t>11387</t>
  </si>
  <si>
    <t>11388</t>
  </si>
  <si>
    <t>11389</t>
  </si>
  <si>
    <t>11390</t>
  </si>
  <si>
    <t>11391</t>
  </si>
  <si>
    <t>11392</t>
  </si>
  <si>
    <t>11393</t>
  </si>
  <si>
    <t>11394</t>
  </si>
  <si>
    <t>11395</t>
  </si>
  <si>
    <t>11396</t>
  </si>
  <si>
    <t>11397</t>
  </si>
  <si>
    <t>11398</t>
  </si>
  <si>
    <t>11399</t>
  </si>
  <si>
    <t>11400</t>
  </si>
  <si>
    <t>11401</t>
  </si>
  <si>
    <t>11402</t>
  </si>
  <si>
    <t>11403</t>
  </si>
  <si>
    <t>11404</t>
  </si>
  <si>
    <t>11405</t>
  </si>
  <si>
    <t>11406</t>
  </si>
  <si>
    <t>11407</t>
  </si>
  <si>
    <t>11408</t>
  </si>
  <si>
    <t>11409</t>
  </si>
  <si>
    <t>11410</t>
  </si>
  <si>
    <t>11411</t>
  </si>
  <si>
    <t>11412</t>
  </si>
  <si>
    <t>11413</t>
  </si>
  <si>
    <t>11414</t>
  </si>
  <si>
    <t>11415</t>
  </si>
  <si>
    <t>11416</t>
  </si>
  <si>
    <t>11417</t>
  </si>
  <si>
    <t>11418</t>
  </si>
  <si>
    <t>11419</t>
  </si>
  <si>
    <t>11420</t>
  </si>
  <si>
    <t>11421</t>
  </si>
  <si>
    <t>11422</t>
  </si>
  <si>
    <t>11423</t>
  </si>
  <si>
    <t>11424</t>
  </si>
  <si>
    <t>11425</t>
  </si>
  <si>
    <t>11426</t>
  </si>
  <si>
    <t>11427</t>
  </si>
  <si>
    <t>11428</t>
  </si>
  <si>
    <t>11429</t>
  </si>
  <si>
    <t>11430</t>
  </si>
  <si>
    <t>11431</t>
  </si>
  <si>
    <t>11432</t>
  </si>
  <si>
    <t>11433</t>
  </si>
  <si>
    <t>11434</t>
  </si>
  <si>
    <t>11435</t>
  </si>
  <si>
    <t>11436</t>
  </si>
  <si>
    <t>11437</t>
  </si>
  <si>
    <t>11438</t>
  </si>
  <si>
    <t>11439</t>
  </si>
  <si>
    <t>11440</t>
  </si>
  <si>
    <t>11441</t>
  </si>
  <si>
    <t>11442</t>
  </si>
  <si>
    <t>11443</t>
  </si>
  <si>
    <t>11444</t>
  </si>
  <si>
    <t>11445</t>
  </si>
  <si>
    <t>11446</t>
  </si>
  <si>
    <t>11447</t>
  </si>
  <si>
    <t>11448</t>
  </si>
  <si>
    <t>11449</t>
  </si>
  <si>
    <t>11450</t>
  </si>
  <si>
    <t>11451</t>
  </si>
  <si>
    <t>11452</t>
  </si>
  <si>
    <t>11453</t>
  </si>
  <si>
    <t>11454</t>
  </si>
  <si>
    <t>11455</t>
  </si>
  <si>
    <t>11456</t>
  </si>
  <si>
    <t>11457</t>
  </si>
  <si>
    <t>11458</t>
  </si>
  <si>
    <t>11459</t>
  </si>
  <si>
    <t>11460</t>
  </si>
  <si>
    <t>11461</t>
  </si>
  <si>
    <t>11462</t>
  </si>
  <si>
    <t>11463</t>
  </si>
  <si>
    <t>11464</t>
  </si>
  <si>
    <t>11465</t>
  </si>
  <si>
    <t>11466</t>
  </si>
  <si>
    <t>11467</t>
  </si>
  <si>
    <t>11468</t>
  </si>
  <si>
    <t>11469</t>
  </si>
  <si>
    <t>11470</t>
  </si>
  <si>
    <t>11471</t>
  </si>
  <si>
    <t>11472</t>
  </si>
  <si>
    <t>11473</t>
  </si>
  <si>
    <t>11474</t>
  </si>
  <si>
    <t>11475</t>
  </si>
  <si>
    <t>11476</t>
  </si>
  <si>
    <t>11477</t>
  </si>
  <si>
    <t>11478</t>
  </si>
  <si>
    <t>11479</t>
  </si>
  <si>
    <t>11480</t>
  </si>
  <si>
    <t>11481</t>
  </si>
  <si>
    <t>11482</t>
  </si>
  <si>
    <t>11483</t>
  </si>
  <si>
    <t>11484</t>
  </si>
  <si>
    <t>11485</t>
  </si>
  <si>
    <t>11486</t>
  </si>
  <si>
    <t>11487</t>
  </si>
  <si>
    <t>11488</t>
  </si>
  <si>
    <t>11489</t>
  </si>
  <si>
    <t>11490</t>
  </si>
  <si>
    <t>11491</t>
  </si>
  <si>
    <t>11492</t>
  </si>
  <si>
    <t>11493</t>
  </si>
  <si>
    <t>11494</t>
  </si>
  <si>
    <t>11495</t>
  </si>
  <si>
    <t>11496</t>
  </si>
  <si>
    <t>11497</t>
  </si>
  <si>
    <t>11498</t>
  </si>
  <si>
    <t>11499</t>
  </si>
  <si>
    <t>11500</t>
  </si>
  <si>
    <t>11501</t>
  </si>
  <si>
    <t>11502</t>
  </si>
  <si>
    <t>11503</t>
  </si>
  <si>
    <t>11504</t>
  </si>
  <si>
    <t>11505</t>
  </si>
  <si>
    <t>11506</t>
  </si>
  <si>
    <t>11507</t>
  </si>
  <si>
    <t>11508</t>
  </si>
  <si>
    <t>11509</t>
  </si>
  <si>
    <t>11510</t>
  </si>
  <si>
    <t>11511</t>
  </si>
  <si>
    <t>11512</t>
  </si>
  <si>
    <t>11513</t>
  </si>
  <si>
    <t>11514</t>
  </si>
  <si>
    <t>11515</t>
  </si>
  <si>
    <t>11516</t>
  </si>
  <si>
    <t>11517</t>
  </si>
  <si>
    <t>11518</t>
  </si>
  <si>
    <t>11519</t>
  </si>
  <si>
    <t>11520</t>
  </si>
  <si>
    <t>11521</t>
  </si>
  <si>
    <t>11522</t>
  </si>
  <si>
    <t>11523</t>
  </si>
  <si>
    <t>11524</t>
  </si>
  <si>
    <t>11525</t>
  </si>
  <si>
    <t>11526</t>
  </si>
  <si>
    <t>11527</t>
  </si>
  <si>
    <t>11528</t>
  </si>
  <si>
    <t>11529</t>
  </si>
  <si>
    <t>11530</t>
  </si>
  <si>
    <t>11531</t>
  </si>
  <si>
    <t>11532</t>
  </si>
  <si>
    <t>11533</t>
  </si>
  <si>
    <t>11534</t>
  </si>
  <si>
    <t>11535</t>
  </si>
  <si>
    <t>11536</t>
  </si>
  <si>
    <t>11537</t>
  </si>
  <si>
    <t>11538</t>
  </si>
  <si>
    <t>11539</t>
  </si>
  <si>
    <t>11540</t>
  </si>
  <si>
    <t>11541</t>
  </si>
  <si>
    <t>11542</t>
  </si>
  <si>
    <t>11543</t>
  </si>
  <si>
    <t>11544</t>
  </si>
  <si>
    <t>11545</t>
  </si>
  <si>
    <t>11546</t>
  </si>
  <si>
    <t>11547</t>
  </si>
  <si>
    <t>11548</t>
  </si>
  <si>
    <t>11549</t>
  </si>
  <si>
    <t>11550</t>
  </si>
  <si>
    <t>11551</t>
  </si>
  <si>
    <t>11552</t>
  </si>
  <si>
    <t>11553</t>
  </si>
  <si>
    <t>11554</t>
  </si>
  <si>
    <t>11555</t>
  </si>
  <si>
    <t>11556</t>
  </si>
  <si>
    <t>11557</t>
  </si>
  <si>
    <t>11558</t>
  </si>
  <si>
    <t>11559</t>
  </si>
  <si>
    <t>11560</t>
  </si>
  <si>
    <t>11561</t>
  </si>
  <si>
    <t>11562</t>
  </si>
  <si>
    <t>11563</t>
  </si>
  <si>
    <t>11564</t>
  </si>
  <si>
    <t>11565</t>
  </si>
  <si>
    <t>11566</t>
  </si>
  <si>
    <t>11567</t>
  </si>
  <si>
    <t>11568</t>
  </si>
  <si>
    <t>11569</t>
  </si>
  <si>
    <t>11570</t>
  </si>
  <si>
    <t>11571</t>
  </si>
  <si>
    <t>11572</t>
  </si>
  <si>
    <t>11573</t>
  </si>
  <si>
    <t>11574</t>
  </si>
  <si>
    <t>11575</t>
  </si>
  <si>
    <t>11576</t>
  </si>
  <si>
    <t>11577</t>
  </si>
  <si>
    <t>11578</t>
  </si>
  <si>
    <t>11579</t>
  </si>
  <si>
    <t>11580</t>
  </si>
  <si>
    <t>11581</t>
  </si>
  <si>
    <t>11582</t>
  </si>
  <si>
    <t>11583</t>
  </si>
  <si>
    <t>11584</t>
  </si>
  <si>
    <t>11585</t>
  </si>
  <si>
    <t>11586</t>
  </si>
  <si>
    <t>11587</t>
  </si>
  <si>
    <t>11588</t>
  </si>
  <si>
    <t>11589</t>
  </si>
  <si>
    <t>11590</t>
  </si>
  <si>
    <t>11591</t>
  </si>
  <si>
    <t>11592</t>
  </si>
  <si>
    <t>11593</t>
  </si>
  <si>
    <t>11594</t>
  </si>
  <si>
    <t>11595</t>
  </si>
  <si>
    <t>11596</t>
  </si>
  <si>
    <t>11597</t>
  </si>
  <si>
    <t>11598</t>
  </si>
  <si>
    <t>11599</t>
  </si>
  <si>
    <t>11600</t>
  </si>
  <si>
    <t>11601</t>
  </si>
  <si>
    <t>11602</t>
  </si>
  <si>
    <t>11603</t>
  </si>
  <si>
    <t>11604</t>
  </si>
  <si>
    <t>11605</t>
  </si>
  <si>
    <t>11606</t>
  </si>
  <si>
    <t>11607</t>
  </si>
  <si>
    <t>11608</t>
  </si>
  <si>
    <t>11609</t>
  </si>
  <si>
    <t>11610</t>
  </si>
  <si>
    <t>11611</t>
  </si>
  <si>
    <t>11612</t>
  </si>
  <si>
    <t>11613</t>
  </si>
  <si>
    <t>11614</t>
  </si>
  <si>
    <t>11615</t>
  </si>
  <si>
    <t>11616</t>
  </si>
  <si>
    <t>11617</t>
  </si>
  <si>
    <t>11618</t>
  </si>
  <si>
    <t>11619</t>
  </si>
  <si>
    <t>11620</t>
  </si>
  <si>
    <t>11621</t>
  </si>
  <si>
    <t>11622</t>
  </si>
  <si>
    <t>11623</t>
  </si>
  <si>
    <t>11624</t>
  </si>
  <si>
    <t>11625</t>
  </si>
  <si>
    <t>11626</t>
  </si>
  <si>
    <t>11627</t>
  </si>
  <si>
    <t>11628</t>
  </si>
  <si>
    <t>11629</t>
  </si>
  <si>
    <t>11630</t>
  </si>
  <si>
    <t>11631</t>
  </si>
  <si>
    <t>11632</t>
  </si>
  <si>
    <t>11633</t>
  </si>
  <si>
    <t>11634</t>
  </si>
  <si>
    <t>11635</t>
  </si>
  <si>
    <t>11636</t>
  </si>
  <si>
    <t>11637</t>
  </si>
  <si>
    <t>11638</t>
  </si>
  <si>
    <t>11639</t>
  </si>
  <si>
    <t>11640</t>
  </si>
  <si>
    <t>11641</t>
  </si>
  <si>
    <t>11642</t>
  </si>
  <si>
    <t>11643</t>
  </si>
  <si>
    <t>11644</t>
  </si>
  <si>
    <t>11645</t>
  </si>
  <si>
    <t>11646</t>
  </si>
  <si>
    <t>11647</t>
  </si>
  <si>
    <t>11648</t>
  </si>
  <si>
    <t>11649</t>
  </si>
  <si>
    <t>11650</t>
  </si>
  <si>
    <t>11651</t>
  </si>
  <si>
    <t>11652</t>
  </si>
  <si>
    <t>11653</t>
  </si>
  <si>
    <t>11654</t>
  </si>
  <si>
    <t>11655</t>
  </si>
  <si>
    <t>11656</t>
  </si>
  <si>
    <t>11657</t>
  </si>
  <si>
    <t>11658</t>
  </si>
  <si>
    <t>11659</t>
  </si>
  <si>
    <t>11660</t>
  </si>
  <si>
    <t>11661</t>
  </si>
  <si>
    <t>11662</t>
  </si>
  <si>
    <t>11663</t>
  </si>
  <si>
    <t>11664</t>
  </si>
  <si>
    <t>11665</t>
  </si>
  <si>
    <t>11666</t>
  </si>
  <si>
    <t>11667</t>
  </si>
  <si>
    <t>11668</t>
  </si>
  <si>
    <t>11669</t>
  </si>
  <si>
    <t>11670</t>
  </si>
  <si>
    <t>11671</t>
  </si>
  <si>
    <t>11672</t>
  </si>
  <si>
    <t>11673</t>
  </si>
  <si>
    <t>11674</t>
  </si>
  <si>
    <t>11675</t>
  </si>
  <si>
    <t>11676</t>
  </si>
  <si>
    <t>11677</t>
  </si>
  <si>
    <t>11678</t>
  </si>
  <si>
    <t>11679</t>
  </si>
  <si>
    <t>11680</t>
  </si>
  <si>
    <t>11681</t>
  </si>
  <si>
    <t>11682</t>
  </si>
  <si>
    <t>11683</t>
  </si>
  <si>
    <t>11684</t>
  </si>
  <si>
    <t>11685</t>
  </si>
  <si>
    <t>11686</t>
  </si>
  <si>
    <t>11687</t>
  </si>
  <si>
    <t>11688</t>
  </si>
  <si>
    <t>11689</t>
  </si>
  <si>
    <t>11690</t>
  </si>
  <si>
    <t>11691</t>
  </si>
  <si>
    <t>11692</t>
  </si>
  <si>
    <t>11693</t>
  </si>
  <si>
    <t>11694</t>
  </si>
  <si>
    <t>11695</t>
  </si>
  <si>
    <t>11696</t>
  </si>
  <si>
    <t>11697</t>
  </si>
  <si>
    <t>11698</t>
  </si>
  <si>
    <t>11699</t>
  </si>
  <si>
    <t>11700</t>
  </si>
  <si>
    <t>11701</t>
  </si>
  <si>
    <t>11702</t>
  </si>
  <si>
    <t>11703</t>
  </si>
  <si>
    <t>11704</t>
  </si>
  <si>
    <t>11705</t>
  </si>
  <si>
    <t>11706</t>
  </si>
  <si>
    <t>11707</t>
  </si>
  <si>
    <t>11708</t>
  </si>
  <si>
    <t>11709</t>
  </si>
  <si>
    <t>11710</t>
  </si>
  <si>
    <t>11711</t>
  </si>
  <si>
    <t>11712</t>
  </si>
  <si>
    <t>11713</t>
  </si>
  <si>
    <t>11714</t>
  </si>
  <si>
    <t>11715</t>
  </si>
  <si>
    <t>11716</t>
  </si>
  <si>
    <t>11717</t>
  </si>
  <si>
    <t>11718</t>
  </si>
  <si>
    <t>11719</t>
  </si>
  <si>
    <t>11720</t>
  </si>
  <si>
    <t>11721</t>
  </si>
  <si>
    <t>11722</t>
  </si>
  <si>
    <t>11723</t>
  </si>
  <si>
    <t>11724</t>
  </si>
  <si>
    <t>11725</t>
  </si>
  <si>
    <t>11726</t>
  </si>
  <si>
    <t>11727</t>
  </si>
  <si>
    <t>11728</t>
  </si>
  <si>
    <t>11729</t>
  </si>
  <si>
    <t>11730</t>
  </si>
  <si>
    <t>11731</t>
  </si>
  <si>
    <t>11732</t>
  </si>
  <si>
    <t>11733</t>
  </si>
  <si>
    <t>11734</t>
  </si>
  <si>
    <t>11735</t>
  </si>
  <si>
    <t>11736</t>
  </si>
  <si>
    <t>11737</t>
  </si>
  <si>
    <t>11738</t>
  </si>
  <si>
    <t>11739</t>
  </si>
  <si>
    <t>11740</t>
  </si>
  <si>
    <t>11741</t>
  </si>
  <si>
    <t>11742</t>
  </si>
  <si>
    <t>11743</t>
  </si>
  <si>
    <t>11744</t>
  </si>
  <si>
    <t>11745</t>
  </si>
  <si>
    <t>11746</t>
  </si>
  <si>
    <t>11747</t>
  </si>
  <si>
    <t>11748</t>
  </si>
  <si>
    <t>11749</t>
  </si>
  <si>
    <t>11750</t>
  </si>
  <si>
    <t>11751</t>
  </si>
  <si>
    <t>11752</t>
  </si>
  <si>
    <t>11753</t>
  </si>
  <si>
    <t>11754</t>
  </si>
  <si>
    <t>11755</t>
  </si>
  <si>
    <t>11756</t>
  </si>
  <si>
    <t>11757</t>
  </si>
  <si>
    <t>11758</t>
  </si>
  <si>
    <t>11759</t>
  </si>
  <si>
    <t>11760</t>
  </si>
  <si>
    <t>11761</t>
  </si>
  <si>
    <t>11762</t>
  </si>
  <si>
    <t>11763</t>
  </si>
  <si>
    <t>11764</t>
  </si>
  <si>
    <t>11765</t>
  </si>
  <si>
    <t>11766</t>
  </si>
  <si>
    <t>11767</t>
  </si>
  <si>
    <t>11768</t>
  </si>
  <si>
    <t>11769</t>
  </si>
  <si>
    <t>11770</t>
  </si>
  <si>
    <t>11771</t>
  </si>
  <si>
    <t>11772</t>
  </si>
  <si>
    <t>11773</t>
  </si>
  <si>
    <t>11774</t>
  </si>
  <si>
    <t>11775</t>
  </si>
  <si>
    <t>11776</t>
  </si>
  <si>
    <t>11777</t>
  </si>
  <si>
    <t>11778</t>
  </si>
  <si>
    <t>11779</t>
  </si>
  <si>
    <t>11780</t>
  </si>
  <si>
    <t>11781</t>
  </si>
  <si>
    <t>11782</t>
  </si>
  <si>
    <t>11783</t>
  </si>
  <si>
    <t>11784</t>
  </si>
  <si>
    <t>11785</t>
  </si>
  <si>
    <t>11786</t>
  </si>
  <si>
    <t>11787</t>
  </si>
  <si>
    <t>11788</t>
  </si>
  <si>
    <t>11789</t>
  </si>
  <si>
    <t>11790</t>
  </si>
  <si>
    <t>11791</t>
  </si>
  <si>
    <t>11792</t>
  </si>
  <si>
    <t>11793</t>
  </si>
  <si>
    <t>11794</t>
  </si>
  <si>
    <t>11795</t>
  </si>
  <si>
    <t>11796</t>
  </si>
  <si>
    <t>11797</t>
  </si>
  <si>
    <t>11798</t>
  </si>
  <si>
    <t>11799</t>
  </si>
  <si>
    <t>11800</t>
  </si>
  <si>
    <t>11801</t>
  </si>
  <si>
    <t>11802</t>
  </si>
  <si>
    <t>11803</t>
  </si>
  <si>
    <t>11804</t>
  </si>
  <si>
    <t>11805</t>
  </si>
  <si>
    <t>11806</t>
  </si>
  <si>
    <t>11807</t>
  </si>
  <si>
    <t>11808</t>
  </si>
  <si>
    <t>11809</t>
  </si>
  <si>
    <t>11810</t>
  </si>
  <si>
    <t>11811</t>
  </si>
  <si>
    <t>11812</t>
  </si>
  <si>
    <t>11813</t>
  </si>
  <si>
    <t>11814</t>
  </si>
  <si>
    <t>11815</t>
  </si>
  <si>
    <t>11816</t>
  </si>
  <si>
    <t>11817</t>
  </si>
  <si>
    <t>11818</t>
  </si>
  <si>
    <t>11819</t>
  </si>
  <si>
    <t>11820</t>
  </si>
  <si>
    <t>11821</t>
  </si>
  <si>
    <t>11822</t>
  </si>
  <si>
    <t>11823</t>
  </si>
  <si>
    <t>11824</t>
  </si>
  <si>
    <t>11825</t>
  </si>
  <si>
    <t>11826</t>
  </si>
  <si>
    <t>11827</t>
  </si>
  <si>
    <t>11828</t>
  </si>
  <si>
    <t>11829</t>
  </si>
  <si>
    <t>11830</t>
  </si>
  <si>
    <t>11831</t>
  </si>
  <si>
    <t>11832</t>
  </si>
  <si>
    <t>11833</t>
  </si>
  <si>
    <t>11834</t>
  </si>
  <si>
    <t>11835</t>
  </si>
  <si>
    <t>11836</t>
  </si>
  <si>
    <t>11837</t>
  </si>
  <si>
    <t>11838</t>
  </si>
  <si>
    <t>11839</t>
  </si>
  <si>
    <t>11840</t>
  </si>
  <si>
    <t>11841</t>
  </si>
  <si>
    <t>11842</t>
  </si>
  <si>
    <t>11843</t>
  </si>
  <si>
    <t>11844</t>
  </si>
  <si>
    <t>11845</t>
  </si>
  <si>
    <t>11846</t>
  </si>
  <si>
    <t>11847</t>
  </si>
  <si>
    <t>11848</t>
  </si>
  <si>
    <t>11849</t>
  </si>
  <si>
    <t>11850</t>
  </si>
  <si>
    <t>11851</t>
  </si>
  <si>
    <t>11852</t>
  </si>
  <si>
    <t>11853</t>
  </si>
  <si>
    <t>11854</t>
  </si>
  <si>
    <t>11855</t>
  </si>
  <si>
    <t>11856</t>
  </si>
  <si>
    <t>11857</t>
  </si>
  <si>
    <t>11858</t>
  </si>
  <si>
    <t>11859</t>
  </si>
  <si>
    <t>11860</t>
  </si>
  <si>
    <t>11861</t>
  </si>
  <si>
    <t>11862</t>
  </si>
  <si>
    <t>11863</t>
  </si>
  <si>
    <t>11864</t>
  </si>
  <si>
    <t>11865</t>
  </si>
  <si>
    <t>11866</t>
  </si>
  <si>
    <t>11867</t>
  </si>
  <si>
    <t>11868</t>
  </si>
  <si>
    <t>11869</t>
  </si>
  <si>
    <t>11870</t>
  </si>
  <si>
    <t>11871</t>
  </si>
  <si>
    <t>11872</t>
  </si>
  <si>
    <t>11873</t>
  </si>
  <si>
    <t>11874</t>
  </si>
  <si>
    <t>11875</t>
  </si>
  <si>
    <t>11876</t>
  </si>
  <si>
    <t>11877</t>
  </si>
  <si>
    <t>11878</t>
  </si>
  <si>
    <t>11879</t>
  </si>
  <si>
    <t>11880</t>
  </si>
  <si>
    <t>11881</t>
  </si>
  <si>
    <t>11882</t>
  </si>
  <si>
    <t>11883</t>
  </si>
  <si>
    <t>11884</t>
  </si>
  <si>
    <t>11885</t>
  </si>
  <si>
    <t>11886</t>
  </si>
  <si>
    <t>11887</t>
  </si>
  <si>
    <t>11888</t>
  </si>
  <si>
    <t>11889</t>
  </si>
  <si>
    <t>11890</t>
  </si>
  <si>
    <t>11891</t>
  </si>
  <si>
    <t>11892</t>
  </si>
  <si>
    <t>11893</t>
  </si>
  <si>
    <t>11894</t>
  </si>
  <si>
    <t>11895</t>
  </si>
  <si>
    <t>11896</t>
  </si>
  <si>
    <t>11897</t>
  </si>
  <si>
    <t>11898</t>
  </si>
  <si>
    <t>11899</t>
  </si>
  <si>
    <t>11900</t>
  </si>
  <si>
    <t>11901</t>
  </si>
  <si>
    <t>11902</t>
  </si>
  <si>
    <t>11903</t>
  </si>
  <si>
    <t>11904</t>
  </si>
  <si>
    <t>11905</t>
  </si>
  <si>
    <t>11906</t>
  </si>
  <si>
    <t>11907</t>
  </si>
  <si>
    <t>11908</t>
  </si>
  <si>
    <t>11909</t>
  </si>
  <si>
    <t>11910</t>
  </si>
  <si>
    <t>11911</t>
  </si>
  <si>
    <t>11912</t>
  </si>
  <si>
    <t>11913</t>
  </si>
  <si>
    <t>11914</t>
  </si>
  <si>
    <t>11915</t>
  </si>
  <si>
    <t>11916</t>
  </si>
  <si>
    <t>11917</t>
  </si>
  <si>
    <t>11918</t>
  </si>
  <si>
    <t>11919</t>
  </si>
  <si>
    <t>11920</t>
  </si>
  <si>
    <t>11921</t>
  </si>
  <si>
    <t>11922</t>
  </si>
  <si>
    <t>11923</t>
  </si>
  <si>
    <t>11924</t>
  </si>
  <si>
    <t>11925</t>
  </si>
  <si>
    <t>11926</t>
  </si>
  <si>
    <t>11927</t>
  </si>
  <si>
    <t>11928</t>
  </si>
  <si>
    <t>11929</t>
  </si>
  <si>
    <t>11930</t>
  </si>
  <si>
    <t>11931</t>
  </si>
  <si>
    <t>11932</t>
  </si>
  <si>
    <t>11933</t>
  </si>
  <si>
    <t>11934</t>
  </si>
  <si>
    <t>11935</t>
  </si>
  <si>
    <t>11936</t>
  </si>
  <si>
    <t>11937</t>
  </si>
  <si>
    <t>11938</t>
  </si>
  <si>
    <t>11939</t>
  </si>
  <si>
    <t>11940</t>
  </si>
  <si>
    <t>11941</t>
  </si>
  <si>
    <t>11942</t>
  </si>
  <si>
    <t>11943</t>
  </si>
  <si>
    <t>11944</t>
  </si>
  <si>
    <t>11945</t>
  </si>
  <si>
    <t>11946</t>
  </si>
  <si>
    <t>11947</t>
  </si>
  <si>
    <t>11948</t>
  </si>
  <si>
    <t>11949</t>
  </si>
  <si>
    <t>11950</t>
  </si>
  <si>
    <t>11951</t>
  </si>
  <si>
    <t>11952</t>
  </si>
  <si>
    <t>11953</t>
  </si>
  <si>
    <t>11954</t>
  </si>
  <si>
    <t>11955</t>
  </si>
  <si>
    <t>11956</t>
  </si>
  <si>
    <t>11957</t>
  </si>
  <si>
    <t>11958</t>
  </si>
  <si>
    <t>11959</t>
  </si>
  <si>
    <t>11960</t>
  </si>
  <si>
    <t>11961</t>
  </si>
  <si>
    <t>11962</t>
  </si>
  <si>
    <t>11963</t>
  </si>
  <si>
    <t>11964</t>
  </si>
  <si>
    <t>11965</t>
  </si>
  <si>
    <t>11966</t>
  </si>
  <si>
    <t>11967</t>
  </si>
  <si>
    <t>11968</t>
  </si>
  <si>
    <t>11969</t>
  </si>
  <si>
    <t>11970</t>
  </si>
  <si>
    <t>11971</t>
  </si>
  <si>
    <t>11972</t>
  </si>
  <si>
    <t>11973</t>
  </si>
  <si>
    <t>11974</t>
  </si>
  <si>
    <t>11975</t>
  </si>
  <si>
    <t>11976</t>
  </si>
  <si>
    <t>11977</t>
  </si>
  <si>
    <t>11978</t>
  </si>
  <si>
    <t>11979</t>
  </si>
  <si>
    <t>11980</t>
  </si>
  <si>
    <t>11981</t>
  </si>
  <si>
    <t>11982</t>
  </si>
  <si>
    <t>11983</t>
  </si>
  <si>
    <t>11984</t>
  </si>
  <si>
    <t>11985</t>
  </si>
  <si>
    <t>11986</t>
  </si>
  <si>
    <t>11987</t>
  </si>
  <si>
    <t>11988</t>
  </si>
  <si>
    <t>11989</t>
  </si>
  <si>
    <t>11990</t>
  </si>
  <si>
    <t>11991</t>
  </si>
  <si>
    <t>11992</t>
  </si>
  <si>
    <t>11993</t>
  </si>
  <si>
    <t>11994</t>
  </si>
  <si>
    <t>11995</t>
  </si>
  <si>
    <t>11996</t>
  </si>
  <si>
    <t>11997</t>
  </si>
  <si>
    <t>11998</t>
  </si>
  <si>
    <t>11999</t>
  </si>
  <si>
    <t>12000</t>
  </si>
  <si>
    <t>12001</t>
  </si>
  <si>
    <t>12002</t>
  </si>
  <si>
    <t>12003</t>
  </si>
  <si>
    <t>12004</t>
  </si>
  <si>
    <t>12005</t>
  </si>
  <si>
    <t>12006</t>
  </si>
  <si>
    <t>12007</t>
  </si>
  <si>
    <t>12008</t>
  </si>
  <si>
    <t>12009</t>
  </si>
  <si>
    <t>12010</t>
  </si>
  <si>
    <t>12011</t>
  </si>
  <si>
    <t>12012</t>
  </si>
  <si>
    <t>12013</t>
  </si>
  <si>
    <t>12014</t>
  </si>
  <si>
    <t>12015</t>
  </si>
  <si>
    <t>12016</t>
  </si>
  <si>
    <t>12017</t>
  </si>
  <si>
    <t>12018</t>
  </si>
  <si>
    <t>12019</t>
  </si>
  <si>
    <t>12020</t>
  </si>
  <si>
    <t>12021</t>
  </si>
  <si>
    <t>12022</t>
  </si>
  <si>
    <t>12023</t>
  </si>
  <si>
    <t>12024</t>
  </si>
  <si>
    <t>12025</t>
  </si>
  <si>
    <t>12026</t>
  </si>
  <si>
    <t>12027</t>
  </si>
  <si>
    <t>12028</t>
  </si>
  <si>
    <t>12029</t>
  </si>
  <si>
    <t>12030</t>
  </si>
  <si>
    <t>12031</t>
  </si>
  <si>
    <t>12032</t>
  </si>
  <si>
    <t>12033</t>
  </si>
  <si>
    <t>12034</t>
  </si>
  <si>
    <t>12035</t>
  </si>
  <si>
    <t>12036</t>
  </si>
  <si>
    <t>12037</t>
  </si>
  <si>
    <t>12038</t>
  </si>
  <si>
    <t>12039</t>
  </si>
  <si>
    <t>12040</t>
  </si>
  <si>
    <t>12041</t>
  </si>
  <si>
    <t>12042</t>
  </si>
  <si>
    <t>12043</t>
  </si>
  <si>
    <t>12044</t>
  </si>
  <si>
    <t>12045</t>
  </si>
  <si>
    <t>12046</t>
  </si>
  <si>
    <t>12047</t>
  </si>
  <si>
    <t>12048</t>
  </si>
  <si>
    <t>12049</t>
  </si>
  <si>
    <t>12050</t>
  </si>
  <si>
    <t>12051</t>
  </si>
  <si>
    <t>12052</t>
  </si>
  <si>
    <t>12053</t>
  </si>
  <si>
    <t>12054</t>
  </si>
  <si>
    <t>12055</t>
  </si>
  <si>
    <t>12056</t>
  </si>
  <si>
    <t>12057</t>
  </si>
  <si>
    <t>12058</t>
  </si>
  <si>
    <t>12059</t>
  </si>
  <si>
    <t>12060</t>
  </si>
  <si>
    <t>12061</t>
  </si>
  <si>
    <t>12062</t>
  </si>
  <si>
    <t>12063</t>
  </si>
  <si>
    <t>12064</t>
  </si>
  <si>
    <t>12065</t>
  </si>
  <si>
    <t>12066</t>
  </si>
  <si>
    <t>12067</t>
  </si>
  <si>
    <t>12068</t>
  </si>
  <si>
    <t>12069</t>
  </si>
  <si>
    <t>12070</t>
  </si>
  <si>
    <t>12071</t>
  </si>
  <si>
    <t>12072</t>
  </si>
  <si>
    <t>12073</t>
  </si>
  <si>
    <t>12074</t>
  </si>
  <si>
    <t>12075</t>
  </si>
  <si>
    <t>12076</t>
  </si>
  <si>
    <t>12077</t>
  </si>
  <si>
    <t>12078</t>
  </si>
  <si>
    <t>12079</t>
  </si>
  <si>
    <t>12080</t>
  </si>
  <si>
    <t>12081</t>
  </si>
  <si>
    <t>12082</t>
  </si>
  <si>
    <t>12083</t>
  </si>
  <si>
    <t>12084</t>
  </si>
  <si>
    <t>12085</t>
  </si>
  <si>
    <t>12086</t>
  </si>
  <si>
    <t>12087</t>
  </si>
  <si>
    <t>12088</t>
  </si>
  <si>
    <t>12089</t>
  </si>
  <si>
    <t>12090</t>
  </si>
  <si>
    <t>12091</t>
  </si>
  <si>
    <t>12092</t>
  </si>
  <si>
    <t>12093</t>
  </si>
  <si>
    <t>12094</t>
  </si>
  <si>
    <t>12095</t>
  </si>
  <si>
    <t>12096</t>
  </si>
  <si>
    <t>12097</t>
  </si>
  <si>
    <t>12098</t>
  </si>
  <si>
    <t>12099</t>
  </si>
  <si>
    <t>12100</t>
  </si>
  <si>
    <t>12101</t>
  </si>
  <si>
    <t>12102</t>
  </si>
  <si>
    <t>12103</t>
  </si>
  <si>
    <t>12104</t>
  </si>
  <si>
    <t>12105</t>
  </si>
  <si>
    <t>12106</t>
  </si>
  <si>
    <t>12107</t>
  </si>
  <si>
    <t>12108</t>
  </si>
  <si>
    <t>12109</t>
  </si>
  <si>
    <t>12110</t>
  </si>
  <si>
    <t>12111</t>
  </si>
  <si>
    <t>12112</t>
  </si>
  <si>
    <t>12113</t>
  </si>
  <si>
    <t>12114</t>
  </si>
  <si>
    <t>12115</t>
  </si>
  <si>
    <t>12116</t>
  </si>
  <si>
    <t>12117</t>
  </si>
  <si>
    <t>12118</t>
  </si>
  <si>
    <t>12119</t>
  </si>
  <si>
    <t>12120</t>
  </si>
  <si>
    <t>12121</t>
  </si>
  <si>
    <t>12122</t>
  </si>
  <si>
    <t>12123</t>
  </si>
  <si>
    <t>12124</t>
  </si>
  <si>
    <t>12125</t>
  </si>
  <si>
    <t>12126</t>
  </si>
  <si>
    <t>12127</t>
  </si>
  <si>
    <t>12128</t>
  </si>
  <si>
    <t>12129</t>
  </si>
  <si>
    <t>12130</t>
  </si>
  <si>
    <t>12131</t>
  </si>
  <si>
    <t>12132</t>
  </si>
  <si>
    <t>12133</t>
  </si>
  <si>
    <t>12134</t>
  </si>
  <si>
    <t>12135</t>
  </si>
  <si>
    <t>12136</t>
  </si>
  <si>
    <t>12137</t>
  </si>
  <si>
    <t>12138</t>
  </si>
  <si>
    <t>12139</t>
  </si>
  <si>
    <t>12140</t>
  </si>
  <si>
    <t>12141</t>
  </si>
  <si>
    <t>12142</t>
  </si>
  <si>
    <t>12143</t>
  </si>
  <si>
    <t>12144</t>
  </si>
  <si>
    <t>12145</t>
  </si>
  <si>
    <t>12146</t>
  </si>
  <si>
    <t>12147</t>
  </si>
  <si>
    <t>12148</t>
  </si>
  <si>
    <t>12149</t>
  </si>
  <si>
    <t>12150</t>
  </si>
  <si>
    <t>12151</t>
  </si>
  <si>
    <t>12152</t>
  </si>
  <si>
    <t>12153</t>
  </si>
  <si>
    <t>12154</t>
  </si>
  <si>
    <t>12155</t>
  </si>
  <si>
    <t>12156</t>
  </si>
  <si>
    <t>12157</t>
  </si>
  <si>
    <t>12158</t>
  </si>
  <si>
    <t>12159</t>
  </si>
  <si>
    <t>12160</t>
  </si>
  <si>
    <t>12161</t>
  </si>
  <si>
    <t>12162</t>
  </si>
  <si>
    <t>12163</t>
  </si>
  <si>
    <t>12164</t>
  </si>
  <si>
    <t>12165</t>
  </si>
  <si>
    <t>12166</t>
  </si>
  <si>
    <t>12167</t>
  </si>
  <si>
    <t>12168</t>
  </si>
  <si>
    <t>12169</t>
  </si>
  <si>
    <t>12170</t>
  </si>
  <si>
    <t>12171</t>
  </si>
  <si>
    <t>12172</t>
  </si>
  <si>
    <t>12173</t>
  </si>
  <si>
    <t>12174</t>
  </si>
  <si>
    <t>12175</t>
  </si>
  <si>
    <t>12176</t>
  </si>
  <si>
    <t>12177</t>
  </si>
  <si>
    <t>12178</t>
  </si>
  <si>
    <t>12179</t>
  </si>
  <si>
    <t>12180</t>
  </si>
  <si>
    <t>12181</t>
  </si>
  <si>
    <t>12182</t>
  </si>
  <si>
    <t>12183</t>
  </si>
  <si>
    <t>12184</t>
  </si>
  <si>
    <t>12185</t>
  </si>
  <si>
    <t>12186</t>
  </si>
  <si>
    <t>12187</t>
  </si>
  <si>
    <t>12188</t>
  </si>
  <si>
    <t>12189</t>
  </si>
  <si>
    <t>12190</t>
  </si>
  <si>
    <t>12191</t>
  </si>
  <si>
    <t>12192</t>
  </si>
  <si>
    <t>12193</t>
  </si>
  <si>
    <t>12194</t>
  </si>
  <si>
    <t>12195</t>
  </si>
  <si>
    <t>12196</t>
  </si>
  <si>
    <t>12197</t>
  </si>
  <si>
    <t>12198</t>
  </si>
  <si>
    <t>12199</t>
  </si>
  <si>
    <t>12200</t>
  </si>
  <si>
    <t>12201</t>
  </si>
  <si>
    <t>12202</t>
  </si>
  <si>
    <t>12203</t>
  </si>
  <si>
    <t>12204</t>
  </si>
  <si>
    <t>12205</t>
  </si>
  <si>
    <t>12206</t>
  </si>
  <si>
    <t>12207</t>
  </si>
  <si>
    <t>12208</t>
  </si>
  <si>
    <t>12209</t>
  </si>
  <si>
    <t>12210</t>
  </si>
  <si>
    <t>12211</t>
  </si>
  <si>
    <t>12212</t>
  </si>
  <si>
    <t>12213</t>
  </si>
  <si>
    <t>12214</t>
  </si>
  <si>
    <t>12215</t>
  </si>
  <si>
    <t>12216</t>
  </si>
  <si>
    <t>12217</t>
  </si>
  <si>
    <t>12218</t>
  </si>
  <si>
    <t>12219</t>
  </si>
  <si>
    <t>12220</t>
  </si>
  <si>
    <t>12221</t>
  </si>
  <si>
    <t>12222</t>
  </si>
  <si>
    <t>12223</t>
  </si>
  <si>
    <t>12224</t>
  </si>
  <si>
    <t>12225</t>
  </si>
  <si>
    <t>12226</t>
  </si>
  <si>
    <t>12227</t>
  </si>
  <si>
    <t>12228</t>
  </si>
  <si>
    <t>12229</t>
  </si>
  <si>
    <t>12230</t>
  </si>
  <si>
    <t>12231</t>
  </si>
  <si>
    <t>12232</t>
  </si>
  <si>
    <t>12233</t>
  </si>
  <si>
    <t>12234</t>
  </si>
  <si>
    <t>12235</t>
  </si>
  <si>
    <t>12236</t>
  </si>
  <si>
    <t>12237</t>
  </si>
  <si>
    <t>12238</t>
  </si>
  <si>
    <t>12239</t>
  </si>
  <si>
    <t>12240</t>
  </si>
  <si>
    <t>12241</t>
  </si>
  <si>
    <t>12242</t>
  </si>
  <si>
    <t>12243</t>
  </si>
  <si>
    <t>12244</t>
  </si>
  <si>
    <t>12245</t>
  </si>
  <si>
    <t>12246</t>
  </si>
  <si>
    <t>12247</t>
  </si>
  <si>
    <t>12248</t>
  </si>
  <si>
    <t>12249</t>
  </si>
  <si>
    <t>12250</t>
  </si>
  <si>
    <t>12251</t>
  </si>
  <si>
    <t>12252</t>
  </si>
  <si>
    <t>12253</t>
  </si>
  <si>
    <t>12254</t>
  </si>
  <si>
    <t>12255</t>
  </si>
  <si>
    <t>12256</t>
  </si>
  <si>
    <t>12257</t>
  </si>
  <si>
    <t>12258</t>
  </si>
  <si>
    <t>12259</t>
  </si>
  <si>
    <t>12260</t>
  </si>
  <si>
    <t>12261</t>
  </si>
  <si>
    <t>12262</t>
  </si>
  <si>
    <t>12263</t>
  </si>
  <si>
    <t>12264</t>
  </si>
  <si>
    <t>12265</t>
  </si>
  <si>
    <t>12266</t>
  </si>
  <si>
    <t>12267</t>
  </si>
  <si>
    <t>12268</t>
  </si>
  <si>
    <t>12269</t>
  </si>
  <si>
    <t>12270</t>
  </si>
  <si>
    <t>12271</t>
  </si>
  <si>
    <t>12272</t>
  </si>
  <si>
    <t>12273</t>
  </si>
  <si>
    <t>12274</t>
  </si>
  <si>
    <t>12275</t>
  </si>
  <si>
    <t>12276</t>
  </si>
  <si>
    <t>12277</t>
  </si>
  <si>
    <t>12278</t>
  </si>
  <si>
    <t>12279</t>
  </si>
  <si>
    <t>12280</t>
  </si>
  <si>
    <t>12281</t>
  </si>
  <si>
    <t>12282</t>
  </si>
  <si>
    <t>12283</t>
  </si>
  <si>
    <t>12284</t>
  </si>
  <si>
    <t>12285</t>
  </si>
  <si>
    <t>12286</t>
  </si>
  <si>
    <t>12287</t>
  </si>
  <si>
    <t>12288</t>
  </si>
  <si>
    <t>12289</t>
  </si>
  <si>
    <t>12290</t>
  </si>
  <si>
    <t>12291</t>
  </si>
  <si>
    <t>12292</t>
  </si>
  <si>
    <t>12293</t>
  </si>
  <si>
    <t>12294</t>
  </si>
  <si>
    <t>12295</t>
  </si>
  <si>
    <t>12296</t>
  </si>
  <si>
    <t>12297</t>
  </si>
  <si>
    <t>12298</t>
  </si>
  <si>
    <t>12299</t>
  </si>
  <si>
    <t>12300</t>
  </si>
  <si>
    <t>12301</t>
  </si>
  <si>
    <t>12302</t>
  </si>
  <si>
    <t>12303</t>
  </si>
  <si>
    <t>12304</t>
  </si>
  <si>
    <t>12305</t>
  </si>
  <si>
    <t>12306</t>
  </si>
  <si>
    <t>12307</t>
  </si>
  <si>
    <t>12308</t>
  </si>
  <si>
    <t>12309</t>
  </si>
  <si>
    <t>12310</t>
  </si>
  <si>
    <t>12311</t>
  </si>
  <si>
    <t>12312</t>
  </si>
  <si>
    <t>12313</t>
  </si>
  <si>
    <t>12314</t>
  </si>
  <si>
    <t>12315</t>
  </si>
  <si>
    <t>12316</t>
  </si>
  <si>
    <t>12317</t>
  </si>
  <si>
    <t>12318</t>
  </si>
  <si>
    <t>12319</t>
  </si>
  <si>
    <t>12320</t>
  </si>
  <si>
    <t>12321</t>
  </si>
  <si>
    <t>12322</t>
  </si>
  <si>
    <t>12323</t>
  </si>
  <si>
    <t>12324</t>
  </si>
  <si>
    <t>12325</t>
  </si>
  <si>
    <t>12326</t>
  </si>
  <si>
    <t>12327</t>
  </si>
  <si>
    <t>12328</t>
  </si>
  <si>
    <t>12329</t>
  </si>
  <si>
    <t>12330</t>
  </si>
  <si>
    <t>12331</t>
  </si>
  <si>
    <t>12332</t>
  </si>
  <si>
    <t>12333</t>
  </si>
  <si>
    <t>12334</t>
  </si>
  <si>
    <t>12335</t>
  </si>
  <si>
    <t>12336</t>
  </si>
  <si>
    <t>12337</t>
  </si>
  <si>
    <t>12338</t>
  </si>
  <si>
    <t>12339</t>
  </si>
  <si>
    <t>12340</t>
  </si>
  <si>
    <t>12341</t>
  </si>
  <si>
    <t>12342</t>
  </si>
  <si>
    <t>12343</t>
  </si>
  <si>
    <t>12344</t>
  </si>
  <si>
    <t>12345</t>
  </si>
  <si>
    <t>12346</t>
  </si>
  <si>
    <t>12347</t>
  </si>
  <si>
    <t>12348</t>
  </si>
  <si>
    <t>12349</t>
  </si>
  <si>
    <t>12350</t>
  </si>
  <si>
    <t>12351</t>
  </si>
  <si>
    <t>12352</t>
  </si>
  <si>
    <t>12353</t>
  </si>
  <si>
    <t>12354</t>
  </si>
  <si>
    <t>12355</t>
  </si>
  <si>
    <t>12356</t>
  </si>
  <si>
    <t>12357</t>
  </si>
  <si>
    <t>12358</t>
  </si>
  <si>
    <t>12359</t>
  </si>
  <si>
    <t>12360</t>
  </si>
  <si>
    <t>12361</t>
  </si>
  <si>
    <t>12362</t>
  </si>
  <si>
    <t>12363</t>
  </si>
  <si>
    <t>12364</t>
  </si>
  <si>
    <t>12365</t>
  </si>
  <si>
    <t>12366</t>
  </si>
  <si>
    <t>12367</t>
  </si>
  <si>
    <t>12368</t>
  </si>
  <si>
    <t>12369</t>
  </si>
  <si>
    <t>12370</t>
  </si>
  <si>
    <t>12371</t>
  </si>
  <si>
    <t>12372</t>
  </si>
  <si>
    <t>12373</t>
  </si>
  <si>
    <t>12374</t>
  </si>
  <si>
    <t>12375</t>
  </si>
  <si>
    <t>12376</t>
  </si>
  <si>
    <t>12377</t>
  </si>
  <si>
    <t>12378</t>
  </si>
  <si>
    <t>12379</t>
  </si>
  <si>
    <t>12380</t>
  </si>
  <si>
    <t>12381</t>
  </si>
  <si>
    <t>12382</t>
  </si>
  <si>
    <t>12383</t>
  </si>
  <si>
    <t>12384</t>
  </si>
  <si>
    <t>12385</t>
  </si>
  <si>
    <t>12386</t>
  </si>
  <si>
    <t>12387</t>
  </si>
  <si>
    <t>12388</t>
  </si>
  <si>
    <t>12389</t>
  </si>
  <si>
    <t>12390</t>
  </si>
  <si>
    <t>12391</t>
  </si>
  <si>
    <t>12392</t>
  </si>
  <si>
    <t>12393</t>
  </si>
  <si>
    <t>12394</t>
  </si>
  <si>
    <t>12395</t>
  </si>
  <si>
    <t>12396</t>
  </si>
  <si>
    <t>12397</t>
  </si>
  <si>
    <t>12398</t>
  </si>
  <si>
    <t>12399</t>
  </si>
  <si>
    <t>12400</t>
  </si>
  <si>
    <t>12401</t>
  </si>
  <si>
    <t>12402</t>
  </si>
  <si>
    <t>12403</t>
  </si>
  <si>
    <t>12404</t>
  </si>
  <si>
    <t>12405</t>
  </si>
  <si>
    <t>12406</t>
  </si>
  <si>
    <t>12407</t>
  </si>
  <si>
    <t>12408</t>
  </si>
  <si>
    <t>12409</t>
  </si>
  <si>
    <t>12410</t>
  </si>
  <si>
    <t>12411</t>
  </si>
  <si>
    <t>12412</t>
  </si>
  <si>
    <t>12413</t>
  </si>
  <si>
    <t>12414</t>
  </si>
  <si>
    <t>12415</t>
  </si>
  <si>
    <t>12416</t>
  </si>
  <si>
    <t>12417</t>
  </si>
  <si>
    <t>12418</t>
  </si>
  <si>
    <t>12419</t>
  </si>
  <si>
    <t>12420</t>
  </si>
  <si>
    <t>12421</t>
  </si>
  <si>
    <t>12422</t>
  </si>
  <si>
    <t>12423</t>
  </si>
  <si>
    <t>12424</t>
  </si>
  <si>
    <t>12425</t>
  </si>
  <si>
    <t>12426</t>
  </si>
  <si>
    <t>12427</t>
  </si>
  <si>
    <t>12428</t>
  </si>
  <si>
    <t>12429</t>
  </si>
  <si>
    <t>12430</t>
  </si>
  <si>
    <t>12431</t>
  </si>
  <si>
    <t>12432</t>
  </si>
  <si>
    <t>12433</t>
  </si>
  <si>
    <t>12434</t>
  </si>
  <si>
    <t>12435</t>
  </si>
  <si>
    <t>12436</t>
  </si>
  <si>
    <t>12437</t>
  </si>
  <si>
    <t>12438</t>
  </si>
  <si>
    <t>12439</t>
  </si>
  <si>
    <t>12440</t>
  </si>
  <si>
    <t>12441</t>
  </si>
  <si>
    <t>12442</t>
  </si>
  <si>
    <t>12443</t>
  </si>
  <si>
    <t>12444</t>
  </si>
  <si>
    <t>12445</t>
  </si>
  <si>
    <t>12446</t>
  </si>
  <si>
    <t>12447</t>
  </si>
  <si>
    <t>12448</t>
  </si>
  <si>
    <t>12449</t>
  </si>
  <si>
    <t>12450</t>
  </si>
  <si>
    <t>12451</t>
  </si>
  <si>
    <t>12452</t>
  </si>
  <si>
    <t>12453</t>
  </si>
  <si>
    <t>12454</t>
  </si>
  <si>
    <t>12455</t>
  </si>
  <si>
    <t>12456</t>
  </si>
  <si>
    <t>12457</t>
  </si>
  <si>
    <t>12458</t>
  </si>
  <si>
    <t>12459</t>
  </si>
  <si>
    <t>12460</t>
  </si>
  <si>
    <t>12461</t>
  </si>
  <si>
    <t>12462</t>
  </si>
  <si>
    <t>12463</t>
  </si>
  <si>
    <t>12464</t>
  </si>
  <si>
    <t>12465</t>
  </si>
  <si>
    <t>12466</t>
  </si>
  <si>
    <t>12467</t>
  </si>
  <si>
    <t>12468</t>
  </si>
  <si>
    <t>12469</t>
  </si>
  <si>
    <t>12470</t>
  </si>
  <si>
    <t>12471</t>
  </si>
  <si>
    <t>12472</t>
  </si>
  <si>
    <t>12473</t>
  </si>
  <si>
    <t>12474</t>
  </si>
  <si>
    <t>12475</t>
  </si>
  <si>
    <t>12476</t>
  </si>
  <si>
    <t>12477</t>
  </si>
  <si>
    <t>12478</t>
  </si>
  <si>
    <t>12479</t>
  </si>
  <si>
    <t>12480</t>
  </si>
  <si>
    <t>12481</t>
  </si>
  <si>
    <t>12482</t>
  </si>
  <si>
    <t>12483</t>
  </si>
  <si>
    <t>12484</t>
  </si>
  <si>
    <t>12485</t>
  </si>
  <si>
    <t>12486</t>
  </si>
  <si>
    <t>12487</t>
  </si>
  <si>
    <t>12488</t>
  </si>
  <si>
    <t>12489</t>
  </si>
  <si>
    <t>12490</t>
  </si>
  <si>
    <t>12491</t>
  </si>
  <si>
    <t>12492</t>
  </si>
  <si>
    <t>12493</t>
  </si>
  <si>
    <t>12494</t>
  </si>
  <si>
    <t>12495</t>
  </si>
  <si>
    <t>12496</t>
  </si>
  <si>
    <t>12497</t>
  </si>
  <si>
    <t>12498</t>
  </si>
  <si>
    <t>12499</t>
  </si>
  <si>
    <t>12500</t>
  </si>
  <si>
    <t>12501</t>
  </si>
  <si>
    <t>12502</t>
  </si>
  <si>
    <t>12503</t>
  </si>
  <si>
    <t>12504</t>
  </si>
  <si>
    <t>12505</t>
  </si>
  <si>
    <t>12506</t>
  </si>
  <si>
    <t>12507</t>
  </si>
  <si>
    <t>12508</t>
  </si>
  <si>
    <t>12509</t>
  </si>
  <si>
    <t>12510</t>
  </si>
  <si>
    <t>12511</t>
  </si>
  <si>
    <t>12512</t>
  </si>
  <si>
    <t>12513</t>
  </si>
  <si>
    <t>12514</t>
  </si>
  <si>
    <t>12515</t>
  </si>
  <si>
    <t>12516</t>
  </si>
  <si>
    <t>12517</t>
  </si>
  <si>
    <t>12518</t>
  </si>
  <si>
    <t>12519</t>
  </si>
  <si>
    <t>12520</t>
  </si>
  <si>
    <t>12521</t>
  </si>
  <si>
    <t>12522</t>
  </si>
  <si>
    <t>12523</t>
  </si>
  <si>
    <t>12524</t>
  </si>
  <si>
    <t>12525</t>
  </si>
  <si>
    <t>12526</t>
  </si>
  <si>
    <t>12527</t>
  </si>
  <si>
    <t>12528</t>
  </si>
  <si>
    <t>12529</t>
  </si>
  <si>
    <t>12530</t>
  </si>
  <si>
    <t>12531</t>
  </si>
  <si>
    <t>12532</t>
  </si>
  <si>
    <t>12533</t>
  </si>
  <si>
    <t>12534</t>
  </si>
  <si>
    <t>12535</t>
  </si>
  <si>
    <t>12536</t>
  </si>
  <si>
    <t>12537</t>
  </si>
  <si>
    <t>12538</t>
  </si>
  <si>
    <t>12539</t>
  </si>
  <si>
    <t>12540</t>
  </si>
  <si>
    <t>12541</t>
  </si>
  <si>
    <t>12542</t>
  </si>
  <si>
    <t>12543</t>
  </si>
  <si>
    <t>12544</t>
  </si>
  <si>
    <t>12545</t>
  </si>
  <si>
    <t>12546</t>
  </si>
  <si>
    <t>12547</t>
  </si>
  <si>
    <t>12548</t>
  </si>
  <si>
    <t>12549</t>
  </si>
  <si>
    <t>12550</t>
  </si>
  <si>
    <t>12551</t>
  </si>
  <si>
    <t>12552</t>
  </si>
  <si>
    <t>12553</t>
  </si>
  <si>
    <t>12554</t>
  </si>
  <si>
    <t>12555</t>
  </si>
  <si>
    <t>12556</t>
  </si>
  <si>
    <t>12557</t>
  </si>
  <si>
    <t>12558</t>
  </si>
  <si>
    <t>12559</t>
  </si>
  <si>
    <t>12560</t>
  </si>
  <si>
    <t>12561</t>
  </si>
  <si>
    <t>12562</t>
  </si>
  <si>
    <t>12563</t>
  </si>
  <si>
    <t>12564</t>
  </si>
  <si>
    <t>12565</t>
  </si>
  <si>
    <t>12566</t>
  </si>
  <si>
    <t>12567</t>
  </si>
  <si>
    <t>12568</t>
  </si>
  <si>
    <t>12569</t>
  </si>
  <si>
    <t>12570</t>
  </si>
  <si>
    <t>12571</t>
  </si>
  <si>
    <t>12572</t>
  </si>
  <si>
    <t>12573</t>
  </si>
  <si>
    <t>12574</t>
  </si>
  <si>
    <t>12575</t>
  </si>
  <si>
    <t>12576</t>
  </si>
  <si>
    <t>12577</t>
  </si>
  <si>
    <t>12578</t>
  </si>
  <si>
    <t>12579</t>
  </si>
  <si>
    <t>12580</t>
  </si>
  <si>
    <t>12581</t>
  </si>
  <si>
    <t>12582</t>
  </si>
  <si>
    <t>12583</t>
  </si>
  <si>
    <t>12584</t>
  </si>
  <si>
    <t>12585</t>
  </si>
  <si>
    <t>12586</t>
  </si>
  <si>
    <t>12587</t>
  </si>
  <si>
    <t>12588</t>
  </si>
  <si>
    <t>12589</t>
  </si>
  <si>
    <t>12590</t>
  </si>
  <si>
    <t>12591</t>
  </si>
  <si>
    <t>12592</t>
  </si>
  <si>
    <t>12593</t>
  </si>
  <si>
    <t>12594</t>
  </si>
  <si>
    <t>12595</t>
  </si>
  <si>
    <t>12596</t>
  </si>
  <si>
    <t>12597</t>
  </si>
  <si>
    <t>12598</t>
  </si>
  <si>
    <t>12599</t>
  </si>
  <si>
    <t>12600</t>
  </si>
  <si>
    <t>12601</t>
  </si>
  <si>
    <t>12602</t>
  </si>
  <si>
    <t>12603</t>
  </si>
  <si>
    <t>12604</t>
  </si>
  <si>
    <t>12605</t>
  </si>
  <si>
    <t>12606</t>
  </si>
  <si>
    <t>12607</t>
  </si>
  <si>
    <t>12608</t>
  </si>
  <si>
    <t>12609</t>
  </si>
  <si>
    <t>12610</t>
  </si>
  <si>
    <t>12611</t>
  </si>
  <si>
    <t>12612</t>
  </si>
  <si>
    <t>12613</t>
  </si>
  <si>
    <t>12614</t>
  </si>
  <si>
    <t>12615</t>
  </si>
  <si>
    <t>12616</t>
  </si>
  <si>
    <t>12617</t>
  </si>
  <si>
    <t>12618</t>
  </si>
  <si>
    <t>12619</t>
  </si>
  <si>
    <t>12620</t>
  </si>
  <si>
    <t>12621</t>
  </si>
  <si>
    <t>12622</t>
  </si>
  <si>
    <t>12623</t>
  </si>
  <si>
    <t>12624</t>
  </si>
  <si>
    <t>12625</t>
  </si>
  <si>
    <t>12626</t>
  </si>
  <si>
    <t>12627</t>
  </si>
  <si>
    <t>12628</t>
  </si>
  <si>
    <t>12629</t>
  </si>
  <si>
    <t>12630</t>
  </si>
  <si>
    <t>12631</t>
  </si>
  <si>
    <t>12632</t>
  </si>
  <si>
    <t>12633</t>
  </si>
  <si>
    <t>12634</t>
  </si>
  <si>
    <t>12635</t>
  </si>
  <si>
    <t>12636</t>
  </si>
  <si>
    <t>12637</t>
  </si>
  <si>
    <t>12638</t>
  </si>
  <si>
    <t>12639</t>
  </si>
  <si>
    <t>12640</t>
  </si>
  <si>
    <t>12641</t>
  </si>
  <si>
    <t>12642</t>
  </si>
  <si>
    <t>12643</t>
  </si>
  <si>
    <t>12644</t>
  </si>
  <si>
    <t>12645</t>
  </si>
  <si>
    <t>12646</t>
  </si>
  <si>
    <t>12647</t>
  </si>
  <si>
    <t>12648</t>
  </si>
  <si>
    <t>12649</t>
  </si>
  <si>
    <t>12650</t>
  </si>
  <si>
    <t>12651</t>
  </si>
  <si>
    <t>12652</t>
  </si>
  <si>
    <t>12653</t>
  </si>
  <si>
    <t>12654</t>
  </si>
  <si>
    <t>12655</t>
  </si>
  <si>
    <t>12656</t>
  </si>
  <si>
    <t>12657</t>
  </si>
  <si>
    <t>12658</t>
  </si>
  <si>
    <t>12659</t>
  </si>
  <si>
    <t>12660</t>
  </si>
  <si>
    <t>12661</t>
  </si>
  <si>
    <t>12662</t>
  </si>
  <si>
    <t>12663</t>
  </si>
  <si>
    <t>12664</t>
  </si>
  <si>
    <t>12665</t>
  </si>
  <si>
    <t>12666</t>
  </si>
  <si>
    <t>12667</t>
  </si>
  <si>
    <t>12668</t>
  </si>
  <si>
    <t>12669</t>
  </si>
  <si>
    <t>12670</t>
  </si>
  <si>
    <t>12671</t>
  </si>
  <si>
    <t>12672</t>
  </si>
  <si>
    <t>12673</t>
  </si>
  <si>
    <t>12674</t>
  </si>
  <si>
    <t>12675</t>
  </si>
  <si>
    <t>12676</t>
  </si>
  <si>
    <t>12677</t>
  </si>
  <si>
    <t>12678</t>
  </si>
  <si>
    <t>12679</t>
  </si>
  <si>
    <t>12680</t>
  </si>
  <si>
    <t>12681</t>
  </si>
  <si>
    <t>12682</t>
  </si>
  <si>
    <t>12683</t>
  </si>
  <si>
    <t>12684</t>
  </si>
  <si>
    <t>12685</t>
  </si>
  <si>
    <t>12686</t>
  </si>
  <si>
    <t>12687</t>
  </si>
  <si>
    <t>12688</t>
  </si>
  <si>
    <t>12689</t>
  </si>
  <si>
    <t>12690</t>
  </si>
  <si>
    <t>12691</t>
  </si>
  <si>
    <t>12692</t>
  </si>
  <si>
    <t>12693</t>
  </si>
  <si>
    <t>12694</t>
  </si>
  <si>
    <t>12695</t>
  </si>
  <si>
    <t>12696</t>
  </si>
  <si>
    <t>12697</t>
  </si>
  <si>
    <t>12698</t>
  </si>
  <si>
    <t>12699</t>
  </si>
  <si>
    <t>12700</t>
  </si>
  <si>
    <t>12701</t>
  </si>
  <si>
    <t>12702</t>
  </si>
  <si>
    <t>12703</t>
  </si>
  <si>
    <t>12704</t>
  </si>
  <si>
    <t>12705</t>
  </si>
  <si>
    <t>12706</t>
  </si>
  <si>
    <t>12707</t>
  </si>
  <si>
    <t>12708</t>
  </si>
  <si>
    <t>12709</t>
  </si>
  <si>
    <t>12710</t>
  </si>
  <si>
    <t>12711</t>
  </si>
  <si>
    <t>12712</t>
  </si>
  <si>
    <t>12713</t>
  </si>
  <si>
    <t>12714</t>
  </si>
  <si>
    <t>12715</t>
  </si>
  <si>
    <t>12716</t>
  </si>
  <si>
    <t>12717</t>
  </si>
  <si>
    <t>12718</t>
  </si>
  <si>
    <t>12719</t>
  </si>
  <si>
    <t>12720</t>
  </si>
  <si>
    <t>12721</t>
  </si>
  <si>
    <t>12722</t>
  </si>
  <si>
    <t>12723</t>
  </si>
  <si>
    <t>12724</t>
  </si>
  <si>
    <t>12725</t>
  </si>
  <si>
    <t>12726</t>
  </si>
  <si>
    <t>12727</t>
  </si>
  <si>
    <t>12728</t>
  </si>
  <si>
    <t>12729</t>
  </si>
  <si>
    <t>12730</t>
  </si>
  <si>
    <t>12731</t>
  </si>
  <si>
    <t>12732</t>
  </si>
  <si>
    <t>12733</t>
  </si>
  <si>
    <t>12734</t>
  </si>
  <si>
    <t>12735</t>
  </si>
  <si>
    <t>12736</t>
  </si>
  <si>
    <t>12737</t>
  </si>
  <si>
    <t>12738</t>
  </si>
  <si>
    <t>12739</t>
  </si>
  <si>
    <t>12740</t>
  </si>
  <si>
    <t>12741</t>
  </si>
  <si>
    <t>12742</t>
  </si>
  <si>
    <t>12743</t>
  </si>
  <si>
    <t>12744</t>
  </si>
  <si>
    <t>12745</t>
  </si>
  <si>
    <t>12746</t>
  </si>
  <si>
    <t>12747</t>
  </si>
  <si>
    <t>12748</t>
  </si>
  <si>
    <t>12749</t>
  </si>
  <si>
    <t>12750</t>
  </si>
  <si>
    <t>12751</t>
  </si>
  <si>
    <t>12752</t>
  </si>
  <si>
    <t>12753</t>
  </si>
  <si>
    <t>12754</t>
  </si>
  <si>
    <t>12755</t>
  </si>
  <si>
    <t>12756</t>
  </si>
  <si>
    <t>12757</t>
  </si>
  <si>
    <t>12758</t>
  </si>
  <si>
    <t>12759</t>
  </si>
  <si>
    <t>12760</t>
  </si>
  <si>
    <t>12761</t>
  </si>
  <si>
    <t>12762</t>
  </si>
  <si>
    <t>12763</t>
  </si>
  <si>
    <t>12764</t>
  </si>
  <si>
    <t>12765</t>
  </si>
  <si>
    <t>12766</t>
  </si>
  <si>
    <t>12767</t>
  </si>
  <si>
    <t>12768</t>
  </si>
  <si>
    <t>12769</t>
  </si>
  <si>
    <t>12770</t>
  </si>
  <si>
    <t>12771</t>
  </si>
  <si>
    <t>12772</t>
  </si>
  <si>
    <t>12773</t>
  </si>
  <si>
    <t>12774</t>
  </si>
  <si>
    <t>12775</t>
  </si>
  <si>
    <t>12776</t>
  </si>
  <si>
    <t>12777</t>
  </si>
  <si>
    <t>12778</t>
  </si>
  <si>
    <t>12779</t>
  </si>
  <si>
    <t>12780</t>
  </si>
  <si>
    <t>12781</t>
  </si>
  <si>
    <t>12782</t>
  </si>
  <si>
    <t>12783</t>
  </si>
  <si>
    <t>12784</t>
  </si>
  <si>
    <t>12785</t>
  </si>
  <si>
    <t>12786</t>
  </si>
  <si>
    <t>12787</t>
  </si>
  <si>
    <t>12788</t>
  </si>
  <si>
    <t>12789</t>
  </si>
  <si>
    <t>12790</t>
  </si>
  <si>
    <t>12791</t>
  </si>
  <si>
    <t>12792</t>
  </si>
  <si>
    <t>12793</t>
  </si>
  <si>
    <t>12794</t>
  </si>
  <si>
    <t>12795</t>
  </si>
  <si>
    <t>12796</t>
  </si>
  <si>
    <t>12797</t>
  </si>
  <si>
    <t>12798</t>
  </si>
  <si>
    <t>12799</t>
  </si>
  <si>
    <t>12800</t>
  </si>
  <si>
    <t>12801</t>
  </si>
  <si>
    <t>12802</t>
  </si>
  <si>
    <t>12803</t>
  </si>
  <si>
    <t>12804</t>
  </si>
  <si>
    <t>12805</t>
  </si>
  <si>
    <t>12806</t>
  </si>
  <si>
    <t>12807</t>
  </si>
  <si>
    <t>12808</t>
  </si>
  <si>
    <t>12809</t>
  </si>
  <si>
    <t>12810</t>
  </si>
  <si>
    <t>12811</t>
  </si>
  <si>
    <t>12812</t>
  </si>
  <si>
    <t>12813</t>
  </si>
  <si>
    <t>12814</t>
  </si>
  <si>
    <t>12815</t>
  </si>
  <si>
    <t>12816</t>
  </si>
  <si>
    <t>12817</t>
  </si>
  <si>
    <t>12818</t>
  </si>
  <si>
    <t>12819</t>
  </si>
  <si>
    <t>12820</t>
  </si>
  <si>
    <t>12821</t>
  </si>
  <si>
    <t>12822</t>
  </si>
  <si>
    <t>12823</t>
  </si>
  <si>
    <t>12824</t>
  </si>
  <si>
    <t>12825</t>
  </si>
  <si>
    <t>12826</t>
  </si>
  <si>
    <t>12827</t>
  </si>
  <si>
    <t>12828</t>
  </si>
  <si>
    <t>12829</t>
  </si>
  <si>
    <t>12830</t>
  </si>
  <si>
    <t>12831</t>
  </si>
  <si>
    <t>12832</t>
  </si>
  <si>
    <t>12833</t>
  </si>
  <si>
    <t>12834</t>
  </si>
  <si>
    <t>12835</t>
  </si>
  <si>
    <t>12836</t>
  </si>
  <si>
    <t>12837</t>
  </si>
  <si>
    <t>12838</t>
  </si>
  <si>
    <t>12839</t>
  </si>
  <si>
    <t>12840</t>
  </si>
  <si>
    <t>12841</t>
  </si>
  <si>
    <t>12842</t>
  </si>
  <si>
    <t>12843</t>
  </si>
  <si>
    <t>12844</t>
  </si>
  <si>
    <t>12845</t>
  </si>
  <si>
    <t>12846</t>
  </si>
  <si>
    <t>12847</t>
  </si>
  <si>
    <t>12848</t>
  </si>
  <si>
    <t>12849</t>
  </si>
  <si>
    <t>12850</t>
  </si>
  <si>
    <t>12851</t>
  </si>
  <si>
    <t>12852</t>
  </si>
  <si>
    <t>12853</t>
  </si>
  <si>
    <t>12854</t>
  </si>
  <si>
    <t>12855</t>
  </si>
  <si>
    <t>12856</t>
  </si>
  <si>
    <t>12857</t>
  </si>
  <si>
    <t>12858</t>
  </si>
  <si>
    <t>12859</t>
  </si>
  <si>
    <t>12860</t>
  </si>
  <si>
    <t>12861</t>
  </si>
  <si>
    <t>12862</t>
  </si>
  <si>
    <t>12863</t>
  </si>
  <si>
    <t>12864</t>
  </si>
  <si>
    <t>12865</t>
  </si>
  <si>
    <t>12866</t>
  </si>
  <si>
    <t>12867</t>
  </si>
  <si>
    <t>12868</t>
  </si>
  <si>
    <t>12869</t>
  </si>
  <si>
    <t>12870</t>
  </si>
  <si>
    <t>12871</t>
  </si>
  <si>
    <t>12872</t>
  </si>
  <si>
    <t>12873</t>
  </si>
  <si>
    <t>12874</t>
  </si>
  <si>
    <t>12875</t>
  </si>
  <si>
    <t>12876</t>
  </si>
  <si>
    <t>12877</t>
  </si>
  <si>
    <t>12878</t>
  </si>
  <si>
    <t>12879</t>
  </si>
  <si>
    <t>12880</t>
  </si>
  <si>
    <t>12881</t>
  </si>
  <si>
    <t>12882</t>
  </si>
  <si>
    <t>12883</t>
  </si>
  <si>
    <t>12884</t>
  </si>
  <si>
    <t>12885</t>
  </si>
  <si>
    <t>12886</t>
  </si>
  <si>
    <t>12887</t>
  </si>
  <si>
    <t>12888</t>
  </si>
  <si>
    <t>12889</t>
  </si>
  <si>
    <t>12890</t>
  </si>
  <si>
    <t>12891</t>
  </si>
  <si>
    <t>12892</t>
  </si>
  <si>
    <t>12893</t>
  </si>
  <si>
    <t>12894</t>
  </si>
  <si>
    <t>12895</t>
  </si>
  <si>
    <t>12896</t>
  </si>
  <si>
    <t>12897</t>
  </si>
  <si>
    <t>12898</t>
  </si>
  <si>
    <t>12899</t>
  </si>
  <si>
    <t>12900</t>
  </si>
  <si>
    <t>12901</t>
  </si>
  <si>
    <t>12902</t>
  </si>
  <si>
    <t>12903</t>
  </si>
  <si>
    <t>12904</t>
  </si>
  <si>
    <t>12905</t>
  </si>
  <si>
    <t>12906</t>
  </si>
  <si>
    <t>12907</t>
  </si>
  <si>
    <t>12908</t>
  </si>
  <si>
    <t>12909</t>
  </si>
  <si>
    <t>12910</t>
  </si>
  <si>
    <t>12911</t>
  </si>
  <si>
    <t>12912</t>
  </si>
  <si>
    <t>12913</t>
  </si>
  <si>
    <t>12914</t>
  </si>
  <si>
    <t>12915</t>
  </si>
  <si>
    <t>12916</t>
  </si>
  <si>
    <t>12917</t>
  </si>
  <si>
    <t>12918</t>
  </si>
  <si>
    <t>12919</t>
  </si>
  <si>
    <t>12920</t>
  </si>
  <si>
    <t>12921</t>
  </si>
  <si>
    <t>12922</t>
  </si>
  <si>
    <t>12923</t>
  </si>
  <si>
    <t>12924</t>
  </si>
  <si>
    <t>12925</t>
  </si>
  <si>
    <t>12926</t>
  </si>
  <si>
    <t>12927</t>
  </si>
  <si>
    <t>12928</t>
  </si>
  <si>
    <t>12929</t>
  </si>
  <si>
    <t>12930</t>
  </si>
  <si>
    <t>12931</t>
  </si>
  <si>
    <t>12932</t>
  </si>
  <si>
    <t>12933</t>
  </si>
  <si>
    <t>12934</t>
  </si>
  <si>
    <t>12935</t>
  </si>
  <si>
    <t>12936</t>
  </si>
  <si>
    <t>12937</t>
  </si>
  <si>
    <t>12938</t>
  </si>
  <si>
    <t>12939</t>
  </si>
  <si>
    <t>12940</t>
  </si>
  <si>
    <t>12941</t>
  </si>
  <si>
    <t>12942</t>
  </si>
  <si>
    <t>12943</t>
  </si>
  <si>
    <t>12944</t>
  </si>
  <si>
    <t>12945</t>
  </si>
  <si>
    <t>12946</t>
  </si>
  <si>
    <t>12947</t>
  </si>
  <si>
    <t>12948</t>
  </si>
  <si>
    <t>12949</t>
  </si>
  <si>
    <t>12950</t>
  </si>
  <si>
    <t>12951</t>
  </si>
  <si>
    <t>12952</t>
  </si>
  <si>
    <t>12953</t>
  </si>
  <si>
    <t>12954</t>
  </si>
  <si>
    <t>12955</t>
  </si>
  <si>
    <t>12956</t>
  </si>
  <si>
    <t>12957</t>
  </si>
  <si>
    <t>12958</t>
  </si>
  <si>
    <t>12959</t>
  </si>
  <si>
    <t>12960</t>
  </si>
  <si>
    <t>12961</t>
  </si>
  <si>
    <t>12962</t>
  </si>
  <si>
    <t>12963</t>
  </si>
  <si>
    <t>12964</t>
  </si>
  <si>
    <t>12965</t>
  </si>
  <si>
    <t>12966</t>
  </si>
  <si>
    <t>12967</t>
  </si>
  <si>
    <t>12968</t>
  </si>
  <si>
    <t>12969</t>
  </si>
  <si>
    <t>12970</t>
  </si>
  <si>
    <t>12971</t>
  </si>
  <si>
    <t>12972</t>
  </si>
  <si>
    <t>12973</t>
  </si>
  <si>
    <t>12974</t>
  </si>
  <si>
    <t>12975</t>
  </si>
  <si>
    <t>12976</t>
  </si>
  <si>
    <t>12977</t>
  </si>
  <si>
    <t>12978</t>
  </si>
  <si>
    <t>12979</t>
  </si>
  <si>
    <t>12980</t>
  </si>
  <si>
    <t>12981</t>
  </si>
  <si>
    <t>12982</t>
  </si>
  <si>
    <t>12983</t>
  </si>
  <si>
    <t>12984</t>
  </si>
  <si>
    <t>12985</t>
  </si>
  <si>
    <t>12986</t>
  </si>
  <si>
    <t>12987</t>
  </si>
  <si>
    <t>12988</t>
  </si>
  <si>
    <t>12989</t>
  </si>
  <si>
    <t>12990</t>
  </si>
  <si>
    <t>12991</t>
  </si>
  <si>
    <t>12992</t>
  </si>
  <si>
    <t>12993</t>
  </si>
  <si>
    <t>12994</t>
  </si>
  <si>
    <t>12995</t>
  </si>
  <si>
    <t>12996</t>
  </si>
  <si>
    <t>12997</t>
  </si>
  <si>
    <t>12998</t>
  </si>
  <si>
    <t>12999</t>
  </si>
  <si>
    <t>13000</t>
  </si>
  <si>
    <t>13001</t>
  </si>
  <si>
    <t>13002</t>
  </si>
  <si>
    <t>13003</t>
  </si>
  <si>
    <t>13004</t>
  </si>
  <si>
    <t>13005</t>
  </si>
  <si>
    <t>13006</t>
  </si>
  <si>
    <t>13007</t>
  </si>
  <si>
    <t>13008</t>
  </si>
  <si>
    <t>13009</t>
  </si>
  <si>
    <t>13010</t>
  </si>
  <si>
    <t>13011</t>
  </si>
  <si>
    <t>13012</t>
  </si>
  <si>
    <t>13013</t>
  </si>
  <si>
    <t>13014</t>
  </si>
  <si>
    <t>13015</t>
  </si>
  <si>
    <t>13016</t>
  </si>
  <si>
    <t>13017</t>
  </si>
  <si>
    <t>13018</t>
  </si>
  <si>
    <t>13019</t>
  </si>
  <si>
    <t>13020</t>
  </si>
  <si>
    <t>13021</t>
  </si>
  <si>
    <t>13022</t>
  </si>
  <si>
    <t>13023</t>
  </si>
  <si>
    <t>13024</t>
  </si>
  <si>
    <t>13025</t>
  </si>
  <si>
    <t>13026</t>
  </si>
  <si>
    <t>13027</t>
  </si>
  <si>
    <t>13028</t>
  </si>
  <si>
    <t>13029</t>
  </si>
  <si>
    <t>13030</t>
  </si>
  <si>
    <t>13031</t>
  </si>
  <si>
    <t>13032</t>
  </si>
  <si>
    <t>13033</t>
  </si>
  <si>
    <t>13034</t>
  </si>
  <si>
    <t>13035</t>
  </si>
  <si>
    <t>13036</t>
  </si>
  <si>
    <t>13037</t>
  </si>
  <si>
    <t>13038</t>
  </si>
  <si>
    <t>13039</t>
  </si>
  <si>
    <t>13040</t>
  </si>
  <si>
    <t>13041</t>
  </si>
  <si>
    <t>13042</t>
  </si>
  <si>
    <t>13043</t>
  </si>
  <si>
    <t>13044</t>
  </si>
  <si>
    <t>13045</t>
  </si>
  <si>
    <t>13046</t>
  </si>
  <si>
    <t>13047</t>
  </si>
  <si>
    <t>13048</t>
  </si>
  <si>
    <t>13049</t>
  </si>
  <si>
    <t>13050</t>
  </si>
  <si>
    <t>13051</t>
  </si>
  <si>
    <t>13052</t>
  </si>
  <si>
    <t>13053</t>
  </si>
  <si>
    <t>13054</t>
  </si>
  <si>
    <t>13055</t>
  </si>
  <si>
    <t>13056</t>
  </si>
  <si>
    <t>13057</t>
  </si>
  <si>
    <t>13058</t>
  </si>
  <si>
    <t>13059</t>
  </si>
  <si>
    <t>13060</t>
  </si>
  <si>
    <t>13061</t>
  </si>
  <si>
    <t>13062</t>
  </si>
  <si>
    <t>13063</t>
  </si>
  <si>
    <t>13064</t>
  </si>
  <si>
    <t>13065</t>
  </si>
  <si>
    <t>13066</t>
  </si>
  <si>
    <t>13067</t>
  </si>
  <si>
    <t>13068</t>
  </si>
  <si>
    <t>13069</t>
  </si>
  <si>
    <t>13070</t>
  </si>
  <si>
    <t>13071</t>
  </si>
  <si>
    <t>13072</t>
  </si>
  <si>
    <t>13073</t>
  </si>
  <si>
    <t>13074</t>
  </si>
  <si>
    <t>13075</t>
  </si>
  <si>
    <t>13076</t>
  </si>
  <si>
    <t>13077</t>
  </si>
  <si>
    <t>13078</t>
  </si>
  <si>
    <t>13079</t>
  </si>
  <si>
    <t>13080</t>
  </si>
  <si>
    <t>13081</t>
  </si>
  <si>
    <t>13082</t>
  </si>
  <si>
    <t>13083</t>
  </si>
  <si>
    <t>13084</t>
  </si>
  <si>
    <t>13085</t>
  </si>
  <si>
    <t>13086</t>
  </si>
  <si>
    <t>13087</t>
  </si>
  <si>
    <t>13088</t>
  </si>
  <si>
    <t>13089</t>
  </si>
  <si>
    <t>13090</t>
  </si>
  <si>
    <t>13091</t>
  </si>
  <si>
    <t>13092</t>
  </si>
  <si>
    <t>13093</t>
  </si>
  <si>
    <t>13094</t>
  </si>
  <si>
    <t>13095</t>
  </si>
  <si>
    <t>13096</t>
  </si>
  <si>
    <t>13097</t>
  </si>
  <si>
    <t>13098</t>
  </si>
  <si>
    <t>13099</t>
  </si>
  <si>
    <t>13100</t>
  </si>
  <si>
    <t>13101</t>
  </si>
  <si>
    <t>13102</t>
  </si>
  <si>
    <t>13103</t>
  </si>
  <si>
    <t>13104</t>
  </si>
  <si>
    <t>13105</t>
  </si>
  <si>
    <t>13106</t>
  </si>
  <si>
    <t>13107</t>
  </si>
  <si>
    <t>13108</t>
  </si>
  <si>
    <t>13109</t>
  </si>
  <si>
    <t>13110</t>
  </si>
  <si>
    <t>13111</t>
  </si>
  <si>
    <t>13112</t>
  </si>
  <si>
    <t>13113</t>
  </si>
  <si>
    <t>13114</t>
  </si>
  <si>
    <t>13115</t>
  </si>
  <si>
    <t>13116</t>
  </si>
  <si>
    <t>13117</t>
  </si>
  <si>
    <t>13118</t>
  </si>
  <si>
    <t>13119</t>
  </si>
  <si>
    <t>13120</t>
  </si>
  <si>
    <t>13121</t>
  </si>
  <si>
    <t>13122</t>
  </si>
  <si>
    <t>13123</t>
  </si>
  <si>
    <t>13124</t>
  </si>
  <si>
    <t>13125</t>
  </si>
  <si>
    <t>13126</t>
  </si>
  <si>
    <t>13127</t>
  </si>
  <si>
    <t>13128</t>
  </si>
  <si>
    <t>13129</t>
  </si>
  <si>
    <t>13130</t>
  </si>
  <si>
    <t>13131</t>
  </si>
  <si>
    <t>13132</t>
  </si>
  <si>
    <t>13133</t>
  </si>
  <si>
    <t>13134</t>
  </si>
  <si>
    <t>13135</t>
  </si>
  <si>
    <t>13136</t>
  </si>
  <si>
    <t>13137</t>
  </si>
  <si>
    <t>13138</t>
  </si>
  <si>
    <t>13139</t>
  </si>
  <si>
    <t>13140</t>
  </si>
  <si>
    <t>13141</t>
  </si>
  <si>
    <t>13142</t>
  </si>
  <si>
    <t>13143</t>
  </si>
  <si>
    <t>13144</t>
  </si>
  <si>
    <t>13145</t>
  </si>
  <si>
    <t>13146</t>
  </si>
  <si>
    <t>13147</t>
  </si>
  <si>
    <t>13148</t>
  </si>
  <si>
    <t>13149</t>
  </si>
  <si>
    <t>13150</t>
  </si>
  <si>
    <t>13151</t>
  </si>
  <si>
    <t>13152</t>
  </si>
  <si>
    <t>13153</t>
  </si>
  <si>
    <t>13154</t>
  </si>
  <si>
    <t>13155</t>
  </si>
  <si>
    <t>13156</t>
  </si>
  <si>
    <t>13157</t>
  </si>
  <si>
    <t>13158</t>
  </si>
  <si>
    <t>13159</t>
  </si>
  <si>
    <t>13160</t>
  </si>
  <si>
    <t>13161</t>
  </si>
  <si>
    <t>13162</t>
  </si>
  <si>
    <t>13163</t>
  </si>
  <si>
    <t>13164</t>
  </si>
  <si>
    <t>13165</t>
  </si>
  <si>
    <t>13166</t>
  </si>
  <si>
    <t>13167</t>
  </si>
  <si>
    <t>13168</t>
  </si>
  <si>
    <t>13169</t>
  </si>
  <si>
    <t>13170</t>
  </si>
  <si>
    <t>13171</t>
  </si>
  <si>
    <t>13172</t>
  </si>
  <si>
    <t>13173</t>
  </si>
  <si>
    <t>13174</t>
  </si>
  <si>
    <t>13175</t>
  </si>
  <si>
    <t>13176</t>
  </si>
  <si>
    <t>13177</t>
  </si>
  <si>
    <t>13178</t>
  </si>
  <si>
    <t>13179</t>
  </si>
  <si>
    <t>13180</t>
  </si>
  <si>
    <t>13181</t>
  </si>
  <si>
    <t>13182</t>
  </si>
  <si>
    <t>13183</t>
  </si>
  <si>
    <t>13184</t>
  </si>
  <si>
    <t>13185</t>
  </si>
  <si>
    <t>13186</t>
  </si>
  <si>
    <t>13187</t>
  </si>
  <si>
    <t>13188</t>
  </si>
  <si>
    <t>13189</t>
  </si>
  <si>
    <t>13190</t>
  </si>
  <si>
    <t>13191</t>
  </si>
  <si>
    <t>13192</t>
  </si>
  <si>
    <t>13193</t>
  </si>
  <si>
    <t>13194</t>
  </si>
  <si>
    <t>13195</t>
  </si>
  <si>
    <t>13196</t>
  </si>
  <si>
    <t>13197</t>
  </si>
  <si>
    <t>13198</t>
  </si>
  <si>
    <t>13199</t>
  </si>
  <si>
    <t>13200</t>
  </si>
  <si>
    <t>13201</t>
  </si>
  <si>
    <t>13202</t>
  </si>
  <si>
    <t>13203</t>
  </si>
  <si>
    <t>13204</t>
  </si>
  <si>
    <t>13205</t>
  </si>
  <si>
    <t>13206</t>
  </si>
  <si>
    <t>13207</t>
  </si>
  <si>
    <t>13208</t>
  </si>
  <si>
    <t>13209</t>
  </si>
  <si>
    <t>13210</t>
  </si>
  <si>
    <t>13211</t>
  </si>
  <si>
    <t>13212</t>
  </si>
  <si>
    <t>13213</t>
  </si>
  <si>
    <t>13214</t>
  </si>
  <si>
    <t>13215</t>
  </si>
  <si>
    <t>13216</t>
  </si>
  <si>
    <t>13217</t>
  </si>
  <si>
    <t>13218</t>
  </si>
  <si>
    <t>13219</t>
  </si>
  <si>
    <t>13220</t>
  </si>
  <si>
    <t>13221</t>
  </si>
  <si>
    <t>13222</t>
  </si>
  <si>
    <t>13223</t>
  </si>
  <si>
    <t>13224</t>
  </si>
  <si>
    <t>13225</t>
  </si>
  <si>
    <t>13226</t>
  </si>
  <si>
    <t>13227</t>
  </si>
  <si>
    <t>13228</t>
  </si>
  <si>
    <t>13229</t>
  </si>
  <si>
    <t>13230</t>
  </si>
  <si>
    <t>13231</t>
  </si>
  <si>
    <t>13232</t>
  </si>
  <si>
    <t>13233</t>
  </si>
  <si>
    <t>13234</t>
  </si>
  <si>
    <t>13235</t>
  </si>
  <si>
    <t>13236</t>
  </si>
  <si>
    <t>13237</t>
  </si>
  <si>
    <t>13238</t>
  </si>
  <si>
    <t>13239</t>
  </si>
  <si>
    <t>13240</t>
  </si>
  <si>
    <t>13241</t>
  </si>
  <si>
    <t>13242</t>
  </si>
  <si>
    <t>13243</t>
  </si>
  <si>
    <t>13244</t>
  </si>
  <si>
    <t>13245</t>
  </si>
  <si>
    <t>13246</t>
  </si>
  <si>
    <t>13247</t>
  </si>
  <si>
    <t>13248</t>
  </si>
  <si>
    <t>13249</t>
  </si>
  <si>
    <t>13250</t>
  </si>
  <si>
    <t>13251</t>
  </si>
  <si>
    <t>13252</t>
  </si>
  <si>
    <t>13253</t>
  </si>
  <si>
    <t>13254</t>
  </si>
  <si>
    <t>13255</t>
  </si>
  <si>
    <t>13256</t>
  </si>
  <si>
    <t>13257</t>
  </si>
  <si>
    <t>13258</t>
  </si>
  <si>
    <t>13259</t>
  </si>
  <si>
    <t>13260</t>
  </si>
  <si>
    <t>13261</t>
  </si>
  <si>
    <t>13262</t>
  </si>
  <si>
    <t>13263</t>
  </si>
  <si>
    <t>13264</t>
  </si>
  <si>
    <t>13265</t>
  </si>
  <si>
    <t>13266</t>
  </si>
  <si>
    <t>13267</t>
  </si>
  <si>
    <t>13268</t>
  </si>
  <si>
    <t>13269</t>
  </si>
  <si>
    <t>13270</t>
  </si>
  <si>
    <t>13271</t>
  </si>
  <si>
    <t>13272</t>
  </si>
  <si>
    <t>13273</t>
  </si>
  <si>
    <t>13274</t>
  </si>
  <si>
    <t>13275</t>
  </si>
  <si>
    <t>13276</t>
  </si>
  <si>
    <t>13277</t>
  </si>
  <si>
    <t>13278</t>
  </si>
  <si>
    <t>13279</t>
  </si>
  <si>
    <t>13280</t>
  </si>
  <si>
    <t>13281</t>
  </si>
  <si>
    <t>13282</t>
  </si>
  <si>
    <t>13283</t>
  </si>
  <si>
    <t>13284</t>
  </si>
  <si>
    <t>13285</t>
  </si>
  <si>
    <t>13286</t>
  </si>
  <si>
    <t>13287</t>
  </si>
  <si>
    <t>13288</t>
  </si>
  <si>
    <t>13289</t>
  </si>
  <si>
    <t>13290</t>
  </si>
  <si>
    <t>13291</t>
  </si>
  <si>
    <t>13292</t>
  </si>
  <si>
    <t>13293</t>
  </si>
  <si>
    <t>13294</t>
  </si>
  <si>
    <t>13295</t>
  </si>
  <si>
    <t>13296</t>
  </si>
  <si>
    <t>13297</t>
  </si>
  <si>
    <t>13298</t>
  </si>
  <si>
    <t>13299</t>
  </si>
  <si>
    <t>13300</t>
  </si>
  <si>
    <t>13301</t>
  </si>
  <si>
    <t>13302</t>
  </si>
  <si>
    <t>13303</t>
  </si>
  <si>
    <t>13304</t>
  </si>
  <si>
    <t>13305</t>
  </si>
  <si>
    <t>13306</t>
  </si>
  <si>
    <t>13307</t>
  </si>
  <si>
    <t>13308</t>
  </si>
  <si>
    <t>13309</t>
  </si>
  <si>
    <t>13310</t>
  </si>
  <si>
    <t>13311</t>
  </si>
  <si>
    <t>13312</t>
  </si>
  <si>
    <t>13313</t>
  </si>
  <si>
    <t>13314</t>
  </si>
  <si>
    <t>13315</t>
  </si>
  <si>
    <t>13316</t>
  </si>
  <si>
    <t>13317</t>
  </si>
  <si>
    <t>13318</t>
  </si>
  <si>
    <t>13319</t>
  </si>
  <si>
    <t>13320</t>
  </si>
  <si>
    <t>13321</t>
  </si>
  <si>
    <t>13322</t>
  </si>
  <si>
    <t>13323</t>
  </si>
  <si>
    <t>13324</t>
  </si>
  <si>
    <t>13325</t>
  </si>
  <si>
    <t>13326</t>
  </si>
  <si>
    <t>13327</t>
  </si>
  <si>
    <t>13328</t>
  </si>
  <si>
    <t>13329</t>
  </si>
  <si>
    <t>13330</t>
  </si>
  <si>
    <t>13331</t>
  </si>
  <si>
    <t>13332</t>
  </si>
  <si>
    <t>13333</t>
  </si>
  <si>
    <t>13334</t>
  </si>
  <si>
    <t>13335</t>
  </si>
  <si>
    <t>13336</t>
  </si>
  <si>
    <t>13337</t>
  </si>
  <si>
    <t>13338</t>
  </si>
  <si>
    <t>13339</t>
  </si>
  <si>
    <t>13340</t>
  </si>
  <si>
    <t>13341</t>
  </si>
  <si>
    <t>13342</t>
  </si>
  <si>
    <t>13343</t>
  </si>
  <si>
    <t>13344</t>
  </si>
  <si>
    <t>13345</t>
  </si>
  <si>
    <t>13346</t>
  </si>
  <si>
    <t>13347</t>
  </si>
  <si>
    <t>13348</t>
  </si>
  <si>
    <t>13349</t>
  </si>
  <si>
    <t>13350</t>
  </si>
  <si>
    <t>13351</t>
  </si>
  <si>
    <t>13352</t>
  </si>
  <si>
    <t>13353</t>
  </si>
  <si>
    <t>13354</t>
  </si>
  <si>
    <t>13355</t>
  </si>
  <si>
    <t>13356</t>
  </si>
  <si>
    <t>13357</t>
  </si>
  <si>
    <t>13358</t>
  </si>
  <si>
    <t>13359</t>
  </si>
  <si>
    <t>13360</t>
  </si>
  <si>
    <t>13361</t>
  </si>
  <si>
    <t>13362</t>
  </si>
  <si>
    <t>13363</t>
  </si>
  <si>
    <t>13364</t>
  </si>
  <si>
    <t>13365</t>
  </si>
  <si>
    <t>13366</t>
  </si>
  <si>
    <t>13367</t>
  </si>
  <si>
    <t>13368</t>
  </si>
  <si>
    <t>13369</t>
  </si>
  <si>
    <t>13370</t>
  </si>
  <si>
    <t>13371</t>
  </si>
  <si>
    <t>13372</t>
  </si>
  <si>
    <t>13373</t>
  </si>
  <si>
    <t>13374</t>
  </si>
  <si>
    <t>13375</t>
  </si>
  <si>
    <t>13376</t>
  </si>
  <si>
    <t>13377</t>
  </si>
  <si>
    <t>13378</t>
  </si>
  <si>
    <t>13379</t>
  </si>
  <si>
    <t>13380</t>
  </si>
  <si>
    <t>13381</t>
  </si>
  <si>
    <t>13382</t>
  </si>
  <si>
    <t>13383</t>
  </si>
  <si>
    <t>13384</t>
  </si>
  <si>
    <t>13385</t>
  </si>
  <si>
    <t>13386</t>
  </si>
  <si>
    <t>13387</t>
  </si>
  <si>
    <t>13388</t>
  </si>
  <si>
    <t>13389</t>
  </si>
  <si>
    <t>13390</t>
  </si>
  <si>
    <t>13391</t>
  </si>
  <si>
    <t>13392</t>
  </si>
  <si>
    <t>13393</t>
  </si>
  <si>
    <t>13394</t>
  </si>
  <si>
    <t>13395</t>
  </si>
  <si>
    <t>13396</t>
  </si>
  <si>
    <t>13397</t>
  </si>
  <si>
    <t>13398</t>
  </si>
  <si>
    <t>13399</t>
  </si>
  <si>
    <t>13400</t>
  </si>
  <si>
    <t>13401</t>
  </si>
  <si>
    <t>13402</t>
  </si>
  <si>
    <t>13403</t>
  </si>
  <si>
    <t>13404</t>
  </si>
  <si>
    <t>13405</t>
  </si>
  <si>
    <t>13406</t>
  </si>
  <si>
    <t>13407</t>
  </si>
  <si>
    <t>13408</t>
  </si>
  <si>
    <t>13409</t>
  </si>
  <si>
    <t>13410</t>
  </si>
  <si>
    <t>13411</t>
  </si>
  <si>
    <t>13412</t>
  </si>
  <si>
    <t>13413</t>
  </si>
  <si>
    <t>13414</t>
  </si>
  <si>
    <t>13415</t>
  </si>
  <si>
    <t>13416</t>
  </si>
  <si>
    <t>13417</t>
  </si>
  <si>
    <t>13418</t>
  </si>
  <si>
    <t>13419</t>
  </si>
  <si>
    <t>13420</t>
  </si>
  <si>
    <t>13421</t>
  </si>
  <si>
    <t>13422</t>
  </si>
  <si>
    <t>13423</t>
  </si>
  <si>
    <t>13424</t>
  </si>
  <si>
    <t>13425</t>
  </si>
  <si>
    <t>13426</t>
  </si>
  <si>
    <t>13427</t>
  </si>
  <si>
    <t>13428</t>
  </si>
  <si>
    <t>13429</t>
  </si>
  <si>
    <t>13430</t>
  </si>
  <si>
    <t>13431</t>
  </si>
  <si>
    <t>13432</t>
  </si>
  <si>
    <t>13433</t>
  </si>
  <si>
    <t>13434</t>
  </si>
  <si>
    <t>13435</t>
  </si>
  <si>
    <t>13436</t>
  </si>
  <si>
    <t>13437</t>
  </si>
  <si>
    <t>13438</t>
  </si>
  <si>
    <t>13439</t>
  </si>
  <si>
    <t>13440</t>
  </si>
  <si>
    <t>13441</t>
  </si>
  <si>
    <t>13442</t>
  </si>
  <si>
    <t>13443</t>
  </si>
  <si>
    <t>13444</t>
  </si>
  <si>
    <t>13445</t>
  </si>
  <si>
    <t>13446</t>
  </si>
  <si>
    <t>13447</t>
  </si>
  <si>
    <t>13448</t>
  </si>
  <si>
    <t>13449</t>
  </si>
  <si>
    <t>13450</t>
  </si>
  <si>
    <t>13451</t>
  </si>
  <si>
    <t>13452</t>
  </si>
  <si>
    <t>13453</t>
  </si>
  <si>
    <t>13454</t>
  </si>
  <si>
    <t>13455</t>
  </si>
  <si>
    <t>13456</t>
  </si>
  <si>
    <t>13457</t>
  </si>
  <si>
    <t>13458</t>
  </si>
  <si>
    <t>13459</t>
  </si>
  <si>
    <t>13460</t>
  </si>
  <si>
    <t>13461</t>
  </si>
  <si>
    <t>13462</t>
  </si>
  <si>
    <t>13463</t>
  </si>
  <si>
    <t>13464</t>
  </si>
  <si>
    <t>13465</t>
  </si>
  <si>
    <t>13466</t>
  </si>
  <si>
    <t>13467</t>
  </si>
  <si>
    <t>13468</t>
  </si>
  <si>
    <t>13469</t>
  </si>
  <si>
    <t>13470</t>
  </si>
  <si>
    <t>13471</t>
  </si>
  <si>
    <t>13472</t>
  </si>
  <si>
    <t>13473</t>
  </si>
  <si>
    <t>13474</t>
  </si>
  <si>
    <t>13475</t>
  </si>
  <si>
    <t>13476</t>
  </si>
  <si>
    <t>13477</t>
  </si>
  <si>
    <t>13478</t>
  </si>
  <si>
    <t>13479</t>
  </si>
  <si>
    <t>13480</t>
  </si>
  <si>
    <t>13481</t>
  </si>
  <si>
    <t>13482</t>
  </si>
  <si>
    <t>13483</t>
  </si>
  <si>
    <t>13484</t>
  </si>
  <si>
    <t>13485</t>
  </si>
  <si>
    <t>13486</t>
  </si>
  <si>
    <t>13487</t>
  </si>
  <si>
    <t>13488</t>
  </si>
  <si>
    <t>13489</t>
  </si>
  <si>
    <t>13490</t>
  </si>
  <si>
    <t>13491</t>
  </si>
  <si>
    <t>13492</t>
  </si>
  <si>
    <t>13493</t>
  </si>
  <si>
    <t>13494</t>
  </si>
  <si>
    <t>13495</t>
  </si>
  <si>
    <t>13496</t>
  </si>
  <si>
    <t>13497</t>
  </si>
  <si>
    <t>13498</t>
  </si>
  <si>
    <t>13499</t>
  </si>
  <si>
    <t>13500</t>
  </si>
  <si>
    <t>13501</t>
  </si>
  <si>
    <t>13502</t>
  </si>
  <si>
    <t>13503</t>
  </si>
  <si>
    <t>13504</t>
  </si>
  <si>
    <t>13505</t>
  </si>
  <si>
    <t>13506</t>
  </si>
  <si>
    <t>13507</t>
  </si>
  <si>
    <t>13508</t>
  </si>
  <si>
    <t>13509</t>
  </si>
  <si>
    <t>13510</t>
  </si>
  <si>
    <t>13511</t>
  </si>
  <si>
    <t>13512</t>
  </si>
  <si>
    <t>13513</t>
  </si>
  <si>
    <t>13514</t>
  </si>
  <si>
    <t>13515</t>
  </si>
  <si>
    <t>13516</t>
  </si>
  <si>
    <t>13517</t>
  </si>
  <si>
    <t>13518</t>
  </si>
  <si>
    <t>13519</t>
  </si>
  <si>
    <t>13520</t>
  </si>
  <si>
    <t>13521</t>
  </si>
  <si>
    <t>13522</t>
  </si>
  <si>
    <t>13523</t>
  </si>
  <si>
    <t>13524</t>
  </si>
  <si>
    <t>13525</t>
  </si>
  <si>
    <t>13526</t>
  </si>
  <si>
    <t>13527</t>
  </si>
  <si>
    <t>13528</t>
  </si>
  <si>
    <t>13529</t>
  </si>
  <si>
    <t>13530</t>
  </si>
  <si>
    <t>13531</t>
  </si>
  <si>
    <t>13532</t>
  </si>
  <si>
    <t>13533</t>
  </si>
  <si>
    <t>13534</t>
  </si>
  <si>
    <t>13535</t>
  </si>
  <si>
    <t>13536</t>
  </si>
  <si>
    <t>13537</t>
  </si>
  <si>
    <t>13538</t>
  </si>
  <si>
    <t>13539</t>
  </si>
  <si>
    <t>13540</t>
  </si>
  <si>
    <t>13541</t>
  </si>
  <si>
    <t>13542</t>
  </si>
  <si>
    <t>13543</t>
  </si>
  <si>
    <t>13544</t>
  </si>
  <si>
    <t>13545</t>
  </si>
  <si>
    <t>13546</t>
  </si>
  <si>
    <t>13547</t>
  </si>
  <si>
    <t>13548</t>
  </si>
  <si>
    <t>13549</t>
  </si>
  <si>
    <t>13550</t>
  </si>
  <si>
    <t>13551</t>
  </si>
  <si>
    <t>13552</t>
  </si>
  <si>
    <t>13553</t>
  </si>
  <si>
    <t>13554</t>
  </si>
  <si>
    <t>13555</t>
  </si>
  <si>
    <t>13556</t>
  </si>
  <si>
    <t>13557</t>
  </si>
  <si>
    <t>13558</t>
  </si>
  <si>
    <t>13559</t>
  </si>
  <si>
    <t>13560</t>
  </si>
  <si>
    <t>13561</t>
  </si>
  <si>
    <t>13562</t>
  </si>
  <si>
    <t>13563</t>
  </si>
  <si>
    <t>13564</t>
  </si>
  <si>
    <t>13565</t>
  </si>
  <si>
    <t>13566</t>
  </si>
  <si>
    <t>13567</t>
  </si>
  <si>
    <t>13568</t>
  </si>
  <si>
    <t>13569</t>
  </si>
  <si>
    <t>13570</t>
  </si>
  <si>
    <t>13571</t>
  </si>
  <si>
    <t>13572</t>
  </si>
  <si>
    <t>13573</t>
  </si>
  <si>
    <t>13574</t>
  </si>
  <si>
    <t>13575</t>
  </si>
  <si>
    <t>13576</t>
  </si>
  <si>
    <t>13577</t>
  </si>
  <si>
    <t>13578</t>
  </si>
  <si>
    <t>13579</t>
  </si>
  <si>
    <t>13580</t>
  </si>
  <si>
    <t>13581</t>
  </si>
  <si>
    <t>13582</t>
  </si>
  <si>
    <t>13583</t>
  </si>
  <si>
    <t>13584</t>
  </si>
  <si>
    <t>13585</t>
  </si>
  <si>
    <t>13586</t>
  </si>
  <si>
    <t>13587</t>
  </si>
  <si>
    <t>13588</t>
  </si>
  <si>
    <t>13589</t>
  </si>
  <si>
    <t>13590</t>
  </si>
  <si>
    <t>13591</t>
  </si>
  <si>
    <t>13592</t>
  </si>
  <si>
    <t>13593</t>
  </si>
  <si>
    <t>13594</t>
  </si>
  <si>
    <t>13595</t>
  </si>
  <si>
    <t>13596</t>
  </si>
  <si>
    <t>13597</t>
  </si>
  <si>
    <t>13598</t>
  </si>
  <si>
    <t>13599</t>
  </si>
  <si>
    <t>13600</t>
  </si>
  <si>
    <t>13601</t>
  </si>
  <si>
    <t>13602</t>
  </si>
  <si>
    <t>13603</t>
  </si>
  <si>
    <t>13604</t>
  </si>
  <si>
    <t>13605</t>
  </si>
  <si>
    <t>13606</t>
  </si>
  <si>
    <t>13607</t>
  </si>
  <si>
    <t>13608</t>
  </si>
  <si>
    <t>13609</t>
  </si>
  <si>
    <t>13610</t>
  </si>
  <si>
    <t>13611</t>
  </si>
  <si>
    <t>13612</t>
  </si>
  <si>
    <t>13613</t>
  </si>
  <si>
    <t>13614</t>
  </si>
  <si>
    <t>13615</t>
  </si>
  <si>
    <t>13616</t>
  </si>
  <si>
    <t>13617</t>
  </si>
  <si>
    <t>13618</t>
  </si>
  <si>
    <t>13619</t>
  </si>
  <si>
    <t>13620</t>
  </si>
  <si>
    <t>13621</t>
  </si>
  <si>
    <t>13622</t>
  </si>
  <si>
    <t>13623</t>
  </si>
  <si>
    <t>13624</t>
  </si>
  <si>
    <t>13625</t>
  </si>
  <si>
    <t>13626</t>
  </si>
  <si>
    <t>13627</t>
  </si>
  <si>
    <t>13628</t>
  </si>
  <si>
    <t>13629</t>
  </si>
  <si>
    <t>13630</t>
  </si>
  <si>
    <t>13631</t>
  </si>
  <si>
    <t>13632</t>
  </si>
  <si>
    <t>13633</t>
  </si>
  <si>
    <t>13634</t>
  </si>
  <si>
    <t>13635</t>
  </si>
  <si>
    <t>13636</t>
  </si>
  <si>
    <t>13637</t>
  </si>
  <si>
    <t>13638</t>
  </si>
  <si>
    <t>13639</t>
  </si>
  <si>
    <t>13640</t>
  </si>
  <si>
    <t>13641</t>
  </si>
  <si>
    <t>13642</t>
  </si>
  <si>
    <t>13643</t>
  </si>
  <si>
    <t>13644</t>
  </si>
  <si>
    <t>13645</t>
  </si>
  <si>
    <t>13646</t>
  </si>
  <si>
    <t>13647</t>
  </si>
  <si>
    <t>13648</t>
  </si>
  <si>
    <t>13649</t>
  </si>
  <si>
    <t>13650</t>
  </si>
  <si>
    <t>13651</t>
  </si>
  <si>
    <t>13652</t>
  </si>
  <si>
    <t>13653</t>
  </si>
  <si>
    <t>13654</t>
  </si>
  <si>
    <t>13655</t>
  </si>
  <si>
    <t>13656</t>
  </si>
  <si>
    <t>13657</t>
  </si>
  <si>
    <t>13658</t>
  </si>
  <si>
    <t>13659</t>
  </si>
  <si>
    <t>13660</t>
  </si>
  <si>
    <t>13661</t>
  </si>
  <si>
    <t>13662</t>
  </si>
  <si>
    <t>13663</t>
  </si>
  <si>
    <t>13664</t>
  </si>
  <si>
    <t>13665</t>
  </si>
  <si>
    <t>13666</t>
  </si>
  <si>
    <t>13667</t>
  </si>
  <si>
    <t>13668</t>
  </si>
  <si>
    <t>13669</t>
  </si>
  <si>
    <t>13670</t>
  </si>
  <si>
    <t>13671</t>
  </si>
  <si>
    <t>13672</t>
  </si>
  <si>
    <t>13673</t>
  </si>
  <si>
    <t>13674</t>
  </si>
  <si>
    <t>13675</t>
  </si>
  <si>
    <t>13676</t>
  </si>
  <si>
    <t>13677</t>
  </si>
  <si>
    <t>13678</t>
  </si>
  <si>
    <t>13679</t>
  </si>
  <si>
    <t>13680</t>
  </si>
  <si>
    <t>13681</t>
  </si>
  <si>
    <t>13682</t>
  </si>
  <si>
    <t>13683</t>
  </si>
  <si>
    <t>13684</t>
  </si>
  <si>
    <t>13685</t>
  </si>
  <si>
    <t>13686</t>
  </si>
  <si>
    <t>13687</t>
  </si>
  <si>
    <t>13688</t>
  </si>
  <si>
    <t>13689</t>
  </si>
  <si>
    <t>13690</t>
  </si>
  <si>
    <t>13691</t>
  </si>
  <si>
    <t>13692</t>
  </si>
  <si>
    <t>13693</t>
  </si>
  <si>
    <t>13694</t>
  </si>
  <si>
    <t>13695</t>
  </si>
  <si>
    <t>13696</t>
  </si>
  <si>
    <t>13697</t>
  </si>
  <si>
    <t>13698</t>
  </si>
  <si>
    <t>13699</t>
  </si>
  <si>
    <t>13700</t>
  </si>
  <si>
    <t>13701</t>
  </si>
  <si>
    <t>13702</t>
  </si>
  <si>
    <t>13703</t>
  </si>
  <si>
    <t>13704</t>
  </si>
  <si>
    <t>13705</t>
  </si>
  <si>
    <t>13706</t>
  </si>
  <si>
    <t>13707</t>
  </si>
  <si>
    <t>13708</t>
  </si>
  <si>
    <t>13709</t>
  </si>
  <si>
    <t>13710</t>
  </si>
  <si>
    <t>13711</t>
  </si>
  <si>
    <t>13712</t>
  </si>
  <si>
    <t>13713</t>
  </si>
  <si>
    <t>13714</t>
  </si>
  <si>
    <t>13715</t>
  </si>
  <si>
    <t>13716</t>
  </si>
  <si>
    <t>13717</t>
  </si>
  <si>
    <t>13718</t>
  </si>
  <si>
    <t>13719</t>
  </si>
  <si>
    <t>13720</t>
  </si>
  <si>
    <t>13721</t>
  </si>
  <si>
    <t>13722</t>
  </si>
  <si>
    <t>13723</t>
  </si>
  <si>
    <t>13724</t>
  </si>
  <si>
    <t>13725</t>
  </si>
  <si>
    <t>13726</t>
  </si>
  <si>
    <t>13727</t>
  </si>
  <si>
    <t>13728</t>
  </si>
  <si>
    <t>13729</t>
  </si>
  <si>
    <t>13730</t>
  </si>
  <si>
    <t>13731</t>
  </si>
  <si>
    <t>13732</t>
  </si>
  <si>
    <t>13733</t>
  </si>
  <si>
    <t>13734</t>
  </si>
  <si>
    <t>13735</t>
  </si>
  <si>
    <t>13736</t>
  </si>
  <si>
    <t>13737</t>
  </si>
  <si>
    <t>13738</t>
  </si>
  <si>
    <t>13739</t>
  </si>
  <si>
    <t>13740</t>
  </si>
  <si>
    <t>13741</t>
  </si>
  <si>
    <t>13742</t>
  </si>
  <si>
    <t>13743</t>
  </si>
  <si>
    <t>13744</t>
  </si>
  <si>
    <t>13745</t>
  </si>
  <si>
    <t>13746</t>
  </si>
  <si>
    <t>13747</t>
  </si>
  <si>
    <t>13748</t>
  </si>
  <si>
    <t>13749</t>
  </si>
  <si>
    <t>13750</t>
  </si>
  <si>
    <t>13751</t>
  </si>
  <si>
    <t>13752</t>
  </si>
  <si>
    <t>13753</t>
  </si>
  <si>
    <t>13754</t>
  </si>
  <si>
    <t>13755</t>
  </si>
  <si>
    <t>13756</t>
  </si>
  <si>
    <t>13757</t>
  </si>
  <si>
    <t>13758</t>
  </si>
  <si>
    <t>13759</t>
  </si>
  <si>
    <t>13760</t>
  </si>
  <si>
    <t>13761</t>
  </si>
  <si>
    <t>13762</t>
  </si>
  <si>
    <t>13763</t>
  </si>
  <si>
    <t>13764</t>
  </si>
  <si>
    <t>13765</t>
  </si>
  <si>
    <t>13766</t>
  </si>
  <si>
    <t>13767</t>
  </si>
  <si>
    <t>13768</t>
  </si>
  <si>
    <t>13769</t>
  </si>
  <si>
    <t>13770</t>
  </si>
  <si>
    <t>13771</t>
  </si>
  <si>
    <t>13772</t>
  </si>
  <si>
    <t>13773</t>
  </si>
  <si>
    <t>13774</t>
  </si>
  <si>
    <t>13775</t>
  </si>
  <si>
    <t>13776</t>
  </si>
  <si>
    <t>13777</t>
  </si>
  <si>
    <t>13778</t>
  </si>
  <si>
    <t>13779</t>
  </si>
  <si>
    <t>13780</t>
  </si>
  <si>
    <t>13781</t>
  </si>
  <si>
    <t>13782</t>
  </si>
  <si>
    <t>13783</t>
  </si>
  <si>
    <t>13784</t>
  </si>
  <si>
    <t>13785</t>
  </si>
  <si>
    <t>13786</t>
  </si>
  <si>
    <t>13787</t>
  </si>
  <si>
    <t>13788</t>
  </si>
  <si>
    <t>13789</t>
  </si>
  <si>
    <t>13790</t>
  </si>
  <si>
    <t>13791</t>
  </si>
  <si>
    <t>13792</t>
  </si>
  <si>
    <t>13793</t>
  </si>
  <si>
    <t>13794</t>
  </si>
  <si>
    <t>13795</t>
  </si>
  <si>
    <t>13796</t>
  </si>
  <si>
    <t>13797</t>
  </si>
  <si>
    <t>13798</t>
  </si>
  <si>
    <t>13799</t>
  </si>
  <si>
    <t>13800</t>
  </si>
  <si>
    <t>13801</t>
  </si>
  <si>
    <t>13802</t>
  </si>
  <si>
    <t>13803</t>
  </si>
  <si>
    <t>13804</t>
  </si>
  <si>
    <t>13805</t>
  </si>
  <si>
    <t>13806</t>
  </si>
  <si>
    <t>13807</t>
  </si>
  <si>
    <t>13808</t>
  </si>
  <si>
    <t>13809</t>
  </si>
  <si>
    <t>13810</t>
  </si>
  <si>
    <t>13811</t>
  </si>
  <si>
    <t>13812</t>
  </si>
  <si>
    <t>13813</t>
  </si>
  <si>
    <t>13814</t>
  </si>
  <si>
    <t>13815</t>
  </si>
  <si>
    <t>13816</t>
  </si>
  <si>
    <t>13817</t>
  </si>
  <si>
    <t>13818</t>
  </si>
  <si>
    <t>13819</t>
  </si>
  <si>
    <t>13820</t>
  </si>
  <si>
    <t>13821</t>
  </si>
  <si>
    <t>13822</t>
  </si>
  <si>
    <t>13823</t>
  </si>
  <si>
    <t>13824</t>
  </si>
  <si>
    <t>13825</t>
  </si>
  <si>
    <t>13826</t>
  </si>
  <si>
    <t>13827</t>
  </si>
  <si>
    <t>13828</t>
  </si>
  <si>
    <t>13829</t>
  </si>
  <si>
    <t>13830</t>
  </si>
  <si>
    <t>13831</t>
  </si>
  <si>
    <t>13832</t>
  </si>
  <si>
    <t>13833</t>
  </si>
  <si>
    <t>13834</t>
  </si>
  <si>
    <t>13835</t>
  </si>
  <si>
    <t>13836</t>
  </si>
  <si>
    <t>13837</t>
  </si>
  <si>
    <t>13838</t>
  </si>
  <si>
    <t>13839</t>
  </si>
  <si>
    <t>13840</t>
  </si>
  <si>
    <t>13841</t>
  </si>
  <si>
    <t>13842</t>
  </si>
  <si>
    <t>13843</t>
  </si>
  <si>
    <t>13844</t>
  </si>
  <si>
    <t>13845</t>
  </si>
  <si>
    <t>13846</t>
  </si>
  <si>
    <t>13847</t>
  </si>
  <si>
    <t>13848</t>
  </si>
  <si>
    <t>13849</t>
  </si>
  <si>
    <t>13850</t>
  </si>
  <si>
    <t>13851</t>
  </si>
  <si>
    <t>13852</t>
  </si>
  <si>
    <t>13853</t>
  </si>
  <si>
    <t>13854</t>
  </si>
  <si>
    <t>13855</t>
  </si>
  <si>
    <t>13856</t>
  </si>
  <si>
    <t>13857</t>
  </si>
  <si>
    <t>13858</t>
  </si>
  <si>
    <t>13859</t>
  </si>
  <si>
    <t>13860</t>
  </si>
  <si>
    <t>13861</t>
  </si>
  <si>
    <t>13862</t>
  </si>
  <si>
    <t>13863</t>
  </si>
  <si>
    <t>13864</t>
  </si>
  <si>
    <t>13865</t>
  </si>
  <si>
    <t>13866</t>
  </si>
  <si>
    <t>13867</t>
  </si>
  <si>
    <t>13868</t>
  </si>
  <si>
    <t>13869</t>
  </si>
  <si>
    <t>13870</t>
  </si>
  <si>
    <t>13871</t>
  </si>
  <si>
    <t>13872</t>
  </si>
  <si>
    <t>13873</t>
  </si>
  <si>
    <t>13874</t>
  </si>
  <si>
    <t>13875</t>
  </si>
  <si>
    <t>13876</t>
  </si>
  <si>
    <t>13877</t>
  </si>
  <si>
    <t>13878</t>
  </si>
  <si>
    <t>13879</t>
  </si>
  <si>
    <t>13880</t>
  </si>
  <si>
    <t>13881</t>
  </si>
  <si>
    <t>13882</t>
  </si>
  <si>
    <t>13883</t>
  </si>
  <si>
    <t>13884</t>
  </si>
  <si>
    <t>13885</t>
  </si>
  <si>
    <t>13886</t>
  </si>
  <si>
    <t>13887</t>
  </si>
  <si>
    <t>13888</t>
  </si>
  <si>
    <t>13889</t>
  </si>
  <si>
    <t>13890</t>
  </si>
  <si>
    <t>13891</t>
  </si>
  <si>
    <t>13892</t>
  </si>
  <si>
    <t>13893</t>
  </si>
  <si>
    <t>13894</t>
  </si>
  <si>
    <t>13895</t>
  </si>
  <si>
    <t>13896</t>
  </si>
  <si>
    <t>13897</t>
  </si>
  <si>
    <t>13898</t>
  </si>
  <si>
    <t>13899</t>
  </si>
  <si>
    <t>13900</t>
  </si>
  <si>
    <t>13901</t>
  </si>
  <si>
    <t>13902</t>
  </si>
  <si>
    <t>13903</t>
  </si>
  <si>
    <t>13904</t>
  </si>
  <si>
    <t>13905</t>
  </si>
  <si>
    <t>13906</t>
  </si>
  <si>
    <t>13907</t>
  </si>
  <si>
    <t>13908</t>
  </si>
  <si>
    <t>13909</t>
  </si>
  <si>
    <t>13910</t>
  </si>
  <si>
    <t>13911</t>
  </si>
  <si>
    <t>13912</t>
  </si>
  <si>
    <t>13913</t>
  </si>
  <si>
    <t>13914</t>
  </si>
  <si>
    <t>13915</t>
  </si>
  <si>
    <t>13916</t>
  </si>
  <si>
    <t>13917</t>
  </si>
  <si>
    <t>13918</t>
  </si>
  <si>
    <t>13919</t>
  </si>
  <si>
    <t>13920</t>
  </si>
  <si>
    <t>13921</t>
  </si>
  <si>
    <t>13922</t>
  </si>
  <si>
    <t>13923</t>
  </si>
  <si>
    <t>13924</t>
  </si>
  <si>
    <t>13925</t>
  </si>
  <si>
    <t>13926</t>
  </si>
  <si>
    <t>13927</t>
  </si>
  <si>
    <t>13928</t>
  </si>
  <si>
    <t>13929</t>
  </si>
  <si>
    <t>13930</t>
  </si>
  <si>
    <t>13931</t>
  </si>
  <si>
    <t>13932</t>
  </si>
  <si>
    <t>13933</t>
  </si>
  <si>
    <t>13934</t>
  </si>
  <si>
    <t>13935</t>
  </si>
  <si>
    <t>13936</t>
  </si>
  <si>
    <t>13937</t>
  </si>
  <si>
    <t>13938</t>
  </si>
  <si>
    <t>13939</t>
  </si>
  <si>
    <t>13940</t>
  </si>
  <si>
    <t>13941</t>
  </si>
  <si>
    <t>13942</t>
  </si>
  <si>
    <t>13943</t>
  </si>
  <si>
    <t>13944</t>
  </si>
  <si>
    <t>13945</t>
  </si>
  <si>
    <t>13946</t>
  </si>
  <si>
    <t>13947</t>
  </si>
  <si>
    <t>13948</t>
  </si>
  <si>
    <t>13949</t>
  </si>
  <si>
    <t>13950</t>
  </si>
  <si>
    <t>13951</t>
  </si>
  <si>
    <t>13952</t>
  </si>
  <si>
    <t>13953</t>
  </si>
  <si>
    <t>13954</t>
  </si>
  <si>
    <t>13955</t>
  </si>
  <si>
    <t>13956</t>
  </si>
  <si>
    <t>13957</t>
  </si>
  <si>
    <t>13958</t>
  </si>
  <si>
    <t>13959</t>
  </si>
  <si>
    <t>13960</t>
  </si>
  <si>
    <t>13961</t>
  </si>
  <si>
    <t>13962</t>
  </si>
  <si>
    <t>13963</t>
  </si>
  <si>
    <t>13964</t>
  </si>
  <si>
    <t>13965</t>
  </si>
  <si>
    <t>13966</t>
  </si>
  <si>
    <t>13967</t>
  </si>
  <si>
    <t>13968</t>
  </si>
  <si>
    <t>13969</t>
  </si>
  <si>
    <t>13970</t>
  </si>
  <si>
    <t>13971</t>
  </si>
  <si>
    <t>13972</t>
  </si>
  <si>
    <t>13973</t>
  </si>
  <si>
    <t>13974</t>
  </si>
  <si>
    <t>13975</t>
  </si>
  <si>
    <t>13976</t>
  </si>
  <si>
    <t>13977</t>
  </si>
  <si>
    <t>13978</t>
  </si>
  <si>
    <t>13979</t>
  </si>
  <si>
    <t>13980</t>
  </si>
  <si>
    <t>13981</t>
  </si>
  <si>
    <t>13982</t>
  </si>
  <si>
    <t>13983</t>
  </si>
  <si>
    <t>13984</t>
  </si>
  <si>
    <t>13985</t>
  </si>
  <si>
    <t>13986</t>
  </si>
  <si>
    <t>13987</t>
  </si>
  <si>
    <t>13988</t>
  </si>
  <si>
    <t>13989</t>
  </si>
  <si>
    <t>13990</t>
  </si>
  <si>
    <t>13991</t>
  </si>
  <si>
    <t>13992</t>
  </si>
  <si>
    <t>13993</t>
  </si>
  <si>
    <t>13994</t>
  </si>
  <si>
    <t>13995</t>
  </si>
  <si>
    <t>13996</t>
  </si>
  <si>
    <t>13997</t>
  </si>
  <si>
    <t>13998</t>
  </si>
  <si>
    <t>13999</t>
  </si>
  <si>
    <t>14000</t>
  </si>
  <si>
    <t>14001</t>
  </si>
  <si>
    <t>14002</t>
  </si>
  <si>
    <t>14003</t>
  </si>
  <si>
    <t>14004</t>
  </si>
  <si>
    <t>14005</t>
  </si>
  <si>
    <t>14006</t>
  </si>
  <si>
    <t>14007</t>
  </si>
  <si>
    <t>14008</t>
  </si>
  <si>
    <t>14009</t>
  </si>
  <si>
    <t>14010</t>
  </si>
  <si>
    <t>14011</t>
  </si>
  <si>
    <t>14012</t>
  </si>
  <si>
    <t>14013</t>
  </si>
  <si>
    <t>14014</t>
  </si>
  <si>
    <t>14015</t>
  </si>
  <si>
    <t>14016</t>
  </si>
  <si>
    <t>14017</t>
  </si>
  <si>
    <t>14018</t>
  </si>
  <si>
    <t>14019</t>
  </si>
  <si>
    <t>14020</t>
  </si>
  <si>
    <t>14021</t>
  </si>
  <si>
    <t>14022</t>
  </si>
  <si>
    <t>14023</t>
  </si>
  <si>
    <t>14024</t>
  </si>
  <si>
    <t>14025</t>
  </si>
  <si>
    <t>14026</t>
  </si>
  <si>
    <t>14027</t>
  </si>
  <si>
    <t>14028</t>
  </si>
  <si>
    <t>14029</t>
  </si>
  <si>
    <t>14030</t>
  </si>
  <si>
    <t>14031</t>
  </si>
  <si>
    <t>14032</t>
  </si>
  <si>
    <t>14033</t>
  </si>
  <si>
    <t>14034</t>
  </si>
  <si>
    <t>14035</t>
  </si>
  <si>
    <t>14036</t>
  </si>
  <si>
    <t>14037</t>
  </si>
  <si>
    <t>14038</t>
  </si>
  <si>
    <t>14039</t>
  </si>
  <si>
    <t>14040</t>
  </si>
  <si>
    <t>14041</t>
  </si>
  <si>
    <t>14042</t>
  </si>
  <si>
    <t>14043</t>
  </si>
  <si>
    <t>14044</t>
  </si>
  <si>
    <t>14045</t>
  </si>
  <si>
    <t>14046</t>
  </si>
  <si>
    <t>14047</t>
  </si>
  <si>
    <t>14048</t>
  </si>
  <si>
    <t>14049</t>
  </si>
  <si>
    <t>14050</t>
  </si>
  <si>
    <t>14051</t>
  </si>
  <si>
    <t>14052</t>
  </si>
  <si>
    <t>14053</t>
  </si>
  <si>
    <t>14054</t>
  </si>
  <si>
    <t>14055</t>
  </si>
  <si>
    <t>14056</t>
  </si>
  <si>
    <t>14057</t>
  </si>
  <si>
    <t>14058</t>
  </si>
  <si>
    <t>14059</t>
  </si>
  <si>
    <t>14060</t>
  </si>
  <si>
    <t>14061</t>
  </si>
  <si>
    <t>14062</t>
  </si>
  <si>
    <t>14063</t>
  </si>
  <si>
    <t>14064</t>
  </si>
  <si>
    <t>14065</t>
  </si>
  <si>
    <t>14066</t>
  </si>
  <si>
    <t>14067</t>
  </si>
  <si>
    <t>14068</t>
  </si>
  <si>
    <t>14069</t>
  </si>
  <si>
    <t>14070</t>
  </si>
  <si>
    <t>14071</t>
  </si>
  <si>
    <t>14072</t>
  </si>
  <si>
    <t>14073</t>
  </si>
  <si>
    <t>14074</t>
  </si>
  <si>
    <t>14075</t>
  </si>
  <si>
    <t>14076</t>
  </si>
  <si>
    <t>14077</t>
  </si>
  <si>
    <t>14078</t>
  </si>
  <si>
    <t>14079</t>
  </si>
  <si>
    <t>14080</t>
  </si>
  <si>
    <t>14081</t>
  </si>
  <si>
    <t>14082</t>
  </si>
  <si>
    <t>14083</t>
  </si>
  <si>
    <t>14084</t>
  </si>
  <si>
    <t>14085</t>
  </si>
  <si>
    <t>14086</t>
  </si>
  <si>
    <t>14087</t>
  </si>
  <si>
    <t>14088</t>
  </si>
  <si>
    <t>14089</t>
  </si>
  <si>
    <t>14090</t>
  </si>
  <si>
    <t>14091</t>
  </si>
  <si>
    <t>14092</t>
  </si>
  <si>
    <t>14093</t>
  </si>
  <si>
    <t>14094</t>
  </si>
  <si>
    <t>14095</t>
  </si>
  <si>
    <t>14096</t>
  </si>
  <si>
    <t>14097</t>
  </si>
  <si>
    <t>14098</t>
  </si>
  <si>
    <t>14099</t>
  </si>
  <si>
    <t>14100</t>
  </si>
  <si>
    <t>14101</t>
  </si>
  <si>
    <t>14102</t>
  </si>
  <si>
    <t>14103</t>
  </si>
  <si>
    <t>14104</t>
  </si>
  <si>
    <t>14105</t>
  </si>
  <si>
    <t>14106</t>
  </si>
  <si>
    <t>14107</t>
  </si>
  <si>
    <t>14108</t>
  </si>
  <si>
    <t>14109</t>
  </si>
  <si>
    <t>14110</t>
  </si>
  <si>
    <t>14111</t>
  </si>
  <si>
    <t>14112</t>
  </si>
  <si>
    <t>14113</t>
  </si>
  <si>
    <t>14114</t>
  </si>
  <si>
    <t>14115</t>
  </si>
  <si>
    <t>14116</t>
  </si>
  <si>
    <t>14117</t>
  </si>
  <si>
    <t>14118</t>
  </si>
  <si>
    <t>14119</t>
  </si>
  <si>
    <t>14120</t>
  </si>
  <si>
    <t>14121</t>
  </si>
  <si>
    <t>14122</t>
  </si>
  <si>
    <t>14123</t>
  </si>
  <si>
    <t>14124</t>
  </si>
  <si>
    <t>14125</t>
  </si>
  <si>
    <t>14126</t>
  </si>
  <si>
    <t>14127</t>
  </si>
  <si>
    <t>14128</t>
  </si>
  <si>
    <t>14129</t>
  </si>
  <si>
    <t>14130</t>
  </si>
  <si>
    <t>14131</t>
  </si>
  <si>
    <t>14132</t>
  </si>
  <si>
    <t>14133</t>
  </si>
  <si>
    <t>14134</t>
  </si>
  <si>
    <t>14135</t>
  </si>
  <si>
    <t>14136</t>
  </si>
  <si>
    <t>14137</t>
  </si>
  <si>
    <t>14138</t>
  </si>
  <si>
    <t>14139</t>
  </si>
  <si>
    <t>14140</t>
  </si>
  <si>
    <t>14141</t>
  </si>
  <si>
    <t>14142</t>
  </si>
  <si>
    <t>14143</t>
  </si>
  <si>
    <t>14144</t>
  </si>
  <si>
    <t>14145</t>
  </si>
  <si>
    <t>14146</t>
  </si>
  <si>
    <t>14147</t>
  </si>
  <si>
    <t>14148</t>
  </si>
  <si>
    <t>14149</t>
  </si>
  <si>
    <t>14150</t>
  </si>
  <si>
    <t>14151</t>
  </si>
  <si>
    <t>14152</t>
  </si>
  <si>
    <t>14153</t>
  </si>
  <si>
    <t>14154</t>
  </si>
  <si>
    <t>14155</t>
  </si>
  <si>
    <t>14156</t>
  </si>
  <si>
    <t>14157</t>
  </si>
  <si>
    <t>14158</t>
  </si>
  <si>
    <t>14159</t>
  </si>
  <si>
    <t>14160</t>
  </si>
  <si>
    <t>14161</t>
  </si>
  <si>
    <t>14162</t>
  </si>
  <si>
    <t>14163</t>
  </si>
  <si>
    <t>14164</t>
  </si>
  <si>
    <t>14165</t>
  </si>
  <si>
    <t>14166</t>
  </si>
  <si>
    <t>14167</t>
  </si>
  <si>
    <t>14168</t>
  </si>
  <si>
    <t>14169</t>
  </si>
  <si>
    <t>14170</t>
  </si>
  <si>
    <t>14171</t>
  </si>
  <si>
    <t>14172</t>
  </si>
  <si>
    <t>14173</t>
  </si>
  <si>
    <t>14174</t>
  </si>
  <si>
    <t>14175</t>
  </si>
  <si>
    <t>14176</t>
  </si>
  <si>
    <t>14177</t>
  </si>
  <si>
    <t>14178</t>
  </si>
  <si>
    <t>14179</t>
  </si>
  <si>
    <t>14180</t>
  </si>
  <si>
    <t>14181</t>
  </si>
  <si>
    <t>14182</t>
  </si>
  <si>
    <t>14183</t>
  </si>
  <si>
    <t>14184</t>
  </si>
  <si>
    <t>14185</t>
  </si>
  <si>
    <t>14186</t>
  </si>
  <si>
    <t>14187</t>
  </si>
  <si>
    <t>14188</t>
  </si>
  <si>
    <t>14189</t>
  </si>
  <si>
    <t>14190</t>
  </si>
  <si>
    <t>14191</t>
  </si>
  <si>
    <t>14192</t>
  </si>
  <si>
    <t>14193</t>
  </si>
  <si>
    <t>14194</t>
  </si>
  <si>
    <t>14195</t>
  </si>
  <si>
    <t>14196</t>
  </si>
  <si>
    <t>14197</t>
  </si>
  <si>
    <t>14198</t>
  </si>
  <si>
    <t>14199</t>
  </si>
  <si>
    <t>14200</t>
  </si>
  <si>
    <t>14201</t>
  </si>
  <si>
    <t>14202</t>
  </si>
  <si>
    <t>14203</t>
  </si>
  <si>
    <t>14204</t>
  </si>
  <si>
    <t>14205</t>
  </si>
  <si>
    <t>14206</t>
  </si>
  <si>
    <t>14207</t>
  </si>
  <si>
    <t>14208</t>
  </si>
  <si>
    <t>14209</t>
  </si>
  <si>
    <t>14210</t>
  </si>
  <si>
    <t>14211</t>
  </si>
  <si>
    <t>14212</t>
  </si>
  <si>
    <t>14213</t>
  </si>
  <si>
    <t>14214</t>
  </si>
  <si>
    <t>14215</t>
  </si>
  <si>
    <t>14216</t>
  </si>
  <si>
    <t>14217</t>
  </si>
  <si>
    <t>14218</t>
  </si>
  <si>
    <t>14219</t>
  </si>
  <si>
    <t>14220</t>
  </si>
  <si>
    <t>14221</t>
  </si>
  <si>
    <t>14222</t>
  </si>
  <si>
    <t>14223</t>
  </si>
  <si>
    <t>14224</t>
  </si>
  <si>
    <t>14225</t>
  </si>
  <si>
    <t>14226</t>
  </si>
  <si>
    <t>14227</t>
  </si>
  <si>
    <t>14228</t>
  </si>
  <si>
    <t>14229</t>
  </si>
  <si>
    <t>14230</t>
  </si>
  <si>
    <t>14231</t>
  </si>
  <si>
    <t>14232</t>
  </si>
  <si>
    <t>14233</t>
  </si>
  <si>
    <t>14234</t>
  </si>
  <si>
    <t>14235</t>
  </si>
  <si>
    <t>14236</t>
  </si>
  <si>
    <t>14237</t>
  </si>
  <si>
    <t>14238</t>
  </si>
  <si>
    <t>14239</t>
  </si>
  <si>
    <t>14240</t>
  </si>
  <si>
    <t>14241</t>
  </si>
  <si>
    <t>14242</t>
  </si>
  <si>
    <t>14243</t>
  </si>
  <si>
    <t>14244</t>
  </si>
  <si>
    <t>14245</t>
  </si>
  <si>
    <t>14246</t>
  </si>
  <si>
    <t>14247</t>
  </si>
  <si>
    <t>14248</t>
  </si>
  <si>
    <t>14249</t>
  </si>
  <si>
    <t>14250</t>
  </si>
  <si>
    <t>14251</t>
  </si>
  <si>
    <t>14252</t>
  </si>
  <si>
    <t>14253</t>
  </si>
  <si>
    <t>14254</t>
  </si>
  <si>
    <t>14255</t>
  </si>
  <si>
    <t>14256</t>
  </si>
  <si>
    <t>14257</t>
  </si>
  <si>
    <t>14258</t>
  </si>
  <si>
    <t>14259</t>
  </si>
  <si>
    <t>14260</t>
  </si>
  <si>
    <t>14261</t>
  </si>
  <si>
    <t>14262</t>
  </si>
  <si>
    <t>14263</t>
  </si>
  <si>
    <t>14264</t>
  </si>
  <si>
    <t>14265</t>
  </si>
  <si>
    <t>14266</t>
  </si>
  <si>
    <t>14267</t>
  </si>
  <si>
    <t>14268</t>
  </si>
  <si>
    <t>14269</t>
  </si>
  <si>
    <t>14270</t>
  </si>
  <si>
    <t>14271</t>
  </si>
  <si>
    <t>14272</t>
  </si>
  <si>
    <t>14273</t>
  </si>
  <si>
    <t>14274</t>
  </si>
  <si>
    <t>14275</t>
  </si>
  <si>
    <t>14276</t>
  </si>
  <si>
    <t>14277</t>
  </si>
  <si>
    <t>14278</t>
  </si>
  <si>
    <t>14279</t>
  </si>
  <si>
    <t>14280</t>
  </si>
  <si>
    <t>14281</t>
  </si>
  <si>
    <t>14282</t>
  </si>
  <si>
    <t>14283</t>
  </si>
  <si>
    <t>14284</t>
  </si>
  <si>
    <t>14285</t>
  </si>
  <si>
    <t>14286</t>
  </si>
  <si>
    <t>14287</t>
  </si>
  <si>
    <t>14288</t>
  </si>
  <si>
    <t>14289</t>
  </si>
  <si>
    <t>14290</t>
  </si>
  <si>
    <t>14291</t>
  </si>
  <si>
    <t>14292</t>
  </si>
  <si>
    <t>14293</t>
  </si>
  <si>
    <t>14294</t>
  </si>
  <si>
    <t>14295</t>
  </si>
  <si>
    <t>14296</t>
  </si>
  <si>
    <t>14297</t>
  </si>
  <si>
    <t>14298</t>
  </si>
  <si>
    <t>14299</t>
  </si>
  <si>
    <t>14300</t>
  </si>
  <si>
    <t>14301</t>
  </si>
  <si>
    <t>14302</t>
  </si>
  <si>
    <t>14303</t>
  </si>
  <si>
    <t>14304</t>
  </si>
  <si>
    <t>14305</t>
  </si>
  <si>
    <t>14306</t>
  </si>
  <si>
    <t>14307</t>
  </si>
  <si>
    <t>14308</t>
  </si>
  <si>
    <t>14309</t>
  </si>
  <si>
    <t>14310</t>
  </si>
  <si>
    <t>14311</t>
  </si>
  <si>
    <t>14312</t>
  </si>
  <si>
    <t>14313</t>
  </si>
  <si>
    <t>14314</t>
  </si>
  <si>
    <t>14315</t>
  </si>
  <si>
    <t>14316</t>
  </si>
  <si>
    <t>14317</t>
  </si>
  <si>
    <t>14318</t>
  </si>
  <si>
    <t>14319</t>
  </si>
  <si>
    <t>14320</t>
  </si>
  <si>
    <t>14321</t>
  </si>
  <si>
    <t>14322</t>
  </si>
  <si>
    <t>14323</t>
  </si>
  <si>
    <t>14324</t>
  </si>
  <si>
    <t>14325</t>
  </si>
  <si>
    <t>14326</t>
  </si>
  <si>
    <t>14327</t>
  </si>
  <si>
    <t>14328</t>
  </si>
  <si>
    <t>14329</t>
  </si>
  <si>
    <t>14330</t>
  </si>
  <si>
    <t>14331</t>
  </si>
  <si>
    <t>14332</t>
  </si>
  <si>
    <t>14333</t>
  </si>
  <si>
    <t>14334</t>
  </si>
  <si>
    <t>14335</t>
  </si>
  <si>
    <t>14336</t>
  </si>
  <si>
    <t>14337</t>
  </si>
  <si>
    <t>14338</t>
  </si>
  <si>
    <t>14339</t>
  </si>
  <si>
    <t>14340</t>
  </si>
  <si>
    <t>14341</t>
  </si>
  <si>
    <t>14342</t>
  </si>
  <si>
    <t>14343</t>
  </si>
  <si>
    <t>14344</t>
  </si>
  <si>
    <t>14345</t>
  </si>
  <si>
    <t>14346</t>
  </si>
  <si>
    <t>14347</t>
  </si>
  <si>
    <t>14348</t>
  </si>
  <si>
    <t>14349</t>
  </si>
  <si>
    <t>14350</t>
  </si>
  <si>
    <t>14351</t>
  </si>
  <si>
    <t>14352</t>
  </si>
  <si>
    <t>14353</t>
  </si>
  <si>
    <t>14354</t>
  </si>
  <si>
    <t>14355</t>
  </si>
  <si>
    <t>14356</t>
  </si>
  <si>
    <t>14357</t>
  </si>
  <si>
    <t>14358</t>
  </si>
  <si>
    <t>14359</t>
  </si>
  <si>
    <t>14360</t>
  </si>
  <si>
    <t>14361</t>
  </si>
  <si>
    <t>14362</t>
  </si>
  <si>
    <t>14363</t>
  </si>
  <si>
    <t>14364</t>
  </si>
  <si>
    <t>14365</t>
  </si>
  <si>
    <t>14366</t>
  </si>
  <si>
    <t>14367</t>
  </si>
  <si>
    <t>14368</t>
  </si>
  <si>
    <t>14369</t>
  </si>
  <si>
    <t>14370</t>
  </si>
  <si>
    <t>14371</t>
  </si>
  <si>
    <t>14372</t>
  </si>
  <si>
    <t>14373</t>
  </si>
  <si>
    <t>14374</t>
  </si>
  <si>
    <t>14375</t>
  </si>
  <si>
    <t>14376</t>
  </si>
  <si>
    <t>14377</t>
  </si>
  <si>
    <t>14378</t>
  </si>
  <si>
    <t>14379</t>
  </si>
  <si>
    <t>14380</t>
  </si>
  <si>
    <t>14381</t>
  </si>
  <si>
    <t>14382</t>
  </si>
  <si>
    <t>14383</t>
  </si>
  <si>
    <t>14384</t>
  </si>
  <si>
    <t>14385</t>
  </si>
  <si>
    <t>14386</t>
  </si>
  <si>
    <t>14387</t>
  </si>
  <si>
    <t>14388</t>
  </si>
  <si>
    <t>14389</t>
  </si>
  <si>
    <t>14390</t>
  </si>
  <si>
    <t>14391</t>
  </si>
  <si>
    <t>14392</t>
  </si>
  <si>
    <t>14393</t>
  </si>
  <si>
    <t>14394</t>
  </si>
  <si>
    <t>14395</t>
  </si>
  <si>
    <t>14396</t>
  </si>
  <si>
    <t>14397</t>
  </si>
  <si>
    <t>14398</t>
  </si>
  <si>
    <t>14399</t>
  </si>
  <si>
    <t>14400</t>
  </si>
  <si>
    <t>14401</t>
  </si>
  <si>
    <t>14402</t>
  </si>
  <si>
    <t>14403</t>
  </si>
  <si>
    <t>14404</t>
  </si>
  <si>
    <t>14405</t>
  </si>
  <si>
    <t>14406</t>
  </si>
  <si>
    <t>14407</t>
  </si>
  <si>
    <t>14408</t>
  </si>
  <si>
    <t>14409</t>
  </si>
  <si>
    <t>14410</t>
  </si>
  <si>
    <t>14411</t>
  </si>
  <si>
    <t>14412</t>
  </si>
  <si>
    <t>14413</t>
  </si>
  <si>
    <t>14414</t>
  </si>
  <si>
    <t>14415</t>
  </si>
  <si>
    <t>14416</t>
  </si>
  <si>
    <t>14417</t>
  </si>
  <si>
    <t>14418</t>
  </si>
  <si>
    <t>14419</t>
  </si>
  <si>
    <t>14420</t>
  </si>
  <si>
    <t>14421</t>
  </si>
  <si>
    <t>14422</t>
  </si>
  <si>
    <t>14423</t>
  </si>
  <si>
    <t>14424</t>
  </si>
  <si>
    <t>14425</t>
  </si>
  <si>
    <t>14426</t>
  </si>
  <si>
    <t>14427</t>
  </si>
  <si>
    <t>14428</t>
  </si>
  <si>
    <t>14429</t>
  </si>
  <si>
    <t>14430</t>
  </si>
  <si>
    <t>14431</t>
  </si>
  <si>
    <t>14432</t>
  </si>
  <si>
    <t>14433</t>
  </si>
  <si>
    <t>14434</t>
  </si>
  <si>
    <t>14435</t>
  </si>
  <si>
    <t>14436</t>
  </si>
  <si>
    <t>14437</t>
  </si>
  <si>
    <t>14438</t>
  </si>
  <si>
    <t>14439</t>
  </si>
  <si>
    <t>14440</t>
  </si>
  <si>
    <t>14441</t>
  </si>
  <si>
    <t>14442</t>
  </si>
  <si>
    <t>14443</t>
  </si>
  <si>
    <t>14444</t>
  </si>
  <si>
    <t>14445</t>
  </si>
  <si>
    <t>14446</t>
  </si>
  <si>
    <t>14447</t>
  </si>
  <si>
    <t>14448</t>
  </si>
  <si>
    <t>14449</t>
  </si>
  <si>
    <t>14450</t>
  </si>
  <si>
    <t>14451</t>
  </si>
  <si>
    <t>14452</t>
  </si>
  <si>
    <t>14453</t>
  </si>
  <si>
    <t>14454</t>
  </si>
  <si>
    <t>14455</t>
  </si>
  <si>
    <t>14456</t>
  </si>
  <si>
    <t>14457</t>
  </si>
  <si>
    <t>14458</t>
  </si>
  <si>
    <t>14459</t>
  </si>
  <si>
    <t>14460</t>
  </si>
  <si>
    <t>14461</t>
  </si>
  <si>
    <t>14462</t>
  </si>
  <si>
    <t>14463</t>
  </si>
  <si>
    <t>14464</t>
  </si>
  <si>
    <t>14465</t>
  </si>
  <si>
    <t>14466</t>
  </si>
  <si>
    <t>14467</t>
  </si>
  <si>
    <t>14468</t>
  </si>
  <si>
    <t>14469</t>
  </si>
  <si>
    <t>14470</t>
  </si>
  <si>
    <t>14471</t>
  </si>
  <si>
    <t>14472</t>
  </si>
  <si>
    <t>14473</t>
  </si>
  <si>
    <t>14474</t>
  </si>
  <si>
    <t>14475</t>
  </si>
  <si>
    <t>14476</t>
  </si>
  <si>
    <t>14477</t>
  </si>
  <si>
    <t>14478</t>
  </si>
  <si>
    <t>14479</t>
  </si>
  <si>
    <t>14480</t>
  </si>
  <si>
    <t>14481</t>
  </si>
  <si>
    <t>14482</t>
  </si>
  <si>
    <t>14483</t>
  </si>
  <si>
    <t>14484</t>
  </si>
  <si>
    <t>14485</t>
  </si>
  <si>
    <t>14486</t>
  </si>
  <si>
    <t>14487</t>
  </si>
  <si>
    <t>14488</t>
  </si>
  <si>
    <t>14489</t>
  </si>
  <si>
    <t>14490</t>
  </si>
  <si>
    <t>14491</t>
  </si>
  <si>
    <t>14492</t>
  </si>
  <si>
    <t>14493</t>
  </si>
  <si>
    <t>14494</t>
  </si>
  <si>
    <t>14495</t>
  </si>
  <si>
    <t>14496</t>
  </si>
  <si>
    <t>14497</t>
  </si>
  <si>
    <t>14498</t>
  </si>
  <si>
    <t>14499</t>
  </si>
  <si>
    <t>14500</t>
  </si>
  <si>
    <t>14501</t>
  </si>
  <si>
    <t>14502</t>
  </si>
  <si>
    <t>14503</t>
  </si>
  <si>
    <t>14504</t>
  </si>
  <si>
    <t>14505</t>
  </si>
  <si>
    <t>14506</t>
  </si>
  <si>
    <t>14507</t>
  </si>
  <si>
    <t>14508</t>
  </si>
  <si>
    <t>14509</t>
  </si>
  <si>
    <t>14510</t>
  </si>
  <si>
    <t>14511</t>
  </si>
  <si>
    <t>14512</t>
  </si>
  <si>
    <t>14513</t>
  </si>
  <si>
    <t>14514</t>
  </si>
  <si>
    <t>14515</t>
  </si>
  <si>
    <t>14516</t>
  </si>
  <si>
    <t>14517</t>
  </si>
  <si>
    <t>14518</t>
  </si>
  <si>
    <t>14519</t>
  </si>
  <si>
    <t>14520</t>
  </si>
  <si>
    <t>14521</t>
  </si>
  <si>
    <t>14522</t>
  </si>
  <si>
    <t>14523</t>
  </si>
  <si>
    <t>14524</t>
  </si>
  <si>
    <t>14525</t>
  </si>
  <si>
    <t>14526</t>
  </si>
  <si>
    <t>14527</t>
  </si>
  <si>
    <t>14528</t>
  </si>
  <si>
    <t>14529</t>
  </si>
  <si>
    <t>14530</t>
  </si>
  <si>
    <t>14531</t>
  </si>
  <si>
    <t>14532</t>
  </si>
  <si>
    <t>14533</t>
  </si>
  <si>
    <t>14534</t>
  </si>
  <si>
    <t>14535</t>
  </si>
  <si>
    <t>14536</t>
  </si>
  <si>
    <t>14537</t>
  </si>
  <si>
    <t>14538</t>
  </si>
  <si>
    <t>14539</t>
  </si>
  <si>
    <t>14540</t>
  </si>
  <si>
    <t>14541</t>
  </si>
  <si>
    <t>14542</t>
  </si>
  <si>
    <t>14543</t>
  </si>
  <si>
    <t>14544</t>
  </si>
  <si>
    <t>14545</t>
  </si>
  <si>
    <t>14546</t>
  </si>
  <si>
    <t>14547</t>
  </si>
  <si>
    <t>14548</t>
  </si>
  <si>
    <t>14549</t>
  </si>
  <si>
    <t>14550</t>
  </si>
  <si>
    <t>14551</t>
  </si>
  <si>
    <t>14552</t>
  </si>
  <si>
    <t>14553</t>
  </si>
  <si>
    <t>14554</t>
  </si>
  <si>
    <t>14555</t>
  </si>
  <si>
    <t>14556</t>
  </si>
  <si>
    <t>14557</t>
  </si>
  <si>
    <t>14558</t>
  </si>
  <si>
    <t>14559</t>
  </si>
  <si>
    <t>14560</t>
  </si>
  <si>
    <t>14561</t>
  </si>
  <si>
    <t>14562</t>
  </si>
  <si>
    <t>14563</t>
  </si>
  <si>
    <t>14564</t>
  </si>
  <si>
    <t>14565</t>
  </si>
  <si>
    <t>14566</t>
  </si>
  <si>
    <t>14567</t>
  </si>
  <si>
    <t>14568</t>
  </si>
  <si>
    <t>14569</t>
  </si>
  <si>
    <t>14570</t>
  </si>
  <si>
    <t>14571</t>
  </si>
  <si>
    <t>14572</t>
  </si>
  <si>
    <t>14573</t>
  </si>
  <si>
    <t>14574</t>
  </si>
  <si>
    <t>14575</t>
  </si>
  <si>
    <t>14576</t>
  </si>
  <si>
    <t>14577</t>
  </si>
  <si>
    <t>14578</t>
  </si>
  <si>
    <t>14579</t>
  </si>
  <si>
    <t>14580</t>
  </si>
  <si>
    <t>14581</t>
  </si>
  <si>
    <t>14582</t>
  </si>
  <si>
    <t>14583</t>
  </si>
  <si>
    <t>14584</t>
  </si>
  <si>
    <t>14585</t>
  </si>
  <si>
    <t>14586</t>
  </si>
  <si>
    <t>14587</t>
  </si>
  <si>
    <t>14588</t>
  </si>
  <si>
    <t>14589</t>
  </si>
  <si>
    <t>14590</t>
  </si>
  <si>
    <t>14591</t>
  </si>
  <si>
    <t>14592</t>
  </si>
  <si>
    <t>14593</t>
  </si>
  <si>
    <t>14594</t>
  </si>
  <si>
    <t>14595</t>
  </si>
  <si>
    <t>14596</t>
  </si>
  <si>
    <t>14597</t>
  </si>
  <si>
    <t>14598</t>
  </si>
  <si>
    <t>14599</t>
  </si>
  <si>
    <t>14600</t>
  </si>
  <si>
    <t>14601</t>
  </si>
  <si>
    <t>14602</t>
  </si>
  <si>
    <t>14603</t>
  </si>
  <si>
    <t>14604</t>
  </si>
  <si>
    <t>14605</t>
  </si>
  <si>
    <t>14606</t>
  </si>
  <si>
    <t>14607</t>
  </si>
  <si>
    <t>14608</t>
  </si>
  <si>
    <t>14609</t>
  </si>
  <si>
    <t>14610</t>
  </si>
  <si>
    <t>14611</t>
  </si>
  <si>
    <t>14612</t>
  </si>
  <si>
    <t>14613</t>
  </si>
  <si>
    <t>14614</t>
  </si>
  <si>
    <t>14615</t>
  </si>
  <si>
    <t>14616</t>
  </si>
  <si>
    <t>14617</t>
  </si>
  <si>
    <t>14618</t>
  </si>
  <si>
    <t>14619</t>
  </si>
  <si>
    <t>14620</t>
  </si>
  <si>
    <t>14621</t>
  </si>
  <si>
    <t>14622</t>
  </si>
  <si>
    <t>14623</t>
  </si>
  <si>
    <t>14624</t>
  </si>
  <si>
    <t>14625</t>
  </si>
  <si>
    <t>14626</t>
  </si>
  <si>
    <t>14627</t>
  </si>
  <si>
    <t>14628</t>
  </si>
  <si>
    <t>14629</t>
  </si>
  <si>
    <t>14630</t>
  </si>
  <si>
    <t>14631</t>
  </si>
  <si>
    <t>14632</t>
  </si>
  <si>
    <t>14633</t>
  </si>
  <si>
    <t>14634</t>
  </si>
  <si>
    <t>14635</t>
  </si>
  <si>
    <t>14636</t>
  </si>
  <si>
    <t>14637</t>
  </si>
  <si>
    <t>14638</t>
  </si>
  <si>
    <t>14639</t>
  </si>
  <si>
    <t>14640</t>
  </si>
  <si>
    <t>14641</t>
  </si>
  <si>
    <t>14642</t>
  </si>
  <si>
    <t>14643</t>
  </si>
  <si>
    <t>14644</t>
  </si>
  <si>
    <t>14645</t>
  </si>
  <si>
    <t>14646</t>
  </si>
  <si>
    <t>14647</t>
  </si>
  <si>
    <t>14648</t>
  </si>
  <si>
    <t>14649</t>
  </si>
  <si>
    <t>14650</t>
  </si>
  <si>
    <t>14651</t>
  </si>
  <si>
    <t>14652</t>
  </si>
  <si>
    <t>14653</t>
  </si>
  <si>
    <t>14654</t>
  </si>
  <si>
    <t>14655</t>
  </si>
  <si>
    <t>14656</t>
  </si>
  <si>
    <t>14657</t>
  </si>
  <si>
    <t>14658</t>
  </si>
  <si>
    <t>14659</t>
  </si>
  <si>
    <t>14660</t>
  </si>
  <si>
    <t>14661</t>
  </si>
  <si>
    <t>14662</t>
  </si>
  <si>
    <t>14663</t>
  </si>
  <si>
    <t>14664</t>
  </si>
  <si>
    <t>14665</t>
  </si>
  <si>
    <t>14666</t>
  </si>
  <si>
    <t>14667</t>
  </si>
  <si>
    <t>14668</t>
  </si>
  <si>
    <t>14669</t>
  </si>
  <si>
    <t>14670</t>
  </si>
  <si>
    <t>14671</t>
  </si>
  <si>
    <t>14672</t>
  </si>
  <si>
    <t>14673</t>
  </si>
  <si>
    <t>14674</t>
  </si>
  <si>
    <t>14675</t>
  </si>
  <si>
    <t>14676</t>
  </si>
  <si>
    <t>14677</t>
  </si>
  <si>
    <t>14678</t>
  </si>
  <si>
    <t>14679</t>
  </si>
  <si>
    <t>14680</t>
  </si>
  <si>
    <t>14681</t>
  </si>
  <si>
    <t>14682</t>
  </si>
  <si>
    <t>14683</t>
  </si>
  <si>
    <t>14684</t>
  </si>
  <si>
    <t>14685</t>
  </si>
  <si>
    <t>14686</t>
  </si>
  <si>
    <t>14687</t>
  </si>
  <si>
    <t>14688</t>
  </si>
  <si>
    <t>14689</t>
  </si>
  <si>
    <t>14690</t>
  </si>
  <si>
    <t>14691</t>
  </si>
  <si>
    <t>14692</t>
  </si>
  <si>
    <t>14693</t>
  </si>
  <si>
    <t>14694</t>
  </si>
  <si>
    <t>14695</t>
  </si>
  <si>
    <t>14696</t>
  </si>
  <si>
    <t>14697</t>
  </si>
  <si>
    <t>14698</t>
  </si>
  <si>
    <t>14699</t>
  </si>
  <si>
    <t>14700</t>
  </si>
  <si>
    <t>14701</t>
  </si>
  <si>
    <t>14702</t>
  </si>
  <si>
    <t>14703</t>
  </si>
  <si>
    <t>14704</t>
  </si>
  <si>
    <t>14705</t>
  </si>
  <si>
    <t>14706</t>
  </si>
  <si>
    <t>14707</t>
  </si>
  <si>
    <t>14708</t>
  </si>
  <si>
    <t>14709</t>
  </si>
  <si>
    <t>14710</t>
  </si>
  <si>
    <t>14711</t>
  </si>
  <si>
    <t>14712</t>
  </si>
  <si>
    <t>14713</t>
  </si>
  <si>
    <t>14714</t>
  </si>
  <si>
    <t>14715</t>
  </si>
  <si>
    <t>14716</t>
  </si>
  <si>
    <t>14717</t>
  </si>
  <si>
    <t>14718</t>
  </si>
  <si>
    <t>14719</t>
  </si>
  <si>
    <t>14720</t>
  </si>
  <si>
    <t>14721</t>
  </si>
  <si>
    <t>14722</t>
  </si>
  <si>
    <t>14723</t>
  </si>
  <si>
    <t>14724</t>
  </si>
  <si>
    <t>14725</t>
  </si>
  <si>
    <t>14726</t>
  </si>
  <si>
    <t>14727</t>
  </si>
  <si>
    <t>14728</t>
  </si>
  <si>
    <t>14729</t>
  </si>
  <si>
    <t>14730</t>
  </si>
  <si>
    <t>14731</t>
  </si>
  <si>
    <t>14732</t>
  </si>
  <si>
    <t>14733</t>
  </si>
  <si>
    <t>14734</t>
  </si>
  <si>
    <t>14735</t>
  </si>
  <si>
    <t>14736</t>
  </si>
  <si>
    <t>14737</t>
  </si>
  <si>
    <t>14738</t>
  </si>
  <si>
    <t>14739</t>
  </si>
  <si>
    <t>14740</t>
  </si>
  <si>
    <t>14741</t>
  </si>
  <si>
    <t>14742</t>
  </si>
  <si>
    <t>14743</t>
  </si>
  <si>
    <t>14744</t>
  </si>
  <si>
    <t>14745</t>
  </si>
  <si>
    <t>14746</t>
  </si>
  <si>
    <t>14747</t>
  </si>
  <si>
    <t>14748</t>
  </si>
  <si>
    <t>14749</t>
  </si>
  <si>
    <t>14750</t>
  </si>
  <si>
    <t>14751</t>
  </si>
  <si>
    <t>14752</t>
  </si>
  <si>
    <t>14753</t>
  </si>
  <si>
    <t>14754</t>
  </si>
  <si>
    <t>14755</t>
  </si>
  <si>
    <t>14756</t>
  </si>
  <si>
    <t>14757</t>
  </si>
  <si>
    <t>14758</t>
  </si>
  <si>
    <t>14759</t>
  </si>
  <si>
    <t>14760</t>
  </si>
  <si>
    <t>14761</t>
  </si>
  <si>
    <t>14762</t>
  </si>
  <si>
    <t>14763</t>
  </si>
  <si>
    <t>14764</t>
  </si>
  <si>
    <t>14765</t>
  </si>
  <si>
    <t>14766</t>
  </si>
  <si>
    <t>14767</t>
  </si>
  <si>
    <t>14768</t>
  </si>
  <si>
    <t>14769</t>
  </si>
  <si>
    <t>14770</t>
  </si>
  <si>
    <t>14771</t>
  </si>
  <si>
    <t>14772</t>
  </si>
  <si>
    <t>14773</t>
  </si>
  <si>
    <t>14774</t>
  </si>
  <si>
    <t>14775</t>
  </si>
  <si>
    <t>14776</t>
  </si>
  <si>
    <t>14777</t>
  </si>
  <si>
    <t>14778</t>
  </si>
  <si>
    <t>14779</t>
  </si>
  <si>
    <t>14780</t>
  </si>
  <si>
    <t>14781</t>
  </si>
  <si>
    <t>14782</t>
  </si>
  <si>
    <t>14783</t>
  </si>
  <si>
    <t>14784</t>
  </si>
  <si>
    <t>14785</t>
  </si>
  <si>
    <t>14786</t>
  </si>
  <si>
    <t>14787</t>
  </si>
  <si>
    <t>14788</t>
  </si>
  <si>
    <t>14789</t>
  </si>
  <si>
    <t>14790</t>
  </si>
  <si>
    <t>14791</t>
  </si>
  <si>
    <t>14792</t>
  </si>
  <si>
    <t>14793</t>
  </si>
  <si>
    <t>14794</t>
  </si>
  <si>
    <t>14795</t>
  </si>
  <si>
    <t>14796</t>
  </si>
  <si>
    <t>14797</t>
  </si>
  <si>
    <t>14798</t>
  </si>
  <si>
    <t>14799</t>
  </si>
  <si>
    <t>14800</t>
  </si>
  <si>
    <t>14801</t>
  </si>
  <si>
    <t>14802</t>
  </si>
  <si>
    <t>14803</t>
  </si>
  <si>
    <t>14804</t>
  </si>
  <si>
    <t>14805</t>
  </si>
  <si>
    <t>14806</t>
  </si>
  <si>
    <t>14807</t>
  </si>
  <si>
    <t>14808</t>
  </si>
  <si>
    <t>14809</t>
  </si>
  <si>
    <t>14810</t>
  </si>
  <si>
    <t>14811</t>
  </si>
  <si>
    <t>14812</t>
  </si>
  <si>
    <t>14813</t>
  </si>
  <si>
    <t>14814</t>
  </si>
  <si>
    <t>14815</t>
  </si>
  <si>
    <t>14816</t>
  </si>
  <si>
    <t>14817</t>
  </si>
  <si>
    <t>14818</t>
  </si>
  <si>
    <t>14819</t>
  </si>
  <si>
    <t>14820</t>
  </si>
  <si>
    <t>14821</t>
  </si>
  <si>
    <t>14822</t>
  </si>
  <si>
    <t>14823</t>
  </si>
  <si>
    <t>14824</t>
  </si>
  <si>
    <t>14825</t>
  </si>
  <si>
    <t>14826</t>
  </si>
  <si>
    <t>14827</t>
  </si>
  <si>
    <t>14828</t>
  </si>
  <si>
    <t>14829</t>
  </si>
  <si>
    <t>14830</t>
  </si>
  <si>
    <t>14831</t>
  </si>
  <si>
    <t>14832</t>
  </si>
  <si>
    <t>14833</t>
  </si>
  <si>
    <t>14834</t>
  </si>
  <si>
    <t>14835</t>
  </si>
  <si>
    <t>14836</t>
  </si>
  <si>
    <t>14837</t>
  </si>
  <si>
    <t>14838</t>
  </si>
  <si>
    <t>14839</t>
  </si>
  <si>
    <t>14840</t>
  </si>
  <si>
    <t>14841</t>
  </si>
  <si>
    <t>14842</t>
  </si>
  <si>
    <t>14843</t>
  </si>
  <si>
    <t>14844</t>
  </si>
  <si>
    <t>14845</t>
  </si>
  <si>
    <t>14846</t>
  </si>
  <si>
    <t>14847</t>
  </si>
  <si>
    <t>14848</t>
  </si>
  <si>
    <t>14849</t>
  </si>
  <si>
    <t>14850</t>
  </si>
  <si>
    <t>14851</t>
  </si>
  <si>
    <t>14852</t>
  </si>
  <si>
    <t>14853</t>
  </si>
  <si>
    <t>14854</t>
  </si>
  <si>
    <t>14855</t>
  </si>
  <si>
    <t>14856</t>
  </si>
  <si>
    <t>14857</t>
  </si>
  <si>
    <t>14858</t>
  </si>
  <si>
    <t>14859</t>
  </si>
  <si>
    <t>14860</t>
  </si>
  <si>
    <t>14861</t>
  </si>
  <si>
    <t>14862</t>
  </si>
  <si>
    <t>14863</t>
  </si>
  <si>
    <t>14864</t>
  </si>
  <si>
    <t>14865</t>
  </si>
  <si>
    <t>14866</t>
  </si>
  <si>
    <t>14867</t>
  </si>
  <si>
    <t>14868</t>
  </si>
  <si>
    <t>14869</t>
  </si>
  <si>
    <t>14870</t>
  </si>
  <si>
    <t>14871</t>
  </si>
  <si>
    <t>14872</t>
  </si>
  <si>
    <t>14873</t>
  </si>
  <si>
    <t>14874</t>
  </si>
  <si>
    <t>14875</t>
  </si>
  <si>
    <t>14876</t>
  </si>
  <si>
    <t>14877</t>
  </si>
  <si>
    <t>14878</t>
  </si>
  <si>
    <t>14879</t>
  </si>
  <si>
    <t>14880</t>
  </si>
  <si>
    <t>14881</t>
  </si>
  <si>
    <t>14882</t>
  </si>
  <si>
    <t>14883</t>
  </si>
  <si>
    <t>14884</t>
  </si>
  <si>
    <t>14885</t>
  </si>
  <si>
    <t>14886</t>
  </si>
  <si>
    <t>14887</t>
  </si>
  <si>
    <t>14888</t>
  </si>
  <si>
    <t>14889</t>
  </si>
  <si>
    <t>14890</t>
  </si>
  <si>
    <t>14891</t>
  </si>
  <si>
    <t>14892</t>
  </si>
  <si>
    <t>14893</t>
  </si>
  <si>
    <t>14894</t>
  </si>
  <si>
    <t>14895</t>
  </si>
  <si>
    <t>14896</t>
  </si>
  <si>
    <t>14897</t>
  </si>
  <si>
    <t>14898</t>
  </si>
  <si>
    <t>14899</t>
  </si>
  <si>
    <t>14900</t>
  </si>
  <si>
    <t>14901</t>
  </si>
  <si>
    <t>14902</t>
  </si>
  <si>
    <t>14903</t>
  </si>
  <si>
    <t>14904</t>
  </si>
  <si>
    <t>14905</t>
  </si>
  <si>
    <t>14906</t>
  </si>
  <si>
    <t>14907</t>
  </si>
  <si>
    <t>14908</t>
  </si>
  <si>
    <t>14909</t>
  </si>
  <si>
    <t>14910</t>
  </si>
  <si>
    <t>14911</t>
  </si>
  <si>
    <t>14912</t>
  </si>
  <si>
    <t>14913</t>
  </si>
  <si>
    <t>14914</t>
  </si>
  <si>
    <t>14915</t>
  </si>
  <si>
    <t>14916</t>
  </si>
  <si>
    <t>14917</t>
  </si>
  <si>
    <t>14918</t>
  </si>
  <si>
    <t>14919</t>
  </si>
  <si>
    <t>14920</t>
  </si>
  <si>
    <t>14921</t>
  </si>
  <si>
    <t>14922</t>
  </si>
  <si>
    <t>14923</t>
  </si>
  <si>
    <t>14924</t>
  </si>
  <si>
    <t>14925</t>
  </si>
  <si>
    <t>14926</t>
  </si>
  <si>
    <t>14927</t>
  </si>
  <si>
    <t>14928</t>
  </si>
  <si>
    <t>14929</t>
  </si>
  <si>
    <t>14930</t>
  </si>
  <si>
    <t>14931</t>
  </si>
  <si>
    <t>14932</t>
  </si>
  <si>
    <t>14933</t>
  </si>
  <si>
    <t>14934</t>
  </si>
  <si>
    <t>14935</t>
  </si>
  <si>
    <t>14936</t>
  </si>
  <si>
    <t>14937</t>
  </si>
  <si>
    <t>14938</t>
  </si>
  <si>
    <t>14939</t>
  </si>
  <si>
    <t>14940</t>
  </si>
  <si>
    <t>14941</t>
  </si>
  <si>
    <t>14942</t>
  </si>
  <si>
    <t>14943</t>
  </si>
  <si>
    <t>14944</t>
  </si>
  <si>
    <t>14945</t>
  </si>
  <si>
    <t>14946</t>
  </si>
  <si>
    <t>14947</t>
  </si>
  <si>
    <t>14948</t>
  </si>
  <si>
    <t>14949</t>
  </si>
  <si>
    <t>14950</t>
  </si>
  <si>
    <t>14951</t>
  </si>
  <si>
    <t>14952</t>
  </si>
  <si>
    <t>14953</t>
  </si>
  <si>
    <t>14954</t>
  </si>
  <si>
    <t>14955</t>
  </si>
  <si>
    <t>14956</t>
  </si>
  <si>
    <t>14957</t>
  </si>
  <si>
    <t>14958</t>
  </si>
  <si>
    <t>14959</t>
  </si>
  <si>
    <t>14960</t>
  </si>
  <si>
    <t>14961</t>
  </si>
  <si>
    <t>14962</t>
  </si>
  <si>
    <t>14963</t>
  </si>
  <si>
    <t>14964</t>
  </si>
  <si>
    <t>14965</t>
  </si>
  <si>
    <t>14966</t>
  </si>
  <si>
    <t>14967</t>
  </si>
  <si>
    <t>14968</t>
  </si>
  <si>
    <t>14969</t>
  </si>
  <si>
    <t>14970</t>
  </si>
  <si>
    <t>14971</t>
  </si>
  <si>
    <t>14972</t>
  </si>
  <si>
    <t>14973</t>
  </si>
  <si>
    <t>14974</t>
  </si>
  <si>
    <t>14975</t>
  </si>
  <si>
    <t>14976</t>
  </si>
  <si>
    <t>14977</t>
  </si>
  <si>
    <t>14978</t>
  </si>
  <si>
    <t>14979</t>
  </si>
  <si>
    <t>14980</t>
  </si>
  <si>
    <t>14981</t>
  </si>
  <si>
    <t>14982</t>
  </si>
  <si>
    <t>14983</t>
  </si>
  <si>
    <t>14984</t>
  </si>
  <si>
    <t>14985</t>
  </si>
  <si>
    <t>14986</t>
  </si>
  <si>
    <t>14987</t>
  </si>
  <si>
    <t>14988</t>
  </si>
  <si>
    <t>14989</t>
  </si>
  <si>
    <t>14990</t>
  </si>
  <si>
    <t>14991</t>
  </si>
  <si>
    <t>14992</t>
  </si>
  <si>
    <t>14993</t>
  </si>
  <si>
    <t>14994</t>
  </si>
  <si>
    <t>14995</t>
  </si>
  <si>
    <t>14996</t>
  </si>
  <si>
    <t>14997</t>
  </si>
  <si>
    <t>14998</t>
  </si>
  <si>
    <t>14999</t>
  </si>
  <si>
    <t>15000</t>
  </si>
  <si>
    <t>15001</t>
  </si>
  <si>
    <t>15002</t>
  </si>
  <si>
    <t>15003</t>
  </si>
  <si>
    <t>15004</t>
  </si>
  <si>
    <t>15005</t>
  </si>
  <si>
    <t>15006</t>
  </si>
  <si>
    <t>15007</t>
  </si>
  <si>
    <t>15008</t>
  </si>
  <si>
    <t>15009</t>
  </si>
  <si>
    <t>15010</t>
  </si>
  <si>
    <t>15011</t>
  </si>
  <si>
    <t>15012</t>
  </si>
  <si>
    <t>15013</t>
  </si>
  <si>
    <t>15014</t>
  </si>
  <si>
    <t>15015</t>
  </si>
  <si>
    <t>15016</t>
  </si>
  <si>
    <t>15017</t>
  </si>
  <si>
    <t>15018</t>
  </si>
  <si>
    <t>15019</t>
  </si>
  <si>
    <t>15020</t>
  </si>
  <si>
    <t>15021</t>
  </si>
  <si>
    <t>15022</t>
  </si>
  <si>
    <t>15023</t>
  </si>
  <si>
    <t>15024</t>
  </si>
  <si>
    <t>15025</t>
  </si>
  <si>
    <t>15026</t>
  </si>
  <si>
    <t>15027</t>
  </si>
  <si>
    <t>15028</t>
  </si>
  <si>
    <t>15029</t>
  </si>
  <si>
    <t>15030</t>
  </si>
  <si>
    <t>15031</t>
  </si>
  <si>
    <t>15032</t>
  </si>
  <si>
    <t>15033</t>
  </si>
  <si>
    <t>15034</t>
  </si>
  <si>
    <t>15035</t>
  </si>
  <si>
    <t>15036</t>
  </si>
  <si>
    <t>15037</t>
  </si>
  <si>
    <t>15038</t>
  </si>
  <si>
    <t>15039</t>
  </si>
  <si>
    <t>15040</t>
  </si>
  <si>
    <t>15041</t>
  </si>
  <si>
    <t>15042</t>
  </si>
  <si>
    <t>15043</t>
  </si>
  <si>
    <t>15044</t>
  </si>
  <si>
    <t>15045</t>
  </si>
  <si>
    <t>15046</t>
  </si>
  <si>
    <t>15047</t>
  </si>
  <si>
    <t>15048</t>
  </si>
  <si>
    <t>15049</t>
  </si>
  <si>
    <t>15050</t>
  </si>
  <si>
    <t>15051</t>
  </si>
  <si>
    <t>15052</t>
  </si>
  <si>
    <t>15053</t>
  </si>
  <si>
    <t>15054</t>
  </si>
  <si>
    <t>15055</t>
  </si>
  <si>
    <t>15056</t>
  </si>
  <si>
    <t>15057</t>
  </si>
  <si>
    <t>15058</t>
  </si>
  <si>
    <t>15059</t>
  </si>
  <si>
    <t>15060</t>
  </si>
  <si>
    <t>15061</t>
  </si>
  <si>
    <t>15062</t>
  </si>
  <si>
    <t>15063</t>
  </si>
  <si>
    <t>15064</t>
  </si>
  <si>
    <t>15065</t>
  </si>
  <si>
    <t>15066</t>
  </si>
  <si>
    <t>15067</t>
  </si>
  <si>
    <t>15068</t>
  </si>
  <si>
    <t>15069</t>
  </si>
  <si>
    <t>15070</t>
  </si>
  <si>
    <t>15071</t>
  </si>
  <si>
    <t>15072</t>
  </si>
  <si>
    <t>15073</t>
  </si>
  <si>
    <t>15074</t>
  </si>
  <si>
    <t>15075</t>
  </si>
  <si>
    <t>15076</t>
  </si>
  <si>
    <t>15077</t>
  </si>
  <si>
    <t>15078</t>
  </si>
  <si>
    <t>15079</t>
  </si>
  <si>
    <t>15080</t>
  </si>
  <si>
    <t>15081</t>
  </si>
  <si>
    <t>15082</t>
  </si>
  <si>
    <t>15083</t>
  </si>
  <si>
    <t>15084</t>
  </si>
  <si>
    <t>15085</t>
  </si>
  <si>
    <t>15086</t>
  </si>
  <si>
    <t>15087</t>
  </si>
  <si>
    <t>15088</t>
  </si>
  <si>
    <t>15089</t>
  </si>
  <si>
    <t>15090</t>
  </si>
  <si>
    <t>15091</t>
  </si>
  <si>
    <t>15092</t>
  </si>
  <si>
    <t>15093</t>
  </si>
  <si>
    <t>15094</t>
  </si>
  <si>
    <t>15095</t>
  </si>
  <si>
    <t>15096</t>
  </si>
  <si>
    <t>15097</t>
  </si>
  <si>
    <t>15098</t>
  </si>
  <si>
    <t>15099</t>
  </si>
  <si>
    <t>15100</t>
  </si>
  <si>
    <t>15101</t>
  </si>
  <si>
    <t>15102</t>
  </si>
  <si>
    <t>15103</t>
  </si>
  <si>
    <t>15104</t>
  </si>
  <si>
    <t>15105</t>
  </si>
  <si>
    <t>15106</t>
  </si>
  <si>
    <t>15107</t>
  </si>
  <si>
    <t>15108</t>
  </si>
  <si>
    <t>15109</t>
  </si>
  <si>
    <t>15110</t>
  </si>
  <si>
    <t>15111</t>
  </si>
  <si>
    <t>15112</t>
  </si>
  <si>
    <t>15113</t>
  </si>
  <si>
    <t>15114</t>
  </si>
  <si>
    <t>15115</t>
  </si>
  <si>
    <t>15116</t>
  </si>
  <si>
    <t>15117</t>
  </si>
  <si>
    <t>15118</t>
  </si>
  <si>
    <t>15119</t>
  </si>
  <si>
    <t>15120</t>
  </si>
  <si>
    <t>15121</t>
  </si>
  <si>
    <t>15122</t>
  </si>
  <si>
    <t>15123</t>
  </si>
  <si>
    <t>15124</t>
  </si>
  <si>
    <t>15125</t>
  </si>
  <si>
    <t>15126</t>
  </si>
  <si>
    <t>15127</t>
  </si>
  <si>
    <t>15128</t>
  </si>
  <si>
    <t>15129</t>
  </si>
  <si>
    <t>15130</t>
  </si>
  <si>
    <t>15131</t>
  </si>
  <si>
    <t>15132</t>
  </si>
  <si>
    <t>15133</t>
  </si>
  <si>
    <t>15134</t>
  </si>
  <si>
    <t>15135</t>
  </si>
  <si>
    <t>15136</t>
  </si>
  <si>
    <t>15137</t>
  </si>
  <si>
    <t>15138</t>
  </si>
  <si>
    <t>15139</t>
  </si>
  <si>
    <t>15140</t>
  </si>
  <si>
    <t>15141</t>
  </si>
  <si>
    <t>15142</t>
  </si>
  <si>
    <t>15143</t>
  </si>
  <si>
    <t>15144</t>
  </si>
  <si>
    <t>15145</t>
  </si>
  <si>
    <t>15146</t>
  </si>
  <si>
    <t>15147</t>
  </si>
  <si>
    <t>15148</t>
  </si>
  <si>
    <t>15149</t>
  </si>
  <si>
    <t>15150</t>
  </si>
  <si>
    <t>15151</t>
  </si>
  <si>
    <t>15152</t>
  </si>
  <si>
    <t>15153</t>
  </si>
  <si>
    <t>15154</t>
  </si>
  <si>
    <t>15155</t>
  </si>
  <si>
    <t>15156</t>
  </si>
  <si>
    <t>15157</t>
  </si>
  <si>
    <t>15158</t>
  </si>
  <si>
    <t>15159</t>
  </si>
  <si>
    <t>15160</t>
  </si>
  <si>
    <t>15161</t>
  </si>
  <si>
    <t>15162</t>
  </si>
  <si>
    <t>15163</t>
  </si>
  <si>
    <t>15164</t>
  </si>
  <si>
    <t>15165</t>
  </si>
  <si>
    <t>15166</t>
  </si>
  <si>
    <t>15167</t>
  </si>
  <si>
    <t>15168</t>
  </si>
  <si>
    <t>15169</t>
  </si>
  <si>
    <t>15170</t>
  </si>
  <si>
    <t>15171</t>
  </si>
  <si>
    <t>15172</t>
  </si>
  <si>
    <t>15173</t>
  </si>
  <si>
    <t>15174</t>
  </si>
  <si>
    <t>15175</t>
  </si>
  <si>
    <t>15176</t>
  </si>
  <si>
    <t>15177</t>
  </si>
  <si>
    <t>15178</t>
  </si>
  <si>
    <t>15179</t>
  </si>
  <si>
    <t>15180</t>
  </si>
  <si>
    <t>15181</t>
  </si>
  <si>
    <t>15182</t>
  </si>
  <si>
    <t>15183</t>
  </si>
  <si>
    <t>15184</t>
  </si>
  <si>
    <t>15185</t>
  </si>
  <si>
    <t>15186</t>
  </si>
  <si>
    <t>15187</t>
  </si>
  <si>
    <t>15188</t>
  </si>
  <si>
    <t>15189</t>
  </si>
  <si>
    <t>15190</t>
  </si>
  <si>
    <t>15191</t>
  </si>
  <si>
    <t>15192</t>
  </si>
  <si>
    <t>15193</t>
  </si>
  <si>
    <t>15194</t>
  </si>
  <si>
    <t>15195</t>
  </si>
  <si>
    <t>15196</t>
  </si>
  <si>
    <t>15197</t>
  </si>
  <si>
    <t>15198</t>
  </si>
  <si>
    <t>15199</t>
  </si>
  <si>
    <t>15200</t>
  </si>
  <si>
    <t>15201</t>
  </si>
  <si>
    <t>15202</t>
  </si>
  <si>
    <t>15203</t>
  </si>
  <si>
    <t>15204</t>
  </si>
  <si>
    <t>15205</t>
  </si>
  <si>
    <t>15206</t>
  </si>
  <si>
    <t>15207</t>
  </si>
  <si>
    <t>15208</t>
  </si>
  <si>
    <t>15209</t>
  </si>
  <si>
    <t>15210</t>
  </si>
  <si>
    <t>15211</t>
  </si>
  <si>
    <t>15212</t>
  </si>
  <si>
    <t>15213</t>
  </si>
  <si>
    <t>15214</t>
  </si>
  <si>
    <t>15215</t>
  </si>
  <si>
    <t>15216</t>
  </si>
  <si>
    <t>15217</t>
  </si>
  <si>
    <t>15218</t>
  </si>
  <si>
    <t>15219</t>
  </si>
  <si>
    <t>15220</t>
  </si>
  <si>
    <t>15221</t>
  </si>
  <si>
    <t>15222</t>
  </si>
  <si>
    <t>15223</t>
  </si>
  <si>
    <t>15224</t>
  </si>
  <si>
    <t>15225</t>
  </si>
  <si>
    <t>15226</t>
  </si>
  <si>
    <t>15227</t>
  </si>
  <si>
    <t>15228</t>
  </si>
  <si>
    <t>15229</t>
  </si>
  <si>
    <t>15230</t>
  </si>
  <si>
    <t>15231</t>
  </si>
  <si>
    <t>15232</t>
  </si>
  <si>
    <t>15233</t>
  </si>
  <si>
    <t>15234</t>
  </si>
  <si>
    <t>15235</t>
  </si>
  <si>
    <t>15236</t>
  </si>
  <si>
    <t>15237</t>
  </si>
  <si>
    <t>15238</t>
  </si>
  <si>
    <t>15239</t>
  </si>
  <si>
    <t>15240</t>
  </si>
  <si>
    <t>15241</t>
  </si>
  <si>
    <t>15242</t>
  </si>
  <si>
    <t>15243</t>
  </si>
  <si>
    <t>15244</t>
  </si>
  <si>
    <t>15245</t>
  </si>
  <si>
    <t>15246</t>
  </si>
  <si>
    <t>15247</t>
  </si>
  <si>
    <t>15248</t>
  </si>
  <si>
    <t>15249</t>
  </si>
  <si>
    <t>15250</t>
  </si>
  <si>
    <t>15251</t>
  </si>
  <si>
    <t>15252</t>
  </si>
  <si>
    <t>15253</t>
  </si>
  <si>
    <t>15254</t>
  </si>
  <si>
    <t>15255</t>
  </si>
  <si>
    <t>15256</t>
  </si>
  <si>
    <t>15257</t>
  </si>
  <si>
    <t>15258</t>
  </si>
  <si>
    <t>15259</t>
  </si>
  <si>
    <t>15260</t>
  </si>
  <si>
    <t>15261</t>
  </si>
  <si>
    <t>15262</t>
  </si>
  <si>
    <t>15263</t>
  </si>
  <si>
    <t>15264</t>
  </si>
  <si>
    <t>15265</t>
  </si>
  <si>
    <t>15266</t>
  </si>
  <si>
    <t>15267</t>
  </si>
  <si>
    <t>15268</t>
  </si>
  <si>
    <t>15269</t>
  </si>
  <si>
    <t>15270</t>
  </si>
  <si>
    <t>15271</t>
  </si>
  <si>
    <t>15272</t>
  </si>
  <si>
    <t>15273</t>
  </si>
  <si>
    <t>15274</t>
  </si>
  <si>
    <t>15275</t>
  </si>
  <si>
    <t>15276</t>
  </si>
  <si>
    <t>15277</t>
  </si>
  <si>
    <t>15278</t>
  </si>
  <si>
    <t>15279</t>
  </si>
  <si>
    <t>15280</t>
  </si>
  <si>
    <t>15281</t>
  </si>
  <si>
    <t>15282</t>
  </si>
  <si>
    <t>15283</t>
  </si>
  <si>
    <t>15284</t>
  </si>
  <si>
    <t>15285</t>
  </si>
  <si>
    <t>15286</t>
  </si>
  <si>
    <t>15287</t>
  </si>
  <si>
    <t>15288</t>
  </si>
  <si>
    <t>15289</t>
  </si>
  <si>
    <t>15290</t>
  </si>
  <si>
    <t>15291</t>
  </si>
  <si>
    <t>15292</t>
  </si>
  <si>
    <t>15293</t>
  </si>
  <si>
    <t>15294</t>
  </si>
  <si>
    <t>15295</t>
  </si>
  <si>
    <t>15296</t>
  </si>
  <si>
    <t>15297</t>
  </si>
  <si>
    <t>15298</t>
  </si>
  <si>
    <t>15299</t>
  </si>
  <si>
    <t>15300</t>
  </si>
  <si>
    <t>15301</t>
  </si>
  <si>
    <t>15302</t>
  </si>
  <si>
    <t>15303</t>
  </si>
  <si>
    <t>15304</t>
  </si>
  <si>
    <t>15305</t>
  </si>
  <si>
    <t>15306</t>
  </si>
  <si>
    <t>15307</t>
  </si>
  <si>
    <t>15308</t>
  </si>
  <si>
    <t>15309</t>
  </si>
  <si>
    <t>15310</t>
  </si>
  <si>
    <t>15311</t>
  </si>
  <si>
    <t>15312</t>
  </si>
  <si>
    <t>15313</t>
  </si>
  <si>
    <t>15314</t>
  </si>
  <si>
    <t>15315</t>
  </si>
  <si>
    <t>15316</t>
  </si>
  <si>
    <t>15317</t>
  </si>
  <si>
    <t>15318</t>
  </si>
  <si>
    <t>15319</t>
  </si>
  <si>
    <t>15320</t>
  </si>
  <si>
    <t>15321</t>
  </si>
  <si>
    <t>15322</t>
  </si>
  <si>
    <t>15323</t>
  </si>
  <si>
    <t>15324</t>
  </si>
  <si>
    <t>15325</t>
  </si>
  <si>
    <t>15326</t>
  </si>
  <si>
    <t>15327</t>
  </si>
  <si>
    <t>15328</t>
  </si>
  <si>
    <t>15329</t>
  </si>
  <si>
    <t>15330</t>
  </si>
  <si>
    <t>15331</t>
  </si>
  <si>
    <t>15332</t>
  </si>
  <si>
    <t>15333</t>
  </si>
  <si>
    <t>15334</t>
  </si>
  <si>
    <t>15335</t>
  </si>
  <si>
    <t>15336</t>
  </si>
  <si>
    <t>15337</t>
  </si>
  <si>
    <t>15338</t>
  </si>
  <si>
    <t>15339</t>
  </si>
  <si>
    <t>15340</t>
  </si>
  <si>
    <t>15341</t>
  </si>
  <si>
    <t>15342</t>
  </si>
  <si>
    <t>15343</t>
  </si>
  <si>
    <t>15344</t>
  </si>
  <si>
    <t>15345</t>
  </si>
  <si>
    <t>15346</t>
  </si>
  <si>
    <t>15347</t>
  </si>
  <si>
    <t>15348</t>
  </si>
  <si>
    <t>15349</t>
  </si>
  <si>
    <t>15350</t>
  </si>
  <si>
    <t>15351</t>
  </si>
  <si>
    <t>15352</t>
  </si>
  <si>
    <t>15353</t>
  </si>
  <si>
    <t>15354</t>
  </si>
  <si>
    <t>15355</t>
  </si>
  <si>
    <t>15356</t>
  </si>
  <si>
    <t>15357</t>
  </si>
  <si>
    <t>15358</t>
  </si>
  <si>
    <t>15359</t>
  </si>
  <si>
    <t>15360</t>
  </si>
  <si>
    <t>15361</t>
  </si>
  <si>
    <t>15362</t>
  </si>
  <si>
    <t>15363</t>
  </si>
  <si>
    <t>15364</t>
  </si>
  <si>
    <t>15365</t>
  </si>
  <si>
    <t>15366</t>
  </si>
  <si>
    <t>15367</t>
  </si>
  <si>
    <t>15368</t>
  </si>
  <si>
    <t>15369</t>
  </si>
  <si>
    <t>15370</t>
  </si>
  <si>
    <t>15371</t>
  </si>
  <si>
    <t>15372</t>
  </si>
  <si>
    <t>15373</t>
  </si>
  <si>
    <t>15374</t>
  </si>
  <si>
    <t>15375</t>
  </si>
  <si>
    <t>15376</t>
  </si>
  <si>
    <t>15377</t>
  </si>
  <si>
    <t>15378</t>
  </si>
  <si>
    <t>15379</t>
  </si>
  <si>
    <t>15380</t>
  </si>
  <si>
    <t>15381</t>
  </si>
  <si>
    <t>15382</t>
  </si>
  <si>
    <t>15383</t>
  </si>
  <si>
    <t>15384</t>
  </si>
  <si>
    <t>15385</t>
  </si>
  <si>
    <t>15386</t>
  </si>
  <si>
    <t>15387</t>
  </si>
  <si>
    <t>15388</t>
  </si>
  <si>
    <t>15389</t>
  </si>
  <si>
    <t>15390</t>
  </si>
  <si>
    <t>15391</t>
  </si>
  <si>
    <t>15392</t>
  </si>
  <si>
    <t>15393</t>
  </si>
  <si>
    <t>15394</t>
  </si>
  <si>
    <t>15395</t>
  </si>
  <si>
    <t>15396</t>
  </si>
  <si>
    <t>15397</t>
  </si>
  <si>
    <t>15398</t>
  </si>
  <si>
    <t>15399</t>
  </si>
  <si>
    <t>15400</t>
  </si>
  <si>
    <t>15401</t>
  </si>
  <si>
    <t>15402</t>
  </si>
  <si>
    <t>15403</t>
  </si>
  <si>
    <t>15404</t>
  </si>
  <si>
    <t>15405</t>
  </si>
  <si>
    <t>15406</t>
  </si>
  <si>
    <t>15407</t>
  </si>
  <si>
    <t>15408</t>
  </si>
  <si>
    <t>15409</t>
  </si>
  <si>
    <t>15410</t>
  </si>
  <si>
    <t>15411</t>
  </si>
  <si>
    <t>15412</t>
  </si>
  <si>
    <t>15413</t>
  </si>
  <si>
    <t>15414</t>
  </si>
  <si>
    <t>15415</t>
  </si>
  <si>
    <t>15416</t>
  </si>
  <si>
    <t>15417</t>
  </si>
  <si>
    <t>15418</t>
  </si>
  <si>
    <t>15419</t>
  </si>
  <si>
    <t>15420</t>
  </si>
  <si>
    <t>15421</t>
  </si>
  <si>
    <t>15422</t>
  </si>
  <si>
    <t>15423</t>
  </si>
  <si>
    <t>15424</t>
  </si>
  <si>
    <t>15425</t>
  </si>
  <si>
    <t>15426</t>
  </si>
  <si>
    <t>15427</t>
  </si>
  <si>
    <t>15428</t>
  </si>
  <si>
    <t>15429</t>
  </si>
  <si>
    <t>15430</t>
  </si>
  <si>
    <t>15431</t>
  </si>
  <si>
    <t>15432</t>
  </si>
  <si>
    <t>15433</t>
  </si>
  <si>
    <t>15434</t>
  </si>
  <si>
    <t>15435</t>
  </si>
  <si>
    <t>15436</t>
  </si>
  <si>
    <t>15437</t>
  </si>
  <si>
    <t>15438</t>
  </si>
  <si>
    <t>15439</t>
  </si>
  <si>
    <t>15440</t>
  </si>
  <si>
    <t>15441</t>
  </si>
  <si>
    <t>15442</t>
  </si>
  <si>
    <t>15443</t>
  </si>
  <si>
    <t>15444</t>
  </si>
  <si>
    <t>15445</t>
  </si>
  <si>
    <t>15446</t>
  </si>
  <si>
    <t>15447</t>
  </si>
  <si>
    <t>15448</t>
  </si>
  <si>
    <t>15449</t>
  </si>
  <si>
    <t>15450</t>
  </si>
  <si>
    <t>15451</t>
  </si>
  <si>
    <t>15452</t>
  </si>
  <si>
    <t>15453</t>
  </si>
  <si>
    <t>15454</t>
  </si>
  <si>
    <t>15455</t>
  </si>
  <si>
    <t>15456</t>
  </si>
  <si>
    <t>15457</t>
  </si>
  <si>
    <t>15458</t>
  </si>
  <si>
    <t>15459</t>
  </si>
  <si>
    <t>15460</t>
  </si>
  <si>
    <t>15461</t>
  </si>
  <si>
    <t>15462</t>
  </si>
  <si>
    <t>15463</t>
  </si>
  <si>
    <t>15464</t>
  </si>
  <si>
    <t>15465</t>
  </si>
  <si>
    <t>15466</t>
  </si>
  <si>
    <t>15467</t>
  </si>
  <si>
    <t>15468</t>
  </si>
  <si>
    <t>15469</t>
  </si>
  <si>
    <t>15470</t>
  </si>
  <si>
    <t>15471</t>
  </si>
  <si>
    <t>15472</t>
  </si>
  <si>
    <t>15473</t>
  </si>
  <si>
    <t>15474</t>
  </si>
  <si>
    <t>15475</t>
  </si>
  <si>
    <t>15476</t>
  </si>
  <si>
    <t>15477</t>
  </si>
  <si>
    <t>15478</t>
  </si>
  <si>
    <t>15479</t>
  </si>
  <si>
    <t>15480</t>
  </si>
  <si>
    <t>15481</t>
  </si>
  <si>
    <t>15482</t>
  </si>
  <si>
    <t>15483</t>
  </si>
  <si>
    <t>15484</t>
  </si>
  <si>
    <t>15485</t>
  </si>
  <si>
    <t>15486</t>
  </si>
  <si>
    <t>15487</t>
  </si>
  <si>
    <t>15488</t>
  </si>
  <si>
    <t>15489</t>
  </si>
  <si>
    <t>15490</t>
  </si>
  <si>
    <t>15491</t>
  </si>
  <si>
    <t>15492</t>
  </si>
  <si>
    <t>15493</t>
  </si>
  <si>
    <t>15494</t>
  </si>
  <si>
    <t>15495</t>
  </si>
  <si>
    <t>15496</t>
  </si>
  <si>
    <t>15497</t>
  </si>
  <si>
    <t>15498</t>
  </si>
  <si>
    <t>15499</t>
  </si>
  <si>
    <t>15500</t>
  </si>
  <si>
    <t>15501</t>
  </si>
  <si>
    <t>15502</t>
  </si>
  <si>
    <t>15503</t>
  </si>
  <si>
    <t>15504</t>
  </si>
  <si>
    <t>15505</t>
  </si>
  <si>
    <t>15506</t>
  </si>
  <si>
    <t>15507</t>
  </si>
  <si>
    <t>15508</t>
  </si>
  <si>
    <t>15509</t>
  </si>
  <si>
    <t>15510</t>
  </si>
  <si>
    <t>15511</t>
  </si>
  <si>
    <t>15512</t>
  </si>
  <si>
    <t>15513</t>
  </si>
  <si>
    <t>15514</t>
  </si>
  <si>
    <t>15515</t>
  </si>
  <si>
    <t>15516</t>
  </si>
  <si>
    <t>15517</t>
  </si>
  <si>
    <t>15518</t>
  </si>
  <si>
    <t>15519</t>
  </si>
  <si>
    <t>15520</t>
  </si>
  <si>
    <t>15521</t>
  </si>
  <si>
    <t>15522</t>
  </si>
  <si>
    <t>15523</t>
  </si>
  <si>
    <t>15524</t>
  </si>
  <si>
    <t>15525</t>
  </si>
  <si>
    <t>15526</t>
  </si>
  <si>
    <t>15527</t>
  </si>
  <si>
    <t>15528</t>
  </si>
  <si>
    <t>15529</t>
  </si>
  <si>
    <t>15530</t>
  </si>
  <si>
    <t>15531</t>
  </si>
  <si>
    <t>15532</t>
  </si>
  <si>
    <t>15533</t>
  </si>
  <si>
    <t>15534</t>
  </si>
  <si>
    <t>15535</t>
  </si>
  <si>
    <t>15536</t>
  </si>
  <si>
    <t>15537</t>
  </si>
  <si>
    <t>15538</t>
  </si>
  <si>
    <t>15539</t>
  </si>
  <si>
    <t>15540</t>
  </si>
  <si>
    <t>15541</t>
  </si>
  <si>
    <t>15542</t>
  </si>
  <si>
    <t>15543</t>
  </si>
  <si>
    <t>15544</t>
  </si>
  <si>
    <t>15545</t>
  </si>
  <si>
    <t>15546</t>
  </si>
  <si>
    <t>15547</t>
  </si>
  <si>
    <t>15548</t>
  </si>
  <si>
    <t>15549</t>
  </si>
  <si>
    <t>15550</t>
  </si>
  <si>
    <t>15551</t>
  </si>
  <si>
    <t>15552</t>
  </si>
  <si>
    <t>15553</t>
  </si>
  <si>
    <t>15554</t>
  </si>
  <si>
    <t>15555</t>
  </si>
  <si>
    <t>15556</t>
  </si>
  <si>
    <t>15557</t>
  </si>
  <si>
    <t>15558</t>
  </si>
  <si>
    <t>15559</t>
  </si>
  <si>
    <t>15560</t>
  </si>
  <si>
    <t>15561</t>
  </si>
  <si>
    <t>15562</t>
  </si>
  <si>
    <t>15563</t>
  </si>
  <si>
    <t>15564</t>
  </si>
  <si>
    <t>15565</t>
  </si>
  <si>
    <t>15566</t>
  </si>
  <si>
    <t>15567</t>
  </si>
  <si>
    <t>15568</t>
  </si>
  <si>
    <t>15569</t>
  </si>
  <si>
    <t>15570</t>
  </si>
  <si>
    <t>15571</t>
  </si>
  <si>
    <t>15572</t>
  </si>
  <si>
    <t>15573</t>
  </si>
  <si>
    <t>15574</t>
  </si>
  <si>
    <t>15575</t>
  </si>
  <si>
    <t>15576</t>
  </si>
  <si>
    <t>15577</t>
  </si>
  <si>
    <t>15578</t>
  </si>
  <si>
    <t>15579</t>
  </si>
  <si>
    <t>15580</t>
  </si>
  <si>
    <t>15581</t>
  </si>
  <si>
    <t>15582</t>
  </si>
  <si>
    <t>15583</t>
  </si>
  <si>
    <t>15584</t>
  </si>
  <si>
    <t>15585</t>
  </si>
  <si>
    <t>15586</t>
  </si>
  <si>
    <t>15587</t>
  </si>
  <si>
    <t>15588</t>
  </si>
  <si>
    <t>15589</t>
  </si>
  <si>
    <t>15590</t>
  </si>
  <si>
    <t>15591</t>
  </si>
  <si>
    <t>15592</t>
  </si>
  <si>
    <t>15593</t>
  </si>
  <si>
    <t>15594</t>
  </si>
  <si>
    <t>15595</t>
  </si>
  <si>
    <t>15596</t>
  </si>
  <si>
    <t>15597</t>
  </si>
  <si>
    <t>15598</t>
  </si>
  <si>
    <t>15599</t>
  </si>
  <si>
    <t>15600</t>
  </si>
  <si>
    <t>15601</t>
  </si>
  <si>
    <t>15602</t>
  </si>
  <si>
    <t>15603</t>
  </si>
  <si>
    <t>15604</t>
  </si>
  <si>
    <t>15605</t>
  </si>
  <si>
    <t>15606</t>
  </si>
  <si>
    <t>15607</t>
  </si>
  <si>
    <t>15608</t>
  </si>
  <si>
    <t>15609</t>
  </si>
  <si>
    <t>15610</t>
  </si>
  <si>
    <t>15611</t>
  </si>
  <si>
    <t>15612</t>
  </si>
  <si>
    <t>15613</t>
  </si>
  <si>
    <t>15614</t>
  </si>
  <si>
    <t>15615</t>
  </si>
  <si>
    <t>15616</t>
  </si>
  <si>
    <t>15617</t>
  </si>
  <si>
    <t>15618</t>
  </si>
  <si>
    <t>15619</t>
  </si>
  <si>
    <t>15620</t>
  </si>
  <si>
    <t>15621</t>
  </si>
  <si>
    <t>15622</t>
  </si>
  <si>
    <t>15623</t>
  </si>
  <si>
    <t>15624</t>
  </si>
  <si>
    <t>15625</t>
  </si>
  <si>
    <t>15626</t>
  </si>
  <si>
    <t>15627</t>
  </si>
  <si>
    <t>15628</t>
  </si>
  <si>
    <t>15629</t>
  </si>
  <si>
    <t>15630</t>
  </si>
  <si>
    <t>15631</t>
  </si>
  <si>
    <t>15632</t>
  </si>
  <si>
    <t>15633</t>
  </si>
  <si>
    <t>15634</t>
  </si>
  <si>
    <t>15635</t>
  </si>
  <si>
    <t>15636</t>
  </si>
  <si>
    <t>15637</t>
  </si>
  <si>
    <t>15638</t>
  </si>
  <si>
    <t>15639</t>
  </si>
  <si>
    <t>15640</t>
  </si>
  <si>
    <t>15641</t>
  </si>
  <si>
    <t>15642</t>
  </si>
  <si>
    <t>15643</t>
  </si>
  <si>
    <t>15644</t>
  </si>
  <si>
    <t>15645</t>
  </si>
  <si>
    <t>15646</t>
  </si>
  <si>
    <t>15647</t>
  </si>
  <si>
    <t>15648</t>
  </si>
  <si>
    <t>15649</t>
  </si>
  <si>
    <t>15650</t>
  </si>
  <si>
    <t>15651</t>
  </si>
  <si>
    <t>15652</t>
  </si>
  <si>
    <t>15653</t>
  </si>
  <si>
    <t>15654</t>
  </si>
  <si>
    <t>15655</t>
  </si>
  <si>
    <t>15656</t>
  </si>
  <si>
    <t>15657</t>
  </si>
  <si>
    <t>15658</t>
  </si>
  <si>
    <t>15659</t>
  </si>
  <si>
    <t>15660</t>
  </si>
  <si>
    <t>15661</t>
  </si>
  <si>
    <t>15662</t>
  </si>
  <si>
    <t>15663</t>
  </si>
  <si>
    <t>15664</t>
  </si>
  <si>
    <t>15665</t>
  </si>
  <si>
    <t>15666</t>
  </si>
  <si>
    <t>15667</t>
  </si>
  <si>
    <t>15668</t>
  </si>
  <si>
    <t>15669</t>
  </si>
  <si>
    <t>15670</t>
  </si>
  <si>
    <t>15671</t>
  </si>
  <si>
    <t>15672</t>
  </si>
  <si>
    <t>15673</t>
  </si>
  <si>
    <t>15674</t>
  </si>
  <si>
    <t>15675</t>
  </si>
  <si>
    <t>15676</t>
  </si>
  <si>
    <t>15677</t>
  </si>
  <si>
    <t>15678</t>
  </si>
  <si>
    <t>15679</t>
  </si>
  <si>
    <t>15680</t>
  </si>
  <si>
    <t>15681</t>
  </si>
  <si>
    <t>15682</t>
  </si>
  <si>
    <t>15683</t>
  </si>
  <si>
    <t>15684</t>
  </si>
  <si>
    <t>15685</t>
  </si>
  <si>
    <t>15686</t>
  </si>
  <si>
    <t>15687</t>
  </si>
  <si>
    <t>15688</t>
  </si>
  <si>
    <t>15689</t>
  </si>
  <si>
    <t>15690</t>
  </si>
  <si>
    <t>15691</t>
  </si>
  <si>
    <t>15692</t>
  </si>
  <si>
    <t>15693</t>
  </si>
  <si>
    <t>15694</t>
  </si>
  <si>
    <t>15695</t>
  </si>
  <si>
    <t>15696</t>
  </si>
  <si>
    <t>15697</t>
  </si>
  <si>
    <t>15698</t>
  </si>
  <si>
    <t>15699</t>
  </si>
  <si>
    <t>15700</t>
  </si>
  <si>
    <t>15701</t>
  </si>
  <si>
    <t>15702</t>
  </si>
  <si>
    <t>15703</t>
  </si>
  <si>
    <t>15704</t>
  </si>
  <si>
    <t>15705</t>
  </si>
  <si>
    <t>15706</t>
  </si>
  <si>
    <t>15707</t>
  </si>
  <si>
    <t>15708</t>
  </si>
  <si>
    <t>15709</t>
  </si>
  <si>
    <t>15710</t>
  </si>
  <si>
    <t>15711</t>
  </si>
  <si>
    <t>15712</t>
  </si>
  <si>
    <t>15713</t>
  </si>
  <si>
    <t>15714</t>
  </si>
  <si>
    <t>15715</t>
  </si>
  <si>
    <t>15716</t>
  </si>
  <si>
    <t>15717</t>
  </si>
  <si>
    <t>15718</t>
  </si>
  <si>
    <t>15719</t>
  </si>
  <si>
    <t>15720</t>
  </si>
  <si>
    <t>15721</t>
  </si>
  <si>
    <t>15722</t>
  </si>
  <si>
    <t>15723</t>
  </si>
  <si>
    <t>15724</t>
  </si>
  <si>
    <t>15725</t>
  </si>
  <si>
    <t>15726</t>
  </si>
  <si>
    <t>15727</t>
  </si>
  <si>
    <t>15728</t>
  </si>
  <si>
    <t>15729</t>
  </si>
  <si>
    <t>15730</t>
  </si>
  <si>
    <t>15731</t>
  </si>
  <si>
    <t>15732</t>
  </si>
  <si>
    <t>15733</t>
  </si>
  <si>
    <t>15734</t>
  </si>
  <si>
    <t>15735</t>
  </si>
  <si>
    <t>15736</t>
  </si>
  <si>
    <t>15737</t>
  </si>
  <si>
    <t>15738</t>
  </si>
  <si>
    <t>15739</t>
  </si>
  <si>
    <t>15740</t>
  </si>
  <si>
    <t>15741</t>
  </si>
  <si>
    <t>15742</t>
  </si>
  <si>
    <t>15743</t>
  </si>
  <si>
    <t>15744</t>
  </si>
  <si>
    <t>15745</t>
  </si>
  <si>
    <t>15746</t>
  </si>
  <si>
    <t>15747</t>
  </si>
  <si>
    <t>15748</t>
  </si>
  <si>
    <t>15749</t>
  </si>
  <si>
    <t>15750</t>
  </si>
  <si>
    <t>15751</t>
  </si>
  <si>
    <t>15752</t>
  </si>
  <si>
    <t>15753</t>
  </si>
  <si>
    <t>15754</t>
  </si>
  <si>
    <t>15755</t>
  </si>
  <si>
    <t>15756</t>
  </si>
  <si>
    <t>15757</t>
  </si>
  <si>
    <t>15758</t>
  </si>
  <si>
    <t>15759</t>
  </si>
  <si>
    <t>15760</t>
  </si>
  <si>
    <t>15761</t>
  </si>
  <si>
    <t>15762</t>
  </si>
  <si>
    <t>15763</t>
  </si>
  <si>
    <t>15764</t>
  </si>
  <si>
    <t>15765</t>
  </si>
  <si>
    <t>15766</t>
  </si>
  <si>
    <t>15767</t>
  </si>
  <si>
    <t>15768</t>
  </si>
  <si>
    <t>15769</t>
  </si>
  <si>
    <t>15770</t>
  </si>
  <si>
    <t>15771</t>
  </si>
  <si>
    <t>15772</t>
  </si>
  <si>
    <t>15773</t>
  </si>
  <si>
    <t>15774</t>
  </si>
  <si>
    <t>15775</t>
  </si>
  <si>
    <t>15776</t>
  </si>
  <si>
    <t>15777</t>
  </si>
  <si>
    <t>15778</t>
  </si>
  <si>
    <t>15779</t>
  </si>
  <si>
    <t>15780</t>
  </si>
  <si>
    <t>15781</t>
  </si>
  <si>
    <t>15782</t>
  </si>
  <si>
    <t>15783</t>
  </si>
  <si>
    <t>15784</t>
  </si>
  <si>
    <t>15785</t>
  </si>
  <si>
    <t>15786</t>
  </si>
  <si>
    <t>15787</t>
  </si>
  <si>
    <t>15788</t>
  </si>
  <si>
    <t>15789</t>
  </si>
  <si>
    <t>15790</t>
  </si>
  <si>
    <t>15791</t>
  </si>
  <si>
    <t>15792</t>
  </si>
  <si>
    <t>15793</t>
  </si>
  <si>
    <t>15794</t>
  </si>
  <si>
    <t>15795</t>
  </si>
  <si>
    <t>15796</t>
  </si>
  <si>
    <t>15797</t>
  </si>
  <si>
    <t>15798</t>
  </si>
  <si>
    <t>15799</t>
  </si>
  <si>
    <t>15800</t>
  </si>
  <si>
    <t>15801</t>
  </si>
  <si>
    <t>15802</t>
  </si>
  <si>
    <t>15803</t>
  </si>
  <si>
    <t>15804</t>
  </si>
  <si>
    <t>15805</t>
  </si>
  <si>
    <t>15806</t>
  </si>
  <si>
    <t>15807</t>
  </si>
  <si>
    <t>15808</t>
  </si>
  <si>
    <t>15809</t>
  </si>
  <si>
    <t>15810</t>
  </si>
  <si>
    <t>15811</t>
  </si>
  <si>
    <t>15812</t>
  </si>
  <si>
    <t>15813</t>
  </si>
  <si>
    <t>15814</t>
  </si>
  <si>
    <t>15815</t>
  </si>
  <si>
    <t>15816</t>
  </si>
  <si>
    <t>15817</t>
  </si>
  <si>
    <t>15818</t>
  </si>
  <si>
    <t>15819</t>
  </si>
  <si>
    <t>15820</t>
  </si>
  <si>
    <t>15821</t>
  </si>
  <si>
    <t>15822</t>
  </si>
  <si>
    <t>15823</t>
  </si>
  <si>
    <t>15824</t>
  </si>
  <si>
    <t>15825</t>
  </si>
  <si>
    <t>15826</t>
  </si>
  <si>
    <t>15827</t>
  </si>
  <si>
    <t>15828</t>
  </si>
  <si>
    <t>15829</t>
  </si>
  <si>
    <t>15830</t>
  </si>
  <si>
    <t>15831</t>
  </si>
  <si>
    <t>15832</t>
  </si>
  <si>
    <t>15833</t>
  </si>
  <si>
    <t>15834</t>
  </si>
  <si>
    <t>15835</t>
  </si>
  <si>
    <t>15836</t>
  </si>
  <si>
    <t>15837</t>
  </si>
  <si>
    <t>15838</t>
  </si>
  <si>
    <t>15839</t>
  </si>
  <si>
    <t>15840</t>
  </si>
  <si>
    <t>15841</t>
  </si>
  <si>
    <t>15842</t>
  </si>
  <si>
    <t>15843</t>
  </si>
  <si>
    <t>15844</t>
  </si>
  <si>
    <t>15845</t>
  </si>
  <si>
    <t>15846</t>
  </si>
  <si>
    <t>15847</t>
  </si>
  <si>
    <t>15848</t>
  </si>
  <si>
    <t>15849</t>
  </si>
  <si>
    <t>15850</t>
  </si>
  <si>
    <t>15851</t>
  </si>
  <si>
    <t>15852</t>
  </si>
  <si>
    <t>15853</t>
  </si>
  <si>
    <t>15854</t>
  </si>
  <si>
    <t>15855</t>
  </si>
  <si>
    <t>15856</t>
  </si>
  <si>
    <t>15857</t>
  </si>
  <si>
    <t>15858</t>
  </si>
  <si>
    <t>15859</t>
  </si>
  <si>
    <t>15860</t>
  </si>
  <si>
    <t>15861</t>
  </si>
  <si>
    <t>15862</t>
  </si>
  <si>
    <t>15863</t>
  </si>
  <si>
    <t>15864</t>
  </si>
  <si>
    <t>15865</t>
  </si>
  <si>
    <t>15866</t>
  </si>
  <si>
    <t>15867</t>
  </si>
  <si>
    <t>15868</t>
  </si>
  <si>
    <t>15869</t>
  </si>
  <si>
    <t>15870</t>
  </si>
  <si>
    <t>15871</t>
  </si>
  <si>
    <t>15872</t>
  </si>
  <si>
    <t>15873</t>
  </si>
  <si>
    <t>15874</t>
  </si>
  <si>
    <t>15875</t>
  </si>
  <si>
    <t>15876</t>
  </si>
  <si>
    <t>15877</t>
  </si>
  <si>
    <t>15878</t>
  </si>
  <si>
    <t>15879</t>
  </si>
  <si>
    <t>15880</t>
  </si>
  <si>
    <t>15881</t>
  </si>
  <si>
    <t>15882</t>
  </si>
  <si>
    <t>15883</t>
  </si>
  <si>
    <t>15884</t>
  </si>
  <si>
    <t>15885</t>
  </si>
  <si>
    <t>15886</t>
  </si>
  <si>
    <t>15887</t>
  </si>
  <si>
    <t>15888</t>
  </si>
  <si>
    <t>15889</t>
  </si>
  <si>
    <t>15890</t>
  </si>
  <si>
    <t>15891</t>
  </si>
  <si>
    <t>15892</t>
  </si>
  <si>
    <t>15893</t>
  </si>
  <si>
    <t>15894</t>
  </si>
  <si>
    <t>15895</t>
  </si>
  <si>
    <t>15896</t>
  </si>
  <si>
    <t>15897</t>
  </si>
  <si>
    <t>15898</t>
  </si>
  <si>
    <t>15899</t>
  </si>
  <si>
    <t>15900</t>
  </si>
  <si>
    <t>15901</t>
  </si>
  <si>
    <t>15902</t>
  </si>
  <si>
    <t>15903</t>
  </si>
  <si>
    <t>15904</t>
  </si>
  <si>
    <t>15905</t>
  </si>
  <si>
    <t>15906</t>
  </si>
  <si>
    <t>15907</t>
  </si>
  <si>
    <t>15908</t>
  </si>
  <si>
    <t>15909</t>
  </si>
  <si>
    <t>15910</t>
  </si>
  <si>
    <t>15911</t>
  </si>
  <si>
    <t>15912</t>
  </si>
  <si>
    <t>15913</t>
  </si>
  <si>
    <t>15914</t>
  </si>
  <si>
    <t>15915</t>
  </si>
  <si>
    <t>15916</t>
  </si>
  <si>
    <t>15917</t>
  </si>
  <si>
    <t>15918</t>
  </si>
  <si>
    <t>15919</t>
  </si>
  <si>
    <t>15920</t>
  </si>
  <si>
    <t>15921</t>
  </si>
  <si>
    <t>15922</t>
  </si>
  <si>
    <t>15923</t>
  </si>
  <si>
    <t>15924</t>
  </si>
  <si>
    <t>15925</t>
  </si>
  <si>
    <t>15926</t>
  </si>
  <si>
    <t>15927</t>
  </si>
  <si>
    <t>15928</t>
  </si>
  <si>
    <t>15929</t>
  </si>
  <si>
    <t>15930</t>
  </si>
  <si>
    <t>15931</t>
  </si>
  <si>
    <t>15932</t>
  </si>
  <si>
    <t>15933</t>
  </si>
  <si>
    <t>15934</t>
  </si>
  <si>
    <t>15935</t>
  </si>
  <si>
    <t>15936</t>
  </si>
  <si>
    <t>15937</t>
  </si>
  <si>
    <t>15938</t>
  </si>
  <si>
    <t>15939</t>
  </si>
  <si>
    <t>15940</t>
  </si>
  <si>
    <t>15941</t>
  </si>
  <si>
    <t>15942</t>
  </si>
  <si>
    <t>15943</t>
  </si>
  <si>
    <t>15944</t>
  </si>
  <si>
    <t>15945</t>
  </si>
  <si>
    <t>15946</t>
  </si>
  <si>
    <t>15947</t>
  </si>
  <si>
    <t>15948</t>
  </si>
  <si>
    <t>15949</t>
  </si>
  <si>
    <t>15950</t>
  </si>
  <si>
    <t>15951</t>
  </si>
  <si>
    <t>15952</t>
  </si>
  <si>
    <t>15953</t>
  </si>
  <si>
    <t>15954</t>
  </si>
  <si>
    <t>15955</t>
  </si>
  <si>
    <t>15956</t>
  </si>
  <si>
    <t>15957</t>
  </si>
  <si>
    <t>15958</t>
  </si>
  <si>
    <t>15959</t>
  </si>
  <si>
    <t>15960</t>
  </si>
  <si>
    <t>15961</t>
  </si>
  <si>
    <t>15962</t>
  </si>
  <si>
    <t>15963</t>
  </si>
  <si>
    <t>15964</t>
  </si>
  <si>
    <t>15965</t>
  </si>
  <si>
    <t>15966</t>
  </si>
  <si>
    <t>15967</t>
  </si>
  <si>
    <t>15968</t>
  </si>
  <si>
    <t>15969</t>
  </si>
  <si>
    <t>15970</t>
  </si>
  <si>
    <t>15971</t>
  </si>
  <si>
    <t>15972</t>
  </si>
  <si>
    <t>15973</t>
  </si>
  <si>
    <t>15974</t>
  </si>
  <si>
    <t>15975</t>
  </si>
  <si>
    <t>15976</t>
  </si>
  <si>
    <t>15977</t>
  </si>
  <si>
    <t>15978</t>
  </si>
  <si>
    <t>15979</t>
  </si>
  <si>
    <t>15980</t>
  </si>
  <si>
    <t>15981</t>
  </si>
  <si>
    <t>15982</t>
  </si>
  <si>
    <t>15983</t>
  </si>
  <si>
    <t>15984</t>
  </si>
  <si>
    <t>15985</t>
  </si>
  <si>
    <t>15986</t>
  </si>
  <si>
    <t>15987</t>
  </si>
  <si>
    <t>15988</t>
  </si>
  <si>
    <t>15989</t>
  </si>
  <si>
    <t>15990</t>
  </si>
  <si>
    <t>15991</t>
  </si>
  <si>
    <t>15992</t>
  </si>
  <si>
    <t>15993</t>
  </si>
  <si>
    <t>15994</t>
  </si>
  <si>
    <t>15995</t>
  </si>
  <si>
    <t>15996</t>
  </si>
  <si>
    <t>15997</t>
  </si>
  <si>
    <t>15998</t>
  </si>
  <si>
    <t>15999</t>
  </si>
  <si>
    <t>16000</t>
  </si>
  <si>
    <t>16001</t>
  </si>
  <si>
    <t>16002</t>
  </si>
  <si>
    <t>16003</t>
  </si>
  <si>
    <t>16004</t>
  </si>
  <si>
    <t>16005</t>
  </si>
  <si>
    <t>16006</t>
  </si>
  <si>
    <t>16007</t>
  </si>
  <si>
    <t>16008</t>
  </si>
  <si>
    <t>16009</t>
  </si>
  <si>
    <t>16010</t>
  </si>
  <si>
    <t>16011</t>
  </si>
  <si>
    <t>16012</t>
  </si>
  <si>
    <t>16013</t>
  </si>
  <si>
    <t>16014</t>
  </si>
  <si>
    <t>16015</t>
  </si>
  <si>
    <t>16016</t>
  </si>
  <si>
    <t>16017</t>
  </si>
  <si>
    <t>16018</t>
  </si>
  <si>
    <t>16019</t>
  </si>
  <si>
    <t>16020</t>
  </si>
  <si>
    <t>16021</t>
  </si>
  <si>
    <t>16022</t>
  </si>
  <si>
    <t>16023</t>
  </si>
  <si>
    <t>16024</t>
  </si>
  <si>
    <t>16025</t>
  </si>
  <si>
    <t>16026</t>
  </si>
  <si>
    <t>16027</t>
  </si>
  <si>
    <t>16028</t>
  </si>
  <si>
    <t>16029</t>
  </si>
  <si>
    <t>16030</t>
  </si>
  <si>
    <t>16031</t>
  </si>
  <si>
    <t>16032</t>
  </si>
  <si>
    <t>16033</t>
  </si>
  <si>
    <t>16034</t>
  </si>
  <si>
    <t>16035</t>
  </si>
  <si>
    <t>16036</t>
  </si>
  <si>
    <t>16037</t>
  </si>
  <si>
    <t>16038</t>
  </si>
  <si>
    <t>16039</t>
  </si>
  <si>
    <t>16040</t>
  </si>
  <si>
    <t>16041</t>
  </si>
  <si>
    <t>16042</t>
  </si>
  <si>
    <t>16043</t>
  </si>
  <si>
    <t>16044</t>
  </si>
  <si>
    <t>16045</t>
  </si>
  <si>
    <t>16046</t>
  </si>
  <si>
    <t>16047</t>
  </si>
  <si>
    <t>16048</t>
  </si>
  <si>
    <t>16049</t>
  </si>
  <si>
    <t>16050</t>
  </si>
  <si>
    <t>16051</t>
  </si>
  <si>
    <t>16052</t>
  </si>
  <si>
    <t>16053</t>
  </si>
  <si>
    <t>16054</t>
  </si>
  <si>
    <t>16055</t>
  </si>
  <si>
    <t>16056</t>
  </si>
  <si>
    <t>16057</t>
  </si>
  <si>
    <t>16058</t>
  </si>
  <si>
    <t>16059</t>
  </si>
  <si>
    <t>16060</t>
  </si>
  <si>
    <t>16061</t>
  </si>
  <si>
    <t>16062</t>
  </si>
  <si>
    <t>16063</t>
  </si>
  <si>
    <t>16064</t>
  </si>
  <si>
    <t>16065</t>
  </si>
  <si>
    <t>16066</t>
  </si>
  <si>
    <t>16067</t>
  </si>
  <si>
    <t>16068</t>
  </si>
  <si>
    <t>16069</t>
  </si>
  <si>
    <t>16070</t>
  </si>
  <si>
    <t>16071</t>
  </si>
  <si>
    <t>16072</t>
  </si>
  <si>
    <t>16073</t>
  </si>
  <si>
    <t>16074</t>
  </si>
  <si>
    <t>16075</t>
  </si>
  <si>
    <t>16076</t>
  </si>
  <si>
    <t>16077</t>
  </si>
  <si>
    <t>16078</t>
  </si>
  <si>
    <t>16079</t>
  </si>
  <si>
    <t>16080</t>
  </si>
  <si>
    <t>16081</t>
  </si>
  <si>
    <t>16082</t>
  </si>
  <si>
    <t>16083</t>
  </si>
  <si>
    <t>16084</t>
  </si>
  <si>
    <t>16085</t>
  </si>
  <si>
    <t>16086</t>
  </si>
  <si>
    <t>16087</t>
  </si>
  <si>
    <t>16088</t>
  </si>
  <si>
    <t>16089</t>
  </si>
  <si>
    <t>16090</t>
  </si>
  <si>
    <t>16091</t>
  </si>
  <si>
    <t>16092</t>
  </si>
  <si>
    <t>16093</t>
  </si>
  <si>
    <t>16094</t>
  </si>
  <si>
    <t>16095</t>
  </si>
  <si>
    <t>16096</t>
  </si>
  <si>
    <t>16097</t>
  </si>
  <si>
    <t>16098</t>
  </si>
  <si>
    <t>16099</t>
  </si>
  <si>
    <t>16100</t>
  </si>
  <si>
    <t>16101</t>
  </si>
  <si>
    <t>16102</t>
  </si>
  <si>
    <t>16103</t>
  </si>
  <si>
    <t>16104</t>
  </si>
  <si>
    <t>16105</t>
  </si>
  <si>
    <t>16106</t>
  </si>
  <si>
    <t>16107</t>
  </si>
  <si>
    <t>16108</t>
  </si>
  <si>
    <t>16109</t>
  </si>
  <si>
    <t>16110</t>
  </si>
  <si>
    <t>16111</t>
  </si>
  <si>
    <t>16112</t>
  </si>
  <si>
    <t>16113</t>
  </si>
  <si>
    <t>16114</t>
  </si>
  <si>
    <t>16115</t>
  </si>
  <si>
    <t>16116</t>
  </si>
  <si>
    <t>16117</t>
  </si>
  <si>
    <t>16118</t>
  </si>
  <si>
    <t>16119</t>
  </si>
  <si>
    <t>16120</t>
  </si>
  <si>
    <t>16121</t>
  </si>
  <si>
    <t>16122</t>
  </si>
  <si>
    <t>16123</t>
  </si>
  <si>
    <t>16124</t>
  </si>
  <si>
    <t>16125</t>
  </si>
  <si>
    <t>16126</t>
  </si>
  <si>
    <t>16127</t>
  </si>
  <si>
    <t>16128</t>
  </si>
  <si>
    <t>16129</t>
  </si>
  <si>
    <t>16130</t>
  </si>
  <si>
    <t>16131</t>
  </si>
  <si>
    <t>16132</t>
  </si>
  <si>
    <t>16133</t>
  </si>
  <si>
    <t>16134</t>
  </si>
  <si>
    <t>16135</t>
  </si>
  <si>
    <t>16136</t>
  </si>
  <si>
    <t>16137</t>
  </si>
  <si>
    <t>16138</t>
  </si>
  <si>
    <t>16139</t>
  </si>
  <si>
    <t>16140</t>
  </si>
  <si>
    <t>16141</t>
  </si>
  <si>
    <t>16142</t>
  </si>
  <si>
    <t>16143</t>
  </si>
  <si>
    <t>16144</t>
  </si>
  <si>
    <t>16145</t>
  </si>
  <si>
    <t>16146</t>
  </si>
  <si>
    <t>16147</t>
  </si>
  <si>
    <t>16148</t>
  </si>
  <si>
    <t>16149</t>
  </si>
  <si>
    <t>16150</t>
  </si>
  <si>
    <t>16151</t>
  </si>
  <si>
    <t>16152</t>
  </si>
  <si>
    <t>16153</t>
  </si>
  <si>
    <t>16154</t>
  </si>
  <si>
    <t>16155</t>
  </si>
  <si>
    <t>16156</t>
  </si>
  <si>
    <t>16157</t>
  </si>
  <si>
    <t>16158</t>
  </si>
  <si>
    <t>16159</t>
  </si>
  <si>
    <t>16160</t>
  </si>
  <si>
    <t>16161</t>
  </si>
  <si>
    <t>16162</t>
  </si>
  <si>
    <t>16163</t>
  </si>
  <si>
    <t>16164</t>
  </si>
  <si>
    <t>16165</t>
  </si>
  <si>
    <t>16166</t>
  </si>
  <si>
    <t>16167</t>
  </si>
  <si>
    <t>16168</t>
  </si>
  <si>
    <t>16169</t>
  </si>
  <si>
    <t>16170</t>
  </si>
  <si>
    <t>16171</t>
  </si>
  <si>
    <t>16172</t>
  </si>
  <si>
    <t>16173</t>
  </si>
  <si>
    <t>16174</t>
  </si>
  <si>
    <t>16175</t>
  </si>
  <si>
    <t>16176</t>
  </si>
  <si>
    <t>16177</t>
  </si>
  <si>
    <t>16178</t>
  </si>
  <si>
    <t>16179</t>
  </si>
  <si>
    <t>16180</t>
  </si>
  <si>
    <t>16181</t>
  </si>
  <si>
    <t>16182</t>
  </si>
  <si>
    <t>16183</t>
  </si>
  <si>
    <t>16184</t>
  </si>
  <si>
    <t>16185</t>
  </si>
  <si>
    <t>16186</t>
  </si>
  <si>
    <t>16187</t>
  </si>
  <si>
    <t>16188</t>
  </si>
  <si>
    <t>16189</t>
  </si>
  <si>
    <t>16190</t>
  </si>
  <si>
    <t>16191</t>
  </si>
  <si>
    <t>16192</t>
  </si>
  <si>
    <t>16193</t>
  </si>
  <si>
    <t>16194</t>
  </si>
  <si>
    <t>16195</t>
  </si>
  <si>
    <t>16196</t>
  </si>
  <si>
    <t>16197</t>
  </si>
  <si>
    <t>16198</t>
  </si>
  <si>
    <t>16199</t>
  </si>
  <si>
    <t>16200</t>
  </si>
  <si>
    <t>16201</t>
  </si>
  <si>
    <t>16202</t>
  </si>
  <si>
    <t>16203</t>
  </si>
  <si>
    <t>16204</t>
  </si>
  <si>
    <t>16205</t>
  </si>
  <si>
    <t>16206</t>
  </si>
  <si>
    <t>16207</t>
  </si>
  <si>
    <t>16208</t>
  </si>
  <si>
    <t>16209</t>
  </si>
  <si>
    <t>16210</t>
  </si>
  <si>
    <t>16211</t>
  </si>
  <si>
    <t>16212</t>
  </si>
  <si>
    <t>16213</t>
  </si>
  <si>
    <t>16214</t>
  </si>
  <si>
    <t>16215</t>
  </si>
  <si>
    <t>16216</t>
  </si>
  <si>
    <t>16217</t>
  </si>
  <si>
    <t>16218</t>
  </si>
  <si>
    <t>16219</t>
  </si>
  <si>
    <t>16220</t>
  </si>
  <si>
    <t>16221</t>
  </si>
  <si>
    <t>16222</t>
  </si>
  <si>
    <t>16223</t>
  </si>
  <si>
    <t>16224</t>
  </si>
  <si>
    <t>16225</t>
  </si>
  <si>
    <t>16226</t>
  </si>
  <si>
    <t>16227</t>
  </si>
  <si>
    <t>16228</t>
  </si>
  <si>
    <t>16229</t>
  </si>
  <si>
    <t>16230</t>
  </si>
  <si>
    <t>16231</t>
  </si>
  <si>
    <t>16232</t>
  </si>
  <si>
    <t>16233</t>
  </si>
  <si>
    <t>16234</t>
  </si>
  <si>
    <t>16235</t>
  </si>
  <si>
    <t>16236</t>
  </si>
  <si>
    <t>16237</t>
  </si>
  <si>
    <t>16238</t>
  </si>
  <si>
    <t>16239</t>
  </si>
  <si>
    <t>16240</t>
  </si>
  <si>
    <t>16241</t>
  </si>
  <si>
    <t>16242</t>
  </si>
  <si>
    <t>16243</t>
  </si>
  <si>
    <t>16244</t>
  </si>
  <si>
    <t>16245</t>
  </si>
  <si>
    <t>16246</t>
  </si>
  <si>
    <t>16247</t>
  </si>
  <si>
    <t>16248</t>
  </si>
  <si>
    <t>16249</t>
  </si>
  <si>
    <t>16250</t>
  </si>
  <si>
    <t>16251</t>
  </si>
  <si>
    <t>16252</t>
  </si>
  <si>
    <t>16253</t>
  </si>
  <si>
    <t>16254</t>
  </si>
  <si>
    <t>16255</t>
  </si>
  <si>
    <t>16256</t>
  </si>
  <si>
    <t>16257</t>
  </si>
  <si>
    <t>16258</t>
  </si>
  <si>
    <t>16259</t>
  </si>
  <si>
    <t>16260</t>
  </si>
  <si>
    <t>16261</t>
  </si>
  <si>
    <t>16262</t>
  </si>
  <si>
    <t>16263</t>
  </si>
  <si>
    <t>16264</t>
  </si>
  <si>
    <t>16265</t>
  </si>
  <si>
    <t>16266</t>
  </si>
  <si>
    <t>16267</t>
  </si>
  <si>
    <t>16268</t>
  </si>
  <si>
    <t>16269</t>
  </si>
  <si>
    <t>16270</t>
  </si>
  <si>
    <t>16271</t>
  </si>
  <si>
    <t>16272</t>
  </si>
  <si>
    <t>16273</t>
  </si>
  <si>
    <t>16274</t>
  </si>
  <si>
    <t>16275</t>
  </si>
  <si>
    <t>16276</t>
  </si>
  <si>
    <t>16277</t>
  </si>
  <si>
    <t>16278</t>
  </si>
  <si>
    <t>16279</t>
  </si>
  <si>
    <t>16280</t>
  </si>
  <si>
    <t>16281</t>
  </si>
  <si>
    <t>16282</t>
  </si>
  <si>
    <t>16283</t>
  </si>
  <si>
    <t>16284</t>
  </si>
  <si>
    <t>16285</t>
  </si>
  <si>
    <t>16286</t>
  </si>
  <si>
    <t>16287</t>
  </si>
  <si>
    <t>16288</t>
  </si>
  <si>
    <t>16289</t>
  </si>
  <si>
    <t>16290</t>
  </si>
  <si>
    <t>16291</t>
  </si>
  <si>
    <t>16292</t>
  </si>
  <si>
    <t>16293</t>
  </si>
  <si>
    <t>16294</t>
  </si>
  <si>
    <t>16295</t>
  </si>
  <si>
    <t>16296</t>
  </si>
  <si>
    <t>16297</t>
  </si>
  <si>
    <t>16298</t>
  </si>
  <si>
    <t>16299</t>
  </si>
  <si>
    <t>16300</t>
  </si>
  <si>
    <t>16301</t>
  </si>
  <si>
    <t>16302</t>
  </si>
  <si>
    <t>16303</t>
  </si>
  <si>
    <t>16304</t>
  </si>
  <si>
    <t>16305</t>
  </si>
  <si>
    <t>16306</t>
  </si>
  <si>
    <t>16307</t>
  </si>
  <si>
    <t>16308</t>
  </si>
  <si>
    <t>16309</t>
  </si>
  <si>
    <t>16310</t>
  </si>
  <si>
    <t>16311</t>
  </si>
  <si>
    <t>16312</t>
  </si>
  <si>
    <t>16313</t>
  </si>
  <si>
    <t>16314</t>
  </si>
  <si>
    <t>16315</t>
  </si>
  <si>
    <t>16316</t>
  </si>
  <si>
    <t>16317</t>
  </si>
  <si>
    <t>16318</t>
  </si>
  <si>
    <t>16319</t>
  </si>
  <si>
    <t>16320</t>
  </si>
  <si>
    <t>16321</t>
  </si>
  <si>
    <t>16322</t>
  </si>
  <si>
    <t>16323</t>
  </si>
  <si>
    <t>16324</t>
  </si>
  <si>
    <t>16325</t>
  </si>
  <si>
    <t>16326</t>
  </si>
  <si>
    <t>16327</t>
  </si>
  <si>
    <t>16328</t>
  </si>
  <si>
    <t>16329</t>
  </si>
  <si>
    <t>16330</t>
  </si>
  <si>
    <t>16331</t>
  </si>
  <si>
    <t>16332</t>
  </si>
  <si>
    <t>16333</t>
  </si>
  <si>
    <t>16334</t>
  </si>
  <si>
    <t>16335</t>
  </si>
  <si>
    <t>16336</t>
  </si>
  <si>
    <t>16337</t>
  </si>
  <si>
    <t>16338</t>
  </si>
  <si>
    <t>16339</t>
  </si>
  <si>
    <t>16340</t>
  </si>
  <si>
    <t>16341</t>
  </si>
  <si>
    <t>16342</t>
  </si>
  <si>
    <t>16343</t>
  </si>
  <si>
    <t>16344</t>
  </si>
  <si>
    <t>16345</t>
  </si>
  <si>
    <t>16346</t>
  </si>
  <si>
    <t>16347</t>
  </si>
  <si>
    <t>16348</t>
  </si>
  <si>
    <t>16349</t>
  </si>
  <si>
    <t>16350</t>
  </si>
  <si>
    <t>16351</t>
  </si>
  <si>
    <t>16352</t>
  </si>
  <si>
    <t>16353</t>
  </si>
  <si>
    <t>16354</t>
  </si>
  <si>
    <t>16355</t>
  </si>
  <si>
    <t>16356</t>
  </si>
  <si>
    <t>16357</t>
  </si>
  <si>
    <t>16358</t>
  </si>
  <si>
    <t>16359</t>
  </si>
  <si>
    <t>16360</t>
  </si>
  <si>
    <t>16361</t>
  </si>
  <si>
    <t>16362</t>
  </si>
  <si>
    <t>16363</t>
  </si>
  <si>
    <t>16364</t>
  </si>
  <si>
    <t>16365</t>
  </si>
  <si>
    <t>16366</t>
  </si>
  <si>
    <t>16367</t>
  </si>
  <si>
    <t>16368</t>
  </si>
  <si>
    <t>16369</t>
  </si>
  <si>
    <t>16370</t>
  </si>
  <si>
    <t>16371</t>
  </si>
  <si>
    <t>16372</t>
  </si>
  <si>
    <t>16373</t>
  </si>
  <si>
    <t>16374</t>
  </si>
  <si>
    <t>16375</t>
  </si>
  <si>
    <t>16376</t>
  </si>
  <si>
    <t>16377</t>
  </si>
  <si>
    <t>16378</t>
  </si>
  <si>
    <t>16379</t>
  </si>
  <si>
    <t>16380</t>
  </si>
  <si>
    <t>16381</t>
  </si>
  <si>
    <t>16382</t>
  </si>
  <si>
    <t>16383</t>
  </si>
  <si>
    <t>16384</t>
  </si>
  <si>
    <t>16385</t>
  </si>
  <si>
    <t>16386</t>
  </si>
  <si>
    <t>16387</t>
  </si>
  <si>
    <t>16388</t>
  </si>
  <si>
    <t>16389</t>
  </si>
  <si>
    <t>16390</t>
  </si>
  <si>
    <t>16391</t>
  </si>
  <si>
    <t>16392</t>
  </si>
  <si>
    <t>16393</t>
  </si>
  <si>
    <t>16394</t>
  </si>
  <si>
    <t>16395</t>
  </si>
  <si>
    <t>16396</t>
  </si>
  <si>
    <t>16397</t>
  </si>
  <si>
    <t>16398</t>
  </si>
  <si>
    <t>16399</t>
  </si>
  <si>
    <t>16400</t>
  </si>
  <si>
    <t>16401</t>
  </si>
  <si>
    <t>16402</t>
  </si>
  <si>
    <t>16403</t>
  </si>
  <si>
    <t>16404</t>
  </si>
  <si>
    <t>16405</t>
  </si>
  <si>
    <t>16406</t>
  </si>
  <si>
    <t>16407</t>
  </si>
  <si>
    <t>16408</t>
  </si>
  <si>
    <t>16409</t>
  </si>
  <si>
    <t>16410</t>
  </si>
  <si>
    <t>16411</t>
  </si>
  <si>
    <t>16412</t>
  </si>
  <si>
    <t>16413</t>
  </si>
  <si>
    <t>16414</t>
  </si>
  <si>
    <t>16415</t>
  </si>
  <si>
    <t>16416</t>
  </si>
  <si>
    <t>16417</t>
  </si>
  <si>
    <t>16418</t>
  </si>
  <si>
    <t>16419</t>
  </si>
  <si>
    <t>16420</t>
  </si>
  <si>
    <t>16421</t>
  </si>
  <si>
    <t>16422</t>
  </si>
  <si>
    <t>16423</t>
  </si>
  <si>
    <t>16424</t>
  </si>
  <si>
    <t>16425</t>
  </si>
  <si>
    <t>16426</t>
  </si>
  <si>
    <t>16427</t>
  </si>
  <si>
    <t>16428</t>
  </si>
  <si>
    <t>16429</t>
  </si>
  <si>
    <t>16430</t>
  </si>
  <si>
    <t>16431</t>
  </si>
  <si>
    <t>16432</t>
  </si>
  <si>
    <t>16433</t>
  </si>
  <si>
    <t>16434</t>
  </si>
  <si>
    <t>16435</t>
  </si>
  <si>
    <t>16436</t>
  </si>
  <si>
    <t>16437</t>
  </si>
  <si>
    <t>16438</t>
  </si>
  <si>
    <t>16439</t>
  </si>
  <si>
    <t>16440</t>
  </si>
  <si>
    <t>16441</t>
  </si>
  <si>
    <t>16442</t>
  </si>
  <si>
    <t>16443</t>
  </si>
  <si>
    <t>16444</t>
  </si>
  <si>
    <t>16445</t>
  </si>
  <si>
    <t>16446</t>
  </si>
  <si>
    <t>16447</t>
  </si>
  <si>
    <t>16448</t>
  </si>
  <si>
    <t>16449</t>
  </si>
  <si>
    <t>16450</t>
  </si>
  <si>
    <t>16451</t>
  </si>
  <si>
    <t>16452</t>
  </si>
  <si>
    <t>16453</t>
  </si>
  <si>
    <t>16454</t>
  </si>
  <si>
    <t>16455</t>
  </si>
  <si>
    <t>16456</t>
  </si>
  <si>
    <t>16457</t>
  </si>
  <si>
    <t>16458</t>
  </si>
  <si>
    <t>16459</t>
  </si>
  <si>
    <t>16460</t>
  </si>
  <si>
    <t>16461</t>
  </si>
  <si>
    <t>16462</t>
  </si>
  <si>
    <t>16463</t>
  </si>
  <si>
    <t>16464</t>
  </si>
  <si>
    <t>16465</t>
  </si>
  <si>
    <t>16466</t>
  </si>
  <si>
    <t>16467</t>
  </si>
  <si>
    <t>16468</t>
  </si>
  <si>
    <t>16469</t>
  </si>
  <si>
    <t>16470</t>
  </si>
  <si>
    <t>16471</t>
  </si>
  <si>
    <t>16472</t>
  </si>
  <si>
    <t>16473</t>
  </si>
  <si>
    <t>16474</t>
  </si>
  <si>
    <t>16475</t>
  </si>
  <si>
    <t>16476</t>
  </si>
  <si>
    <t>16477</t>
  </si>
  <si>
    <t>16478</t>
  </si>
  <si>
    <t>16479</t>
  </si>
  <si>
    <t>16480</t>
  </si>
  <si>
    <t>16481</t>
  </si>
  <si>
    <t>16482</t>
  </si>
  <si>
    <t>16483</t>
  </si>
  <si>
    <t>16484</t>
  </si>
  <si>
    <t>16485</t>
  </si>
  <si>
    <t>16486</t>
  </si>
  <si>
    <t>16487</t>
  </si>
  <si>
    <t>16488</t>
  </si>
  <si>
    <t>16489</t>
  </si>
  <si>
    <t>16490</t>
  </si>
  <si>
    <t>16491</t>
  </si>
  <si>
    <t>16492</t>
  </si>
  <si>
    <t>16493</t>
  </si>
  <si>
    <t>16494</t>
  </si>
  <si>
    <t>16495</t>
  </si>
  <si>
    <t>16496</t>
  </si>
  <si>
    <t>16497</t>
  </si>
  <si>
    <t>16498</t>
  </si>
  <si>
    <t>16499</t>
  </si>
  <si>
    <t>16500</t>
  </si>
  <si>
    <t>16501</t>
  </si>
  <si>
    <t>16502</t>
  </si>
  <si>
    <t>16503</t>
  </si>
  <si>
    <t>16504</t>
  </si>
  <si>
    <t>16505</t>
  </si>
  <si>
    <t>16506</t>
  </si>
  <si>
    <t>16507</t>
  </si>
  <si>
    <t>16508</t>
  </si>
  <si>
    <t>16509</t>
  </si>
  <si>
    <t>16510</t>
  </si>
  <si>
    <t>16511</t>
  </si>
  <si>
    <t>16512</t>
  </si>
  <si>
    <t>16513</t>
  </si>
  <si>
    <t>16514</t>
  </si>
  <si>
    <t>16515</t>
  </si>
  <si>
    <t>16516</t>
  </si>
  <si>
    <t>16517</t>
  </si>
  <si>
    <t>16518</t>
  </si>
  <si>
    <t>16519</t>
  </si>
  <si>
    <t>16520</t>
  </si>
  <si>
    <t>16521</t>
  </si>
  <si>
    <t>16522</t>
  </si>
  <si>
    <t>16523</t>
  </si>
  <si>
    <t>16524</t>
  </si>
  <si>
    <t>16525</t>
  </si>
  <si>
    <t>16526</t>
  </si>
  <si>
    <t>16527</t>
  </si>
  <si>
    <t>16528</t>
  </si>
  <si>
    <t>16529</t>
  </si>
  <si>
    <t>16530</t>
  </si>
  <si>
    <t>16531</t>
  </si>
  <si>
    <t>16532</t>
  </si>
  <si>
    <t>16533</t>
  </si>
  <si>
    <t>16534</t>
  </si>
  <si>
    <t>16535</t>
  </si>
  <si>
    <t>16536</t>
  </si>
  <si>
    <t>16537</t>
  </si>
  <si>
    <t>16538</t>
  </si>
  <si>
    <t>16539</t>
  </si>
  <si>
    <t>16540</t>
  </si>
  <si>
    <t>16541</t>
  </si>
  <si>
    <t>16542</t>
  </si>
  <si>
    <t>16543</t>
  </si>
  <si>
    <t>16544</t>
  </si>
  <si>
    <t>16545</t>
  </si>
  <si>
    <t>16546</t>
  </si>
  <si>
    <t>16547</t>
  </si>
  <si>
    <t>16548</t>
  </si>
  <si>
    <t>16549</t>
  </si>
  <si>
    <t>16550</t>
  </si>
  <si>
    <t>16551</t>
  </si>
  <si>
    <t>16552</t>
  </si>
  <si>
    <t>16553</t>
  </si>
  <si>
    <t>16554</t>
  </si>
  <si>
    <t>16555</t>
  </si>
  <si>
    <t>16556</t>
  </si>
  <si>
    <t>16557</t>
  </si>
  <si>
    <t>16558</t>
  </si>
  <si>
    <t>16559</t>
  </si>
  <si>
    <t>16560</t>
  </si>
  <si>
    <t>16561</t>
  </si>
  <si>
    <t>16562</t>
  </si>
  <si>
    <t>16563</t>
  </si>
  <si>
    <t>16564</t>
  </si>
  <si>
    <t>16565</t>
  </si>
  <si>
    <t>16566</t>
  </si>
  <si>
    <t>16567</t>
  </si>
  <si>
    <t>16568</t>
  </si>
  <si>
    <t>16569</t>
  </si>
  <si>
    <t>16570</t>
  </si>
  <si>
    <t>16571</t>
  </si>
  <si>
    <t>16572</t>
  </si>
  <si>
    <t>16573</t>
  </si>
  <si>
    <t>16574</t>
  </si>
  <si>
    <t>16575</t>
  </si>
  <si>
    <t>16576</t>
  </si>
  <si>
    <t>16577</t>
  </si>
  <si>
    <t>16578</t>
  </si>
  <si>
    <t>16579</t>
  </si>
  <si>
    <t>16580</t>
  </si>
  <si>
    <t>16581</t>
  </si>
  <si>
    <t>16582</t>
  </si>
  <si>
    <t>16583</t>
  </si>
  <si>
    <t>16584</t>
  </si>
  <si>
    <t>16585</t>
  </si>
  <si>
    <t>16586</t>
  </si>
  <si>
    <t>16587</t>
  </si>
  <si>
    <t>16588</t>
  </si>
  <si>
    <t>16589</t>
  </si>
  <si>
    <t>16590</t>
  </si>
  <si>
    <t>16591</t>
  </si>
  <si>
    <t>16592</t>
  </si>
  <si>
    <t>16593</t>
  </si>
  <si>
    <t>16594</t>
  </si>
  <si>
    <t>16595</t>
  </si>
  <si>
    <t>16596</t>
  </si>
  <si>
    <t>16597</t>
  </si>
  <si>
    <t>16598</t>
  </si>
  <si>
    <t>16599</t>
  </si>
  <si>
    <t>16600</t>
  </si>
  <si>
    <t>16601</t>
  </si>
  <si>
    <t>16602</t>
  </si>
  <si>
    <t>16603</t>
  </si>
  <si>
    <t>16604</t>
  </si>
  <si>
    <t>16605</t>
  </si>
  <si>
    <t>16606</t>
  </si>
  <si>
    <t>16607</t>
  </si>
  <si>
    <t>16608</t>
  </si>
  <si>
    <t>16609</t>
  </si>
  <si>
    <t>16610</t>
  </si>
  <si>
    <t>16611</t>
  </si>
  <si>
    <t>16612</t>
  </si>
  <si>
    <t>16613</t>
  </si>
  <si>
    <t>16614</t>
  </si>
  <si>
    <t>16615</t>
  </si>
  <si>
    <t>16616</t>
  </si>
  <si>
    <t>16617</t>
  </si>
  <si>
    <t>16618</t>
  </si>
  <si>
    <t>16619</t>
  </si>
  <si>
    <t>16620</t>
  </si>
  <si>
    <t>16621</t>
  </si>
  <si>
    <t>16622</t>
  </si>
  <si>
    <t>16623</t>
  </si>
  <si>
    <t>16624</t>
  </si>
  <si>
    <t>16625</t>
  </si>
  <si>
    <t>16626</t>
  </si>
  <si>
    <t>16627</t>
  </si>
  <si>
    <t>16628</t>
  </si>
  <si>
    <t>16629</t>
  </si>
  <si>
    <t>16630</t>
  </si>
  <si>
    <t>16631</t>
  </si>
  <si>
    <t>16632</t>
  </si>
  <si>
    <t>16633</t>
  </si>
  <si>
    <t>16634</t>
  </si>
  <si>
    <t>16635</t>
  </si>
  <si>
    <t>16636</t>
  </si>
  <si>
    <t>16637</t>
  </si>
  <si>
    <t>16638</t>
  </si>
  <si>
    <t>16639</t>
  </si>
  <si>
    <t>16640</t>
  </si>
  <si>
    <t>16641</t>
  </si>
  <si>
    <t>16642</t>
  </si>
  <si>
    <t>16643</t>
  </si>
  <si>
    <t>16644</t>
  </si>
  <si>
    <t>16645</t>
  </si>
  <si>
    <t>16646</t>
  </si>
  <si>
    <t>16647</t>
  </si>
  <si>
    <t>16648</t>
  </si>
  <si>
    <t>16649</t>
  </si>
  <si>
    <t>16650</t>
  </si>
  <si>
    <t>16651</t>
  </si>
  <si>
    <t>16652</t>
  </si>
  <si>
    <t>16653</t>
  </si>
  <si>
    <t>16654</t>
  </si>
  <si>
    <t>16655</t>
  </si>
  <si>
    <t>16656</t>
  </si>
  <si>
    <t>16657</t>
  </si>
  <si>
    <t>16658</t>
  </si>
  <si>
    <t>16659</t>
  </si>
  <si>
    <t>16660</t>
  </si>
  <si>
    <t>16661</t>
  </si>
  <si>
    <t>16662</t>
  </si>
  <si>
    <t>16663</t>
  </si>
  <si>
    <t>16664</t>
  </si>
  <si>
    <t>16665</t>
  </si>
  <si>
    <t>16666</t>
  </si>
  <si>
    <t>16667</t>
  </si>
  <si>
    <t>16668</t>
  </si>
  <si>
    <t>16669</t>
  </si>
  <si>
    <t>16670</t>
  </si>
  <si>
    <t>16671</t>
  </si>
  <si>
    <t>16672</t>
  </si>
  <si>
    <t>16673</t>
  </si>
  <si>
    <t>16674</t>
  </si>
  <si>
    <t>16675</t>
  </si>
  <si>
    <t>16676</t>
  </si>
  <si>
    <t>16677</t>
  </si>
  <si>
    <t>16678</t>
  </si>
  <si>
    <t>16679</t>
  </si>
  <si>
    <t>16680</t>
  </si>
  <si>
    <t>16681</t>
  </si>
  <si>
    <t>16682</t>
  </si>
  <si>
    <t>16683</t>
  </si>
  <si>
    <t>16684</t>
  </si>
  <si>
    <t>16685</t>
  </si>
  <si>
    <t>16686</t>
  </si>
  <si>
    <t>16687</t>
  </si>
  <si>
    <t>16688</t>
  </si>
  <si>
    <t>16689</t>
  </si>
  <si>
    <t>16690</t>
  </si>
  <si>
    <t>16691</t>
  </si>
  <si>
    <t>16692</t>
  </si>
  <si>
    <t>16693</t>
  </si>
  <si>
    <t>16694</t>
  </si>
  <si>
    <t>16695</t>
  </si>
  <si>
    <t>16696</t>
  </si>
  <si>
    <t>16697</t>
  </si>
  <si>
    <t>16698</t>
  </si>
  <si>
    <t>16699</t>
  </si>
  <si>
    <t>16700</t>
  </si>
  <si>
    <t>16701</t>
  </si>
  <si>
    <t>16702</t>
  </si>
  <si>
    <t>16703</t>
  </si>
  <si>
    <t>16704</t>
  </si>
  <si>
    <t>16705</t>
  </si>
  <si>
    <t>16706</t>
  </si>
  <si>
    <t>16707</t>
  </si>
  <si>
    <t>16708</t>
  </si>
  <si>
    <t>16709</t>
  </si>
  <si>
    <t>16710</t>
  </si>
  <si>
    <t>16711</t>
  </si>
  <si>
    <t>16712</t>
  </si>
  <si>
    <t>16713</t>
  </si>
  <si>
    <t>16714</t>
  </si>
  <si>
    <t>16715</t>
  </si>
  <si>
    <t>16716</t>
  </si>
  <si>
    <t>16717</t>
  </si>
  <si>
    <t>16718</t>
  </si>
  <si>
    <t>16719</t>
  </si>
  <si>
    <t>16720</t>
  </si>
  <si>
    <t>16721</t>
  </si>
  <si>
    <t>16722</t>
  </si>
  <si>
    <t>16723</t>
  </si>
  <si>
    <t>16724</t>
  </si>
  <si>
    <t>16725</t>
  </si>
  <si>
    <t>16726</t>
  </si>
  <si>
    <t>16727</t>
  </si>
  <si>
    <t>16728</t>
  </si>
  <si>
    <t>16729</t>
  </si>
  <si>
    <t>16730</t>
  </si>
  <si>
    <t>16731</t>
  </si>
  <si>
    <t>16732</t>
  </si>
  <si>
    <t>16733</t>
  </si>
  <si>
    <t>16734</t>
  </si>
  <si>
    <t>16735</t>
  </si>
  <si>
    <t>16736</t>
  </si>
  <si>
    <t>16737</t>
  </si>
  <si>
    <t>16738</t>
  </si>
  <si>
    <t>16739</t>
  </si>
  <si>
    <t>16740</t>
  </si>
  <si>
    <t>16741</t>
  </si>
  <si>
    <t>16742</t>
  </si>
  <si>
    <t>16743</t>
  </si>
  <si>
    <t>16744</t>
  </si>
  <si>
    <t>16745</t>
  </si>
  <si>
    <t>16746</t>
  </si>
  <si>
    <t>16747</t>
  </si>
  <si>
    <t>16748</t>
  </si>
  <si>
    <t>16749</t>
  </si>
  <si>
    <t>16750</t>
  </si>
  <si>
    <t>16751</t>
  </si>
  <si>
    <t>16752</t>
  </si>
  <si>
    <t>16753</t>
  </si>
  <si>
    <t>16754</t>
  </si>
  <si>
    <t>16755</t>
  </si>
  <si>
    <t>16756</t>
  </si>
  <si>
    <t>16757</t>
  </si>
  <si>
    <t>16758</t>
  </si>
  <si>
    <t>16759</t>
  </si>
  <si>
    <t>16760</t>
  </si>
  <si>
    <t>16761</t>
  </si>
  <si>
    <t>16762</t>
  </si>
  <si>
    <t>16763</t>
  </si>
  <si>
    <t>16764</t>
  </si>
  <si>
    <t>16765</t>
  </si>
  <si>
    <t>16766</t>
  </si>
  <si>
    <t>16767</t>
  </si>
  <si>
    <t>16768</t>
  </si>
  <si>
    <t>16769</t>
  </si>
  <si>
    <t>16770</t>
  </si>
  <si>
    <t>16771</t>
  </si>
  <si>
    <t>16772</t>
  </si>
  <si>
    <t>16773</t>
  </si>
  <si>
    <t>16774</t>
  </si>
  <si>
    <t>16775</t>
  </si>
  <si>
    <t>16776</t>
  </si>
  <si>
    <t>16777</t>
  </si>
  <si>
    <t>16778</t>
  </si>
  <si>
    <t>16779</t>
  </si>
  <si>
    <t>16780</t>
  </si>
  <si>
    <t>16781</t>
  </si>
  <si>
    <t>16782</t>
  </si>
  <si>
    <t>16783</t>
  </si>
  <si>
    <t>16784</t>
  </si>
  <si>
    <t>16785</t>
  </si>
  <si>
    <t>16786</t>
  </si>
  <si>
    <t>16787</t>
  </si>
  <si>
    <t>16788</t>
  </si>
  <si>
    <t>16789</t>
  </si>
  <si>
    <t>16790</t>
  </si>
  <si>
    <t>16791</t>
  </si>
  <si>
    <t>16792</t>
  </si>
  <si>
    <t>16793</t>
  </si>
  <si>
    <t>16794</t>
  </si>
  <si>
    <t>16795</t>
  </si>
  <si>
    <t>16796</t>
  </si>
  <si>
    <t>16797</t>
  </si>
  <si>
    <t>16798</t>
  </si>
  <si>
    <t>16799</t>
  </si>
  <si>
    <t>16800</t>
  </si>
  <si>
    <t>16801</t>
  </si>
  <si>
    <t>16802</t>
  </si>
  <si>
    <t>16803</t>
  </si>
  <si>
    <t>16804</t>
  </si>
  <si>
    <t>16805</t>
  </si>
  <si>
    <t>16806</t>
  </si>
  <si>
    <t>16807</t>
  </si>
  <si>
    <t>16808</t>
  </si>
  <si>
    <t>16809</t>
  </si>
  <si>
    <t>16810</t>
  </si>
  <si>
    <t>16811</t>
  </si>
  <si>
    <t>16812</t>
  </si>
  <si>
    <t>16813</t>
  </si>
  <si>
    <t>16814</t>
  </si>
  <si>
    <t>16815</t>
  </si>
  <si>
    <t>16816</t>
  </si>
  <si>
    <t>16817</t>
  </si>
  <si>
    <t>16818</t>
  </si>
  <si>
    <t>16819</t>
  </si>
  <si>
    <t>16820</t>
  </si>
  <si>
    <t>16821</t>
  </si>
  <si>
    <t>16822</t>
  </si>
  <si>
    <t>16823</t>
  </si>
  <si>
    <t>16824</t>
  </si>
  <si>
    <t>16825</t>
  </si>
  <si>
    <t>16826</t>
  </si>
  <si>
    <t>16827</t>
  </si>
  <si>
    <t>16828</t>
  </si>
  <si>
    <t>16829</t>
  </si>
  <si>
    <t>16830</t>
  </si>
  <si>
    <t>16831</t>
  </si>
  <si>
    <t>16832</t>
  </si>
  <si>
    <t>16833</t>
  </si>
  <si>
    <t>16834</t>
  </si>
  <si>
    <t>16835</t>
  </si>
  <si>
    <t>16836</t>
  </si>
  <si>
    <t>16837</t>
  </si>
  <si>
    <t>16838</t>
  </si>
  <si>
    <t>16839</t>
  </si>
  <si>
    <t>16840</t>
  </si>
  <si>
    <t>16841</t>
  </si>
  <si>
    <t>16842</t>
  </si>
  <si>
    <t>16843</t>
  </si>
  <si>
    <t>16844</t>
  </si>
  <si>
    <t>16845</t>
  </si>
  <si>
    <t>16846</t>
  </si>
  <si>
    <t>16847</t>
  </si>
  <si>
    <t>16848</t>
  </si>
  <si>
    <t>16849</t>
  </si>
  <si>
    <t>16850</t>
  </si>
  <si>
    <t>16851</t>
  </si>
  <si>
    <t>16852</t>
  </si>
  <si>
    <t>16853</t>
  </si>
  <si>
    <t>16854</t>
  </si>
  <si>
    <t>16855</t>
  </si>
  <si>
    <t>16856</t>
  </si>
  <si>
    <t>16857</t>
  </si>
  <si>
    <t>16858</t>
  </si>
  <si>
    <t>16859</t>
  </si>
  <si>
    <t>16860</t>
  </si>
  <si>
    <t>16861</t>
  </si>
  <si>
    <t>16862</t>
  </si>
  <si>
    <t>16863</t>
  </si>
  <si>
    <t>16864</t>
  </si>
  <si>
    <t>16865</t>
  </si>
  <si>
    <t>16866</t>
  </si>
  <si>
    <t>16867</t>
  </si>
  <si>
    <t>16868</t>
  </si>
  <si>
    <t>16869</t>
  </si>
  <si>
    <t>16870</t>
  </si>
  <si>
    <t>16871</t>
  </si>
  <si>
    <t>16872</t>
  </si>
  <si>
    <t>16873</t>
  </si>
  <si>
    <t>16874</t>
  </si>
  <si>
    <t>16875</t>
  </si>
  <si>
    <t>16876</t>
  </si>
  <si>
    <t>16877</t>
  </si>
  <si>
    <t>16878</t>
  </si>
  <si>
    <t>16879</t>
  </si>
  <si>
    <t>16880</t>
  </si>
  <si>
    <t>16881</t>
  </si>
  <si>
    <t>16882</t>
  </si>
  <si>
    <t>16883</t>
  </si>
  <si>
    <t>16884</t>
  </si>
  <si>
    <t>16885</t>
  </si>
  <si>
    <t>16886</t>
  </si>
  <si>
    <t>16887</t>
  </si>
  <si>
    <t>16888</t>
  </si>
  <si>
    <t>16889</t>
  </si>
  <si>
    <t>16890</t>
  </si>
  <si>
    <t>16891</t>
  </si>
  <si>
    <t>16892</t>
  </si>
  <si>
    <t>16893</t>
  </si>
  <si>
    <t>16894</t>
  </si>
  <si>
    <t>16895</t>
  </si>
  <si>
    <t>16896</t>
  </si>
  <si>
    <t>16897</t>
  </si>
  <si>
    <t>16898</t>
  </si>
  <si>
    <t>16899</t>
  </si>
  <si>
    <t>16900</t>
  </si>
  <si>
    <t>16901</t>
  </si>
  <si>
    <t>16902</t>
  </si>
  <si>
    <t>16903</t>
  </si>
  <si>
    <t>16904</t>
  </si>
  <si>
    <t>16905</t>
  </si>
  <si>
    <t>16906</t>
  </si>
  <si>
    <t>16907</t>
  </si>
  <si>
    <t>16908</t>
  </si>
  <si>
    <t>16909</t>
  </si>
  <si>
    <t>16910</t>
  </si>
  <si>
    <t>16911</t>
  </si>
  <si>
    <t>16912</t>
  </si>
  <si>
    <t>16913</t>
  </si>
  <si>
    <t>16914</t>
  </si>
  <si>
    <t>16915</t>
  </si>
  <si>
    <t>16916</t>
  </si>
  <si>
    <t>16917</t>
  </si>
  <si>
    <t>16918</t>
  </si>
  <si>
    <t>16919</t>
  </si>
  <si>
    <t>16920</t>
  </si>
  <si>
    <t>16921</t>
  </si>
  <si>
    <t>16922</t>
  </si>
  <si>
    <t>16923</t>
  </si>
  <si>
    <t>16924</t>
  </si>
  <si>
    <t>16925</t>
  </si>
  <si>
    <t>16926</t>
  </si>
  <si>
    <t>16927</t>
  </si>
  <si>
    <t>16928</t>
  </si>
  <si>
    <t>16929</t>
  </si>
  <si>
    <t>16930</t>
  </si>
  <si>
    <t>16931</t>
  </si>
  <si>
    <t>16932</t>
  </si>
  <si>
    <t>16933</t>
  </si>
  <si>
    <t>16934</t>
  </si>
  <si>
    <t>16935</t>
  </si>
  <si>
    <t>16936</t>
  </si>
  <si>
    <t>16937</t>
  </si>
  <si>
    <t>16938</t>
  </si>
  <si>
    <t>16939</t>
  </si>
  <si>
    <t>16940</t>
  </si>
  <si>
    <t>16941</t>
  </si>
  <si>
    <t>16942</t>
  </si>
  <si>
    <t>16943</t>
  </si>
  <si>
    <t>16944</t>
  </si>
  <si>
    <t>16945</t>
  </si>
  <si>
    <t>16946</t>
  </si>
  <si>
    <t>16947</t>
  </si>
  <si>
    <t>16948</t>
  </si>
  <si>
    <t>16949</t>
  </si>
  <si>
    <t>16950</t>
  </si>
  <si>
    <t>16951</t>
  </si>
  <si>
    <t>16952</t>
  </si>
  <si>
    <t>16953</t>
  </si>
  <si>
    <t>16954</t>
  </si>
  <si>
    <t>16955</t>
  </si>
  <si>
    <t>16956</t>
  </si>
  <si>
    <t>16957</t>
  </si>
  <si>
    <t>16958</t>
  </si>
  <si>
    <t>16959</t>
  </si>
  <si>
    <t>16960</t>
  </si>
  <si>
    <t>16961</t>
  </si>
  <si>
    <t>16962</t>
  </si>
  <si>
    <t>16963</t>
  </si>
  <si>
    <t>16964</t>
  </si>
  <si>
    <t>16965</t>
  </si>
  <si>
    <t>16966</t>
  </si>
  <si>
    <t>16967</t>
  </si>
  <si>
    <t>16968</t>
  </si>
  <si>
    <t>16969</t>
  </si>
  <si>
    <t>16970</t>
  </si>
  <si>
    <t>16971</t>
  </si>
  <si>
    <t>16972</t>
  </si>
  <si>
    <t>16973</t>
  </si>
  <si>
    <t>16974</t>
  </si>
  <si>
    <t>16975</t>
  </si>
  <si>
    <t>16976</t>
  </si>
  <si>
    <t>16977</t>
  </si>
  <si>
    <t>16978</t>
  </si>
  <si>
    <t>16979</t>
  </si>
  <si>
    <t>16980</t>
  </si>
  <si>
    <t>16981</t>
  </si>
  <si>
    <t>16982</t>
  </si>
  <si>
    <t>16983</t>
  </si>
  <si>
    <t>16984</t>
  </si>
  <si>
    <t>16985</t>
  </si>
  <si>
    <t>16986</t>
  </si>
  <si>
    <t>16987</t>
  </si>
  <si>
    <t>16988</t>
  </si>
  <si>
    <t>16989</t>
  </si>
  <si>
    <t>16990</t>
  </si>
  <si>
    <t>16991</t>
  </si>
  <si>
    <t>16992</t>
  </si>
  <si>
    <t>16993</t>
  </si>
  <si>
    <t>16994</t>
  </si>
  <si>
    <t>16995</t>
  </si>
  <si>
    <t>16996</t>
  </si>
  <si>
    <t>16997</t>
  </si>
  <si>
    <t>16998</t>
  </si>
  <si>
    <t>16999</t>
  </si>
  <si>
    <t>17000</t>
  </si>
  <si>
    <t>17001</t>
  </si>
  <si>
    <t>17002</t>
  </si>
  <si>
    <t>17003</t>
  </si>
  <si>
    <t>17004</t>
  </si>
  <si>
    <t>17005</t>
  </si>
  <si>
    <t>17006</t>
  </si>
  <si>
    <t>17007</t>
  </si>
  <si>
    <t>17008</t>
  </si>
  <si>
    <t>17009</t>
  </si>
  <si>
    <t>17010</t>
  </si>
  <si>
    <t>17011</t>
  </si>
  <si>
    <t>17012</t>
  </si>
  <si>
    <t>17013</t>
  </si>
  <si>
    <t>17014</t>
  </si>
  <si>
    <t>17015</t>
  </si>
  <si>
    <t>17016</t>
  </si>
  <si>
    <t>17017</t>
  </si>
  <si>
    <t>17018</t>
  </si>
  <si>
    <t>17019</t>
  </si>
  <si>
    <t>17020</t>
  </si>
  <si>
    <t>17021</t>
  </si>
  <si>
    <t>17022</t>
  </si>
  <si>
    <t>17023</t>
  </si>
  <si>
    <t>17024</t>
  </si>
  <si>
    <t>17025</t>
  </si>
  <si>
    <t>17026</t>
  </si>
  <si>
    <t>17027</t>
  </si>
  <si>
    <t>17028</t>
  </si>
  <si>
    <t>17029</t>
  </si>
  <si>
    <t>17030</t>
  </si>
  <si>
    <t>17031</t>
  </si>
  <si>
    <t>17032</t>
  </si>
  <si>
    <t>17033</t>
  </si>
  <si>
    <t>17034</t>
  </si>
  <si>
    <t>17035</t>
  </si>
  <si>
    <t>17036</t>
  </si>
  <si>
    <t>17037</t>
  </si>
  <si>
    <t>17038</t>
  </si>
  <si>
    <t>17039</t>
  </si>
  <si>
    <t>17040</t>
  </si>
  <si>
    <t>17041</t>
  </si>
  <si>
    <t>17042</t>
  </si>
  <si>
    <t>17043</t>
  </si>
  <si>
    <t>17044</t>
  </si>
  <si>
    <t>17045</t>
  </si>
  <si>
    <t>17046</t>
  </si>
  <si>
    <t>17047</t>
  </si>
  <si>
    <t>17048</t>
  </si>
  <si>
    <t>17049</t>
  </si>
  <si>
    <t>17050</t>
  </si>
  <si>
    <t>17051</t>
  </si>
  <si>
    <t>17052</t>
  </si>
  <si>
    <t>17053</t>
  </si>
  <si>
    <t>17054</t>
  </si>
  <si>
    <t>17055</t>
  </si>
  <si>
    <t>17056</t>
  </si>
  <si>
    <t>17057</t>
  </si>
  <si>
    <t>17058</t>
  </si>
  <si>
    <t>17059</t>
  </si>
  <si>
    <t>17060</t>
  </si>
  <si>
    <t>17061</t>
  </si>
  <si>
    <t>17062</t>
  </si>
  <si>
    <t>17063</t>
  </si>
  <si>
    <t>17064</t>
  </si>
  <si>
    <t>17065</t>
  </si>
  <si>
    <t>17066</t>
  </si>
  <si>
    <t>17067</t>
  </si>
  <si>
    <t>17068</t>
  </si>
  <si>
    <t>17069</t>
  </si>
  <si>
    <t>17070</t>
  </si>
  <si>
    <t>17071</t>
  </si>
  <si>
    <t>17072</t>
  </si>
  <si>
    <t>17073</t>
  </si>
  <si>
    <t>17074</t>
  </si>
  <si>
    <t>17075</t>
  </si>
  <si>
    <t>17076</t>
  </si>
  <si>
    <t>17077</t>
  </si>
  <si>
    <t>17078</t>
  </si>
  <si>
    <t>17079</t>
  </si>
  <si>
    <t>17080</t>
  </si>
  <si>
    <t>17081</t>
  </si>
  <si>
    <t>17082</t>
  </si>
  <si>
    <t>17083</t>
  </si>
  <si>
    <t>17084</t>
  </si>
  <si>
    <t>17085</t>
  </si>
  <si>
    <t>17086</t>
  </si>
  <si>
    <t>17087</t>
  </si>
  <si>
    <t>17088</t>
  </si>
  <si>
    <t>17089</t>
  </si>
  <si>
    <t>17090</t>
  </si>
  <si>
    <t>17091</t>
  </si>
  <si>
    <t>17092</t>
  </si>
  <si>
    <t>17093</t>
  </si>
  <si>
    <t>17094</t>
  </si>
  <si>
    <t>17095</t>
  </si>
  <si>
    <t>17096</t>
  </si>
  <si>
    <t>17097</t>
  </si>
  <si>
    <t>17098</t>
  </si>
  <si>
    <t>17099</t>
  </si>
  <si>
    <t>17100</t>
  </si>
  <si>
    <t>17101</t>
  </si>
  <si>
    <t>17102</t>
  </si>
  <si>
    <t>17103</t>
  </si>
  <si>
    <t>17104</t>
  </si>
  <si>
    <t>17105</t>
  </si>
  <si>
    <t>17106</t>
  </si>
  <si>
    <t>17107</t>
  </si>
  <si>
    <t>17108</t>
  </si>
  <si>
    <t>17109</t>
  </si>
  <si>
    <t>17110</t>
  </si>
  <si>
    <t>17111</t>
  </si>
  <si>
    <t>17112</t>
  </si>
  <si>
    <t>17113</t>
  </si>
  <si>
    <t>17114</t>
  </si>
  <si>
    <t>17115</t>
  </si>
  <si>
    <t>17116</t>
  </si>
  <si>
    <t>17117</t>
  </si>
  <si>
    <t>17118</t>
  </si>
  <si>
    <t>17119</t>
  </si>
  <si>
    <t>17120</t>
  </si>
  <si>
    <t>17121</t>
  </si>
  <si>
    <t>17122</t>
  </si>
  <si>
    <t>17123</t>
  </si>
  <si>
    <t>17124</t>
  </si>
  <si>
    <t>17125</t>
  </si>
  <si>
    <t>17126</t>
  </si>
  <si>
    <t>17127</t>
  </si>
  <si>
    <t>17128</t>
  </si>
  <si>
    <t>17129</t>
  </si>
  <si>
    <t>17130</t>
  </si>
  <si>
    <t>17131</t>
  </si>
  <si>
    <t>17132</t>
  </si>
  <si>
    <t>17133</t>
  </si>
  <si>
    <t>17134</t>
  </si>
  <si>
    <t>17135</t>
  </si>
  <si>
    <t>17136</t>
  </si>
  <si>
    <t>17137</t>
  </si>
  <si>
    <t>17138</t>
  </si>
  <si>
    <t>17139</t>
  </si>
  <si>
    <t>17140</t>
  </si>
  <si>
    <t>17141</t>
  </si>
  <si>
    <t>17142</t>
  </si>
  <si>
    <t>17143</t>
  </si>
  <si>
    <t>17144</t>
  </si>
  <si>
    <t>17145</t>
  </si>
  <si>
    <t>17146</t>
  </si>
  <si>
    <t>17147</t>
  </si>
  <si>
    <t>17148</t>
  </si>
  <si>
    <t>17149</t>
  </si>
  <si>
    <t>17150</t>
  </si>
  <si>
    <t>17151</t>
  </si>
  <si>
    <t>17152</t>
  </si>
  <si>
    <t>17153</t>
  </si>
  <si>
    <t>17154</t>
  </si>
  <si>
    <t>17155</t>
  </si>
  <si>
    <t>17156</t>
  </si>
  <si>
    <t>17157</t>
  </si>
  <si>
    <t>17158</t>
  </si>
  <si>
    <t>17159</t>
  </si>
  <si>
    <t>17160</t>
  </si>
  <si>
    <t>17161</t>
  </si>
  <si>
    <t>17162</t>
  </si>
  <si>
    <t>17163</t>
  </si>
  <si>
    <t>17164</t>
  </si>
  <si>
    <t>17165</t>
  </si>
  <si>
    <t>17166</t>
  </si>
  <si>
    <t>17167</t>
  </si>
  <si>
    <t>17168</t>
  </si>
  <si>
    <t>17169</t>
  </si>
  <si>
    <t>17170</t>
  </si>
  <si>
    <t>17171</t>
  </si>
  <si>
    <t>17172</t>
  </si>
  <si>
    <t>17173</t>
  </si>
  <si>
    <t>17174</t>
  </si>
  <si>
    <t>17175</t>
  </si>
  <si>
    <t>17176</t>
  </si>
  <si>
    <t>17177</t>
  </si>
  <si>
    <t>17178</t>
  </si>
  <si>
    <t>17179</t>
  </si>
  <si>
    <t>17180</t>
  </si>
  <si>
    <t>17181</t>
  </si>
  <si>
    <t>17182</t>
  </si>
  <si>
    <t>17183</t>
  </si>
  <si>
    <t>17184</t>
  </si>
  <si>
    <t>17185</t>
  </si>
  <si>
    <t>17186</t>
  </si>
  <si>
    <t>17187</t>
  </si>
  <si>
    <t>17188</t>
  </si>
  <si>
    <t>17189</t>
  </si>
  <si>
    <t>17190</t>
  </si>
  <si>
    <t>17191</t>
  </si>
  <si>
    <t>17192</t>
  </si>
  <si>
    <t>17193</t>
  </si>
  <si>
    <t>17194</t>
  </si>
  <si>
    <t>17195</t>
  </si>
  <si>
    <t>17196</t>
  </si>
  <si>
    <t>17197</t>
  </si>
  <si>
    <t>17198</t>
  </si>
  <si>
    <t>17199</t>
  </si>
  <si>
    <t>17200</t>
  </si>
  <si>
    <t>17201</t>
  </si>
  <si>
    <t>17202</t>
  </si>
  <si>
    <t>17203</t>
  </si>
  <si>
    <t>17204</t>
  </si>
  <si>
    <t>17205</t>
  </si>
  <si>
    <t>17206</t>
  </si>
  <si>
    <t>17207</t>
  </si>
  <si>
    <t>17208</t>
  </si>
  <si>
    <t>17209</t>
  </si>
  <si>
    <t>17210</t>
  </si>
  <si>
    <t>17211</t>
  </si>
  <si>
    <t>17212</t>
  </si>
  <si>
    <t>17213</t>
  </si>
  <si>
    <t>17214</t>
  </si>
  <si>
    <t>17215</t>
  </si>
  <si>
    <t>17216</t>
  </si>
  <si>
    <t>17217</t>
  </si>
  <si>
    <t>17218</t>
  </si>
  <si>
    <t>17219</t>
  </si>
  <si>
    <t>17220</t>
  </si>
  <si>
    <t>17221</t>
  </si>
  <si>
    <t>17222</t>
  </si>
  <si>
    <t>17223</t>
  </si>
  <si>
    <t>17224</t>
  </si>
  <si>
    <t>17225</t>
  </si>
  <si>
    <t>17226</t>
  </si>
  <si>
    <t>17227</t>
  </si>
  <si>
    <t>17228</t>
  </si>
  <si>
    <t>17229</t>
  </si>
  <si>
    <t>17230</t>
  </si>
  <si>
    <t>17231</t>
  </si>
  <si>
    <t>17232</t>
  </si>
  <si>
    <t>17233</t>
  </si>
  <si>
    <t>17234</t>
  </si>
  <si>
    <t>17235</t>
  </si>
  <si>
    <t>17236</t>
  </si>
  <si>
    <t>17237</t>
  </si>
  <si>
    <t>17238</t>
  </si>
  <si>
    <t>17239</t>
  </si>
  <si>
    <t>17240</t>
  </si>
  <si>
    <t>17241</t>
  </si>
  <si>
    <t>17242</t>
  </si>
  <si>
    <t>17243</t>
  </si>
  <si>
    <t>17244</t>
  </si>
  <si>
    <t>17245</t>
  </si>
  <si>
    <t>17246</t>
  </si>
  <si>
    <t>17247</t>
  </si>
  <si>
    <t>17248</t>
  </si>
  <si>
    <t>17249</t>
  </si>
  <si>
    <t>17250</t>
  </si>
  <si>
    <t>17251</t>
  </si>
  <si>
    <t>17252</t>
  </si>
  <si>
    <t>17253</t>
  </si>
  <si>
    <t>17254</t>
  </si>
  <si>
    <t>17255</t>
  </si>
  <si>
    <t>17256</t>
  </si>
  <si>
    <t>17257</t>
  </si>
  <si>
    <t>17258</t>
  </si>
  <si>
    <t>17259</t>
  </si>
  <si>
    <t>17260</t>
  </si>
  <si>
    <t>17261</t>
  </si>
  <si>
    <t>17262</t>
  </si>
  <si>
    <t>17263</t>
  </si>
  <si>
    <t>17264</t>
  </si>
  <si>
    <t>17265</t>
  </si>
  <si>
    <t>17266</t>
  </si>
  <si>
    <t>17267</t>
  </si>
  <si>
    <t>17268</t>
  </si>
  <si>
    <t>17269</t>
  </si>
  <si>
    <t>17270</t>
  </si>
  <si>
    <t>17271</t>
  </si>
  <si>
    <t>17272</t>
  </si>
  <si>
    <t>17273</t>
  </si>
  <si>
    <t>17274</t>
  </si>
  <si>
    <t>17275</t>
  </si>
  <si>
    <t>17276</t>
  </si>
  <si>
    <t>17277</t>
  </si>
  <si>
    <t>17278</t>
  </si>
  <si>
    <t>17279</t>
  </si>
  <si>
    <t>17280</t>
  </si>
  <si>
    <t>17281</t>
  </si>
  <si>
    <t>17282</t>
  </si>
  <si>
    <t>17283</t>
  </si>
  <si>
    <t>17284</t>
  </si>
  <si>
    <t>17285</t>
  </si>
  <si>
    <t>17286</t>
  </si>
  <si>
    <t>17287</t>
  </si>
  <si>
    <t>17288</t>
  </si>
  <si>
    <t>17289</t>
  </si>
  <si>
    <t>17290</t>
  </si>
  <si>
    <t>17291</t>
  </si>
  <si>
    <t>17292</t>
  </si>
  <si>
    <t>17293</t>
  </si>
  <si>
    <t>17294</t>
  </si>
  <si>
    <t>17295</t>
  </si>
  <si>
    <t>17296</t>
  </si>
  <si>
    <t>17297</t>
  </si>
  <si>
    <t>17298</t>
  </si>
  <si>
    <t>17299</t>
  </si>
  <si>
    <t>17300</t>
  </si>
  <si>
    <t>17301</t>
  </si>
  <si>
    <t>17302</t>
  </si>
  <si>
    <t>17303</t>
  </si>
  <si>
    <t>17304</t>
  </si>
  <si>
    <t>17305</t>
  </si>
  <si>
    <t>17306</t>
  </si>
  <si>
    <t>17307</t>
  </si>
  <si>
    <t>17308</t>
  </si>
  <si>
    <t>17309</t>
  </si>
  <si>
    <t>17310</t>
  </si>
  <si>
    <t>17311</t>
  </si>
  <si>
    <t>17312</t>
  </si>
  <si>
    <t>17313</t>
  </si>
  <si>
    <t>17314</t>
  </si>
  <si>
    <t>17315</t>
  </si>
  <si>
    <t>17316</t>
  </si>
  <si>
    <t>17317</t>
  </si>
  <si>
    <t>17318</t>
  </si>
  <si>
    <t>17319</t>
  </si>
  <si>
    <t>17320</t>
  </si>
  <si>
    <t>17321</t>
  </si>
  <si>
    <t>17322</t>
  </si>
  <si>
    <t>17323</t>
  </si>
  <si>
    <t>17324</t>
  </si>
  <si>
    <t>17325</t>
  </si>
  <si>
    <t>17326</t>
  </si>
  <si>
    <t>17327</t>
  </si>
  <si>
    <t>17328</t>
  </si>
  <si>
    <t>17329</t>
  </si>
  <si>
    <t>17330</t>
  </si>
  <si>
    <t>17331</t>
  </si>
  <si>
    <t>17332</t>
  </si>
  <si>
    <t>17333</t>
  </si>
  <si>
    <t>17334</t>
  </si>
  <si>
    <t>17335</t>
  </si>
  <si>
    <t>17336</t>
  </si>
  <si>
    <t>17337</t>
  </si>
  <si>
    <t>17338</t>
  </si>
  <si>
    <t>17339</t>
  </si>
  <si>
    <t>17340</t>
  </si>
  <si>
    <t>17341</t>
  </si>
  <si>
    <t>17342</t>
  </si>
  <si>
    <t>17343</t>
  </si>
  <si>
    <t>17344</t>
  </si>
  <si>
    <t>17345</t>
  </si>
  <si>
    <t>17346</t>
  </si>
  <si>
    <t>17347</t>
  </si>
  <si>
    <t>17348</t>
  </si>
  <si>
    <t>17349</t>
  </si>
  <si>
    <t>17350</t>
  </si>
  <si>
    <t>17351</t>
  </si>
  <si>
    <t>17352</t>
  </si>
  <si>
    <t>17353</t>
  </si>
  <si>
    <t>17354</t>
  </si>
  <si>
    <t>17355</t>
  </si>
  <si>
    <t>17356</t>
  </si>
  <si>
    <t>17357</t>
  </si>
  <si>
    <t>17358</t>
  </si>
  <si>
    <t>17359</t>
  </si>
  <si>
    <t>17360</t>
  </si>
  <si>
    <t>17361</t>
  </si>
  <si>
    <t>17362</t>
  </si>
  <si>
    <t>17363</t>
  </si>
  <si>
    <t>17364</t>
  </si>
  <si>
    <t>17365</t>
  </si>
  <si>
    <t>17366</t>
  </si>
  <si>
    <t>17367</t>
  </si>
  <si>
    <t>17368</t>
  </si>
  <si>
    <t>17369</t>
  </si>
  <si>
    <t>17370</t>
  </si>
  <si>
    <t>17371</t>
  </si>
  <si>
    <t>17372</t>
  </si>
  <si>
    <t>17373</t>
  </si>
  <si>
    <t>17374</t>
  </si>
  <si>
    <t>17375</t>
  </si>
  <si>
    <t>17376</t>
  </si>
  <si>
    <t>17377</t>
  </si>
  <si>
    <t>17378</t>
  </si>
  <si>
    <t>17379</t>
  </si>
  <si>
    <t>17380</t>
  </si>
  <si>
    <t>17381</t>
  </si>
  <si>
    <t>17382</t>
  </si>
  <si>
    <t>17383</t>
  </si>
  <si>
    <t>17384</t>
  </si>
  <si>
    <t>17385</t>
  </si>
  <si>
    <t>17386</t>
  </si>
  <si>
    <t>17387</t>
  </si>
  <si>
    <t>17388</t>
  </si>
  <si>
    <t>17389</t>
  </si>
  <si>
    <t>17390</t>
  </si>
  <si>
    <t>17391</t>
  </si>
  <si>
    <t>17392</t>
  </si>
  <si>
    <t>17393</t>
  </si>
  <si>
    <t>17394</t>
  </si>
  <si>
    <t>17395</t>
  </si>
  <si>
    <t>17396</t>
  </si>
  <si>
    <t>17397</t>
  </si>
  <si>
    <t>17398</t>
  </si>
  <si>
    <t>17399</t>
  </si>
  <si>
    <t>17400</t>
  </si>
  <si>
    <t>17401</t>
  </si>
  <si>
    <t>17402</t>
  </si>
  <si>
    <t>17403</t>
  </si>
  <si>
    <t>17404</t>
  </si>
  <si>
    <t>17405</t>
  </si>
  <si>
    <t>17406</t>
  </si>
  <si>
    <t>17407</t>
  </si>
  <si>
    <t>17408</t>
  </si>
  <si>
    <t>17409</t>
  </si>
  <si>
    <t>17410</t>
  </si>
  <si>
    <t>17411</t>
  </si>
  <si>
    <t>17412</t>
  </si>
  <si>
    <t>17413</t>
  </si>
  <si>
    <t>17414</t>
  </si>
  <si>
    <t>17415</t>
  </si>
  <si>
    <t>17416</t>
  </si>
  <si>
    <t>17417</t>
  </si>
  <si>
    <t>17418</t>
  </si>
  <si>
    <t>17419</t>
  </si>
  <si>
    <t>17420</t>
  </si>
  <si>
    <t>17421</t>
  </si>
  <si>
    <t>17422</t>
  </si>
  <si>
    <t>17423</t>
  </si>
  <si>
    <t>17424</t>
  </si>
  <si>
    <t>17425</t>
  </si>
  <si>
    <t>17426</t>
  </si>
  <si>
    <t>17427</t>
  </si>
  <si>
    <t>17428</t>
  </si>
  <si>
    <t>17429</t>
  </si>
  <si>
    <t>17430</t>
  </si>
  <si>
    <t>17431</t>
  </si>
  <si>
    <t>17432</t>
  </si>
  <si>
    <t>17433</t>
  </si>
  <si>
    <t>17434</t>
  </si>
  <si>
    <t>17435</t>
  </si>
  <si>
    <t>17436</t>
  </si>
  <si>
    <t>17437</t>
  </si>
  <si>
    <t>17438</t>
  </si>
  <si>
    <t>17439</t>
  </si>
  <si>
    <t>17440</t>
  </si>
  <si>
    <t>17441</t>
  </si>
  <si>
    <t>17442</t>
  </si>
  <si>
    <t>17443</t>
  </si>
  <si>
    <t>17444</t>
  </si>
  <si>
    <t>17445</t>
  </si>
  <si>
    <t>17446</t>
  </si>
  <si>
    <t>17447</t>
  </si>
  <si>
    <t>17448</t>
  </si>
  <si>
    <t>17449</t>
  </si>
  <si>
    <t>17450</t>
  </si>
  <si>
    <t>17451</t>
  </si>
  <si>
    <t>17452</t>
  </si>
  <si>
    <t>17453</t>
  </si>
  <si>
    <t>17454</t>
  </si>
  <si>
    <t>17455</t>
  </si>
  <si>
    <t>17456</t>
  </si>
  <si>
    <t>17457</t>
  </si>
  <si>
    <t>17458</t>
  </si>
  <si>
    <t>17459</t>
  </si>
  <si>
    <t>17460</t>
  </si>
  <si>
    <t>17461</t>
  </si>
  <si>
    <t>17462</t>
  </si>
  <si>
    <t>17463</t>
  </si>
  <si>
    <t>17464</t>
  </si>
  <si>
    <t>17465</t>
  </si>
  <si>
    <t>17466</t>
  </si>
  <si>
    <t>17467</t>
  </si>
  <si>
    <t>17468</t>
  </si>
  <si>
    <t>17469</t>
  </si>
  <si>
    <t>17470</t>
  </si>
  <si>
    <t>17471</t>
  </si>
  <si>
    <t>17472</t>
  </si>
  <si>
    <t>17473</t>
  </si>
  <si>
    <t>17474</t>
  </si>
  <si>
    <t>17475</t>
  </si>
  <si>
    <t>17476</t>
  </si>
  <si>
    <t>17477</t>
  </si>
  <si>
    <t>17478</t>
  </si>
  <si>
    <t>17479</t>
  </si>
  <si>
    <t>17480</t>
  </si>
  <si>
    <t>17481</t>
  </si>
  <si>
    <t>17482</t>
  </si>
  <si>
    <t>17483</t>
  </si>
  <si>
    <t>17484</t>
  </si>
  <si>
    <t>17485</t>
  </si>
  <si>
    <t>17486</t>
  </si>
  <si>
    <t>17487</t>
  </si>
  <si>
    <t>17488</t>
  </si>
  <si>
    <t>17489</t>
  </si>
  <si>
    <t>17490</t>
  </si>
  <si>
    <t>17491</t>
  </si>
  <si>
    <t>17492</t>
  </si>
  <si>
    <t>17493</t>
  </si>
  <si>
    <t>17494</t>
  </si>
  <si>
    <t>17495</t>
  </si>
  <si>
    <t>17496</t>
  </si>
  <si>
    <t>17497</t>
  </si>
  <si>
    <t>17498</t>
  </si>
  <si>
    <t>17499</t>
  </si>
  <si>
    <t>17500</t>
  </si>
  <si>
    <t>17501</t>
  </si>
  <si>
    <t>17502</t>
  </si>
  <si>
    <t>17503</t>
  </si>
  <si>
    <t>17504</t>
  </si>
  <si>
    <t>17505</t>
  </si>
  <si>
    <t>17506</t>
  </si>
  <si>
    <t>17507</t>
  </si>
  <si>
    <t>17508</t>
  </si>
  <si>
    <t>17509</t>
  </si>
  <si>
    <t>17510</t>
  </si>
  <si>
    <t>17511</t>
  </si>
  <si>
    <t>17512</t>
  </si>
  <si>
    <t>17513</t>
  </si>
  <si>
    <t>17514</t>
  </si>
  <si>
    <t>17515</t>
  </si>
  <si>
    <t>17516</t>
  </si>
  <si>
    <t>17517</t>
  </si>
  <si>
    <t>17518</t>
  </si>
  <si>
    <t>17519</t>
  </si>
  <si>
    <t>17520</t>
  </si>
  <si>
    <t>17521</t>
  </si>
  <si>
    <t>17522</t>
  </si>
  <si>
    <t>17523</t>
  </si>
  <si>
    <t>17524</t>
  </si>
  <si>
    <t>17525</t>
  </si>
  <si>
    <t>17526</t>
  </si>
  <si>
    <t>17527</t>
  </si>
  <si>
    <t>17528</t>
  </si>
  <si>
    <t>17529</t>
  </si>
  <si>
    <t>17530</t>
  </si>
  <si>
    <t>17531</t>
  </si>
  <si>
    <t>17532</t>
  </si>
  <si>
    <t>17533</t>
  </si>
  <si>
    <t>17534</t>
  </si>
  <si>
    <t>17535</t>
  </si>
  <si>
    <t>17536</t>
  </si>
  <si>
    <t>17537</t>
  </si>
  <si>
    <t>17538</t>
  </si>
  <si>
    <t>17539</t>
  </si>
  <si>
    <t>17540</t>
  </si>
  <si>
    <t>17541</t>
  </si>
  <si>
    <t>17542</t>
  </si>
  <si>
    <t>17543</t>
  </si>
  <si>
    <t>17544</t>
  </si>
  <si>
    <t>17545</t>
  </si>
  <si>
    <t>17546</t>
  </si>
  <si>
    <t>17547</t>
  </si>
  <si>
    <t>17548</t>
  </si>
  <si>
    <t>17549</t>
  </si>
  <si>
    <t>17550</t>
  </si>
  <si>
    <t>17551</t>
  </si>
  <si>
    <t>17552</t>
  </si>
  <si>
    <t>17553</t>
  </si>
  <si>
    <t>17554</t>
  </si>
  <si>
    <t>17555</t>
  </si>
  <si>
    <t>17556</t>
  </si>
  <si>
    <t>17557</t>
  </si>
  <si>
    <t>17558</t>
  </si>
  <si>
    <t>17559</t>
  </si>
  <si>
    <t>17560</t>
  </si>
  <si>
    <t>17561</t>
  </si>
  <si>
    <t>17562</t>
  </si>
  <si>
    <t>17563</t>
  </si>
  <si>
    <t>17564</t>
  </si>
  <si>
    <t>17565</t>
  </si>
  <si>
    <t>17566</t>
  </si>
  <si>
    <t>17567</t>
  </si>
  <si>
    <t>17568</t>
  </si>
  <si>
    <t>17569</t>
  </si>
  <si>
    <t>17570</t>
  </si>
  <si>
    <t>17571</t>
  </si>
  <si>
    <t>17572</t>
  </si>
  <si>
    <t>17573</t>
  </si>
  <si>
    <t>17574</t>
  </si>
  <si>
    <t>17575</t>
  </si>
  <si>
    <t>17576</t>
  </si>
  <si>
    <t>17577</t>
  </si>
  <si>
    <t>17578</t>
  </si>
  <si>
    <t>17579</t>
  </si>
  <si>
    <t>17580</t>
  </si>
  <si>
    <t>17581</t>
  </si>
  <si>
    <t>17582</t>
  </si>
  <si>
    <t>17583</t>
  </si>
  <si>
    <t>17584</t>
  </si>
  <si>
    <t>17585</t>
  </si>
  <si>
    <t>17586</t>
  </si>
  <si>
    <t>17587</t>
  </si>
  <si>
    <t>17588</t>
  </si>
  <si>
    <t>17589</t>
  </si>
  <si>
    <t>17590</t>
  </si>
  <si>
    <t>17591</t>
  </si>
  <si>
    <t>17592</t>
  </si>
  <si>
    <t>17593</t>
  </si>
  <si>
    <t>17594</t>
  </si>
  <si>
    <t>17595</t>
  </si>
  <si>
    <t>17596</t>
  </si>
  <si>
    <t>17597</t>
  </si>
  <si>
    <t>17598</t>
  </si>
  <si>
    <t>17599</t>
  </si>
  <si>
    <t>17600</t>
  </si>
  <si>
    <t>17601</t>
  </si>
  <si>
    <t>17602</t>
  </si>
  <si>
    <t>17603</t>
  </si>
  <si>
    <t>17604</t>
  </si>
  <si>
    <t>17605</t>
  </si>
  <si>
    <t>17606</t>
  </si>
  <si>
    <t>17607</t>
  </si>
  <si>
    <t>17608</t>
  </si>
  <si>
    <t>17609</t>
  </si>
  <si>
    <t>17610</t>
  </si>
  <si>
    <t>17611</t>
  </si>
  <si>
    <t>17612</t>
  </si>
  <si>
    <t>17613</t>
  </si>
  <si>
    <t>17614</t>
  </si>
  <si>
    <t>17615</t>
  </si>
  <si>
    <t>17616</t>
  </si>
  <si>
    <t>17617</t>
  </si>
  <si>
    <t>17618</t>
  </si>
  <si>
    <t>17619</t>
  </si>
  <si>
    <t>17620</t>
  </si>
  <si>
    <t>17621</t>
  </si>
  <si>
    <t>17622</t>
  </si>
  <si>
    <t>17623</t>
  </si>
  <si>
    <t>17624</t>
  </si>
  <si>
    <t>17625</t>
  </si>
  <si>
    <t>17626</t>
  </si>
  <si>
    <t>17627</t>
  </si>
  <si>
    <t>17628</t>
  </si>
  <si>
    <t>17629</t>
  </si>
  <si>
    <t>17630</t>
  </si>
  <si>
    <t>17631</t>
  </si>
  <si>
    <t>17632</t>
  </si>
  <si>
    <t>17633</t>
  </si>
  <si>
    <t>17634</t>
  </si>
  <si>
    <t>17635</t>
  </si>
  <si>
    <t>17636</t>
  </si>
  <si>
    <t>17637</t>
  </si>
  <si>
    <t>17638</t>
  </si>
  <si>
    <t>17639</t>
  </si>
  <si>
    <t>17640</t>
  </si>
  <si>
    <t>17641</t>
  </si>
  <si>
    <t>17642</t>
  </si>
  <si>
    <t>17643</t>
  </si>
  <si>
    <t>17644</t>
  </si>
  <si>
    <t>17645</t>
  </si>
  <si>
    <t>17646</t>
  </si>
  <si>
    <t>17647</t>
  </si>
  <si>
    <t>17648</t>
  </si>
  <si>
    <t>17649</t>
  </si>
  <si>
    <t>17650</t>
  </si>
  <si>
    <t>17651</t>
  </si>
  <si>
    <t>17652</t>
  </si>
  <si>
    <t>17653</t>
  </si>
  <si>
    <t>17654</t>
  </si>
  <si>
    <t>17655</t>
  </si>
  <si>
    <t>17656</t>
  </si>
  <si>
    <t>17657</t>
  </si>
  <si>
    <t>17658</t>
  </si>
  <si>
    <t>17659</t>
  </si>
  <si>
    <t>17660</t>
  </si>
  <si>
    <t>17661</t>
  </si>
  <si>
    <t>17662</t>
  </si>
  <si>
    <t>17663</t>
  </si>
  <si>
    <t>17664</t>
  </si>
  <si>
    <t>17665</t>
  </si>
  <si>
    <t>17666</t>
  </si>
  <si>
    <t>17667</t>
  </si>
  <si>
    <t>17668</t>
  </si>
  <si>
    <t>17669</t>
  </si>
  <si>
    <t>17670</t>
  </si>
  <si>
    <t>17671</t>
  </si>
  <si>
    <t>17672</t>
  </si>
  <si>
    <t>17673</t>
  </si>
  <si>
    <t>17674</t>
  </si>
  <si>
    <t>17675</t>
  </si>
  <si>
    <t>17676</t>
  </si>
  <si>
    <t>17677</t>
  </si>
  <si>
    <t>17678</t>
  </si>
  <si>
    <t>17679</t>
  </si>
  <si>
    <t>17680</t>
  </si>
  <si>
    <t>17681</t>
  </si>
  <si>
    <t>17682</t>
  </si>
  <si>
    <t>17683</t>
  </si>
  <si>
    <t>17684</t>
  </si>
  <si>
    <t>17685</t>
  </si>
  <si>
    <t>17686</t>
  </si>
  <si>
    <t>17687</t>
  </si>
  <si>
    <t>17688</t>
  </si>
  <si>
    <t>17689</t>
  </si>
  <si>
    <t>17690</t>
  </si>
  <si>
    <t>17691</t>
  </si>
  <si>
    <t>17692</t>
  </si>
  <si>
    <t>17693</t>
  </si>
  <si>
    <t>17694</t>
  </si>
  <si>
    <t>17695</t>
  </si>
  <si>
    <t>17696</t>
  </si>
  <si>
    <t>17697</t>
  </si>
  <si>
    <t>17698</t>
  </si>
  <si>
    <t>17699</t>
  </si>
  <si>
    <t>17700</t>
  </si>
  <si>
    <t>17701</t>
  </si>
  <si>
    <t>17702</t>
  </si>
  <si>
    <t>17703</t>
  </si>
  <si>
    <t>17704</t>
  </si>
  <si>
    <t>17705</t>
  </si>
  <si>
    <t>17706</t>
  </si>
  <si>
    <t>17707</t>
  </si>
  <si>
    <t>17708</t>
  </si>
  <si>
    <t>17709</t>
  </si>
  <si>
    <t>17710</t>
  </si>
  <si>
    <t>17711</t>
  </si>
  <si>
    <t>17712</t>
  </si>
  <si>
    <t>17713</t>
  </si>
  <si>
    <t>17714</t>
  </si>
  <si>
    <t>17715</t>
  </si>
  <si>
    <t>17716</t>
  </si>
  <si>
    <t>17717</t>
  </si>
  <si>
    <t>17718</t>
  </si>
  <si>
    <t>17719</t>
  </si>
  <si>
    <t>17720</t>
  </si>
  <si>
    <t>17721</t>
  </si>
  <si>
    <t>17722</t>
  </si>
  <si>
    <t>17723</t>
  </si>
  <si>
    <t>17724</t>
  </si>
  <si>
    <t>17725</t>
  </si>
  <si>
    <t>17726</t>
  </si>
  <si>
    <t>17727</t>
  </si>
  <si>
    <t>17728</t>
  </si>
  <si>
    <t>17729</t>
  </si>
  <si>
    <t>17730</t>
  </si>
  <si>
    <t>17731</t>
  </si>
  <si>
    <t>17732</t>
  </si>
  <si>
    <t>17733</t>
  </si>
  <si>
    <t>17734</t>
  </si>
  <si>
    <t>17735</t>
  </si>
  <si>
    <t>17736</t>
  </si>
  <si>
    <t>17737</t>
  </si>
  <si>
    <t>17738</t>
  </si>
  <si>
    <t>17739</t>
  </si>
  <si>
    <t>17740</t>
  </si>
  <si>
    <t>17741</t>
  </si>
  <si>
    <t>17742</t>
  </si>
  <si>
    <t>17743</t>
  </si>
  <si>
    <t>17744</t>
  </si>
  <si>
    <t>17745</t>
  </si>
  <si>
    <t>17746</t>
  </si>
  <si>
    <t>17747</t>
  </si>
  <si>
    <t>17748</t>
  </si>
  <si>
    <t>17749</t>
  </si>
  <si>
    <t>17750</t>
  </si>
  <si>
    <t>17751</t>
  </si>
  <si>
    <t>17752</t>
  </si>
  <si>
    <t>17753</t>
  </si>
  <si>
    <t>17754</t>
  </si>
  <si>
    <t>17755</t>
  </si>
  <si>
    <t>17756</t>
  </si>
  <si>
    <t>17757</t>
  </si>
  <si>
    <t>17758</t>
  </si>
  <si>
    <t>17759</t>
  </si>
  <si>
    <t>17760</t>
  </si>
  <si>
    <t>17761</t>
  </si>
  <si>
    <t>17762</t>
  </si>
  <si>
    <t>17763</t>
  </si>
  <si>
    <t>17764</t>
  </si>
  <si>
    <t>17765</t>
  </si>
  <si>
    <t>17766</t>
  </si>
  <si>
    <t>17767</t>
  </si>
  <si>
    <t>17768</t>
  </si>
  <si>
    <t>17769</t>
  </si>
  <si>
    <t>17770</t>
  </si>
  <si>
    <t>17771</t>
  </si>
  <si>
    <t>17772</t>
  </si>
  <si>
    <t>17773</t>
  </si>
  <si>
    <t>17774</t>
  </si>
  <si>
    <t>17775</t>
  </si>
  <si>
    <t>17776</t>
  </si>
  <si>
    <t>17777</t>
  </si>
  <si>
    <t>17778</t>
  </si>
  <si>
    <t>17779</t>
  </si>
  <si>
    <t>17780</t>
  </si>
  <si>
    <t>17781</t>
  </si>
  <si>
    <t>17782</t>
  </si>
  <si>
    <t>17783</t>
  </si>
  <si>
    <t>17784</t>
  </si>
  <si>
    <t>17785</t>
  </si>
  <si>
    <t>17786</t>
  </si>
  <si>
    <t>17787</t>
  </si>
  <si>
    <t>17788</t>
  </si>
  <si>
    <t>17789</t>
  </si>
  <si>
    <t>17790</t>
  </si>
  <si>
    <t>17791</t>
  </si>
  <si>
    <t>17792</t>
  </si>
  <si>
    <t>17793</t>
  </si>
  <si>
    <t>17794</t>
  </si>
  <si>
    <t>17795</t>
  </si>
  <si>
    <t>17796</t>
  </si>
  <si>
    <t>17797</t>
  </si>
  <si>
    <t>17798</t>
  </si>
  <si>
    <t>17799</t>
  </si>
  <si>
    <t>17800</t>
  </si>
  <si>
    <t>17801</t>
  </si>
  <si>
    <t>17802</t>
  </si>
  <si>
    <t>17803</t>
  </si>
  <si>
    <t>17804</t>
  </si>
  <si>
    <t>17805</t>
  </si>
  <si>
    <t>17806</t>
  </si>
  <si>
    <t>17807</t>
  </si>
  <si>
    <t>17808</t>
  </si>
  <si>
    <t>17809</t>
  </si>
  <si>
    <t>17810</t>
  </si>
  <si>
    <t>17811</t>
  </si>
  <si>
    <t>17812</t>
  </si>
  <si>
    <t>17813</t>
  </si>
  <si>
    <t>17814</t>
  </si>
  <si>
    <t>17815</t>
  </si>
  <si>
    <t>17816</t>
  </si>
  <si>
    <t>17817</t>
  </si>
  <si>
    <t>17818</t>
  </si>
  <si>
    <t>17819</t>
  </si>
  <si>
    <t>17820</t>
  </si>
  <si>
    <t>17821</t>
  </si>
  <si>
    <t>17822</t>
  </si>
  <si>
    <t>17823</t>
  </si>
  <si>
    <t>17824</t>
  </si>
  <si>
    <t>17825</t>
  </si>
  <si>
    <t>17826</t>
  </si>
  <si>
    <t>17827</t>
  </si>
  <si>
    <t>17828</t>
  </si>
  <si>
    <t>17829</t>
  </si>
  <si>
    <t>17830</t>
  </si>
  <si>
    <t>17831</t>
  </si>
  <si>
    <t>17832</t>
  </si>
  <si>
    <t>17833</t>
  </si>
  <si>
    <t>17834</t>
  </si>
  <si>
    <t>17835</t>
  </si>
  <si>
    <t>17836</t>
  </si>
  <si>
    <t>17837</t>
  </si>
  <si>
    <t>17838</t>
  </si>
  <si>
    <t>17839</t>
  </si>
  <si>
    <t>17840</t>
  </si>
  <si>
    <t>17841</t>
  </si>
  <si>
    <t>17842</t>
  </si>
  <si>
    <t>17843</t>
  </si>
  <si>
    <t>17844</t>
  </si>
  <si>
    <t>17845</t>
  </si>
  <si>
    <t>17846</t>
  </si>
  <si>
    <t>17847</t>
  </si>
  <si>
    <t>17848</t>
  </si>
  <si>
    <t>17849</t>
  </si>
  <si>
    <t>17850</t>
  </si>
  <si>
    <t>17851</t>
  </si>
  <si>
    <t>17852</t>
  </si>
  <si>
    <t>17853</t>
  </si>
  <si>
    <t>17854</t>
  </si>
  <si>
    <t>17855</t>
  </si>
  <si>
    <t>17856</t>
  </si>
  <si>
    <t>17857</t>
  </si>
  <si>
    <t>17858</t>
  </si>
  <si>
    <t>17859</t>
  </si>
  <si>
    <t>17860</t>
  </si>
  <si>
    <t>17861</t>
  </si>
  <si>
    <t>17862</t>
  </si>
  <si>
    <t>17863</t>
  </si>
  <si>
    <t>17864</t>
  </si>
  <si>
    <t>17865</t>
  </si>
  <si>
    <t>17866</t>
  </si>
  <si>
    <t>17867</t>
  </si>
  <si>
    <t>17868</t>
  </si>
  <si>
    <t>17869</t>
  </si>
  <si>
    <t>17870</t>
  </si>
  <si>
    <t>17871</t>
  </si>
  <si>
    <t>17872</t>
  </si>
  <si>
    <t>17873</t>
  </si>
  <si>
    <t>17874</t>
  </si>
  <si>
    <t>17875</t>
  </si>
  <si>
    <t>17876</t>
  </si>
  <si>
    <t>17877</t>
  </si>
  <si>
    <t>17878</t>
  </si>
  <si>
    <t>17879</t>
  </si>
  <si>
    <t>17880</t>
  </si>
  <si>
    <t>17881</t>
  </si>
  <si>
    <t>17882</t>
  </si>
  <si>
    <t>17883</t>
  </si>
  <si>
    <t>17884</t>
  </si>
  <si>
    <t>17885</t>
  </si>
  <si>
    <t>17886</t>
  </si>
  <si>
    <t>17887</t>
  </si>
  <si>
    <t>17888</t>
  </si>
  <si>
    <t>17889</t>
  </si>
  <si>
    <t>17890</t>
  </si>
  <si>
    <t>17891</t>
  </si>
  <si>
    <t>17892</t>
  </si>
  <si>
    <t>17893</t>
  </si>
  <si>
    <t>17894</t>
  </si>
  <si>
    <t>17895</t>
  </si>
  <si>
    <t>17896</t>
  </si>
  <si>
    <t>17897</t>
  </si>
  <si>
    <t>17898</t>
  </si>
  <si>
    <t>17899</t>
  </si>
  <si>
    <t>17900</t>
  </si>
  <si>
    <t>17901</t>
  </si>
  <si>
    <t>17902</t>
  </si>
  <si>
    <t>17903</t>
  </si>
  <si>
    <t>17904</t>
  </si>
  <si>
    <t>17905</t>
  </si>
  <si>
    <t>17906</t>
  </si>
  <si>
    <t>17907</t>
  </si>
  <si>
    <t>17908</t>
  </si>
  <si>
    <t>17909</t>
  </si>
  <si>
    <t>17910</t>
  </si>
  <si>
    <t>17911</t>
  </si>
  <si>
    <t>17912</t>
  </si>
  <si>
    <t>17913</t>
  </si>
  <si>
    <t>17914</t>
  </si>
  <si>
    <t>17915</t>
  </si>
  <si>
    <t>17916</t>
  </si>
  <si>
    <t>17917</t>
  </si>
  <si>
    <t>17918</t>
  </si>
  <si>
    <t>17919</t>
  </si>
  <si>
    <t>17920</t>
  </si>
  <si>
    <t>17921</t>
  </si>
  <si>
    <t>17922</t>
  </si>
  <si>
    <t>17923</t>
  </si>
  <si>
    <t>17924</t>
  </si>
  <si>
    <t>17925</t>
  </si>
  <si>
    <t>17926</t>
  </si>
  <si>
    <t>17927</t>
  </si>
  <si>
    <t>17928</t>
  </si>
  <si>
    <t>17929</t>
  </si>
  <si>
    <t>17930</t>
  </si>
  <si>
    <t>17931</t>
  </si>
  <si>
    <t>17932</t>
  </si>
  <si>
    <t>17933</t>
  </si>
  <si>
    <t>17934</t>
  </si>
  <si>
    <t>17935</t>
  </si>
  <si>
    <t>17936</t>
  </si>
  <si>
    <t>17937</t>
  </si>
  <si>
    <t>17938</t>
  </si>
  <si>
    <t>17939</t>
  </si>
  <si>
    <t>17940</t>
  </si>
  <si>
    <t>17941</t>
  </si>
  <si>
    <t>17942</t>
  </si>
  <si>
    <t>17943</t>
  </si>
  <si>
    <t>17944</t>
  </si>
  <si>
    <t>17945</t>
  </si>
  <si>
    <t>17946</t>
  </si>
  <si>
    <t>17947</t>
  </si>
  <si>
    <t>17948</t>
  </si>
  <si>
    <t>17949</t>
  </si>
  <si>
    <t>17950</t>
  </si>
  <si>
    <t>17951</t>
  </si>
  <si>
    <t>17952</t>
  </si>
  <si>
    <t>17953</t>
  </si>
  <si>
    <t>17954</t>
  </si>
  <si>
    <t>17955</t>
  </si>
  <si>
    <t>17956</t>
  </si>
  <si>
    <t>17957</t>
  </si>
  <si>
    <t>17958</t>
  </si>
  <si>
    <t>17959</t>
  </si>
  <si>
    <t>17960</t>
  </si>
  <si>
    <t>17961</t>
  </si>
  <si>
    <t>17962</t>
  </si>
  <si>
    <t>17963</t>
  </si>
  <si>
    <t>17964</t>
  </si>
  <si>
    <t>17965</t>
  </si>
  <si>
    <t>17966</t>
  </si>
  <si>
    <t>17967</t>
  </si>
  <si>
    <t>17968</t>
  </si>
  <si>
    <t>17969</t>
  </si>
  <si>
    <t>17970</t>
  </si>
  <si>
    <t>17971</t>
  </si>
  <si>
    <t>17972</t>
  </si>
  <si>
    <t>17973</t>
  </si>
  <si>
    <t>17974</t>
  </si>
  <si>
    <t>17975</t>
  </si>
  <si>
    <t>17976</t>
  </si>
  <si>
    <t>17977</t>
  </si>
  <si>
    <t>17978</t>
  </si>
  <si>
    <t>17979</t>
  </si>
  <si>
    <t>17980</t>
  </si>
  <si>
    <t>17981</t>
  </si>
  <si>
    <t>17982</t>
  </si>
  <si>
    <t>17983</t>
  </si>
  <si>
    <t>17984</t>
  </si>
  <si>
    <t>17985</t>
  </si>
  <si>
    <t>17986</t>
  </si>
  <si>
    <t>17987</t>
  </si>
  <si>
    <t>17988</t>
  </si>
  <si>
    <t>17989</t>
  </si>
  <si>
    <t>17990</t>
  </si>
  <si>
    <t>17991</t>
  </si>
  <si>
    <t>17992</t>
  </si>
  <si>
    <t>17993</t>
  </si>
  <si>
    <t>17994</t>
  </si>
  <si>
    <t>17995</t>
  </si>
  <si>
    <t>17996</t>
  </si>
  <si>
    <t>17997</t>
  </si>
  <si>
    <t>17998</t>
  </si>
  <si>
    <t>17999</t>
  </si>
  <si>
    <t>18000</t>
  </si>
  <si>
    <t>18001</t>
  </si>
  <si>
    <t>18002</t>
  </si>
  <si>
    <t>18003</t>
  </si>
  <si>
    <t>18004</t>
  </si>
  <si>
    <t>18005</t>
  </si>
  <si>
    <t>18006</t>
  </si>
  <si>
    <t>18007</t>
  </si>
  <si>
    <t>18008</t>
  </si>
  <si>
    <t>18009</t>
  </si>
  <si>
    <t>18010</t>
  </si>
  <si>
    <t>18011</t>
  </si>
  <si>
    <t>18012</t>
  </si>
  <si>
    <t>18013</t>
  </si>
  <si>
    <t>18014</t>
  </si>
  <si>
    <t>18015</t>
  </si>
  <si>
    <t>18016</t>
  </si>
  <si>
    <t>18017</t>
  </si>
  <si>
    <t>18018</t>
  </si>
  <si>
    <t>18019</t>
  </si>
  <si>
    <t>18020</t>
  </si>
  <si>
    <t>18021</t>
  </si>
  <si>
    <t>18022</t>
  </si>
  <si>
    <t>18023</t>
  </si>
  <si>
    <t>18024</t>
  </si>
  <si>
    <t>18025</t>
  </si>
  <si>
    <t>18026</t>
  </si>
  <si>
    <t>18027</t>
  </si>
  <si>
    <t>18028</t>
  </si>
  <si>
    <t>18029</t>
  </si>
  <si>
    <t>18030</t>
  </si>
  <si>
    <t>18031</t>
  </si>
  <si>
    <t>18032</t>
  </si>
  <si>
    <t>18033</t>
  </si>
  <si>
    <t>18034</t>
  </si>
  <si>
    <t>18035</t>
  </si>
  <si>
    <t>18036</t>
  </si>
  <si>
    <t>18037</t>
  </si>
  <si>
    <t>18038</t>
  </si>
  <si>
    <t>18039</t>
  </si>
  <si>
    <t>18040</t>
  </si>
  <si>
    <t>18041</t>
  </si>
  <si>
    <t>18042</t>
  </si>
  <si>
    <t>18043</t>
  </si>
  <si>
    <t>18044</t>
  </si>
  <si>
    <t>18045</t>
  </si>
  <si>
    <t>18046</t>
  </si>
  <si>
    <t>18047</t>
  </si>
  <si>
    <t>18048</t>
  </si>
  <si>
    <t>18049</t>
  </si>
  <si>
    <t>18050</t>
  </si>
  <si>
    <t>18051</t>
  </si>
  <si>
    <t>18052</t>
  </si>
  <si>
    <t>18053</t>
  </si>
  <si>
    <t>18054</t>
  </si>
  <si>
    <t>18055</t>
  </si>
  <si>
    <t>18056</t>
  </si>
  <si>
    <t>18057</t>
  </si>
  <si>
    <t>18058</t>
  </si>
  <si>
    <t>18059</t>
  </si>
  <si>
    <t>18060</t>
  </si>
  <si>
    <t>18061</t>
  </si>
  <si>
    <t>18062</t>
  </si>
  <si>
    <t>18063</t>
  </si>
  <si>
    <t>18064</t>
  </si>
  <si>
    <t>18065</t>
  </si>
  <si>
    <t>18066</t>
  </si>
  <si>
    <t>18067</t>
  </si>
  <si>
    <t>18068</t>
  </si>
  <si>
    <t>18069</t>
  </si>
  <si>
    <t>18070</t>
  </si>
  <si>
    <t>18071</t>
  </si>
  <si>
    <t>18072</t>
  </si>
  <si>
    <t>18073</t>
  </si>
  <si>
    <t>18074</t>
  </si>
  <si>
    <t>18075</t>
  </si>
  <si>
    <t>18076</t>
  </si>
  <si>
    <t>18077</t>
  </si>
  <si>
    <t>18078</t>
  </si>
  <si>
    <t>18079</t>
  </si>
  <si>
    <t>18080</t>
  </si>
  <si>
    <t>18081</t>
  </si>
  <si>
    <t>18082</t>
  </si>
  <si>
    <t>18083</t>
  </si>
  <si>
    <t>18084</t>
  </si>
  <si>
    <t>18085</t>
  </si>
  <si>
    <t>18086</t>
  </si>
  <si>
    <t>18087</t>
  </si>
  <si>
    <t>18088</t>
  </si>
  <si>
    <t>18089</t>
  </si>
  <si>
    <t>18090</t>
  </si>
  <si>
    <t>18091</t>
  </si>
  <si>
    <t>18092</t>
  </si>
  <si>
    <t>18093</t>
  </si>
  <si>
    <t>18094</t>
  </si>
  <si>
    <t>18095</t>
  </si>
  <si>
    <t>18096</t>
  </si>
  <si>
    <t>18097</t>
  </si>
  <si>
    <t>18098</t>
  </si>
  <si>
    <t>18099</t>
  </si>
  <si>
    <t>18100</t>
  </si>
  <si>
    <t>18101</t>
  </si>
  <si>
    <t>18102</t>
  </si>
  <si>
    <t>18103</t>
  </si>
  <si>
    <t>18104</t>
  </si>
  <si>
    <t>18105</t>
  </si>
  <si>
    <t>18106</t>
  </si>
  <si>
    <t>18107</t>
  </si>
  <si>
    <t>18108</t>
  </si>
  <si>
    <t>18109</t>
  </si>
  <si>
    <t>18110</t>
  </si>
  <si>
    <t>18111</t>
  </si>
  <si>
    <t>18112</t>
  </si>
  <si>
    <t>18113</t>
  </si>
  <si>
    <t>18114</t>
  </si>
  <si>
    <t>18115</t>
  </si>
  <si>
    <t>18116</t>
  </si>
  <si>
    <t>18117</t>
  </si>
  <si>
    <t>18118</t>
  </si>
  <si>
    <t>18119</t>
  </si>
  <si>
    <t>18120</t>
  </si>
  <si>
    <t>18121</t>
  </si>
  <si>
    <t>18122</t>
  </si>
  <si>
    <t>18123</t>
  </si>
  <si>
    <t>18124</t>
  </si>
  <si>
    <t>18125</t>
  </si>
  <si>
    <t>18126</t>
  </si>
  <si>
    <t>18127</t>
  </si>
  <si>
    <t>18128</t>
  </si>
  <si>
    <t>18129</t>
  </si>
  <si>
    <t>18130</t>
  </si>
  <si>
    <t>18131</t>
  </si>
  <si>
    <t>18132</t>
  </si>
  <si>
    <t>18133</t>
  </si>
  <si>
    <t>18134</t>
  </si>
  <si>
    <t>18135</t>
  </si>
  <si>
    <t>18136</t>
  </si>
  <si>
    <t>18137</t>
  </si>
  <si>
    <t>18138</t>
  </si>
  <si>
    <t>18139</t>
  </si>
  <si>
    <t>18140</t>
  </si>
  <si>
    <t>18141</t>
  </si>
  <si>
    <t>18142</t>
  </si>
  <si>
    <t>18143</t>
  </si>
  <si>
    <t>18144</t>
  </si>
  <si>
    <t>18145</t>
  </si>
  <si>
    <t>18146</t>
  </si>
  <si>
    <t>18147</t>
  </si>
  <si>
    <t>18148</t>
  </si>
  <si>
    <t>18149</t>
  </si>
  <si>
    <t>18150</t>
  </si>
  <si>
    <t>18151</t>
  </si>
  <si>
    <t>18152</t>
  </si>
  <si>
    <t>18153</t>
  </si>
  <si>
    <t>18154</t>
  </si>
  <si>
    <t>18155</t>
  </si>
  <si>
    <t>18156</t>
  </si>
  <si>
    <t>18157</t>
  </si>
  <si>
    <t>18158</t>
  </si>
  <si>
    <t>18159</t>
  </si>
  <si>
    <t>18160</t>
  </si>
  <si>
    <t>18161</t>
  </si>
  <si>
    <t>18162</t>
  </si>
  <si>
    <t>18163</t>
  </si>
  <si>
    <t>18164</t>
  </si>
  <si>
    <t>18165</t>
  </si>
  <si>
    <t>18166</t>
  </si>
  <si>
    <t>18167</t>
  </si>
  <si>
    <t>18168</t>
  </si>
  <si>
    <t>18169</t>
  </si>
  <si>
    <t>18170</t>
  </si>
  <si>
    <t>18171</t>
  </si>
  <si>
    <t>18172</t>
  </si>
  <si>
    <t>18173</t>
  </si>
  <si>
    <t>18174</t>
  </si>
  <si>
    <t>18175</t>
  </si>
  <si>
    <t>18176</t>
  </si>
  <si>
    <t>18177</t>
  </si>
  <si>
    <t>18178</t>
  </si>
  <si>
    <t>18179</t>
  </si>
  <si>
    <t>18180</t>
  </si>
  <si>
    <t>18181</t>
  </si>
  <si>
    <t>18182</t>
  </si>
  <si>
    <t>18183</t>
  </si>
  <si>
    <t>18184</t>
  </si>
  <si>
    <t>18185</t>
  </si>
  <si>
    <t>18186</t>
  </si>
  <si>
    <t>18187</t>
  </si>
  <si>
    <t>18188</t>
  </si>
  <si>
    <t>18189</t>
  </si>
  <si>
    <t>18190</t>
  </si>
  <si>
    <t>18191</t>
  </si>
  <si>
    <t>18192</t>
  </si>
  <si>
    <t>18193</t>
  </si>
  <si>
    <t>18194</t>
  </si>
  <si>
    <t>18195</t>
  </si>
  <si>
    <t>18196</t>
  </si>
  <si>
    <t>18197</t>
  </si>
  <si>
    <t>18198</t>
  </si>
  <si>
    <t>18199</t>
  </si>
  <si>
    <t>18200</t>
  </si>
  <si>
    <t>18201</t>
  </si>
  <si>
    <t>18202</t>
  </si>
  <si>
    <t>18203</t>
  </si>
  <si>
    <t>18204</t>
  </si>
  <si>
    <t>18205</t>
  </si>
  <si>
    <t>18206</t>
  </si>
  <si>
    <t>18207</t>
  </si>
  <si>
    <t>18208</t>
  </si>
  <si>
    <t>18209</t>
  </si>
  <si>
    <t>18210</t>
  </si>
  <si>
    <t>18211</t>
  </si>
  <si>
    <t>18212</t>
  </si>
  <si>
    <t>18213</t>
  </si>
  <si>
    <t>18214</t>
  </si>
  <si>
    <t>18215</t>
  </si>
  <si>
    <t>18216</t>
  </si>
  <si>
    <t>18217</t>
  </si>
  <si>
    <t>18218</t>
  </si>
  <si>
    <t>18219</t>
  </si>
  <si>
    <t>18220</t>
  </si>
  <si>
    <t>18221</t>
  </si>
  <si>
    <t>18222</t>
  </si>
  <si>
    <t>18223</t>
  </si>
  <si>
    <t>18224</t>
  </si>
  <si>
    <t>18225</t>
  </si>
  <si>
    <t>18226</t>
  </si>
  <si>
    <t>18227</t>
  </si>
  <si>
    <t>18228</t>
  </si>
  <si>
    <t>18229</t>
  </si>
  <si>
    <t>18230</t>
  </si>
  <si>
    <t>18231</t>
  </si>
  <si>
    <t>18232</t>
  </si>
  <si>
    <t>18233</t>
  </si>
  <si>
    <t>18234</t>
  </si>
  <si>
    <t>18235</t>
  </si>
  <si>
    <t>18236</t>
  </si>
  <si>
    <t>18237</t>
  </si>
  <si>
    <t>18238</t>
  </si>
  <si>
    <t>18239</t>
  </si>
  <si>
    <t>18240</t>
  </si>
  <si>
    <t>18241</t>
  </si>
  <si>
    <t>18242</t>
  </si>
  <si>
    <t>18243</t>
  </si>
  <si>
    <t>18244</t>
  </si>
  <si>
    <t>18245</t>
  </si>
  <si>
    <t>18246</t>
  </si>
  <si>
    <t>18247</t>
  </si>
  <si>
    <t>18248</t>
  </si>
  <si>
    <t>18249</t>
  </si>
  <si>
    <t>18250</t>
  </si>
  <si>
    <t>18251</t>
  </si>
  <si>
    <t>18252</t>
  </si>
  <si>
    <t>18253</t>
  </si>
  <si>
    <t>18254</t>
  </si>
  <si>
    <t>18255</t>
  </si>
  <si>
    <t>18256</t>
  </si>
  <si>
    <t>18257</t>
  </si>
  <si>
    <t>18258</t>
  </si>
  <si>
    <t>18259</t>
  </si>
  <si>
    <t>18260</t>
  </si>
  <si>
    <t>18261</t>
  </si>
  <si>
    <t>18262</t>
  </si>
  <si>
    <t>18263</t>
  </si>
  <si>
    <t>18264</t>
  </si>
  <si>
    <t>18265</t>
  </si>
  <si>
    <t>18266</t>
  </si>
  <si>
    <t>18267</t>
  </si>
  <si>
    <t>18268</t>
  </si>
  <si>
    <t>18269</t>
  </si>
  <si>
    <t>18270</t>
  </si>
  <si>
    <t>18271</t>
  </si>
  <si>
    <t>18272</t>
  </si>
  <si>
    <t>18273</t>
  </si>
  <si>
    <t>18274</t>
  </si>
  <si>
    <t>18275</t>
  </si>
  <si>
    <t>18276</t>
  </si>
  <si>
    <t>18277</t>
  </si>
  <si>
    <t>18278</t>
  </si>
  <si>
    <t>18279</t>
  </si>
  <si>
    <t>18280</t>
  </si>
  <si>
    <t>18281</t>
  </si>
  <si>
    <t>18282</t>
  </si>
  <si>
    <t>18283</t>
  </si>
  <si>
    <t>18284</t>
  </si>
  <si>
    <t>18285</t>
  </si>
  <si>
    <t>18286</t>
  </si>
  <si>
    <t>18287</t>
  </si>
  <si>
    <t>18288</t>
  </si>
  <si>
    <t>18289</t>
  </si>
  <si>
    <t>18290</t>
  </si>
  <si>
    <t>18291</t>
  </si>
  <si>
    <t>18292</t>
  </si>
  <si>
    <t>18293</t>
  </si>
  <si>
    <t>18294</t>
  </si>
  <si>
    <t>18295</t>
  </si>
  <si>
    <t>18296</t>
  </si>
  <si>
    <t>18297</t>
  </si>
  <si>
    <t>18298</t>
  </si>
  <si>
    <t>18299</t>
  </si>
  <si>
    <t>18300</t>
  </si>
  <si>
    <t>18301</t>
  </si>
  <si>
    <t>18302</t>
  </si>
  <si>
    <t>18303</t>
  </si>
  <si>
    <t>18304</t>
  </si>
  <si>
    <t>18305</t>
  </si>
  <si>
    <t>18306</t>
  </si>
  <si>
    <t>18307</t>
  </si>
  <si>
    <t>18308</t>
  </si>
  <si>
    <t>18309</t>
  </si>
  <si>
    <t>18310</t>
  </si>
  <si>
    <t>18311</t>
  </si>
  <si>
    <t>18312</t>
  </si>
  <si>
    <t>18313</t>
  </si>
  <si>
    <t>18314</t>
  </si>
  <si>
    <t>18315</t>
  </si>
  <si>
    <t>18316</t>
  </si>
  <si>
    <t>18317</t>
  </si>
  <si>
    <t>18318</t>
  </si>
  <si>
    <t>18319</t>
  </si>
  <si>
    <t>18320</t>
  </si>
  <si>
    <t>18321</t>
  </si>
  <si>
    <t>18322</t>
  </si>
  <si>
    <t>18323</t>
  </si>
  <si>
    <t>18324</t>
  </si>
  <si>
    <t>18325</t>
  </si>
  <si>
    <t>18326</t>
  </si>
  <si>
    <t>18327</t>
  </si>
  <si>
    <t>18328</t>
  </si>
  <si>
    <t>18329</t>
  </si>
  <si>
    <t>18330</t>
  </si>
  <si>
    <t>18331</t>
  </si>
  <si>
    <t>18332</t>
  </si>
  <si>
    <t>18333</t>
  </si>
  <si>
    <t>18334</t>
  </si>
  <si>
    <t>18335</t>
  </si>
  <si>
    <t>18336</t>
  </si>
  <si>
    <t>18337</t>
  </si>
  <si>
    <t>18338</t>
  </si>
  <si>
    <t>18339</t>
  </si>
  <si>
    <t>18340</t>
  </si>
  <si>
    <t>18341</t>
  </si>
  <si>
    <t>18342</t>
  </si>
  <si>
    <t>18343</t>
  </si>
  <si>
    <t>18344</t>
  </si>
  <si>
    <t>18345</t>
  </si>
  <si>
    <t>18346</t>
  </si>
  <si>
    <t>18347</t>
  </si>
  <si>
    <t>18348</t>
  </si>
  <si>
    <t>18349</t>
  </si>
  <si>
    <t>18350</t>
  </si>
  <si>
    <t>18351</t>
  </si>
  <si>
    <t>18352</t>
  </si>
  <si>
    <t>18353</t>
  </si>
  <si>
    <t>18354</t>
  </si>
  <si>
    <t>18355</t>
  </si>
  <si>
    <t>18356</t>
  </si>
  <si>
    <t>18357</t>
  </si>
  <si>
    <t>18358</t>
  </si>
  <si>
    <t>18359</t>
  </si>
  <si>
    <t>18360</t>
  </si>
  <si>
    <t>18361</t>
  </si>
  <si>
    <t>18362</t>
  </si>
  <si>
    <t>18363</t>
  </si>
  <si>
    <t>18364</t>
  </si>
  <si>
    <t>18365</t>
  </si>
  <si>
    <t>18366</t>
  </si>
  <si>
    <t>18367</t>
  </si>
  <si>
    <t>18368</t>
  </si>
  <si>
    <t>18369</t>
  </si>
  <si>
    <t>18370</t>
  </si>
  <si>
    <t>18371</t>
  </si>
  <si>
    <t>18372</t>
  </si>
  <si>
    <t>18373</t>
  </si>
  <si>
    <t>18374</t>
  </si>
  <si>
    <t>18375</t>
  </si>
  <si>
    <t>18376</t>
  </si>
  <si>
    <t>18377</t>
  </si>
  <si>
    <t>18378</t>
  </si>
  <si>
    <t>18379</t>
  </si>
  <si>
    <t>18380</t>
  </si>
  <si>
    <t>18381</t>
  </si>
  <si>
    <t>18382</t>
  </si>
  <si>
    <t>18383</t>
  </si>
  <si>
    <t>18384</t>
  </si>
  <si>
    <t>18385</t>
  </si>
  <si>
    <t>18386</t>
  </si>
  <si>
    <t>18387</t>
  </si>
  <si>
    <t>18388</t>
  </si>
  <si>
    <t>18389</t>
  </si>
  <si>
    <t>18390</t>
  </si>
  <si>
    <t>18391</t>
  </si>
  <si>
    <t>18392</t>
  </si>
  <si>
    <t>18393</t>
  </si>
  <si>
    <t>18394</t>
  </si>
  <si>
    <t>18395</t>
  </si>
  <si>
    <t>18396</t>
  </si>
  <si>
    <t>18397</t>
  </si>
  <si>
    <t>18398</t>
  </si>
  <si>
    <t>18399</t>
  </si>
  <si>
    <t>18400</t>
  </si>
  <si>
    <t>18401</t>
  </si>
  <si>
    <t>18402</t>
  </si>
  <si>
    <t>18403</t>
  </si>
  <si>
    <t>PA-4.1.1</t>
  </si>
  <si>
    <t>Energy Market Revenues -
Initial Commitment</t>
  </si>
  <si>
    <t>£/Annum</t>
  </si>
  <si>
    <t>Real 2024 (Calendar Year)</t>
  </si>
  <si>
    <t>Estimated market revenues earned through the initial (first) commercial commitment of the storage in terms of charging and discharging schedule and accompanying traded positions for upcoming delivery periods.
Should include all revenues earned in Day-Ahead (DA) and Intraday (ID) markets as well as BM Energy Actions . Refer to MCA Framework for further details.</t>
  </si>
  <si>
    <t>PA-4.1.2</t>
  </si>
  <si>
    <t>Energy Market Revenues - 
Re-optimisation</t>
  </si>
  <si>
    <t>Estimated revenues earned through re-optimisations of the Initial Commitment in response to fluctuating prices in the intraday markets and value of BM energy flexibility closer to delivery. Refer to MCA Framework for further details.</t>
  </si>
  <si>
    <t>PA-4.1.3</t>
  </si>
  <si>
    <t>Re-optimisation Uplift Factor</t>
  </si>
  <si>
    <t>Calculated ratio - Re-optimisation Revenues/Initial Commitment Revenue</t>
  </si>
  <si>
    <t>PA-4.1.4</t>
  </si>
  <si>
    <t>Non-Energy BM Revenues</t>
  </si>
  <si>
    <t>Estimated revenues from non-energy actions in the BM. 
Refer to MCA Framework for further details.</t>
  </si>
  <si>
    <t>PA-4.1.5</t>
  </si>
  <si>
    <t xml:space="preserve">Ancillary Service Revenues </t>
  </si>
  <si>
    <t>Estimated consolidated revenue across all potential services
Refer to MCA Framework for further details.</t>
  </si>
  <si>
    <t>PA-4.1.6</t>
  </si>
  <si>
    <t>Capacity Market Revenues</t>
  </si>
  <si>
    <t>Estimated capacity market revenue
Refer to MCA Framework for further details.</t>
  </si>
  <si>
    <t>Wider Benefits</t>
  </si>
  <si>
    <t>Option Value</t>
  </si>
  <si>
    <t xml:space="preserve">Response: </t>
  </si>
  <si>
    <t>Word Count</t>
  </si>
  <si>
    <t>PA-5.1.1</t>
  </si>
  <si>
    <t>Can you provide evidence of potential expansion plans that would significantly increase the benefits of the project. (Yes or No)
If "yes" please briefly describe. Specify whether this is expected to entail an increase in capacity in terms of power (MW) or storage (MWh) or both, and rough associated costs.
Word limit: 300 words
If "yes", please describe the expected expansion timeline and scale</t>
  </si>
  <si>
    <t>PA-5.1.2</t>
  </si>
  <si>
    <t>Can you provide evidence of significant learning-related benefits for pilot projects or novel technologies, or potential economies of scale which might enable future projects of a similar type of technology to be replicated with lower costs (or higher benefits) (Yes or No)
If "yes" please briefly describe. 
Word limit: 300 words</t>
  </si>
  <si>
    <t>PA-5.1.3</t>
  </si>
  <si>
    <t>Is there an interdependency between this project and other projects? (Yes or No)
If "yes" please provide the name of other projects, and a description of the nature of the dependency.
Word limit: 300 words</t>
  </si>
  <si>
    <t>Real-time Flexibility Benefits</t>
  </si>
  <si>
    <t>PA-5.2.1</t>
  </si>
  <si>
    <t>Will your Project deliver higher real-time flexibility benefits than other similar Projects, in a way that will not be evident from data provided elsewhere in this form?
If yes, please provide evidence reference to asset characteristics: power capacity, storage capacity, duration, efficiency, etc.
Word limit: 300 words</t>
  </si>
  <si>
    <t>System Security and Resilience</t>
  </si>
  <si>
    <t>PA-5.3.1</t>
  </si>
  <si>
    <t xml:space="preserve">Can you provide justification for the Project’s proposed Information Technology (IT) and Operational Technology (OT) security measures, including the approach to security assurance? (Yes or No)
If "yes", please briefly describe why the security measures and assurance approach are considered appropriate and proportionate. Include any relevant standards, frameworks, or methodologies being followed.
Word limit: 300 words 
</t>
  </si>
  <si>
    <t>Stakeholder and Public Support</t>
  </si>
  <si>
    <t>PA-5.4.1</t>
  </si>
  <si>
    <t xml:space="preserve">Can you provide evidence of stakeholder support for the proposed LDES project (e.g. local authorities, community groups, regional planning bodies)? (Yes or No) 
If "yes", please briefly describe the nature of the support, including any letters of endorsement, consultation outcomes, or formal partnerships.
Word limit: 300 words
</t>
  </si>
  <si>
    <t>Positive Local Impacts and Economic Growth</t>
  </si>
  <si>
    <t>PA-5.5.1</t>
  </si>
  <si>
    <t>Can you provide evidence of any significant positive impacts on natural capital, landscape or local communities?
If “yes”, please:
- describe the mechanism and provide supporting evidence
- explain how the contribution can be assessed, including any metrics or methods that could be applied consistently across similar technologies. briefly describe and provide appropriate evidence in the form of proportionate analysis.
Word limit: 300 words</t>
  </si>
  <si>
    <t>PA-5.5.2</t>
  </si>
  <si>
    <t xml:space="preserve">Can you provide evidence that the Project will have a positive impact on local labour markets and supply chains, for example through investment in specialised skills, sourcing workers and materials from local markets and domestic supply chains, or supporting the stimulation and export potential of UK-developed technology?
If “yes”, please: 
- describe the mechanism and provide supporting evidence
- explain how the contribution can be assessed, including any metrics or methods that could be applied consistently across similar technologies.
Word limit: 300 words
</t>
  </si>
  <si>
    <t>PA-5.5.3</t>
  </si>
  <si>
    <t xml:space="preserve">Do you believe that your Project will contribute to economic growth through a mechanism not already captured in the proposed MCA criteria?
If “yes”, please:
- describe the mechanism and provide supporting evidence
- explain how the contribution can be assessed, including any metrics or methods that could be applied consistently across similar technologies.
Word limit: 300 words
</t>
  </si>
  <si>
    <t>Cost Assessment</t>
  </si>
  <si>
    <t>Devex</t>
  </si>
  <si>
    <t>Base Case (P50)</t>
  </si>
  <si>
    <t>Development Expenditure, necessary costs to progress the project up till FID.</t>
  </si>
  <si>
    <t>Sub Category</t>
  </si>
  <si>
    <t>Notes</t>
  </si>
  <si>
    <t>Class of Cost Estimate</t>
  </si>
  <si>
    <t>FX Exposure</t>
  </si>
  <si>
    <t>Explanatory Note</t>
  </si>
  <si>
    <t>Cost Report Reference</t>
  </si>
  <si>
    <t>Number of Items</t>
  </si>
  <si>
    <t>Unit</t>
  </si>
  <si>
    <t>Total £m</t>
  </si>
  <si>
    <t>CA-1.1.1</t>
  </si>
  <si>
    <t>General</t>
  </si>
  <si>
    <t>Project Management - Internal</t>
  </si>
  <si>
    <t>Internal staff and resources for project management</t>
  </si>
  <si>
    <t>[text]</t>
  </si>
  <si>
    <t>£m 2024 Real</t>
  </si>
  <si>
    <t>CA-1.1.2</t>
  </si>
  <si>
    <t>Project Management External</t>
  </si>
  <si>
    <t>Third-party project management costs</t>
  </si>
  <si>
    <t>CA-1.1.3</t>
  </si>
  <si>
    <t>Office costs</t>
  </si>
  <si>
    <t>Office buildings and general overheads for project, including IT</t>
  </si>
  <si>
    <t>CA-1.1.4</t>
  </si>
  <si>
    <t>Legal Advice</t>
  </si>
  <si>
    <t>General external legal advice costs, including land negotiations</t>
  </si>
  <si>
    <t>CA-1.1.5</t>
  </si>
  <si>
    <t>Financial Advice</t>
  </si>
  <si>
    <t>Accounting, finance and tax advice</t>
  </si>
  <si>
    <t>CA-1.1.6</t>
  </si>
  <si>
    <t>Utilities</t>
  </si>
  <si>
    <t>Costs associated with applications for Grid, Water and other utility connections necessary for the project</t>
  </si>
  <si>
    <t>CA-1.1.7</t>
  </si>
  <si>
    <t>Insurance</t>
  </si>
  <si>
    <t>Necessary Insurance Costs</t>
  </si>
  <si>
    <t>CA-1.1.8</t>
  </si>
  <si>
    <t>Contingency</t>
  </si>
  <si>
    <t>Contingency budget for DEVEX</t>
  </si>
  <si>
    <t>CA-1.1.9</t>
  </si>
  <si>
    <t>Other</t>
  </si>
  <si>
    <t>Please add rows and provide detail as required</t>
  </si>
  <si>
    <t>CA-1.1.10</t>
  </si>
  <si>
    <t>Total</t>
  </si>
  <si>
    <t>CA-1.1.11</t>
  </si>
  <si>
    <t>Engineering</t>
  </si>
  <si>
    <t>Feasibility Study</t>
  </si>
  <si>
    <t>Third-party costs for project feasibility report</t>
  </si>
  <si>
    <t>CA-1.1.12</t>
  </si>
  <si>
    <t>Pre-FEED</t>
  </si>
  <si>
    <t>Third-party costs for pre-FEED work and reports</t>
  </si>
  <si>
    <t>CA-1.1.13</t>
  </si>
  <si>
    <t>FEED</t>
  </si>
  <si>
    <t>Third-party costs for FEED work and reports</t>
  </si>
  <si>
    <t>CA-1.1.14</t>
  </si>
  <si>
    <t>Technology demonstration costs</t>
  </si>
  <si>
    <t>Costs for trials, demonstration or proving of technology (e.g. battery demonstration or trial tunnelling/drilling for hydro)</t>
  </si>
  <si>
    <t>CA-1.1.15</t>
  </si>
  <si>
    <t>Technology Licences</t>
  </si>
  <si>
    <t>pre-FID Licence Costs to technology providers</t>
  </si>
  <si>
    <t>CA-1.1.16</t>
  </si>
  <si>
    <t>Technology Procurement</t>
  </si>
  <si>
    <t>Costs for running procurement process and negotiating licences and contracts with technology provider</t>
  </si>
  <si>
    <t>CA-1.1.17</t>
  </si>
  <si>
    <t>CA-1.1.18</t>
  </si>
  <si>
    <t>CA-1.1.19</t>
  </si>
  <si>
    <t>Land</t>
  </si>
  <si>
    <t>Land Options</t>
  </si>
  <si>
    <t>Option Payments for Project Site, if applicable</t>
  </si>
  <si>
    <t>CA-1.1.20</t>
  </si>
  <si>
    <t>Land Lease</t>
  </si>
  <si>
    <t>Lease Payments for Project Site, if applicable</t>
  </si>
  <si>
    <t>CA-1.1.21</t>
  </si>
  <si>
    <t>Land Purchase Cost</t>
  </si>
  <si>
    <t>Purchase Cost for project site, if applicable</t>
  </si>
  <si>
    <t>CA-1.1.22</t>
  </si>
  <si>
    <t>Site Surveys/Geotech</t>
  </si>
  <si>
    <t>Surveys to assess site conditions</t>
  </si>
  <si>
    <t>CA-1.1.23</t>
  </si>
  <si>
    <t>CA-1.1.24</t>
  </si>
  <si>
    <t>CA-1.1.25</t>
  </si>
  <si>
    <t>Planning</t>
  </si>
  <si>
    <t>Environmental/Planning Surveys</t>
  </si>
  <si>
    <t>Surveys to assess wildlife and environment</t>
  </si>
  <si>
    <t>CA-1.1.26</t>
  </si>
  <si>
    <t>Environmental Impact Assessment</t>
  </si>
  <si>
    <t>Third-party costs for EIA preparation</t>
  </si>
  <si>
    <t>CA-1.1.27</t>
  </si>
  <si>
    <t>Planning Consultants</t>
  </si>
  <si>
    <t>Third-party costs for assistance in preparing planning application</t>
  </si>
  <si>
    <t>CA-1.1.28</t>
  </si>
  <si>
    <t>DCO/Planning Application</t>
  </si>
  <si>
    <t>Costs for preparing and submitting planning application</t>
  </si>
  <si>
    <t>CA-1.1.29</t>
  </si>
  <si>
    <t>Other Consents and Permits</t>
  </si>
  <si>
    <t>Costs to obtain other relevant consents and permits to proceed with project.</t>
  </si>
  <si>
    <t>CA-1.1.30</t>
  </si>
  <si>
    <t>CA-1.1.31</t>
  </si>
  <si>
    <t>CA-1.1.32</t>
  </si>
  <si>
    <t>Total DEVEX</t>
  </si>
  <si>
    <t>Low Case (P10)</t>
  </si>
  <si>
    <t>CA-1.2.1</t>
  </si>
  <si>
    <t>CA-1.2.2</t>
  </si>
  <si>
    <t>CA-1.2.3</t>
  </si>
  <si>
    <t>CA-1.2.4</t>
  </si>
  <si>
    <t>CA-1.2.5</t>
  </si>
  <si>
    <t>CA-1.2.6</t>
  </si>
  <si>
    <t>CA-1.2.7</t>
  </si>
  <si>
    <t>CA-1.2.8</t>
  </si>
  <si>
    <t>CA-1.2.9</t>
  </si>
  <si>
    <t>CA-1.2.10</t>
  </si>
  <si>
    <t>CA-1.2.11</t>
  </si>
  <si>
    <t>CA-1.2.12</t>
  </si>
  <si>
    <t>CA-1.2.13</t>
  </si>
  <si>
    <t>CA-1.2.14</t>
  </si>
  <si>
    <t>Costs for trials, demonstration or proving of technology (e.g. battery demonstration or trial tunneling/drilling for hydro)</t>
  </si>
  <si>
    <t>CA-1.2.15</t>
  </si>
  <si>
    <t>CA-1.2.16</t>
  </si>
  <si>
    <t>CA-1.2.17</t>
  </si>
  <si>
    <t>CA-1.2.18</t>
  </si>
  <si>
    <t>CA-1.2.19</t>
  </si>
  <si>
    <t>CA-1.2.20</t>
  </si>
  <si>
    <t>CA-1.2.21</t>
  </si>
  <si>
    <t>CA-1.2.22</t>
  </si>
  <si>
    <t>CA-1.2.23</t>
  </si>
  <si>
    <t>CA-1.2.24</t>
  </si>
  <si>
    <t>CA-1.2.25</t>
  </si>
  <si>
    <t>CA-1.2.26</t>
  </si>
  <si>
    <t>CA-1.2.27</t>
  </si>
  <si>
    <t>CA-1.2.28</t>
  </si>
  <si>
    <t>CA-1.2.29</t>
  </si>
  <si>
    <t>CA-1.2.30</t>
  </si>
  <si>
    <t>CA-1.2.31</t>
  </si>
  <si>
    <t>CA-1.2.32</t>
  </si>
  <si>
    <t>High Case (P90)</t>
  </si>
  <si>
    <t>CA-1.3.1</t>
  </si>
  <si>
    <t>CA-1.3.2</t>
  </si>
  <si>
    <t>CA-1.3.3</t>
  </si>
  <si>
    <t>CA-1.3.4</t>
  </si>
  <si>
    <t>CA-1.3.5</t>
  </si>
  <si>
    <t>CA-1.3.6</t>
  </si>
  <si>
    <t>CA-1.3.7</t>
  </si>
  <si>
    <t>CA-1.3.8</t>
  </si>
  <si>
    <t>CA-1.3.9</t>
  </si>
  <si>
    <t>CA-1.3.10</t>
  </si>
  <si>
    <t>CA-1.3.11</t>
  </si>
  <si>
    <t>CA-1.3.12</t>
  </si>
  <si>
    <t>CA-1.3.13</t>
  </si>
  <si>
    <t>CA-1.3.14</t>
  </si>
  <si>
    <t>CA-1.3.15</t>
  </si>
  <si>
    <t>CA-1.3.16</t>
  </si>
  <si>
    <t>CA-1.3.17</t>
  </si>
  <si>
    <t>CA-1.3.18</t>
  </si>
  <si>
    <t>CA-1.3.19</t>
  </si>
  <si>
    <t>CA-1.3.20</t>
  </si>
  <si>
    <t>CA-1.3.21</t>
  </si>
  <si>
    <t>CA-1.3.22</t>
  </si>
  <si>
    <t>CA-1.3.23</t>
  </si>
  <si>
    <t>CA-1.3.24</t>
  </si>
  <si>
    <t>CA-1.3.25</t>
  </si>
  <si>
    <t>CA-1.3.26</t>
  </si>
  <si>
    <t>CA-1.3.27</t>
  </si>
  <si>
    <t>CA-1.3.28</t>
  </si>
  <si>
    <t>CA-1.3.29</t>
  </si>
  <si>
    <t>CA-1.3.30</t>
  </si>
  <si>
    <t>CA-1.3.31</t>
  </si>
  <si>
    <t>CA-1.3.32</t>
  </si>
  <si>
    <t>Capex</t>
  </si>
  <si>
    <t>Capital Expenditure, necessary costs to deliver the project from FID to COD.</t>
  </si>
  <si>
    <t>CA-2.1.1</t>
  </si>
  <si>
    <t>Owner's Costs - Internal</t>
  </si>
  <si>
    <t>CA-2.1.2</t>
  </si>
  <si>
    <t>Third-party project management costs (non-EPC, if applicable)</t>
  </si>
  <si>
    <t>CA-2.1.3</t>
  </si>
  <si>
    <t>Project Management Contractor/EPC</t>
  </si>
  <si>
    <t>Project management costs for delivery contractor/EPC provider</t>
  </si>
  <si>
    <t>CA-2.1.4</t>
  </si>
  <si>
    <t>CA-2.1.5</t>
  </si>
  <si>
    <t>Environmental Mitigation Costs</t>
  </si>
  <si>
    <t>Includes the total cost for delivery associated with environmental mitigation, e.g. fish passages, fish and wildlife mitigation, water quality monitoring and mitigation, recreation facilities, etc., including off-site measures</t>
  </si>
  <si>
    <t>CA-2.1.6</t>
  </si>
  <si>
    <t>Biodiversity Net Gain</t>
  </si>
  <si>
    <t>If applicable</t>
  </si>
  <si>
    <t>CA-2.1.7</t>
  </si>
  <si>
    <t>Permitting</t>
  </si>
  <si>
    <t>Costs of obtaining necessary permits and consents during construction</t>
  </si>
  <si>
    <t>CA-2.1.8</t>
  </si>
  <si>
    <t>Necessary Insurance Costs during construction</t>
  </si>
  <si>
    <t>CA-2.1.9</t>
  </si>
  <si>
    <t>Grid Connection</t>
  </si>
  <si>
    <t>Cost of connection to electricity grid including infrastructure delivery</t>
  </si>
  <si>
    <t>CA-2.1.10</t>
  </si>
  <si>
    <t>Costs associated with delivery of connections for Water and other utility connections necessary for the project</t>
  </si>
  <si>
    <t>CA-2.1.11</t>
  </si>
  <si>
    <t>Commissioning</t>
  </si>
  <si>
    <t>Third-party commissioning contractors</t>
  </si>
  <si>
    <t>CA-2.1.12</t>
  </si>
  <si>
    <t>Third Party Inspection</t>
  </si>
  <si>
    <t>Cost for third-party inspection during construction</t>
  </si>
  <si>
    <t>CA-2.1.13</t>
  </si>
  <si>
    <t>Strategic Spares</t>
  </si>
  <si>
    <t>Cost for major spares plant, equipment or materials</t>
  </si>
  <si>
    <t>CA-2.1.14</t>
  </si>
  <si>
    <t>Control Room</t>
  </si>
  <si>
    <t>Cost of fit-out of facility control (and building, if required)</t>
  </si>
  <si>
    <t>CA-2.1.15</t>
  </si>
  <si>
    <t>Contingency Budget for CAPEX</t>
  </si>
  <si>
    <t>CA-2.1.16</t>
  </si>
  <si>
    <t>please add rows and provide detail as required</t>
  </si>
  <si>
    <t>CA-2.1.17</t>
  </si>
  <si>
    <t>CA-2.1.18</t>
  </si>
  <si>
    <t>Detailed Design</t>
  </si>
  <si>
    <t>Detailed engineering design for project</t>
  </si>
  <si>
    <t>CA-2.1.19</t>
  </si>
  <si>
    <t>Cost of technology licences if required and capitalised</t>
  </si>
  <si>
    <t>CA-2.1.20</t>
  </si>
  <si>
    <t>Procurement</t>
  </si>
  <si>
    <t>Procurement of materials, labour and equipment</t>
  </si>
  <si>
    <t>CA-2.1.21</t>
  </si>
  <si>
    <t>CA-2.1.22</t>
  </si>
  <si>
    <t>CA-2.1.23</t>
  </si>
  <si>
    <t>CA-2.1.24</t>
  </si>
  <si>
    <t>Lease Payments for Project Site during construction, if applicable</t>
  </si>
  <si>
    <t>CA-2.1.25</t>
  </si>
  <si>
    <t>CA-2.1.26</t>
  </si>
  <si>
    <t>Water rights</t>
  </si>
  <si>
    <t>Up-front costs for water rights, if applicable</t>
  </si>
  <si>
    <t>CA-2.1.27</t>
  </si>
  <si>
    <t>CA-2.1.28</t>
  </si>
  <si>
    <t>CA-2.1.29</t>
  </si>
  <si>
    <t>Civil Works</t>
  </si>
  <si>
    <t>Site Investigation, Preparation and Remediation</t>
  </si>
  <si>
    <t>Preparation/remediation of site for construction</t>
  </si>
  <si>
    <t>CA-2.1.30</t>
  </si>
  <si>
    <t>Site Security and Facilities</t>
  </si>
  <si>
    <t>Site fencing, security and welfare facilities</t>
  </si>
  <si>
    <t>CA-2.1.31</t>
  </si>
  <si>
    <t>Roadways</t>
  </si>
  <si>
    <t>Roads and site access requirements</t>
  </si>
  <si>
    <t>CA-2.1.32</t>
  </si>
  <si>
    <t>Waste Water Treatment Works and Disposal</t>
  </si>
  <si>
    <t>Treatment works for contaminated water and disposal to water company, if applicable</t>
  </si>
  <si>
    <t>CA-2.1.33</t>
  </si>
  <si>
    <t>Foundations</t>
  </si>
  <si>
    <t>Foundations for buildings or platforms for equipment</t>
  </si>
  <si>
    <t>CA-2.1.34</t>
  </si>
  <si>
    <t>Drainage</t>
  </si>
  <si>
    <t>Surface water drainage and associated civil infrastructure</t>
  </si>
  <si>
    <t>CA-2.1.35</t>
  </si>
  <si>
    <t>Buildings/structures</t>
  </si>
  <si>
    <t>Costs for buildings/structures to house equipment</t>
  </si>
  <si>
    <t>CA-2.1.36</t>
  </si>
  <si>
    <t>Other major civil works</t>
  </si>
  <si>
    <t>Other civil works, not detailed as technology specific, with explanation</t>
  </si>
  <si>
    <t>CA-2.1.37</t>
  </si>
  <si>
    <t>CA-2.1.38</t>
  </si>
  <si>
    <t>CA-2.1.39</t>
  </si>
  <si>
    <t>Above Ground Facilities</t>
  </si>
  <si>
    <t>Air intake/filtration</t>
  </si>
  <si>
    <t>Equipment used for pre-processing air</t>
  </si>
  <si>
    <t>CA-2.1.40</t>
  </si>
  <si>
    <t>Air compression equipment</t>
  </si>
  <si>
    <t>Compressor costs</t>
  </si>
  <si>
    <t>CA-2.1.41</t>
  </si>
  <si>
    <t>Air Liquefaction equipment</t>
  </si>
  <si>
    <t>Purchase cost of the series of heat exchangers, expansion valves, separators and other associated componentry which liquefies the compressed air.</t>
  </si>
  <si>
    <t>CA-2.1.42</t>
  </si>
  <si>
    <t>Hot thermal energy storage</t>
  </si>
  <si>
    <t>Total purchase cost of the hot thermal storage system, including the storage medium, tanks, heat exchangers, pipework, control system and any other associated componentry.</t>
  </si>
  <si>
    <t>CA-2.1.43</t>
  </si>
  <si>
    <t>Cold thermal energy storage</t>
  </si>
  <si>
    <t>Total purchase cost of the cold thermal storage system, including the storage medium, tanks, heat exchangers, pipework, control system and any other associated componentry.</t>
  </si>
  <si>
    <t>CA-2.1.44</t>
  </si>
  <si>
    <t>Liquefied air storage tanks</t>
  </si>
  <si>
    <t>Tanks or other structures used for storing liquid air.</t>
  </si>
  <si>
    <t>CA-2.1.45</t>
  </si>
  <si>
    <t>Power generation equipment (including turbines/expanders)</t>
  </si>
  <si>
    <t>CA-2.1.46</t>
  </si>
  <si>
    <t>Major Transformers</t>
  </si>
  <si>
    <t>Major electrical transformers</t>
  </si>
  <si>
    <t>CA-2.1.47</t>
  </si>
  <si>
    <t>Safety Systems</t>
  </si>
  <si>
    <t>All safety systems, including fire and gas as applicable</t>
  </si>
  <si>
    <t>CA-2.1.48</t>
  </si>
  <si>
    <t>Electrical Balance of Plant</t>
  </si>
  <si>
    <t>Control, instrumentation, metering and other electrical equipment</t>
  </si>
  <si>
    <t>CA-2.1.49</t>
  </si>
  <si>
    <t>Mechanical Balance of Plant</t>
  </si>
  <si>
    <t>Valves and pipework required</t>
  </si>
  <si>
    <t>CA-2.1.50</t>
  </si>
  <si>
    <t>CA-2.1.51</t>
  </si>
  <si>
    <t>CA-2.1.52</t>
  </si>
  <si>
    <t>Optional - Technology</t>
  </si>
  <si>
    <t>Battery Cell Stacks</t>
  </si>
  <si>
    <t>Primary power production equipment</t>
  </si>
  <si>
    <t>CA-2.1.53</t>
  </si>
  <si>
    <t>Electrolyte Storage Tanks</t>
  </si>
  <si>
    <t>Storage tanks for electrolyte, if required</t>
  </si>
  <si>
    <t>CA-2.1.54</t>
  </si>
  <si>
    <t>Electrolyte Processing/Recirculation Equipment</t>
  </si>
  <si>
    <t>Pumps, filters piping etc for management of electrolyte, if required</t>
  </si>
  <si>
    <t>CA-2.1.55</t>
  </si>
  <si>
    <t>CA-2.1.56</t>
  </si>
  <si>
    <t>CA-2.1.57</t>
  </si>
  <si>
    <t>CA-2.1.58</t>
  </si>
  <si>
    <t>CA-2.1.59</t>
  </si>
  <si>
    <t>CA-2.1.60</t>
  </si>
  <si>
    <t>Total CAPEX</t>
  </si>
  <si>
    <t>CA-2.2.1</t>
  </si>
  <si>
    <t>CA-2.2.2</t>
  </si>
  <si>
    <t>CA-2.2.3</t>
  </si>
  <si>
    <t>CA-2.2.4</t>
  </si>
  <si>
    <t>CA-2.2.5</t>
  </si>
  <si>
    <t>CA-2.2.6</t>
  </si>
  <si>
    <t>CA-2.2.7</t>
  </si>
  <si>
    <t>CA-2.2.8</t>
  </si>
  <si>
    <t>CA-2.2.9</t>
  </si>
  <si>
    <t>CA-2.2.10</t>
  </si>
  <si>
    <t>CA-2.2.11</t>
  </si>
  <si>
    <t>CA-2.2.12</t>
  </si>
  <si>
    <t>CA-2.2.13</t>
  </si>
  <si>
    <t>CA-2.2.14</t>
  </si>
  <si>
    <t>CA-2.2.15</t>
  </si>
  <si>
    <t>CA-2.2.16</t>
  </si>
  <si>
    <t>CA-2.2.17</t>
  </si>
  <si>
    <t>CA-2.2.18</t>
  </si>
  <si>
    <t>CA-2.2.19</t>
  </si>
  <si>
    <t>CA-2.2.20</t>
  </si>
  <si>
    <t>CA-2.2.21</t>
  </si>
  <si>
    <t>CA-2.2.22</t>
  </si>
  <si>
    <t>CA-2.2.23</t>
  </si>
  <si>
    <t>CA-2.2.24</t>
  </si>
  <si>
    <t>CA-2.2.25</t>
  </si>
  <si>
    <t>CA-2.2.26</t>
  </si>
  <si>
    <t>CA-2.2.27</t>
  </si>
  <si>
    <t>CA-2.2.28</t>
  </si>
  <si>
    <t>CA-2.2.29</t>
  </si>
  <si>
    <t>CA-2.2.30</t>
  </si>
  <si>
    <t>CA-2.2.31</t>
  </si>
  <si>
    <t>CA-2.2.32</t>
  </si>
  <si>
    <t>CA-2.2.33</t>
  </si>
  <si>
    <t>CA-2.2.34</t>
  </si>
  <si>
    <t>CA-2.2.35</t>
  </si>
  <si>
    <t>CA-2.2.36</t>
  </si>
  <si>
    <t>CA-2.2.37</t>
  </si>
  <si>
    <t>CA-2.2.38</t>
  </si>
  <si>
    <t>CA-2.2.39</t>
  </si>
  <si>
    <t>CA-2.2.40</t>
  </si>
  <si>
    <t>CA-2.2.41</t>
  </si>
  <si>
    <t>CA-2.2.42</t>
  </si>
  <si>
    <t>CA-2.2.43</t>
  </si>
  <si>
    <t>CA-2.2.44</t>
  </si>
  <si>
    <t>CA-2.2.45</t>
  </si>
  <si>
    <t>CA-2.2.46</t>
  </si>
  <si>
    <t>CA-2.2.47</t>
  </si>
  <si>
    <t>CA-2.2.48</t>
  </si>
  <si>
    <t>CA-2.2.49</t>
  </si>
  <si>
    <t>CA-2.2.50</t>
  </si>
  <si>
    <t>CA-2.2.51</t>
  </si>
  <si>
    <t>CA-2.2.52</t>
  </si>
  <si>
    <t>CA-2.2.53</t>
  </si>
  <si>
    <t>CA-2.2.54</t>
  </si>
  <si>
    <t>CA-2.2.55</t>
  </si>
  <si>
    <t>CA-2.2.56</t>
  </si>
  <si>
    <t>CA-2.2.57</t>
  </si>
  <si>
    <t>CA-2.2.58</t>
  </si>
  <si>
    <t>CA-2.2.59</t>
  </si>
  <si>
    <t>CA-2.2.60</t>
  </si>
  <si>
    <t>CA-2.3.1</t>
  </si>
  <si>
    <t>CA-2.3.2</t>
  </si>
  <si>
    <t>CA-2.3.3</t>
  </si>
  <si>
    <t>CA-2.3.4</t>
  </si>
  <si>
    <t>CA-2.3.5</t>
  </si>
  <si>
    <t>CA-2.3.6</t>
  </si>
  <si>
    <t>CA-2.3.7</t>
  </si>
  <si>
    <t>CA-2.3.8</t>
  </si>
  <si>
    <t>CA-2.3.9</t>
  </si>
  <si>
    <t>CA-2.3.10</t>
  </si>
  <si>
    <t>CA-2.3.11</t>
  </si>
  <si>
    <t>CA-2.3.12</t>
  </si>
  <si>
    <t>CA-2.3.13</t>
  </si>
  <si>
    <t>CA-2.3.14</t>
  </si>
  <si>
    <t>CA-2.3.15</t>
  </si>
  <si>
    <t>CA-2.3.16</t>
  </si>
  <si>
    <t>CA-2.3.17</t>
  </si>
  <si>
    <t>CA-2.3.18</t>
  </si>
  <si>
    <t>CA-2.3.19</t>
  </si>
  <si>
    <t>CA-2.3.20</t>
  </si>
  <si>
    <t>CA-2.3.21</t>
  </si>
  <si>
    <t>CA-2.3.22</t>
  </si>
  <si>
    <t>CA-2.3.23</t>
  </si>
  <si>
    <t>CA-2.3.24</t>
  </si>
  <si>
    <t>CA-2.3.25</t>
  </si>
  <si>
    <t>CA-2.3.26</t>
  </si>
  <si>
    <t>CA-2.3.27</t>
  </si>
  <si>
    <t>CA-2.3.28</t>
  </si>
  <si>
    <t>CA-2.3.29</t>
  </si>
  <si>
    <t>CA-2.3.30</t>
  </si>
  <si>
    <t>CA-2.3.31</t>
  </si>
  <si>
    <t>CA-2.3.32</t>
  </si>
  <si>
    <t>CA-2.3.33</t>
  </si>
  <si>
    <t>CA-2.3.34</t>
  </si>
  <si>
    <t>CA-2.3.35</t>
  </si>
  <si>
    <t>CA-2.3.36</t>
  </si>
  <si>
    <t>CA-2.3.37</t>
  </si>
  <si>
    <t>CA-2.3.38</t>
  </si>
  <si>
    <t>CA-2.3.39</t>
  </si>
  <si>
    <t>CA-2.3.40</t>
  </si>
  <si>
    <t>CA-2.3.41</t>
  </si>
  <si>
    <t>CA-2.3.42</t>
  </si>
  <si>
    <t>CA-2.3.43</t>
  </si>
  <si>
    <t>CA-2.3.44</t>
  </si>
  <si>
    <t>CA-2.3.45</t>
  </si>
  <si>
    <t>CA-2.3.46</t>
  </si>
  <si>
    <t>CA-2.3.47</t>
  </si>
  <si>
    <t>CA-2.3.48</t>
  </si>
  <si>
    <t>CA-2.3.49</t>
  </si>
  <si>
    <t>CA-2.3.50</t>
  </si>
  <si>
    <t>CA-2.3.51</t>
  </si>
  <si>
    <t>CA-2.3.52</t>
  </si>
  <si>
    <t>CA-2.3.53</t>
  </si>
  <si>
    <t>CA-2.3.54</t>
  </si>
  <si>
    <t>CA-2.3.55</t>
  </si>
  <si>
    <t>CA-2.3.56</t>
  </si>
  <si>
    <t>CA-2.3.57</t>
  </si>
  <si>
    <t>CA-2.3.58</t>
  </si>
  <si>
    <t>CA-2.3.59</t>
  </si>
  <si>
    <t>CA-2.3.60</t>
  </si>
  <si>
    <t>f</t>
  </si>
  <si>
    <t>Opex</t>
  </si>
  <si>
    <t>Operational Expenditure, necessary costs for the project to operate through its lifetime (or regime period) after COD.</t>
  </si>
  <si>
    <t>CA-3.1.1</t>
  </si>
  <si>
    <t>Fixed Costs</t>
  </si>
  <si>
    <t>Lease costs for Land (include any royalties or licence payments)</t>
  </si>
  <si>
    <t>CA-3.1.2</t>
  </si>
  <si>
    <t>Operations</t>
  </si>
  <si>
    <t>Staff and overheads for operation of the facility</t>
  </si>
  <si>
    <t>CA-3.1.3</t>
  </si>
  <si>
    <t>Maintenance</t>
  </si>
  <si>
    <t>Staff and materials consumed for general maintenance (exclude major overhauls)</t>
  </si>
  <si>
    <t>CA-3.1.4</t>
  </si>
  <si>
    <t>Utility Connection Costs</t>
  </si>
  <si>
    <t>Fixed costs for connection to the power grid, water supply and any other utilities necessary</t>
  </si>
  <si>
    <t>CA-3.1.5</t>
  </si>
  <si>
    <t>Replacement/spares</t>
  </si>
  <si>
    <t>Annual allowance for expected equipment replacement/spares</t>
  </si>
  <si>
    <t>CA-3.1.6</t>
  </si>
  <si>
    <t>Cost for necessary insurance</t>
  </si>
  <si>
    <t>CA-3.1.7</t>
  </si>
  <si>
    <t>Business Rates</t>
  </si>
  <si>
    <t>Cost for business rates</t>
  </si>
  <si>
    <t>CA-3.1.8</t>
  </si>
  <si>
    <t>Contingency on operational costs</t>
  </si>
  <si>
    <t>CA-3.1.9</t>
  </si>
  <si>
    <t>CA-3.1.10</t>
  </si>
  <si>
    <t>CA-3.1.11</t>
  </si>
  <si>
    <t>Variable Costs</t>
  </si>
  <si>
    <t xml:space="preserve">Maintenance </t>
  </si>
  <si>
    <t>Additional maintenance costs dependent on facility usage</t>
  </si>
  <si>
    <t>CA-3.1.12</t>
  </si>
  <si>
    <t>Consumables</t>
  </si>
  <si>
    <t>Chemicals and catalysts routinely used in facility operations, including disposal of used/spent materials</t>
  </si>
  <si>
    <t>CA-3.1.13</t>
  </si>
  <si>
    <t>Water costs</t>
  </si>
  <si>
    <t>Cost of water required for cooling or other purposes</t>
  </si>
  <si>
    <t>CA-3.1.14</t>
  </si>
  <si>
    <t>Additional costs for equipment replacement/spares dependent on facility usage</t>
  </si>
  <si>
    <t>CA-3.1.15</t>
  </si>
  <si>
    <t>Non-electricity energy purchases</t>
  </si>
  <si>
    <t>Purchase of other sources of energy/heat necessary for plant operation</t>
  </si>
  <si>
    <t>CA-3.1.16</t>
  </si>
  <si>
    <t>Operational electricity costs</t>
  </si>
  <si>
    <t>Cost of electricity for operations (offices, lighting and other non-storage requirements)</t>
  </si>
  <si>
    <t>CA-3.1.17</t>
  </si>
  <si>
    <t>CA-3.1.18</t>
  </si>
  <si>
    <t>CA-3.1.19</t>
  </si>
  <si>
    <t>Total OPEX</t>
  </si>
  <si>
    <t>CA-3.1.20</t>
  </si>
  <si>
    <t>Cycling</t>
  </si>
  <si>
    <t>Assumed number of cycles</t>
  </si>
  <si>
    <t>Total number of charge / discharge cycles in each year assumed when estimating Variable Costs</t>
  </si>
  <si>
    <t>Integer</t>
  </si>
  <si>
    <t>CA-3.1.21</t>
  </si>
  <si>
    <t>Proportion of variable costs linked to cycling</t>
  </si>
  <si>
    <t>Estimate the % of Variable costs total in this section that are driven by how frequently the asset is cycled</t>
  </si>
  <si>
    <t>CA-3.2.1</t>
  </si>
  <si>
    <t>CA-3.2.2</t>
  </si>
  <si>
    <t>CA-3.2.3</t>
  </si>
  <si>
    <t>CA-3.2.4</t>
  </si>
  <si>
    <t>CA-3.2.5</t>
  </si>
  <si>
    <t>CA-3.2.6</t>
  </si>
  <si>
    <t>CA-3.2.7</t>
  </si>
  <si>
    <t>CA-3.2.8</t>
  </si>
  <si>
    <t>CA-3.2.9</t>
  </si>
  <si>
    <t>CA-3.2.10</t>
  </si>
  <si>
    <t>CA-3.2.11</t>
  </si>
  <si>
    <t>CA-3.2.12</t>
  </si>
  <si>
    <t>CA-3.2.13</t>
  </si>
  <si>
    <t>CA-3.2.14</t>
  </si>
  <si>
    <t>CA-3.2.15</t>
  </si>
  <si>
    <t>CA-3.2.16</t>
  </si>
  <si>
    <t>CA-3.2.17</t>
  </si>
  <si>
    <t>CA-3.2.18</t>
  </si>
  <si>
    <t>CA-3.2.19</t>
  </si>
  <si>
    <t>CA-3.2.20</t>
  </si>
  <si>
    <t>CA-3.2.21</t>
  </si>
  <si>
    <t>Cost of Class Estimate</t>
  </si>
  <si>
    <t>CA-3.3.1</t>
  </si>
  <si>
    <t>CA-3.3.2</t>
  </si>
  <si>
    <t>CA-3.3.3</t>
  </si>
  <si>
    <t>CA-3.3.4</t>
  </si>
  <si>
    <t>CA-3.3.5</t>
  </si>
  <si>
    <t>CA-3.3.6</t>
  </si>
  <si>
    <t>CA-3.3.7</t>
  </si>
  <si>
    <t>CA-3.3.8</t>
  </si>
  <si>
    <t>CA-3.3.9</t>
  </si>
  <si>
    <t>CA-3.3.10</t>
  </si>
  <si>
    <t>CA-3.3.11</t>
  </si>
  <si>
    <t>CA-3.3.12</t>
  </si>
  <si>
    <t>CA-3.3.13</t>
  </si>
  <si>
    <t>CA-3.3.14</t>
  </si>
  <si>
    <t>CA-3.3.15</t>
  </si>
  <si>
    <t>CA-3.3.16</t>
  </si>
  <si>
    <t>CA-3.3.17</t>
  </si>
  <si>
    <t>CA-3.3.18</t>
  </si>
  <si>
    <t>CA-3.3.19</t>
  </si>
  <si>
    <t>CA-3.3.20</t>
  </si>
  <si>
    <t>CA-3.3.21</t>
  </si>
  <si>
    <t>Repex</t>
  </si>
  <si>
    <t>Replacement Expenditure, necessary costs to maintain plant capacity, efficiency, or major maintenance costs not considered as part of Opex, through proposed lifetime of the plant</t>
  </si>
  <si>
    <t>Note any regular major overhauls should be considered in Opex where predicable. Any replacement or additional plan should be considered as Repex.</t>
  </si>
  <si>
    <t>CA-4.1.1</t>
  </si>
  <si>
    <t>Performance
If no repowering</t>
  </si>
  <si>
    <t>Plant Availability (%)</t>
  </si>
  <si>
    <t>Average annual availability expected, including any planned major outage periods</t>
  </si>
  <si>
    <t>CA-4.1.2</t>
  </si>
  <si>
    <t>Plant capacity (MW)</t>
  </si>
  <si>
    <t>CA-4.1.3</t>
  </si>
  <si>
    <t>Plant efficiency (%)</t>
  </si>
  <si>
    <t>CA-4.1.4</t>
  </si>
  <si>
    <t>CA-4.1.5</t>
  </si>
  <si>
    <t>CA-4.1.6</t>
  </si>
  <si>
    <t>Performance
Post repowering</t>
  </si>
  <si>
    <t>CA-4.1.7</t>
  </si>
  <si>
    <t>CA-4.1.8</t>
  </si>
  <si>
    <t>CA-4.1.9</t>
  </si>
  <si>
    <t>CA-4.1.10</t>
  </si>
  <si>
    <t>CA-4.1.11</t>
  </si>
  <si>
    <t>Project managmenet / delivery costs</t>
  </si>
  <si>
    <t>For each replacement/augmentation period, Internal or third party costs (incl EPC, consultants, contractors) for project management, design, engineering. 
Including any additional licensing &amp; planning requirements, if applicable.</t>
  </si>
  <si>
    <t>CA-4.1.12</t>
  </si>
  <si>
    <t>Cost to purchase additional land, if applicable. 
Include costs such as legal, land agents' fees, options/lease negotiations etc.</t>
  </si>
  <si>
    <t>CA-4.1.13</t>
  </si>
  <si>
    <t>Contingency for REPEX (expected for each replacement/augment period)</t>
  </si>
  <si>
    <t>CA-4.1.14</t>
  </si>
  <si>
    <t>CA-4.1.15</t>
  </si>
  <si>
    <t>CA-4.1.16</t>
  </si>
  <si>
    <t>Replacement / additional equipment</t>
  </si>
  <si>
    <t>Major outage costs</t>
  </si>
  <si>
    <t xml:space="preserve">Any planned outage costs where pressurized systems are inspected, maintained or replaced. Including pipe / heat exchanger cleaning etc. </t>
  </si>
  <si>
    <t>CA-4.1.17</t>
  </si>
  <si>
    <t>Turbine maintenace costs</t>
  </si>
  <si>
    <t>Any major costs for turbine inspection / overhaul not in initial Opex</t>
  </si>
  <si>
    <t>CA-4.1.18</t>
  </si>
  <si>
    <t>Expected costs for replacement of key mechanical equipment during planned outage (eg insulation, tanks, pipework, pressure vessels, safety systems etc.)</t>
  </si>
  <si>
    <t>CA-4.1.19</t>
  </si>
  <si>
    <t>Expected costs for replacement of key electrical equipment, such as inverters, transformers, switchgears, cables etc.
Including control, instrumentation, metering equipment etc.</t>
  </si>
  <si>
    <t>CA-4.1.20</t>
  </si>
  <si>
    <t>Civil and structural</t>
  </si>
  <si>
    <t>Expected costs for additional/modification of foundations / drainage / buildings etc.</t>
  </si>
  <si>
    <t>CA-4.1.21</t>
  </si>
  <si>
    <t>Optional - Battery Cell Stacks</t>
  </si>
  <si>
    <t>New BESS units, number and capacity. Explanatory Note should state source of assumption basis (eg if from external consultant/benchmarks)</t>
  </si>
  <si>
    <t>CA-4.1.22</t>
  </si>
  <si>
    <t>CA-4.1.23</t>
  </si>
  <si>
    <t>CA-4.1.24</t>
  </si>
  <si>
    <t>Decommissioning Costs</t>
  </si>
  <si>
    <t>Decommissioning of existing equipment as part of replacement</t>
  </si>
  <si>
    <t>Eg removal and disposal of current equipment to install new equipment in its place including relocation of any existing equipment</t>
  </si>
  <si>
    <t>CA-4.1.25</t>
  </si>
  <si>
    <t>CA-4.1.26</t>
  </si>
  <si>
    <t>CA-4.1.27</t>
  </si>
  <si>
    <t>Total REVEX</t>
  </si>
  <si>
    <t>CA-4.2.1</t>
  </si>
  <si>
    <t>CA-4.2.2</t>
  </si>
  <si>
    <t>CA-4.2.3</t>
  </si>
  <si>
    <t>CA-4.2.4</t>
  </si>
  <si>
    <t>CA-4.2.5</t>
  </si>
  <si>
    <t>CA-4.2.6</t>
  </si>
  <si>
    <t>CA-4.2.7</t>
  </si>
  <si>
    <t>CA-4.2.8</t>
  </si>
  <si>
    <t>CA-4.2.9</t>
  </si>
  <si>
    <t>CA-4.2.10</t>
  </si>
  <si>
    <t>CA-4.2.11</t>
  </si>
  <si>
    <t>CA-4.2.12</t>
  </si>
  <si>
    <t>CA-4.2.13</t>
  </si>
  <si>
    <t>CA-4.2.14</t>
  </si>
  <si>
    <t>CA-4.2.15</t>
  </si>
  <si>
    <t>CA-4.2.16</t>
  </si>
  <si>
    <t>CA-4.2.17</t>
  </si>
  <si>
    <t>CA-4.2.18</t>
  </si>
  <si>
    <t>CA-4.2.19</t>
  </si>
  <si>
    <t>CA-4.2.20</t>
  </si>
  <si>
    <t>CA-4.2.21</t>
  </si>
  <si>
    <t>CA-4.2.22</t>
  </si>
  <si>
    <t>CA-4.2.23</t>
  </si>
  <si>
    <t>CA-4.2.24</t>
  </si>
  <si>
    <t>Eg removal and disposal of current equipment to install new equipment in its place.
Including relocation of any existing equipment</t>
  </si>
  <si>
    <t>CA-4.2.25</t>
  </si>
  <si>
    <t>CA-4.2.26</t>
  </si>
  <si>
    <t>CA-4.2.27</t>
  </si>
  <si>
    <t>CA-4.3.1</t>
  </si>
  <si>
    <t>Performance (if no repowering)</t>
  </si>
  <si>
    <t>CA-4.3.2</t>
  </si>
  <si>
    <t>CA-4.3.3</t>
  </si>
  <si>
    <t>CA-4.3.4</t>
  </si>
  <si>
    <t>CA-4.3.5</t>
  </si>
  <si>
    <t>CA-4.3.6</t>
  </si>
  <si>
    <t>Performance (post repowering)</t>
  </si>
  <si>
    <t>CA-4.3.7</t>
  </si>
  <si>
    <t>CA-4.3.8</t>
  </si>
  <si>
    <t>CA-4.3.9</t>
  </si>
  <si>
    <t>CA-4.3.10</t>
  </si>
  <si>
    <t>CA-4.3.11</t>
  </si>
  <si>
    <t>CA-4.3.12</t>
  </si>
  <si>
    <t>CA-4.3.13</t>
  </si>
  <si>
    <t>CA-4.3.14</t>
  </si>
  <si>
    <t>CA-4.3.15</t>
  </si>
  <si>
    <t>CA-4.3.16</t>
  </si>
  <si>
    <t>CA-4.3.17</t>
  </si>
  <si>
    <t>CA-4.3.18</t>
  </si>
  <si>
    <t>CA-4.3.19</t>
  </si>
  <si>
    <t>CA-4.3.20</t>
  </si>
  <si>
    <t>CA-4.3.21</t>
  </si>
  <si>
    <t>CA-4.3.22</t>
  </si>
  <si>
    <t>CA-4.3.23</t>
  </si>
  <si>
    <t>CA-4.3.24</t>
  </si>
  <si>
    <t>CA-4.3.25</t>
  </si>
  <si>
    <t>CA-4.3.26</t>
  </si>
  <si>
    <t>CA-4.3.27</t>
  </si>
  <si>
    <t>Decommex</t>
  </si>
  <si>
    <t>Decommissioning Expenditure, necessary costs to decomission the project following End of Life</t>
  </si>
  <si>
    <t>CA-5.1.1</t>
  </si>
  <si>
    <t>Planning, Engineering and Project Management</t>
  </si>
  <si>
    <t>Costs for decommissioning project</t>
  </si>
  <si>
    <t>CA-5.1.2</t>
  </si>
  <si>
    <t>Infrastructure deconstruction/demolition</t>
  </si>
  <si>
    <t>Direct costs for demolition of site facilities</t>
  </si>
  <si>
    <t>CA-5.1.3</t>
  </si>
  <si>
    <t>Materials Removal and Disposal</t>
  </si>
  <si>
    <t>Cost for removal and disposal of materials from site</t>
  </si>
  <si>
    <t>CA-5.1.4</t>
  </si>
  <si>
    <t>Value of scrap material</t>
  </si>
  <si>
    <t>Recovered value from sale of recoverable scrap material. Enter as negative values to show that it is cost recovery</t>
  </si>
  <si>
    <t>-£m 2024 Real</t>
  </si>
  <si>
    <t>CA-5.1.5</t>
  </si>
  <si>
    <t>Site Restoration</t>
  </si>
  <si>
    <t>Cost to restore site to original or agreed state</t>
  </si>
  <si>
    <t>CA-5.1.6</t>
  </si>
  <si>
    <t>Other owners costs</t>
  </si>
  <si>
    <t>Other costs, please specify</t>
  </si>
  <si>
    <t>CA-5.1.7</t>
  </si>
  <si>
    <t>CA-5.1.8</t>
  </si>
  <si>
    <t>Total DECOMMEX</t>
  </si>
  <si>
    <t>CA-5.2.1</t>
  </si>
  <si>
    <t>CA-5.2.2</t>
  </si>
  <si>
    <t>CA-5.2.3</t>
  </si>
  <si>
    <t>CA-5.2.4</t>
  </si>
  <si>
    <t>CA-5.2.5</t>
  </si>
  <si>
    <t>CA-5.2.6</t>
  </si>
  <si>
    <t>CA-5.2.7</t>
  </si>
  <si>
    <t>CA-5.2.8</t>
  </si>
  <si>
    <t>CA-5.3.1</t>
  </si>
  <si>
    <t>CA-5.3.2</t>
  </si>
  <si>
    <t>CA-5.3.3</t>
  </si>
  <si>
    <t>CA-5.3.4</t>
  </si>
  <si>
    <t>CA-5.3.5</t>
  </si>
  <si>
    <t>CA-5.3.6</t>
  </si>
  <si>
    <t>CA-5.3.7</t>
  </si>
  <si>
    <t>CA-5.3.8</t>
  </si>
  <si>
    <t>Tax</t>
  </si>
  <si>
    <t>CA-6.1.1</t>
  </si>
  <si>
    <t>General tax pool allocation</t>
  </si>
  <si>
    <t>£m</t>
  </si>
  <si>
    <t>Nominal</t>
  </si>
  <si>
    <t>Value of capital investment (devex, capex, spares) allocated to general tax pool</t>
  </si>
  <si>
    <t>CA-6.1.2</t>
  </si>
  <si>
    <t>Special rate tax pool allocation</t>
  </si>
  <si>
    <t>Value of capital investment (devex, capex, spares) allocated to special ratel tax pool</t>
  </si>
  <si>
    <t>CA-6.1.3</t>
  </si>
  <si>
    <t>Structures and Buildings tax pool allocation</t>
  </si>
  <si>
    <t>Value of capital investment (devex, capex, spares) allocated to structures and buildings tax pool</t>
  </si>
  <si>
    <t>CA-6.1.4</t>
  </si>
  <si>
    <t>Deferred revenue tax pool allocation</t>
  </si>
  <si>
    <t>Value of capital investment (devex, capex, spares) allocated to deferred revenue tax pool</t>
  </si>
  <si>
    <t>CA-6.1.5</t>
  </si>
  <si>
    <t>Non-qualifying tax pool allocation</t>
  </si>
  <si>
    <t>Value of capital investment (devex, capex, spares) considered non-qualifying for capital allowance purposes</t>
  </si>
  <si>
    <t>CA-6.1.6</t>
  </si>
  <si>
    <t>Assumed capital allowance rate for deferred revenue</t>
  </si>
  <si>
    <t>CA-6.1.7</t>
  </si>
  <si>
    <t>Tax pool for allocating replacement capex</t>
  </si>
  <si>
    <t>Capital pool</t>
  </si>
  <si>
    <t>Capital pool used for majority of replacement capex</t>
  </si>
  <si>
    <t>Name</t>
  </si>
  <si>
    <t>Aberdeen</t>
  </si>
  <si>
    <t>ABERNETHY 132kV</t>
  </si>
  <si>
    <t>ABERNETHY 275kV</t>
  </si>
  <si>
    <t>ABERTHAW 275kV</t>
  </si>
  <si>
    <t>ABERTHAW 400kV</t>
  </si>
  <si>
    <t>ABHAM 400kV</t>
  </si>
  <si>
    <t>Achany Windfarm</t>
  </si>
  <si>
    <t>A'Chruach</t>
  </si>
  <si>
    <t>AIGAS 132kV</t>
  </si>
  <si>
    <t>Airies</t>
  </si>
  <si>
    <t>ALDWARKE 275kV</t>
  </si>
  <si>
    <t>ALNESS 132kV</t>
  </si>
  <si>
    <t>ALVERDISCOTT 400kV</t>
  </si>
  <si>
    <t>AMERSHAM MAIN 400kV</t>
  </si>
  <si>
    <t>AN SUIDHE 132kV</t>
  </si>
  <si>
    <t>AN SUIDHE 275kV</t>
  </si>
  <si>
    <t>Andershaw</t>
  </si>
  <si>
    <t>ARBROATH 132kV</t>
  </si>
  <si>
    <t>ARDMORE 132kV</t>
  </si>
  <si>
    <t>Arecleoch</t>
  </si>
  <si>
    <t>ARECLEOCH 132kV</t>
  </si>
  <si>
    <t>AUCHENCROSH 275kV</t>
  </si>
  <si>
    <t>AUCHENWYND 132kV</t>
  </si>
  <si>
    <t>AUCHENWYND 400kV</t>
  </si>
  <si>
    <t>Auchrobert</t>
  </si>
  <si>
    <t>AXMINSTER 400kV</t>
  </si>
  <si>
    <t>AYR 275kV</t>
  </si>
  <si>
    <t>BAGLAN BAY 275kV</t>
  </si>
  <si>
    <t>Baglan Generating Ltd</t>
  </si>
  <si>
    <t>Baillie</t>
  </si>
  <si>
    <t>BAINSFORD 132kV</t>
  </si>
  <si>
    <t>BARKING 275kV</t>
  </si>
  <si>
    <t>BARKING 400kV</t>
  </si>
  <si>
    <t>BATHGATE 132kV</t>
  </si>
  <si>
    <t>BATHGATE 275kV</t>
  </si>
  <si>
    <t>BEAULY 132kV</t>
  </si>
  <si>
    <t>BEAULY 275kV</t>
  </si>
  <si>
    <t>BEAULY 400kV</t>
  </si>
  <si>
    <t>BEDDINGTON 275kV</t>
  </si>
  <si>
    <t>BEDDINGTON 400kV</t>
  </si>
  <si>
    <t>Beinn an Tuirc II</t>
  </si>
  <si>
    <t>BERKELY 275kV</t>
  </si>
  <si>
    <t>BERKSWELL 275kV</t>
  </si>
  <si>
    <t>Berry Burn</t>
  </si>
  <si>
    <t>BERRY BURN 275kV</t>
  </si>
  <si>
    <t>BERWICK 132kV</t>
  </si>
  <si>
    <t>Bhlaraidh Wind Farm</t>
  </si>
  <si>
    <t>BICKER FEN 400kV</t>
  </si>
  <si>
    <t>BIRKENHEAD 275kV</t>
  </si>
  <si>
    <t>BISHOPS WOOD 275kV</t>
  </si>
  <si>
    <t>Black Law I</t>
  </si>
  <si>
    <t>Black Law II</t>
  </si>
  <si>
    <t>Blackburn</t>
  </si>
  <si>
    <t>Blackcraig</t>
  </si>
  <si>
    <t>BLACKCRAIG 132kV</t>
  </si>
  <si>
    <t>BLACKHILL 132kV</t>
  </si>
  <si>
    <t>BLACKHILLOCK 132kV</t>
  </si>
  <si>
    <t>BLACKHILLOCK 275kV</t>
  </si>
  <si>
    <t>BLACKHILLOCK 400kV</t>
  </si>
  <si>
    <t>BLACKLAW 132kV</t>
  </si>
  <si>
    <t>BLACKLAW EXTENSION 132kV</t>
  </si>
  <si>
    <t>BLYTH 275kV</t>
  </si>
  <si>
    <t>BLYTH 400kV</t>
  </si>
  <si>
    <t>BOAT OF GARTEN 132kV</t>
  </si>
  <si>
    <t>BODELWYDDAN 400kV</t>
  </si>
  <si>
    <t>BOLNEY 400kV</t>
  </si>
  <si>
    <t>BONNYBRIDGE 132kV</t>
  </si>
  <si>
    <t>BONNYBRIDGE 275kV</t>
  </si>
  <si>
    <t>BONNYBRIDGE 400kV</t>
  </si>
  <si>
    <t>BOTLEY WOOD 400kV</t>
  </si>
  <si>
    <t>Bracklach 132kV</t>
  </si>
  <si>
    <t>BRACO WEST 275kV</t>
  </si>
  <si>
    <t>Bradenstoke Solar Park</t>
  </si>
  <si>
    <t>BRADFORD WEST 275kV</t>
  </si>
  <si>
    <t>BRADFORD WEST 400kV</t>
  </si>
  <si>
    <t>BRADWELL 400KV</t>
  </si>
  <si>
    <t>BRAEHEAD PARK 132kV</t>
  </si>
  <si>
    <t>Braes of Doune Wind Farm</t>
  </si>
  <si>
    <t>BRAINTREE 132kV</t>
  </si>
  <si>
    <t>BRAINTREE 400kV</t>
  </si>
  <si>
    <t>BRAMFORD 400kV</t>
  </si>
  <si>
    <t>BRAMHAM 275kV</t>
  </si>
  <si>
    <t>BRAMLEY 400kV</t>
  </si>
  <si>
    <t>BRANXTON 400kV</t>
  </si>
  <si>
    <t>Brechfa Forest West</t>
  </si>
  <si>
    <t>BRECHIN 132kV</t>
  </si>
  <si>
    <t>BREDBURY 275kV</t>
  </si>
  <si>
    <t>BREDBURY 400kV</t>
  </si>
  <si>
    <t>BRELSTON GREEN 400kV</t>
  </si>
  <si>
    <t>BRIDGE OF DUN 132kV</t>
  </si>
  <si>
    <t>BRIDGEWATER 275kV</t>
  </si>
  <si>
    <t>BRIDGEWATER 400kV</t>
  </si>
  <si>
    <t>BRIMSDOWN 275kV</t>
  </si>
  <si>
    <t>BRINSWORTH 275kV</t>
  </si>
  <si>
    <t>BRINSWORTH 400kV</t>
  </si>
  <si>
    <t>BROADFORD 132kV</t>
  </si>
  <si>
    <t>BROADFORD 275kV</t>
  </si>
  <si>
    <t>Brockloch Rig</t>
  </si>
  <si>
    <t>BRORA 132kV</t>
  </si>
  <si>
    <t>BROXBURN 132kV</t>
  </si>
  <si>
    <t>BULLS LODGE 400kV</t>
  </si>
  <si>
    <t>BURGHMUIR 132kV</t>
  </si>
  <si>
    <t>Burnfoot</t>
  </si>
  <si>
    <t>BURWELL MAIN 400kV</t>
  </si>
  <si>
    <t>BUSBY 275kV</t>
  </si>
  <si>
    <t>BUSHBURY 275kV</t>
  </si>
  <si>
    <t>BUSHBURY 400kV</t>
  </si>
  <si>
    <t>BUSTLEHOLME 275kV</t>
  </si>
  <si>
    <t>BUSTLEHOLME 400kV</t>
  </si>
  <si>
    <t>CAIRNFORD 275kV</t>
  </si>
  <si>
    <t>Camarthenshire 400kV</t>
  </si>
  <si>
    <t>Cambrian</t>
  </si>
  <si>
    <t>Camster</t>
  </si>
  <si>
    <t>CANTERBURY NORTH 400kV</t>
  </si>
  <si>
    <t>CAPENHURST 275kV</t>
  </si>
  <si>
    <t>CAPENHURST 400kV</t>
  </si>
  <si>
    <t>CARDIFF EAST 275kV</t>
  </si>
  <si>
    <t>CARNTYNE 132kV</t>
  </si>
  <si>
    <t>CARRADALE 132kV</t>
  </si>
  <si>
    <t>CARRINGTON 275kV</t>
  </si>
  <si>
    <t>CARRINGTON 400kV</t>
  </si>
  <si>
    <t>Carrington Power</t>
  </si>
  <si>
    <t>CARSFAD 132kV</t>
  </si>
  <si>
    <t>CASSLEY 132kV</t>
  </si>
  <si>
    <t>Causeymire</t>
  </si>
  <si>
    <t>CEANNACROC 132kV</t>
  </si>
  <si>
    <t>CELLARHEAD 400kV</t>
  </si>
  <si>
    <t>CHAPELCROSS 132kV</t>
  </si>
  <si>
    <t>CHARLESTON 132kV</t>
  </si>
  <si>
    <t>CHARLOTTE STREET 275kV</t>
  </si>
  <si>
    <t>CHESSINGTON 275kV</t>
  </si>
  <si>
    <t>CHESTERFIELD 275kV</t>
  </si>
  <si>
    <t>CHICKERELL 400kV</t>
  </si>
  <si>
    <t>CHILLING 400kV</t>
  </si>
  <si>
    <t>CILFYNYDD 275kV</t>
  </si>
  <si>
    <t>CILFYNYDD 400kV</t>
  </si>
  <si>
    <t>CITY ROAD 400kV</t>
  </si>
  <si>
    <t>CLACHAN 132kV</t>
  </si>
  <si>
    <t>Clashindarroch</t>
  </si>
  <si>
    <t>CLAYHILLS 132kV</t>
  </si>
  <si>
    <t>CLEVE HILL 400kV</t>
  </si>
  <si>
    <t>Clocaenog Forest</t>
  </si>
  <si>
    <t>Clunie</t>
  </si>
  <si>
    <t>CLUNIE 132kV</t>
  </si>
  <si>
    <t>CLYDE NORTH 275kV</t>
  </si>
  <si>
    <t>CLYDE SOUTH 275kV</t>
  </si>
  <si>
    <t>Clyde Windfarm (Central)</t>
  </si>
  <si>
    <t>Clyde Windfarm (North)</t>
  </si>
  <si>
    <t>Clyde Windfarm (South)</t>
  </si>
  <si>
    <t>CLYDES MILL 275kV</t>
  </si>
  <si>
    <t>COALBURN 132kV</t>
  </si>
  <si>
    <t>COALBURN 400kV</t>
  </si>
  <si>
    <t>COATBRIDGE 275kV</t>
  </si>
  <si>
    <t>COCKENZIE 400kV</t>
  </si>
  <si>
    <t>CONNAGILL 132kV</t>
  </si>
  <si>
    <t>CONNAGILL 275kV</t>
  </si>
  <si>
    <t>Connahs Quay</t>
  </si>
  <si>
    <t>CONNAHS QUAY 400kV</t>
  </si>
  <si>
    <t>Corby Power Station</t>
  </si>
  <si>
    <t>Corriegarth</t>
  </si>
  <si>
    <t>Corriemoillie</t>
  </si>
  <si>
    <t>CORRIEMOILLIE 132kV</t>
  </si>
  <si>
    <t>Coryton Energy Company</t>
  </si>
  <si>
    <t>CORYTON SOUTH 400kV</t>
  </si>
  <si>
    <t>COTTAM 400kV</t>
  </si>
  <si>
    <t>Cottam Development Centre</t>
  </si>
  <si>
    <t>COUPAR ANGUS 132kV</t>
  </si>
  <si>
    <t>COVENTRY 132kV</t>
  </si>
  <si>
    <t>COVENTRY 275kV</t>
  </si>
  <si>
    <t>COWBRIDGE 275kV</t>
  </si>
  <si>
    <t>COWLEY 400kV</t>
  </si>
  <si>
    <t>COYLTON 132kV</t>
  </si>
  <si>
    <t>COYLTON 275kV</t>
  </si>
  <si>
    <t>CRAIGIEBUCKLER 132kV</t>
  </si>
  <si>
    <t>CREYKE BECK 275kV</t>
  </si>
  <si>
    <t>CREYKE BECK 400kV</t>
  </si>
  <si>
    <t>CROOKSTON 132kV</t>
  </si>
  <si>
    <t>CROSSAIG 132kV</t>
  </si>
  <si>
    <t>Cruachan</t>
  </si>
  <si>
    <t>CRUACHAN 275kV</t>
  </si>
  <si>
    <t>Crystal Rig</t>
  </si>
  <si>
    <t>CRYSTAL RIG 132kV</t>
  </si>
  <si>
    <t>CRYSTAL RIG 400kV</t>
  </si>
  <si>
    <t>Crystal Rig II</t>
  </si>
  <si>
    <t>CULHAM JET 400kV</t>
  </si>
  <si>
    <t>CULLIGRAN 132kV</t>
  </si>
  <si>
    <t>CUMBERNAULD 132kV</t>
  </si>
  <si>
    <t>CUMBERNAULD 275kV</t>
  </si>
  <si>
    <t>CUPAR 132kV</t>
  </si>
  <si>
    <t>CURRIE 132kV</t>
  </si>
  <si>
    <t>CURRIE 275kV</t>
  </si>
  <si>
    <t>CURRIE 400kV</t>
  </si>
  <si>
    <t>DAINES 275kV</t>
  </si>
  <si>
    <t>DAINES 400kV</t>
  </si>
  <si>
    <t>DALMALLY 275kV</t>
  </si>
  <si>
    <t>DALMARNOCK 132kV</t>
  </si>
  <si>
    <t>DALMARNOCK 275kV</t>
  </si>
  <si>
    <t>Damhead</t>
  </si>
  <si>
    <t>DAMHEAD CREEK 400kV</t>
  </si>
  <si>
    <t>Deanie</t>
  </si>
  <si>
    <t>DEANIE 132kV</t>
  </si>
  <si>
    <t>DEESIDE 400kV</t>
  </si>
  <si>
    <t>DENNY NORTH 132kV</t>
  </si>
  <si>
    <t>DENNY NORTH 275kV</t>
  </si>
  <si>
    <t>DENNY NORTH 400kV</t>
  </si>
  <si>
    <t>Dersalloch</t>
  </si>
  <si>
    <t>Deugh 132kV</t>
  </si>
  <si>
    <t>DEVOL MOOR 132kV</t>
  </si>
  <si>
    <t>DEVOL MOOR 400kV</t>
  </si>
  <si>
    <t>DEVONSIDE 132kV</t>
  </si>
  <si>
    <t>DEWAR PLACE 275kV</t>
  </si>
  <si>
    <t>DIDCOT 400kV</t>
  </si>
  <si>
    <t>Didcot B</t>
  </si>
  <si>
    <t>Didcot GT</t>
  </si>
  <si>
    <t>Dingwall 132kV</t>
  </si>
  <si>
    <t>Dinorwig</t>
  </si>
  <si>
    <t>DINORWIG 400kV</t>
  </si>
  <si>
    <t>Dorenell</t>
  </si>
  <si>
    <t>DOUNREAY 132kV</t>
  </si>
  <si>
    <t>DOUNREAY 220kV</t>
  </si>
  <si>
    <t>DOUNREAY 275kV</t>
  </si>
  <si>
    <t>DOUNREAY 400kV</t>
  </si>
  <si>
    <t>DRAKELOW 275kV</t>
  </si>
  <si>
    <t>DRAKELOW 400kV</t>
  </si>
  <si>
    <t>DRAX 400kV</t>
  </si>
  <si>
    <t>Drax Power Station Biomass Units</t>
  </si>
  <si>
    <t>DRUMCHAPEL 275kV</t>
  </si>
  <si>
    <t>DRUMCROSS 132kV</t>
  </si>
  <si>
    <t>Drumderg Windfarm</t>
  </si>
  <si>
    <t>DUDHOPE 132kV</t>
  </si>
  <si>
    <t>DUMFRIES 132kV</t>
  </si>
  <si>
    <t>DUMFRIES 275kV</t>
  </si>
  <si>
    <t>DUNBAR 132kV</t>
  </si>
  <si>
    <t>DUNBEATH 132kV</t>
  </si>
  <si>
    <t>DUNFERMLINE 132kV</t>
  </si>
  <si>
    <t>DUNFERMLINE 275kV</t>
  </si>
  <si>
    <t>DUNGENESS 400kV</t>
  </si>
  <si>
    <t>DUNLAW EXTENSION 132kV</t>
  </si>
  <si>
    <t>Dunmaglass Wind Farm</t>
  </si>
  <si>
    <t>DUNOON 132kV</t>
  </si>
  <si>
    <t>DUNVEGAN GRID 132kV</t>
  </si>
  <si>
    <t>DYCE 132kV</t>
  </si>
  <si>
    <t>EALING 275kV</t>
  </si>
  <si>
    <t>Earlsburn</t>
  </si>
  <si>
    <t>EARLSTOUN 132kV</t>
  </si>
  <si>
    <t>EAST CLAYDON 400kV</t>
  </si>
  <si>
    <t>EAST KILBRIDE 275kV</t>
  </si>
  <si>
    <t>EAST KILBRIDE SOUTH 275kV</t>
  </si>
  <si>
    <t>EASTERHOUSE 275kV</t>
  </si>
  <si>
    <t>EATON SOCON 400kV</t>
  </si>
  <si>
    <t>ECCLEFECHAN 132kV</t>
  </si>
  <si>
    <t>ECCLES 132kV</t>
  </si>
  <si>
    <t>ECCLES 400kV</t>
  </si>
  <si>
    <t>EDINBANE 132kV</t>
  </si>
  <si>
    <t>EGGBOROUGH 400kV</t>
  </si>
  <si>
    <t>ELDERSLIE 132kV</t>
  </si>
  <si>
    <t>ELGIN 132kV</t>
  </si>
  <si>
    <t>ELLAND 275kV</t>
  </si>
  <si>
    <t>ELLAND 400kV</t>
  </si>
  <si>
    <t>ELSTREE 275kV</t>
  </si>
  <si>
    <t>ELSTREE 400kV</t>
  </si>
  <si>
    <t>ELVANFOOT 132kV</t>
  </si>
  <si>
    <t>ELVANFOOT 275kV</t>
  </si>
  <si>
    <t>ELVANFOOT 400kV</t>
  </si>
  <si>
    <t>ENDERBY 400kV</t>
  </si>
  <si>
    <t>Enfield</t>
  </si>
  <si>
    <t>EP Langage Ltd</t>
  </si>
  <si>
    <t>EP SHB Ltd</t>
  </si>
  <si>
    <t>Eriff 132kV</t>
  </si>
  <si>
    <t>Errochty</t>
  </si>
  <si>
    <t>ERROCHTY 132kV</t>
  </si>
  <si>
    <t>ERSKINE 132kV</t>
  </si>
  <si>
    <t>EWE HILL 132kV</t>
  </si>
  <si>
    <t>Ewe Hill II</t>
  </si>
  <si>
    <t>EXETER 400kV</t>
  </si>
  <si>
    <t>Fairburn Windfarm</t>
  </si>
  <si>
    <t>FALLAGO 400kV</t>
  </si>
  <si>
    <t>Fallago Rig</t>
  </si>
  <si>
    <t>Farr</t>
  </si>
  <si>
    <t>FARR WINDFARM 132kV</t>
  </si>
  <si>
    <t>Fasnakyle</t>
  </si>
  <si>
    <t>FASNAKYLE 275kV</t>
  </si>
  <si>
    <t>FAWLEY 400kV</t>
  </si>
  <si>
    <t>FECKENHAM 275kV</t>
  </si>
  <si>
    <t>FECKENHAM 400kV</t>
  </si>
  <si>
    <t>Fellside CHP</t>
  </si>
  <si>
    <t>FENWICK TEE 400kV</t>
  </si>
  <si>
    <t>FERRYBRIDGE 275kV</t>
  </si>
  <si>
    <t>FERRYBRIDGE 400kV</t>
  </si>
  <si>
    <t>FETTERESSO 132kV</t>
  </si>
  <si>
    <t>FETTERESSO 275kV</t>
  </si>
  <si>
    <t>FETTERESSO 400kV</t>
  </si>
  <si>
    <t>Ffestiniog</t>
  </si>
  <si>
    <t>FFESTINIOG 275kV</t>
  </si>
  <si>
    <t>FIDDES 132kV</t>
  </si>
  <si>
    <t>FIDDES 275kV</t>
  </si>
  <si>
    <t>FIDDLERS FERRY 275kV</t>
  </si>
  <si>
    <t>FINLARIG 132kV</t>
  </si>
  <si>
    <t>FINNIESTON 132kV</t>
  </si>
  <si>
    <t>FLEET 400kV</t>
  </si>
  <si>
    <t>FLINTSHIRE BRIDGE 400kV</t>
  </si>
  <si>
    <t>FM1</t>
  </si>
  <si>
    <t>FM2</t>
  </si>
  <si>
    <t>FORT AUGUSTUS 132kV</t>
  </si>
  <si>
    <t>FORT AUGUSTUS 275kV</t>
  </si>
  <si>
    <t>FORT AUGUSTUS 400kV</t>
  </si>
  <si>
    <t>FORT WILLIAM 132kV</t>
  </si>
  <si>
    <t>FOURSTONES 275kV</t>
  </si>
  <si>
    <t>FOYERS 275kV</t>
  </si>
  <si>
    <t>Foyers Pumped Storage</t>
  </si>
  <si>
    <t>FRASERBURGH 132kV</t>
  </si>
  <si>
    <t>FRODSHAM 275kV</t>
  </si>
  <si>
    <t>FRODSHAM 400kV</t>
  </si>
  <si>
    <t>Frodsham Wind Farm</t>
  </si>
  <si>
    <t>FYRISH 132kV</t>
  </si>
  <si>
    <t>FYRISH 275kV</t>
  </si>
  <si>
    <t>GALASHIELS 132kV</t>
  </si>
  <si>
    <t>Galawhistle</t>
  </si>
  <si>
    <t>GIFFNOCK 275kV</t>
  </si>
  <si>
    <t>Glanford Brigg</t>
  </si>
  <si>
    <t>GLENAGNES 132kV</t>
  </si>
  <si>
    <t>GLENDOE 132kV</t>
  </si>
  <si>
    <t>Glendoe Hydro Power Station</t>
  </si>
  <si>
    <t>GLENFARCLAS 132kV</t>
  </si>
  <si>
    <t>GLENGLASS 132kV</t>
  </si>
  <si>
    <t>GLENLEE 132kV</t>
  </si>
  <si>
    <t>GLENLUCE 132kV</t>
  </si>
  <si>
    <t>Glenmoriston</t>
  </si>
  <si>
    <t>GLENNISTON 132kV</t>
  </si>
  <si>
    <t>GLENROTHES 275kV</t>
  </si>
  <si>
    <t>Gordonbush 275kV</t>
  </si>
  <si>
    <t>Gordonbush Wind Farm</t>
  </si>
  <si>
    <t>GORGIE 132kV</t>
  </si>
  <si>
    <t>GOVAN 132kV</t>
  </si>
  <si>
    <t>GRAIN 400kV</t>
  </si>
  <si>
    <t>Grain CHP</t>
  </si>
  <si>
    <t>GRANGEMOUTH 275kV</t>
  </si>
  <si>
    <t>GRANGETOWN 275kV</t>
  </si>
  <si>
    <t>Great Yarmouth</t>
  </si>
  <si>
    <t>GRENDON 400kV</t>
  </si>
  <si>
    <t>GRETNA 132kV</t>
  </si>
  <si>
    <t>GRETNA 400kV</t>
  </si>
  <si>
    <t>GREYSTONES 275kV</t>
  </si>
  <si>
    <t>Griffin Wind Farm</t>
  </si>
  <si>
    <t>GRIMSBY WEST 400kV</t>
  </si>
  <si>
    <t>GRUDIE BRIDGE 132kV</t>
  </si>
  <si>
    <t>HACKNEY 275kV</t>
  </si>
  <si>
    <t>HACKNEY 400kV</t>
  </si>
  <si>
    <t>HADYARD HILL 132kV</t>
  </si>
  <si>
    <t>Hadyard Hill Windfarm - A,C</t>
  </si>
  <si>
    <t>HAGGS ROAD 132kV</t>
  </si>
  <si>
    <t>HAMS HALL 275kV</t>
  </si>
  <si>
    <t>HAMS HALL 400kV</t>
  </si>
  <si>
    <t>Harestanes</t>
  </si>
  <si>
    <t>HARESTANES 132kV</t>
  </si>
  <si>
    <t>HARKER 132kV</t>
  </si>
  <si>
    <t>HARKER 275kV</t>
  </si>
  <si>
    <t>HARKER 400kV</t>
  </si>
  <si>
    <t>HARROGATE 275kV</t>
  </si>
  <si>
    <t>Hartlepool</t>
  </si>
  <si>
    <t>HARTLEPOOL 275kV</t>
  </si>
  <si>
    <t>HARTMOOR 275kV</t>
  </si>
  <si>
    <t>HAWICK 132kV</t>
  </si>
  <si>
    <t>HAWTHORN PIT 275kV</t>
  </si>
  <si>
    <t>HAWTHORN PIT 400kV</t>
  </si>
  <si>
    <t>HEDON 275kV</t>
  </si>
  <si>
    <t>HELENSBURGH 132kV</t>
  </si>
  <si>
    <t>Heysham 1</t>
  </si>
  <si>
    <t>Heysham 2</t>
  </si>
  <si>
    <t>HEYSHAM 400kV</t>
  </si>
  <si>
    <t>HIGH MARNHAM 275kV</t>
  </si>
  <si>
    <t>HIGH MARNHAM 400kV</t>
  </si>
  <si>
    <t>HIGHBURY 400kV</t>
  </si>
  <si>
    <t>Hill of Towie Wind Farm (GB)</t>
  </si>
  <si>
    <t>HINKLEY POINT 275kV</t>
  </si>
  <si>
    <t>HINKLEY POINT 400kV</t>
  </si>
  <si>
    <t>Hinkley Point B</t>
  </si>
  <si>
    <t>HND_TPOINT_HVDC</t>
  </si>
  <si>
    <t>HUMBER REFINERY 400kV</t>
  </si>
  <si>
    <t>HUNTERSTON 132kV</t>
  </si>
  <si>
    <t>HUNTERSTON 400kV</t>
  </si>
  <si>
    <t>HUNTERSTON CONVERTER STATION 400kV</t>
  </si>
  <si>
    <t>HUNTERSTON EAST 400kV</t>
  </si>
  <si>
    <t>HUNTERSTON NORTH 220kV</t>
  </si>
  <si>
    <t>HURST 275kV</t>
  </si>
  <si>
    <t>HURST 400kV</t>
  </si>
  <si>
    <t>HUTTON 400kV</t>
  </si>
  <si>
    <t>IMPERIAL PARK 400kV</t>
  </si>
  <si>
    <t>INCE 400kV</t>
  </si>
  <si>
    <t>INDIAN QUEENS 400kV</t>
  </si>
  <si>
    <t>Indian Queens Power Ltd</t>
  </si>
  <si>
    <t>INNERWICK 132kV</t>
  </si>
  <si>
    <t>INVERARAY 132kV</t>
  </si>
  <si>
    <t>INVERARNAN 132kV</t>
  </si>
  <si>
    <t>INVERARNAN 275kV</t>
  </si>
  <si>
    <t>INVERGARRY 132kV</t>
  </si>
  <si>
    <t>INVERGARRY 400kV</t>
  </si>
  <si>
    <t>INVERKEITHING 132kV</t>
  </si>
  <si>
    <t>INVERKIP 400kV</t>
  </si>
  <si>
    <t>INVERNESS 132kV</t>
  </si>
  <si>
    <t>IRON ACTON 275kV</t>
  </si>
  <si>
    <t>IRONBRIDGE 400kV</t>
  </si>
  <si>
    <t>IVER 275kV</t>
  </si>
  <si>
    <t>IVER 400kV</t>
  </si>
  <si>
    <t>JORDANTHORPE 275kV</t>
  </si>
  <si>
    <t>KAIMES 275kV</t>
  </si>
  <si>
    <t>Keadby</t>
  </si>
  <si>
    <t>KEADBY 400kV</t>
  </si>
  <si>
    <t>Keadby Wind Farm</t>
  </si>
  <si>
    <t>KEARSLEY 275kV</t>
  </si>
  <si>
    <t>KEARSLEY 400kV</t>
  </si>
  <si>
    <t>KEITH 132kV</t>
  </si>
  <si>
    <t>KEITH 275kV</t>
  </si>
  <si>
    <t>KEMSLEY 400kV</t>
  </si>
  <si>
    <t>KENDOON 132kV</t>
  </si>
  <si>
    <t>KENSAL GREEN 400kV</t>
  </si>
  <si>
    <t>KILBOWIE 132kV</t>
  </si>
  <si>
    <t>Kilbraur</t>
  </si>
  <si>
    <t>Kilgallioch</t>
  </si>
  <si>
    <t>KILGALLIOCH 275kV</t>
  </si>
  <si>
    <t>KILLERMONT 132kV</t>
  </si>
  <si>
    <t>KILLIN 132kV</t>
  </si>
  <si>
    <t>Killingholme</t>
  </si>
  <si>
    <t>KILLINGHOLME 400kV</t>
  </si>
  <si>
    <t>KILMARNOCK SOUTH 132kV</t>
  </si>
  <si>
    <t>KILMARNOCK SOUTH 275kV</t>
  </si>
  <si>
    <t>KILMARNOCK SOUTH 400kV</t>
  </si>
  <si>
    <t>KILMARNOCK TOWN 275kV</t>
  </si>
  <si>
    <t>KILMORACK 132kV</t>
  </si>
  <si>
    <t>KILWINNING 132kV</t>
  </si>
  <si>
    <t>KINCARDINE 275kV</t>
  </si>
  <si>
    <t>KINCARDINE 400kV</t>
  </si>
  <si>
    <t>KINGSNORTH 400kV</t>
  </si>
  <si>
    <t>KINLOCHLEVEN 132kV</t>
  </si>
  <si>
    <t>KINTORE 132kV</t>
  </si>
  <si>
    <t>KINTORE 275kV</t>
  </si>
  <si>
    <t>KINTORE 400kV</t>
  </si>
  <si>
    <t>KIRKBY 275kV</t>
  </si>
  <si>
    <t>KIRKSTALL 275kV</t>
  </si>
  <si>
    <t>KITWELL 275kV</t>
  </si>
  <si>
    <t>KITWELL 400kV</t>
  </si>
  <si>
    <t>KNARESBOROUGH 275kV</t>
  </si>
  <si>
    <t>KNOCKNAGAEL 132kV</t>
  </si>
  <si>
    <t>KNOCKNAGAEL 275kV</t>
  </si>
  <si>
    <t>Kype Muir Wind Farm</t>
  </si>
  <si>
    <t>LACKENBY 275kV</t>
  </si>
  <si>
    <t>LACKENBY 400kV</t>
  </si>
  <si>
    <t>LAIRG 132kV</t>
  </si>
  <si>
    <t>LALEHAM 275kV</t>
  </si>
  <si>
    <t>LAMBHILL 275kV</t>
  </si>
  <si>
    <t>LANDULPH 400kV</t>
  </si>
  <si>
    <t>LANGAGE 400kV</t>
  </si>
  <si>
    <t>LEGACY 400kV</t>
  </si>
  <si>
    <t>LEIGHTON BUZZARD 275kV</t>
  </si>
  <si>
    <t>LEIGHTON BUZZARD 400kV</t>
  </si>
  <si>
    <t>Lincolnshire 400kV</t>
  </si>
  <si>
    <t>LINNMILL 132kV</t>
  </si>
  <si>
    <t>LISTER DRIVE 275kV</t>
  </si>
  <si>
    <t>Little Barford</t>
  </si>
  <si>
    <t>Little Cheyne Court</t>
  </si>
  <si>
    <t>LITTLEBROOK 275kV</t>
  </si>
  <si>
    <t>LITTLEBROOK 400kV</t>
  </si>
  <si>
    <t>LIVINGSTON 132kV</t>
  </si>
  <si>
    <t>LOCH BUIDHE 132kV</t>
  </si>
  <si>
    <t>LOCH BUIDHE 275kV</t>
  </si>
  <si>
    <t>LOCH BUIDHE 400kV</t>
  </si>
  <si>
    <t>Lochay</t>
  </si>
  <si>
    <t>LOCHAY 132kV</t>
  </si>
  <si>
    <t>Lochluichart</t>
  </si>
  <si>
    <t>LONGFIELD 400kV</t>
  </si>
  <si>
    <t>Longpark</t>
  </si>
  <si>
    <t>LOVEDEAN 400kV</t>
  </si>
  <si>
    <t>Luichart</t>
  </si>
  <si>
    <t>LUICHART 132kV</t>
  </si>
  <si>
    <t>LUNANHEAD 132kV</t>
  </si>
  <si>
    <t>LYNDHURST 132kV</t>
  </si>
  <si>
    <t>Lynemouth Power Limited</t>
  </si>
  <si>
    <t>MACCLESFIELD 275kV</t>
  </si>
  <si>
    <t>MACCLESFIELD 400kV</t>
  </si>
  <si>
    <t>MACDUFF 132kV</t>
  </si>
  <si>
    <t>MANNINGTON 400kV</t>
  </si>
  <si>
    <t>MARCHWOOD 400kV</t>
  </si>
  <si>
    <t>Marchwood Power</t>
  </si>
  <si>
    <t>MARGAM 275kV</t>
  </si>
  <si>
    <t>Mark Hill</t>
  </si>
  <si>
    <t>MARK HILL 132kV</t>
  </si>
  <si>
    <t>MARK HILL 275kV</t>
  </si>
  <si>
    <t>Markinch CHP</t>
  </si>
  <si>
    <t>MARSHALL MEADOWS 132kV</t>
  </si>
  <si>
    <t>MAYBOLE 132kV</t>
  </si>
  <si>
    <t>MEADOWHEAD 132kV</t>
  </si>
  <si>
    <t>Medway</t>
  </si>
  <si>
    <t>MEDWAY 400kV</t>
  </si>
  <si>
    <t>MELGARVE 132kV</t>
  </si>
  <si>
    <t>MELGARVE 400kV</t>
  </si>
  <si>
    <t>MELKSHAM 275kV</t>
  </si>
  <si>
    <t>MELKSHAM 400kV</t>
  </si>
  <si>
    <t>Mid Hill</t>
  </si>
  <si>
    <t>Middle Muir Wind Farm</t>
  </si>
  <si>
    <t>Middlemoor</t>
  </si>
  <si>
    <t>MIDDLETON 400kV</t>
  </si>
  <si>
    <t>MILL HILL 275kV</t>
  </si>
  <si>
    <t>MILL HILL 400kV</t>
  </si>
  <si>
    <t>Millennium</t>
  </si>
  <si>
    <t>MILTON OF CRAIGIE 132kV</t>
  </si>
  <si>
    <t>MINETY 400kV</t>
  </si>
  <si>
    <t>Minsca</t>
  </si>
  <si>
    <t>MOFFAT 132kV</t>
  </si>
  <si>
    <t>MOFFAT 400kV</t>
  </si>
  <si>
    <t>MONK FRYSTON 275kV</t>
  </si>
  <si>
    <t>MONK FRYSTON 400kV</t>
  </si>
  <si>
    <t>MOSSFORD 132kV</t>
  </si>
  <si>
    <t>MOSSMORRAN 132kV</t>
  </si>
  <si>
    <t>MOSSMORRAN 275kV</t>
  </si>
  <si>
    <t>Moy</t>
  </si>
  <si>
    <t>MYBSTER 132kV</t>
  </si>
  <si>
    <t>NAIRN 132kV</t>
  </si>
  <si>
    <t>NANT 132kV</t>
  </si>
  <si>
    <t>NECHELLS 275kV</t>
  </si>
  <si>
    <t>NECTON 400kV</t>
  </si>
  <si>
    <t>NEEPSEND 275kV</t>
  </si>
  <si>
    <t>NEEPSEND 400kV</t>
  </si>
  <si>
    <t>NEILSTON 132kV</t>
  </si>
  <si>
    <t>NEILSTON 275kV</t>
  </si>
  <si>
    <t>NEILSTON 400kV</t>
  </si>
  <si>
    <t>NEW CROSS 275kV</t>
  </si>
  <si>
    <t>NEW CROSS 400kV</t>
  </si>
  <si>
    <t>NEW CUMNOCK 132kV</t>
  </si>
  <si>
    <t>NEW CUMNOCK 275kV</t>
  </si>
  <si>
    <t>NEW DEER 275kV</t>
  </si>
  <si>
    <t>NEW DEER 400kV</t>
  </si>
  <si>
    <t>NEWARTHILL 275kV</t>
  </si>
  <si>
    <t>NEWTON STEWART 132kV</t>
  </si>
  <si>
    <t>NINFIELD 400kV</t>
  </si>
  <si>
    <t>North Devon 400kV</t>
  </si>
  <si>
    <t>NORTH HYDE 275kV</t>
  </si>
  <si>
    <t>NORTHFLEET EAST 400kV</t>
  </si>
  <si>
    <t>NORTHFLEET WEST 400kV</t>
  </si>
  <si>
    <t>NORTON 275kV</t>
  </si>
  <si>
    <t>NORTON 400kV</t>
  </si>
  <si>
    <t>NORTON LEES 275kV</t>
  </si>
  <si>
    <t>NORWICH MAIN 400kV</t>
  </si>
  <si>
    <t>NORWICH TROWSE 400kV</t>
  </si>
  <si>
    <t>Novar 2</t>
  </si>
  <si>
    <t>NURSLING 400kV</t>
  </si>
  <si>
    <t>OCKER HILL 275kV</t>
  </si>
  <si>
    <t>OCKER HILL 400kV</t>
  </si>
  <si>
    <t>OFFERTON 275kV</t>
  </si>
  <si>
    <t>OLDBURY 275kV</t>
  </si>
  <si>
    <t>OLDBURY 400kV</t>
  </si>
  <si>
    <t>ORRIN 132kV</t>
  </si>
  <si>
    <t>OSBALDWICK 400kV</t>
  </si>
  <si>
    <t>Owls Hatch</t>
  </si>
  <si>
    <t>PADIHAM 400kV</t>
  </si>
  <si>
    <t>PAISLEY 132kV</t>
  </si>
  <si>
    <t>Pant y Wal</t>
  </si>
  <si>
    <t>PARTICK 132kV</t>
  </si>
  <si>
    <t>PATFORD BRIDGE 400kV</t>
  </si>
  <si>
    <t>Pauls Hill</t>
  </si>
  <si>
    <t>PELHAM 400kV</t>
  </si>
  <si>
    <t>Pembroke</t>
  </si>
  <si>
    <t>PEMBROKE 400kV</t>
  </si>
  <si>
    <t>Pen Y Cymoedd</t>
  </si>
  <si>
    <t>PENN 275kV</t>
  </si>
  <si>
    <t>PENN 400kV</t>
  </si>
  <si>
    <t>PENTIR 400kV</t>
  </si>
  <si>
    <t>PENWORTHAM 275kV</t>
  </si>
  <si>
    <t>PENWORTHAM 400kV</t>
  </si>
  <si>
    <t>PENWORTHAM EAST 275kV</t>
  </si>
  <si>
    <t>PENWORTHAM WEST 400kV</t>
  </si>
  <si>
    <t>PERSLEY 132kV</t>
  </si>
  <si>
    <t>PERSLEY 275kV</t>
  </si>
  <si>
    <t>Peterborough</t>
  </si>
  <si>
    <t>Peterhead</t>
  </si>
  <si>
    <t>PETERHEAD 132kV</t>
  </si>
  <si>
    <t>PETERHEAD 275kV</t>
  </si>
  <si>
    <t>PETERHEAD GRANGE 132kV</t>
  </si>
  <si>
    <t>PITSMOOR 275kV</t>
  </si>
  <si>
    <t>POPPLETON 275kV</t>
  </si>
  <si>
    <t>PORT ANN 132kV</t>
  </si>
  <si>
    <t>PORT DUNDAS 275kV</t>
  </si>
  <si>
    <t>PORTOBELLO 275kV</t>
  </si>
  <si>
    <t>PUDDING MILL 400kV</t>
  </si>
  <si>
    <t>PYLE 275kV</t>
  </si>
  <si>
    <t>QUOICH 132kV</t>
  </si>
  <si>
    <t>RAINHILL 275kV</t>
  </si>
  <si>
    <t>Rannoch</t>
  </si>
  <si>
    <t>RANNOCH 132kV</t>
  </si>
  <si>
    <t>RASSAU 400kV</t>
  </si>
  <si>
    <t>Ratcliffe (Steam)</t>
  </si>
  <si>
    <t>RATCLIFFE-ON-SOAR 275kV</t>
  </si>
  <si>
    <t>RATCLIFFE-ON-SOAR 400kV</t>
  </si>
  <si>
    <t>Ray</t>
  </si>
  <si>
    <t>RAYLEIGH MAIN 132kV</t>
  </si>
  <si>
    <t>RAYLEIGH MAIN 400kV</t>
  </si>
  <si>
    <t>REDBRIDGE 275kV</t>
  </si>
  <si>
    <t>REDHOUSE 132kV</t>
  </si>
  <si>
    <t>REDMOSS 132kV</t>
  </si>
  <si>
    <t>RHIGOS 400kV</t>
  </si>
  <si>
    <t>RICHBOROUGH 400kV</t>
  </si>
  <si>
    <t>Riverside</t>
  </si>
  <si>
    <t>ROCHDALE 275kV</t>
  </si>
  <si>
    <t>ROCHDALE 400kV</t>
  </si>
  <si>
    <t>Rocksavage</t>
  </si>
  <si>
    <t>ROCKSAVAGE 400kV</t>
  </si>
  <si>
    <t>Rothes</t>
  </si>
  <si>
    <t>Rothes II</t>
  </si>
  <si>
    <t>ROTHIENORMAN 132kV</t>
  </si>
  <si>
    <t>ROTHIENORMAN 275kV</t>
  </si>
  <si>
    <t>ROTHIENORMAN 400kV</t>
  </si>
  <si>
    <t>ROWDOWN 400kV</t>
  </si>
  <si>
    <t>RUGELEY 400kV</t>
  </si>
  <si>
    <t>Runcorn EfW</t>
  </si>
  <si>
    <t>RYE HOUSE 400kV</t>
  </si>
  <si>
    <t>Ryehouse</t>
  </si>
  <si>
    <t>RYHALL 400kV</t>
  </si>
  <si>
    <t>SALTCOATS 132kV</t>
  </si>
  <si>
    <t>Saltend</t>
  </si>
  <si>
    <t>SALTEND NORTH 275kV</t>
  </si>
  <si>
    <t>SALTEND SOUTH 275kV</t>
  </si>
  <si>
    <t>SALTHOLME 275kV</t>
  </si>
  <si>
    <t>SALTHOLME 400kV</t>
  </si>
  <si>
    <t>Scout Moor Wind Farm Ltd</t>
  </si>
  <si>
    <t>Seabank</t>
  </si>
  <si>
    <t>SEABANK 400kV</t>
  </si>
  <si>
    <t>SELLINDGE 400kV</t>
  </si>
  <si>
    <t>Severn</t>
  </si>
  <si>
    <t>SHEFFIELD CITY 275kV</t>
  </si>
  <si>
    <t>SHEFFIELD CITY 400kV</t>
  </si>
  <si>
    <t>SHIN 132kV</t>
  </si>
  <si>
    <t>Shoreham</t>
  </si>
  <si>
    <t>Shotwick</t>
  </si>
  <si>
    <t>SHREWSBURY 400kV</t>
  </si>
  <si>
    <t>SHRUBHILL 275kV</t>
  </si>
  <si>
    <t>SIGHTHILL 275kV</t>
  </si>
  <si>
    <t>SINGLEWELL 275kV</t>
  </si>
  <si>
    <t>SINGLEWELL 400kV</t>
  </si>
  <si>
    <t>SIZEWELL 400kV</t>
  </si>
  <si>
    <t>Sizewell B</t>
  </si>
  <si>
    <t>SKELTON GRANGE 275kV</t>
  </si>
  <si>
    <t>Sloy</t>
  </si>
  <si>
    <t>SLOY 132kV</t>
  </si>
  <si>
    <t>SMEATON 132kV</t>
  </si>
  <si>
    <t>SMEATON 275kV</t>
  </si>
  <si>
    <t>SMEATON 400kV</t>
  </si>
  <si>
    <t>SOUTH HUMBER BANK 400kV</t>
  </si>
  <si>
    <t>SOUTH MANCHESTER 275kV</t>
  </si>
  <si>
    <t>SOUTH SHIELDS 275kV</t>
  </si>
  <si>
    <t>Spalding</t>
  </si>
  <si>
    <t>SPALDING NORTH 400kV</t>
  </si>
  <si>
    <t>SPANGO VALLEY 132kV</t>
  </si>
  <si>
    <t>SPENNYMOOR 275kV</t>
  </si>
  <si>
    <t>SPENNYMOOR 400kV</t>
  </si>
  <si>
    <t>SPITTAL 132kV</t>
  </si>
  <si>
    <t>SPITTAL 275kV</t>
  </si>
  <si>
    <t>SPITTAL 400kV</t>
  </si>
  <si>
    <t>SPITTAL HVDC</t>
  </si>
  <si>
    <t>ST FERGUS GAS TERMINAL 132kV</t>
  </si>
  <si>
    <t>ST FERGUS MOBIL 132kV</t>
  </si>
  <si>
    <t>ST FILLANS 132kV</t>
  </si>
  <si>
    <t>ST JOHNS WOOD 132kV</t>
  </si>
  <si>
    <t>ST JOHNS WOOD 275kV</t>
  </si>
  <si>
    <t>ST JOHNS WOOD 400kV</t>
  </si>
  <si>
    <t>STALYBRIDGE 275kV</t>
  </si>
  <si>
    <t>STALYBRIDGE 400kV</t>
  </si>
  <si>
    <t>STANAH 400kV</t>
  </si>
  <si>
    <t>STAYTHORPE 400kV</t>
  </si>
  <si>
    <t>Staythorpe C</t>
  </si>
  <si>
    <t>STELLA NORTH 400kV</t>
  </si>
  <si>
    <t>STELLA SOUTH 400kV</t>
  </si>
  <si>
    <t>STELLA WEST 275kV</t>
  </si>
  <si>
    <t>STELLA WEST 400kV</t>
  </si>
  <si>
    <t>Steven's Croft</t>
  </si>
  <si>
    <t>STIRLING 132kV</t>
  </si>
  <si>
    <t>STOCKSBRIDGE 400kV</t>
  </si>
  <si>
    <t>STOKE BARDOLPH 400kV</t>
  </si>
  <si>
    <t>Stonebyres 132kV</t>
  </si>
  <si>
    <t>STORNOWAY 132kV</t>
  </si>
  <si>
    <t>STRATHAVEN 275kV</t>
  </si>
  <si>
    <t>STRATHAVEN 400kV</t>
  </si>
  <si>
    <t>STRATHLEVEN 132kV</t>
  </si>
  <si>
    <t>Strathy North</t>
  </si>
  <si>
    <t>STRICHEN 132kV</t>
  </si>
  <si>
    <t>Stronelairg Wind Farm</t>
  </si>
  <si>
    <t>SUNDON 400kV</t>
  </si>
  <si>
    <t>Sutton Bridge</t>
  </si>
  <si>
    <t>SUTTON BRIDGE 400kV</t>
  </si>
  <si>
    <t>SWANSEA NORTH 275kV</t>
  </si>
  <si>
    <t>SWANSEA NORTH 400kV</t>
  </si>
  <si>
    <t>Swindon</t>
  </si>
  <si>
    <t>Tannachy 275kV</t>
  </si>
  <si>
    <t>TARLAND 132kV</t>
  </si>
  <si>
    <t>TAUNTON 400kV</t>
  </si>
  <si>
    <t>Taylors Lane</t>
  </si>
  <si>
    <t>TAYNUILT 132kV</t>
  </si>
  <si>
    <t>TEALING 132kV</t>
  </si>
  <si>
    <t>TEALING 275kV</t>
  </si>
  <si>
    <t>TELFORD ROAD 132kV</t>
  </si>
  <si>
    <t>TEMPLEBOROUGH 275kV</t>
  </si>
  <si>
    <t>THORNTON 400kV</t>
  </si>
  <si>
    <t>THORPE MARSH 275kV</t>
  </si>
  <si>
    <t>THORPE MARSH 400kV</t>
  </si>
  <si>
    <t>THURCROFT 275kV</t>
  </si>
  <si>
    <t>THURCROFT 400kV</t>
  </si>
  <si>
    <t>THURSO 132kV</t>
  </si>
  <si>
    <t>THURSO 275kV</t>
  </si>
  <si>
    <t>THURSO SOUTH 132kV</t>
  </si>
  <si>
    <t>THURSO SOUTH 275kV</t>
  </si>
  <si>
    <t>TILBURY 275kV</t>
  </si>
  <si>
    <t>TILBURY 400kV</t>
  </si>
  <si>
    <t>TINSLEY PARK 275kV</t>
  </si>
  <si>
    <t>TOD POINT 275kV</t>
  </si>
  <si>
    <t>TOD POINT 400kV</t>
  </si>
  <si>
    <t>Tom Nan Clach</t>
  </si>
  <si>
    <t>TOMATIN 132kV</t>
  </si>
  <si>
    <t>TOMATIN 275kV</t>
  </si>
  <si>
    <t>Tongland</t>
  </si>
  <si>
    <t>TONGLAND 132kV</t>
  </si>
  <si>
    <t>Tormywheel</t>
  </si>
  <si>
    <t>Torness</t>
  </si>
  <si>
    <t>TORNESS 132kV</t>
  </si>
  <si>
    <t>TOTTENHAM 275kV</t>
  </si>
  <si>
    <t>TOTTENHAM 400kV</t>
  </si>
  <si>
    <t>TRAWSFYNYDD 275kV</t>
  </si>
  <si>
    <t>TRAWSFYNYDD 400kV</t>
  </si>
  <si>
    <t>TREMORFA 275kV</t>
  </si>
  <si>
    <t>Tummel</t>
  </si>
  <si>
    <t>TUMMEL 132kV</t>
  </si>
  <si>
    <t>TUMMEL 275kV</t>
  </si>
  <si>
    <t>TUMMEL 400kV</t>
  </si>
  <si>
    <t>TUMMEL BRIDGE 132kV</t>
  </si>
  <si>
    <t>TWINSTEAD TEE 132kV</t>
  </si>
  <si>
    <t>TWINSTEAD TEE 400kV</t>
  </si>
  <si>
    <t>TYNEMOUTH 275kV</t>
  </si>
  <si>
    <t>UPPER BOAT 275kV</t>
  </si>
  <si>
    <t>USKMOUTH 275kV</t>
  </si>
  <si>
    <t>USKMOUTH 400kV</t>
  </si>
  <si>
    <t>VPI Immingham</t>
  </si>
  <si>
    <t>WALFORD 400kV</t>
  </si>
  <si>
    <t>WALHAM 275kV</t>
  </si>
  <si>
    <t>WALHAM 400kV</t>
  </si>
  <si>
    <t>WALPOLE 400kV</t>
  </si>
  <si>
    <t>WALTHAM CROSS 275kV</t>
  </si>
  <si>
    <t>WALTHAM CROSS 400kV</t>
  </si>
  <si>
    <t>WARLEY 275kV</t>
  </si>
  <si>
    <t>WASHWAY FARM 275kV</t>
  </si>
  <si>
    <t>WATFORD SOUTH 275kV</t>
  </si>
  <si>
    <t>WEST BOLDON 275kV</t>
  </si>
  <si>
    <t>West Burton</t>
  </si>
  <si>
    <t>WEST BURTON 400kV</t>
  </si>
  <si>
    <t>West Burton CCGT</t>
  </si>
  <si>
    <t>WEST GEORGE STREET 275kV</t>
  </si>
  <si>
    <t>WEST HAM 400kV</t>
  </si>
  <si>
    <t>WEST MELTON 275kV</t>
  </si>
  <si>
    <t>WEST THURROCK 275kV</t>
  </si>
  <si>
    <t>WEST THURROCK 400kV</t>
  </si>
  <si>
    <t>WEST WEYBRIDGE 275kV</t>
  </si>
  <si>
    <t>WEST WEYBRIDGE 400kV</t>
  </si>
  <si>
    <t>WESTFIELD 132kV</t>
  </si>
  <si>
    <t>WESTFIELD 275kV</t>
  </si>
  <si>
    <t>WESTON MARSH 400kV</t>
  </si>
  <si>
    <t>WHISTLEFIELD 132kV</t>
  </si>
  <si>
    <t>WHITEGATE 275kV</t>
  </si>
  <si>
    <t>WHITEHOUSE 275kV</t>
  </si>
  <si>
    <t>Whitelee</t>
  </si>
  <si>
    <t>WHITELEE 275kV</t>
  </si>
  <si>
    <t>WHITELEE EXTENSION 275kV</t>
  </si>
  <si>
    <t>Whitelee II</t>
  </si>
  <si>
    <t>WHITSON 275kV</t>
  </si>
  <si>
    <t>WHITSON 400kV</t>
  </si>
  <si>
    <t>WILLENHALL 275kV</t>
  </si>
  <si>
    <t>WILLESDEN 275kV</t>
  </si>
  <si>
    <t>WILLESDEN 400kV</t>
  </si>
  <si>
    <t>WILLINGTON EAST 400kV</t>
  </si>
  <si>
    <t>WILLOWDALE 132kV</t>
  </si>
  <si>
    <t>WILTON 275kV</t>
  </si>
  <si>
    <t>Wilton GT</t>
  </si>
  <si>
    <t>WIMBLEDON 275kV</t>
  </si>
  <si>
    <t>WIMBLEDON 400kV</t>
  </si>
  <si>
    <t>WINCOBANK 275kV</t>
  </si>
  <si>
    <t>Windygates 132kV</t>
  </si>
  <si>
    <t>WINDYHILL 132kV</t>
  </si>
  <si>
    <t>WINDYHILL 275kV</t>
  </si>
  <si>
    <t>WINDYHILL 400kV</t>
  </si>
  <si>
    <t>WISHAW 132kV</t>
  </si>
  <si>
    <t>WISHAW 275kV</t>
  </si>
  <si>
    <t>WISHAW 400kV</t>
  </si>
  <si>
    <t>WOODHILL 132kV</t>
  </si>
  <si>
    <t>WYLFA 400kV</t>
  </si>
  <si>
    <t>WYMONDLEY 400kV</t>
  </si>
  <si>
    <t>Project Type</t>
  </si>
  <si>
    <t>Stream</t>
  </si>
  <si>
    <t>Type</t>
  </si>
  <si>
    <t>Tax pools</t>
  </si>
  <si>
    <t>Cycling Period</t>
  </si>
  <si>
    <t>P1 Aberthaw Energy Ltd</t>
  </si>
  <si>
    <t>Pumped Storage Hydro (PSH)</t>
  </si>
  <si>
    <t>New Build</t>
  </si>
  <si>
    <t>Stream 1</t>
  </si>
  <si>
    <t>Track 1</t>
  </si>
  <si>
    <t>None</t>
  </si>
  <si>
    <t>P2 Al Boum Photo LDES Battery Energy Storage System</t>
  </si>
  <si>
    <t>Compressed Air Energy Storage (CAES)</t>
  </si>
  <si>
    <t>Expansion</t>
  </si>
  <si>
    <t>Stream 2</t>
  </si>
  <si>
    <t>Track 2</t>
  </si>
  <si>
    <t>Special rate</t>
  </si>
  <si>
    <t>Daily</t>
  </si>
  <si>
    <t>EUR</t>
  </si>
  <si>
    <t>Project No</t>
  </si>
  <si>
    <t>P3 Bellmoor Energy Park</t>
  </si>
  <si>
    <t>Liquid Air Energy Storage (LAES)</t>
  </si>
  <si>
    <t>Refurbishment</t>
  </si>
  <si>
    <t>Structures and Buildings</t>
  </si>
  <si>
    <t>Weekly</t>
  </si>
  <si>
    <t>USD</t>
  </si>
  <si>
    <t>Aberthaw Energy Ltd</t>
  </si>
  <si>
    <t>P4 Branxton BESS</t>
  </si>
  <si>
    <t>LAES + Battery hybrid</t>
  </si>
  <si>
    <t>Deferred Revenue</t>
  </si>
  <si>
    <t>Annual</t>
  </si>
  <si>
    <t>Al Boum Photo LDES Battery Energy Storage System</t>
  </si>
  <si>
    <t>P5 Caithness BESS</t>
  </si>
  <si>
    <t>Battery - Li-Ion</t>
  </si>
  <si>
    <t>Non-Qualifying</t>
  </si>
  <si>
    <t>Lifetime</t>
  </si>
  <si>
    <t>Bellmoor Energy Park</t>
  </si>
  <si>
    <t>P6 Canner's Lane Energy Park</t>
  </si>
  <si>
    <t>Battery - Vanadium Flow</t>
  </si>
  <si>
    <t>Branxton BESS</t>
  </si>
  <si>
    <t>P7 Chessington BESS</t>
  </si>
  <si>
    <t>Battery- Vanadium Flow/ Zinc</t>
  </si>
  <si>
    <t>Caithness BESS</t>
  </si>
  <si>
    <t>P8 Chickerell Storage</t>
  </si>
  <si>
    <t>Canner's Lane Energy Park</t>
  </si>
  <si>
    <t>P9 Cockenzie BESS</t>
  </si>
  <si>
    <t>Chessington BESS</t>
  </si>
  <si>
    <t>P10 Coire Glas Hydro Pumped Storage Scheme</t>
  </si>
  <si>
    <t>Chickerell Storage</t>
  </si>
  <si>
    <t>P11 Connahs Energy Storage</t>
  </si>
  <si>
    <t>Cockenzie BESS</t>
  </si>
  <si>
    <t>P12 Dalby Energy Storage</t>
  </si>
  <si>
    <t>Coire Glas Hydro Pumped Storage Scheme</t>
  </si>
  <si>
    <t>P13 Deeside Power Energy Hub (L-Ion)  DPEH (L) *</t>
  </si>
  <si>
    <t>Connahs Energy Storage</t>
  </si>
  <si>
    <t>P14 Didcot Parkway LDES Facility</t>
  </si>
  <si>
    <t>Dalby Energy Storage</t>
  </si>
  <si>
    <t>P15 Drakelow (Innova)</t>
  </si>
  <si>
    <t>Deeside Power Energy Hub (L-Ion)  DPEH (L) *</t>
  </si>
  <si>
    <t>P16 Earba PSH</t>
  </si>
  <si>
    <t>Didcot Parkway LDES Facility</t>
  </si>
  <si>
    <t>P17 East Claydon Storage</t>
  </si>
  <si>
    <t>Drakelow (Innova)</t>
  </si>
  <si>
    <t>P18 Elland Long Duration Energy Storage Project</t>
  </si>
  <si>
    <t>Earba PSH</t>
  </si>
  <si>
    <t>P19 Enderby (Innova)</t>
  </si>
  <si>
    <t>East Claydon Storage</t>
  </si>
  <si>
    <t>P20 Exeter Storage</t>
  </si>
  <si>
    <t>Elland Long Duration Energy Storage Project</t>
  </si>
  <si>
    <t>P21 Field Fyrish Ltd.</t>
  </si>
  <si>
    <t>Enderby (Innova)</t>
  </si>
  <si>
    <t>P22 Field Long Stratton Ltd.</t>
  </si>
  <si>
    <t>Exeter Storage</t>
  </si>
  <si>
    <t>P23 Field Netherton Ltd.</t>
  </si>
  <si>
    <t>Field Fyrish Ltd.</t>
  </si>
  <si>
    <t>P24 Field New Deer Ltd.</t>
  </si>
  <si>
    <t>Field Long Stratton Ltd.</t>
  </si>
  <si>
    <t>P25 Field Rigifa Ltd.</t>
  </si>
  <si>
    <t>Field Netherton Ltd.</t>
  </si>
  <si>
    <t>P26 Frontier Astwood</t>
  </si>
  <si>
    <t>Field New Deer Ltd.</t>
  </si>
  <si>
    <t>P27 Frontier Ayr</t>
  </si>
  <si>
    <t>Field Rigifa Ltd.</t>
  </si>
  <si>
    <t>P28 Frontier Botley</t>
  </si>
  <si>
    <t>Frontier Astwood</t>
  </si>
  <si>
    <t>P29 Frontier Bramford 1</t>
  </si>
  <si>
    <t>Frontier Ayr</t>
  </si>
  <si>
    <t>P30 Frontier Bramford 2</t>
  </si>
  <si>
    <t>Frontier Botley</t>
  </si>
  <si>
    <t>P31 Frontier Busby</t>
  </si>
  <si>
    <t>Frontier Bramford 1</t>
  </si>
  <si>
    <t>P32 Frontier Grange Lane</t>
  </si>
  <si>
    <t>Frontier Bramford 2</t>
  </si>
  <si>
    <t>P33 Frontier Hockcliffe</t>
  </si>
  <si>
    <t>Frontier Busby</t>
  </si>
  <si>
    <t>P34 Frontier Legacy</t>
  </si>
  <si>
    <t>Frontier Grange Lane</t>
  </si>
  <si>
    <t>P35 Frontier Market Harborough</t>
  </si>
  <si>
    <t>Frontier Hockcliffe</t>
  </si>
  <si>
    <t>P36 Frontier Navenby</t>
  </si>
  <si>
    <t>Frontier Legacy</t>
  </si>
  <si>
    <t>P37 Frontier Norwich</t>
  </si>
  <si>
    <t>Frontier Market Harborough</t>
  </si>
  <si>
    <t>P38 Frontier Pelham</t>
  </si>
  <si>
    <t>Frontier Navenby</t>
  </si>
  <si>
    <t>P39 Frontier Weaver</t>
  </si>
  <si>
    <t>Frontier Norwich</t>
  </si>
  <si>
    <t>P40 Frontier Willington</t>
  </si>
  <si>
    <t>Frontier Pelham</t>
  </si>
  <si>
    <t>P41 Frontier Wymondley</t>
  </si>
  <si>
    <t>Frontier Weaver</t>
  </si>
  <si>
    <t>P42 Glenmuckloch Pumped Storage Hydro</t>
  </si>
  <si>
    <t>Frontier Willington</t>
  </si>
  <si>
    <t>P43 Gretna Long Duration Energy Storage Project</t>
  </si>
  <si>
    <t>Frontier Wymondley</t>
  </si>
  <si>
    <t>P44 Hagshaw LDES</t>
  </si>
  <si>
    <t>Glenmuckloch Pumped Storage Hydro</t>
  </si>
  <si>
    <t>P45 Hawthorn Pit Energy Storage</t>
  </si>
  <si>
    <t>Gretna Long Duration Energy Storage Project</t>
  </si>
  <si>
    <t>P46 Hunterston Long Duration Energy Storage Project</t>
  </si>
  <si>
    <t>Hagshaw LDES</t>
  </si>
  <si>
    <t>P47 Killingholme 1 Long Duration Energy Storage Project</t>
  </si>
  <si>
    <t>Hawthorn Pit Energy Storage</t>
  </si>
  <si>
    <t>P48 Kincardine Long Duration Energy Storage Project</t>
  </si>
  <si>
    <t>Hunterston Long Duration Energy Storage Project</t>
  </si>
  <si>
    <t>P49 Lapwing</t>
  </si>
  <si>
    <t>Killingholme 1 Long Duration Energy Storage Project</t>
  </si>
  <si>
    <t>P50 LDES Barry</t>
  </si>
  <si>
    <t>Kincardine Long Duration Energy Storage Project</t>
  </si>
  <si>
    <t>P51 LDES Roosecote</t>
  </si>
  <si>
    <t>Lapwing</t>
  </si>
  <si>
    <t>P52 Loch Kemp Storage</t>
  </si>
  <si>
    <t>LDES Barry</t>
  </si>
  <si>
    <t>P53 Loch na Cathrach</t>
  </si>
  <si>
    <t>LDES Roosecote</t>
  </si>
  <si>
    <t>P54 Melksham BESS</t>
  </si>
  <si>
    <t>Loch Kemp Storage</t>
  </si>
  <si>
    <t>P55 Middleton BESS</t>
  </si>
  <si>
    <t>Loch na Cathrach</t>
  </si>
  <si>
    <t>P56 Mossmorran Long Duration Energy Storage Project</t>
  </si>
  <si>
    <t>Melksham BESS</t>
  </si>
  <si>
    <t>P57 Mowbray Energy Park</t>
  </si>
  <si>
    <t>Middleton BESS</t>
  </si>
  <si>
    <t>P58 Navenby Energy Park</t>
  </si>
  <si>
    <t>Mossmorran Long Duration Energy Storage Project</t>
  </si>
  <si>
    <t>P59 Neilston BESS 2</t>
  </si>
  <si>
    <t>Mowbray Energy Park</t>
  </si>
  <si>
    <t>P60 Neilston BESS 3</t>
  </si>
  <si>
    <t>Navenby Energy Park</t>
  </si>
  <si>
    <t>P61 Nexus 1</t>
  </si>
  <si>
    <t>Neilston BESS 2</t>
  </si>
  <si>
    <t>P62 Ocker Hill BESS</t>
  </si>
  <si>
    <t>Neilston BESS 3</t>
  </si>
  <si>
    <t>P63 Old Rides Energy Storage</t>
  </si>
  <si>
    <t>Nexus 1</t>
  </si>
  <si>
    <t>P64 Plumpton Energy Park</t>
  </si>
  <si>
    <t>Ocker Hill BESS</t>
  </si>
  <si>
    <t>P65 Rayleigh BESS</t>
  </si>
  <si>
    <t>Old Rides Energy Storage</t>
  </si>
  <si>
    <t>P66 Solomons Farm BESS</t>
  </si>
  <si>
    <t>Plumpton Energy Park</t>
  </si>
  <si>
    <t>P67 Spirebush LDES (part of HEC-WE project)</t>
  </si>
  <si>
    <t>Rayleigh BESS</t>
  </si>
  <si>
    <t>P68 Springwell</t>
  </si>
  <si>
    <t>Solomons Farm BESS</t>
  </si>
  <si>
    <t>P69 Sturts Farm BESS</t>
  </si>
  <si>
    <t>Spirebush LDES (part of HEC-WE project)</t>
  </si>
  <si>
    <t>P70 Sundon Storage</t>
  </si>
  <si>
    <t>Springwell</t>
  </si>
  <si>
    <t>P71 Swinford Energy Park</t>
  </si>
  <si>
    <t>Sturts Farm BESS</t>
  </si>
  <si>
    <t>P72 TeesCAES</t>
  </si>
  <si>
    <t>Sundon Storage</t>
  </si>
  <si>
    <t>P73 Thornton BESS 2</t>
  </si>
  <si>
    <t>Swinford Energy Park</t>
  </si>
  <si>
    <t>P74 Thorpe Marsh (Fidra)</t>
  </si>
  <si>
    <t>TeesCAES</t>
  </si>
  <si>
    <t>P75 Thorpe Marsh 1 (Innova)</t>
  </si>
  <si>
    <t>Thornton BESS 2</t>
  </si>
  <si>
    <t>P76 Thorpe Marsh 2 (Innova)</t>
  </si>
  <si>
    <t>Thorpe Marsh (Fidra)</t>
  </si>
  <si>
    <t>P77 Westport Energy Storage Limited</t>
  </si>
  <si>
    <t>Thorpe Marsh 1 (Innova)</t>
  </si>
  <si>
    <t>Thorpe Marsh 2 (Innova)</t>
  </si>
  <si>
    <t>Westport Energy Storage Limited</t>
  </si>
  <si>
    <t>Yes</t>
  </si>
  <si>
    <t>Constant</t>
  </si>
  <si>
    <t>No</t>
  </si>
  <si>
    <t xml:space="preserve">Dispatchable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</si>
</sst>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3" formatCode="_-* #,##0.00_-;\-* #,##0.00_-;_-* &quot;-&quot;??_-;_-@_-"/>
    <numFmt numFmtId="164" formatCode="_-* #,##0.000_-;\-* #,##0.000_-;_-* &quot;-&quot;??_-;_-@_-"/>
    <numFmt numFmtId="165" formatCode="0.0%"/>
  </numFmts>
  <fonts count="47">
    <font>
      <sz val="11"/>
      <color theme="1"/>
      <name val="Aptos Narrow"/>
      <family val="2"/>
      <scheme val="minor"/>
    </font>
    <font>
      <sz val="11"/>
      <color theme="1"/>
      <name val="Arial"/>
      <family val="2"/>
    </font>
    <font>
      <sz val="11"/>
      <color theme="1"/>
      <name val="Aptos"/>
      <family val="2"/>
    </font>
    <font>
      <sz val="11"/>
      <color rgb="FF000000"/>
      <name val="Calibri"/>
      <family val="2"/>
    </font>
    <font>
      <b/>
      <sz val="22"/>
      <name val="Aptos"/>
      <family val="2"/>
    </font>
    <font>
      <sz val="18"/>
      <name val="Aptos"/>
      <family val="2"/>
    </font>
    <font>
      <b/>
      <sz val="16"/>
      <name val="Aptos"/>
      <family val="2"/>
    </font>
    <font>
      <b/>
      <sz val="12"/>
      <name val="Aptos"/>
      <family val="2"/>
    </font>
    <font>
      <sz val="12"/>
      <name val="Aptos"/>
      <family val="2"/>
    </font>
    <font>
      <i/>
      <sz val="12"/>
      <name val="Aptos"/>
      <family val="2"/>
    </font>
    <font>
      <sz val="10"/>
      <name val="Aptos"/>
      <family val="2"/>
    </font>
    <font>
      <sz val="11"/>
      <name val="Aptos"/>
      <family val="2"/>
    </font>
    <font>
      <b/>
      <sz val="18"/>
      <name val="Aptos"/>
      <family val="2"/>
    </font>
    <font>
      <i/>
      <sz val="10"/>
      <name val="Aptos"/>
      <family val="2"/>
    </font>
    <font>
      <sz val="11"/>
      <color theme="1"/>
      <name val="Calibri"/>
      <family val="2"/>
    </font>
    <font>
      <sz val="8"/>
      <name val="Aptos Narrow"/>
      <family val="2"/>
      <scheme val="minor"/>
    </font>
    <font>
      <b/>
      <sz val="11"/>
      <color rgb="FF000000"/>
      <name val="Aptos Narrow"/>
      <family val="2"/>
    </font>
    <font>
      <sz val="11"/>
      <color rgb="FF000000"/>
      <name val="Aptos Narrow"/>
      <family val="2"/>
    </font>
    <font>
      <sz val="11"/>
      <color theme="1"/>
      <name val="Aptos Narrow"/>
      <family val="2"/>
      <scheme val="minor"/>
    </font>
    <font>
      <b/>
      <sz val="14"/>
      <name val="Aptos"/>
      <family val="2"/>
    </font>
    <font>
      <b/>
      <sz val="14"/>
      <color theme="1"/>
      <name val="Aptos"/>
      <family val="2"/>
    </font>
    <font>
      <sz val="11"/>
      <color theme="0"/>
      <name val="Aptos Narrow"/>
      <family val="2"/>
      <scheme val="minor"/>
    </font>
    <font>
      <b/>
      <sz val="14"/>
      <color theme="0"/>
      <name val="Aptos"/>
      <family val="2"/>
    </font>
    <font>
      <b/>
      <sz val="22"/>
      <color theme="0"/>
      <name val="Aptos"/>
      <family val="2"/>
    </font>
    <font>
      <sz val="14"/>
      <name val="Aptos"/>
      <family val="2"/>
    </font>
    <font>
      <sz val="10"/>
      <color rgb="FF3F3F76"/>
      <name val="Aptos Narrow"/>
      <family val="2"/>
      <scheme val="minor"/>
    </font>
    <font>
      <b/>
      <sz val="12"/>
      <color rgb="FF000000"/>
      <name val="Aptos"/>
      <family val="2"/>
    </font>
    <font>
      <sz val="12"/>
      <color rgb="FF000000"/>
      <name val="Aptos"/>
      <family val="2"/>
    </font>
    <font>
      <sz val="72"/>
      <color theme="0"/>
      <name val="Aptos Narrow"/>
      <family val="2"/>
      <scheme val="minor"/>
    </font>
    <font>
      <sz val="12"/>
      <color theme="1"/>
      <name val="Arial"/>
      <family val="2"/>
    </font>
    <font>
      <sz val="10"/>
      <color rgb="FF000000"/>
      <name val="Calibri"/>
      <family val="2"/>
    </font>
    <font>
      <u/>
      <sz val="10"/>
      <color rgb="FF0000FF"/>
      <name val="Calibri"/>
      <family val="2"/>
    </font>
    <font>
      <b/>
      <sz val="11"/>
      <color theme="1"/>
      <name val="Calibri"/>
      <family val="2"/>
    </font>
    <font>
      <b/>
      <sz val="12"/>
      <color rgb="FF222222"/>
      <name val="Arial"/>
      <family val="2"/>
    </font>
    <font>
      <sz val="26"/>
      <color theme="0"/>
      <name val="Aptos Narrow"/>
      <family val="2"/>
      <scheme val="minor"/>
    </font>
    <font>
      <b/>
      <sz val="11"/>
      <color theme="0"/>
      <name val="Aptos Narrow"/>
      <family val="2"/>
      <scheme val="minor"/>
    </font>
    <font>
      <sz val="9"/>
      <color indexed="81"/>
      <name val="Tahoma"/>
      <family val="2"/>
    </font>
    <font>
      <b/>
      <sz val="11"/>
      <color theme="0"/>
      <name val="Aptos"/>
      <family val="2"/>
    </font>
    <font>
      <u/>
      <sz val="11"/>
      <color rgb="FF000000"/>
      <name val="Calibri"/>
      <family val="2"/>
    </font>
    <font>
      <sz val="11"/>
      <color rgb="FFFF0000"/>
      <name val="Calibri"/>
      <family val="2"/>
    </font>
    <font>
      <b/>
      <sz val="11"/>
      <color rgb="FF000000"/>
      <name val="Calibri"/>
      <family val="2"/>
    </font>
    <font>
      <sz val="11"/>
      <name val="Calibri"/>
      <family val="2"/>
    </font>
    <font>
      <u/>
      <sz val="11"/>
      <color theme="10"/>
      <name val="Arial"/>
      <family val="2"/>
    </font>
    <font>
      <sz val="11"/>
      <color rgb="FF000000"/>
      <name val="Arial"/>
      <family val="2"/>
    </font>
    <font>
      <b/>
      <u/>
      <sz val="14"/>
      <name val="Aptos"/>
      <family val="2"/>
    </font>
    <font>
      <sz val="5"/>
      <color theme="1"/>
      <name val="Segoe UI"/>
      <family val="2"/>
    </font>
    <font>
      <sz val="11"/>
      <color theme="1"/>
      <name val="Segoe UI"/>
      <family val="2"/>
    </font>
  </fonts>
  <fills count="21">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FFCC"/>
        <bgColor rgb="FF000000"/>
      </patternFill>
    </fill>
    <fill>
      <patternFill patternType="solid">
        <fgColor theme="3" tint="0.249977111117893"/>
        <bgColor indexed="64"/>
      </patternFill>
    </fill>
    <fill>
      <patternFill patternType="solid">
        <fgColor theme="9" tint="0.79998168889431442"/>
        <bgColor rgb="FF000000"/>
      </patternFill>
    </fill>
    <fill>
      <patternFill patternType="solid">
        <fgColor rgb="FFFFC000"/>
        <bgColor indexed="64"/>
      </patternFill>
    </fill>
    <fill>
      <patternFill patternType="solid">
        <fgColor rgb="FFFFFFCC"/>
        <bgColor indexed="64"/>
      </patternFill>
    </fill>
    <fill>
      <patternFill patternType="solid">
        <fgColor theme="9" tint="0.79998168889431442"/>
        <bgColor indexed="64"/>
      </patternFill>
    </fill>
    <fill>
      <patternFill patternType="solid">
        <fgColor theme="3" tint="9.9978637043366805E-2"/>
        <bgColor indexed="64"/>
      </patternFill>
    </fill>
    <fill>
      <patternFill patternType="solid">
        <fgColor rgb="FF009999"/>
        <bgColor indexed="64"/>
      </patternFill>
    </fill>
    <fill>
      <patternFill patternType="solid">
        <fgColor rgb="FF00808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14999847407452621"/>
        <bgColor rgb="FF000000"/>
      </patternFill>
    </fill>
    <fill>
      <patternFill patternType="solid">
        <fgColor theme="0" tint="-0.249977111117893"/>
        <bgColor rgb="FF000000"/>
      </patternFill>
    </fill>
    <fill>
      <patternFill patternType="solid">
        <fgColor theme="0" tint="-4.9989318521683403E-2"/>
        <bgColor rgb="FF000000"/>
      </patternFill>
    </fill>
    <fill>
      <patternFill patternType="solid">
        <fgColor theme="6"/>
        <bgColor theme="6"/>
      </patternFill>
    </fill>
    <fill>
      <patternFill patternType="solid">
        <fgColor theme="6" tint="0.79998168889431442"/>
        <bgColor theme="6" tint="0.79998168889431442"/>
      </patternFill>
    </fill>
    <fill>
      <patternFill patternType="solid">
        <fgColor theme="3"/>
        <bgColor indexed="64"/>
      </patternFill>
    </fill>
  </fills>
  <borders count="25">
    <border>
      <left/>
      <right/>
      <top/>
      <bottom/>
      <diagonal/>
    </border>
    <border>
      <left/>
      <right/>
      <top/>
      <bottom style="thin">
        <color theme="1"/>
      </bottom>
      <diagonal/>
    </border>
    <border>
      <left/>
      <right/>
      <top/>
      <bottom style="thin">
        <color rgb="FF000000"/>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ck">
        <color theme="0"/>
      </left>
      <right style="thick">
        <color theme="0"/>
      </right>
      <top style="thick">
        <color theme="0"/>
      </top>
      <bottom style="thick">
        <color theme="0"/>
      </bottom>
      <diagonal/>
    </border>
    <border>
      <left style="thick">
        <color theme="0"/>
      </left>
      <right style="thick">
        <color theme="0"/>
      </right>
      <top/>
      <bottom style="thick">
        <color theme="0"/>
      </bottom>
      <diagonal/>
    </border>
    <border>
      <left style="thick">
        <color theme="0"/>
      </left>
      <right style="thick">
        <color theme="0"/>
      </right>
      <top style="thick">
        <color theme="0"/>
      </top>
      <bottom/>
      <diagonal/>
    </border>
    <border>
      <left/>
      <right/>
      <top style="thick">
        <color theme="0"/>
      </top>
      <bottom style="thick">
        <color theme="0"/>
      </bottom>
      <diagonal/>
    </border>
    <border>
      <left style="thick">
        <color theme="0"/>
      </left>
      <right style="thick">
        <color theme="0"/>
      </right>
      <top/>
      <bottom/>
      <diagonal/>
    </border>
    <border>
      <left style="thick">
        <color theme="0"/>
      </left>
      <right/>
      <top style="thick">
        <color theme="0"/>
      </top>
      <bottom style="thick">
        <color theme="0"/>
      </bottom>
      <diagonal/>
    </border>
    <border>
      <left/>
      <right style="thick">
        <color theme="0"/>
      </right>
      <top style="thick">
        <color theme="0"/>
      </top>
      <bottom style="thick">
        <color theme="0"/>
      </bottom>
      <diagonal/>
    </border>
    <border>
      <left/>
      <right style="thick">
        <color theme="0"/>
      </right>
      <top style="thick">
        <color theme="0"/>
      </top>
      <bottom/>
      <diagonal/>
    </border>
    <border>
      <left style="thick">
        <color theme="0"/>
      </left>
      <right/>
      <top style="thick">
        <color theme="0"/>
      </top>
      <bottom/>
      <diagonal/>
    </border>
    <border>
      <left style="thin">
        <color theme="6" tint="0.39997558519241921"/>
      </left>
      <right style="thin">
        <color theme="6" tint="0.39997558519241921"/>
      </right>
      <top style="thin">
        <color theme="6" tint="0.39997558519241921"/>
      </top>
      <bottom style="thin">
        <color theme="6" tint="0.3999755851924192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medium">
        <color rgb="FF000000"/>
      </bottom>
      <diagonal/>
    </border>
    <border>
      <left style="thin">
        <color indexed="64"/>
      </left>
      <right style="thin">
        <color indexed="64"/>
      </right>
      <top style="thin">
        <color indexed="64"/>
      </top>
      <bottom/>
      <diagonal/>
    </border>
    <border>
      <left/>
      <right style="thick">
        <color theme="0"/>
      </right>
      <top/>
      <bottom style="thick">
        <color theme="0"/>
      </bottom>
      <diagonal/>
    </border>
    <border>
      <left style="thin">
        <color indexed="64"/>
      </left>
      <right style="thin">
        <color indexed="64"/>
      </right>
      <top/>
      <bottom style="thin">
        <color indexed="64"/>
      </bottom>
      <diagonal/>
    </border>
    <border>
      <left style="thick">
        <color theme="0"/>
      </left>
      <right/>
      <top/>
      <bottom style="thick">
        <color theme="0"/>
      </bottom>
      <diagonal/>
    </border>
    <border>
      <left/>
      <right style="thick">
        <color theme="0"/>
      </right>
      <top/>
      <bottom/>
      <diagonal/>
    </border>
    <border>
      <left style="thick">
        <color theme="0"/>
      </left>
      <right style="thick">
        <color theme="0"/>
      </right>
      <top style="thin">
        <color theme="4" tint="0.39997558519241921"/>
      </top>
      <bottom style="thick">
        <color theme="0"/>
      </bottom>
      <diagonal/>
    </border>
    <border>
      <left style="thick">
        <color theme="0"/>
      </left>
      <right/>
      <top/>
      <bottom/>
      <diagonal/>
    </border>
    <border>
      <left/>
      <right/>
      <top style="thick">
        <color theme="0"/>
      </top>
      <bottom/>
      <diagonal/>
    </border>
  </borders>
  <cellStyleXfs count="11">
    <xf numFmtId="0" fontId="0" fillId="0" borderId="0"/>
    <xf numFmtId="0" fontId="1" fillId="0" borderId="0"/>
    <xf numFmtId="0" fontId="4" fillId="0" borderId="0" applyNumberFormat="0" applyFill="0" applyAlignment="0" applyProtection="0"/>
    <xf numFmtId="0" fontId="5" fillId="0" borderId="0" applyNumberFormat="0" applyFill="0" applyAlignment="0" applyProtection="0"/>
    <xf numFmtId="9" fontId="18" fillId="0" borderId="0" applyFont="0" applyFill="0" applyBorder="0" applyAlignment="0" applyProtection="0"/>
    <xf numFmtId="0" fontId="25" fillId="9" borderId="5" applyNumberFormat="0" applyFont="0" applyAlignment="0" applyProtection="0"/>
    <xf numFmtId="43" fontId="18" fillId="0" borderId="0" applyFont="0" applyFill="0" applyBorder="0" applyAlignment="0" applyProtection="0"/>
    <xf numFmtId="0" fontId="30" fillId="0" borderId="0"/>
    <xf numFmtId="0" fontId="31" fillId="0" borderId="0" applyNumberFormat="0" applyFill="0" applyBorder="0" applyAlignment="0" applyProtection="0"/>
    <xf numFmtId="0" fontId="1" fillId="0" borderId="0"/>
    <xf numFmtId="0" fontId="42" fillId="0" borderId="0" applyNumberFormat="0" applyFill="0" applyBorder="0" applyAlignment="0" applyProtection="0"/>
  </cellStyleXfs>
  <cellXfs count="243">
    <xf numFmtId="0" fontId="0" fillId="0" borderId="0" xfId="0"/>
    <xf numFmtId="0" fontId="1" fillId="0" borderId="0" xfId="1"/>
    <xf numFmtId="0" fontId="4" fillId="0" borderId="0" xfId="2" applyFill="1" applyAlignment="1"/>
    <xf numFmtId="0" fontId="8" fillId="0" borderId="0" xfId="0" applyFont="1" applyAlignment="1">
      <alignment vertical="top" wrapText="1"/>
    </xf>
    <xf numFmtId="0" fontId="8" fillId="0" borderId="0" xfId="2" applyFont="1" applyFill="1" applyAlignment="1" applyProtection="1">
      <alignment vertical="top" wrapText="1"/>
      <protection locked="0"/>
    </xf>
    <xf numFmtId="0" fontId="10" fillId="0" borderId="0" xfId="0" applyFont="1"/>
    <xf numFmtId="0" fontId="8" fillId="0" borderId="0" xfId="0" applyFont="1" applyAlignment="1" applyProtection="1">
      <alignment vertical="top" wrapText="1"/>
      <protection locked="0"/>
    </xf>
    <xf numFmtId="0" fontId="11" fillId="0" borderId="0" xfId="0" applyFont="1"/>
    <xf numFmtId="0" fontId="8" fillId="0" borderId="0" xfId="0" applyFont="1"/>
    <xf numFmtId="0" fontId="8" fillId="0" borderId="0" xfId="0" applyFont="1" applyAlignment="1">
      <alignment horizontal="left" vertical="top"/>
    </xf>
    <xf numFmtId="0" fontId="8" fillId="0" borderId="0" xfId="0" applyFont="1" applyAlignment="1">
      <alignment horizontal="left" vertical="top" wrapText="1"/>
    </xf>
    <xf numFmtId="0" fontId="12" fillId="0" borderId="0" xfId="3" applyFont="1" applyFill="1" applyAlignment="1">
      <alignment horizontal="left"/>
    </xf>
    <xf numFmtId="0" fontId="11" fillId="0" borderId="0" xfId="1" applyFont="1"/>
    <xf numFmtId="0" fontId="6" fillId="0" borderId="0" xfId="1" applyFont="1"/>
    <xf numFmtId="0" fontId="8" fillId="0" borderId="0" xfId="1" applyFont="1"/>
    <xf numFmtId="0" fontId="10" fillId="0" borderId="0" xfId="1" applyFont="1"/>
    <xf numFmtId="0" fontId="13" fillId="0" borderId="0" xfId="1" applyFont="1" applyAlignment="1" applyProtection="1">
      <alignment vertical="top" wrapText="1"/>
      <protection locked="0"/>
    </xf>
    <xf numFmtId="0" fontId="7" fillId="0" borderId="0" xfId="0" applyFont="1" applyAlignment="1">
      <alignment horizontal="left" vertical="top" wrapText="1"/>
    </xf>
    <xf numFmtId="0" fontId="11" fillId="0" borderId="1" xfId="1" applyFont="1" applyBorder="1"/>
    <xf numFmtId="0" fontId="14" fillId="0" borderId="0" xfId="0" applyFont="1" applyAlignment="1">
      <alignment horizontal="left" vertical="center"/>
    </xf>
    <xf numFmtId="0" fontId="5" fillId="0" borderId="0" xfId="3" applyFill="1" applyAlignment="1"/>
    <xf numFmtId="0" fontId="12" fillId="0" borderId="0" xfId="3" applyFont="1" applyAlignment="1">
      <alignment horizontal="left"/>
    </xf>
    <xf numFmtId="0" fontId="14" fillId="0" borderId="0" xfId="0" applyFont="1"/>
    <xf numFmtId="0" fontId="0" fillId="0" borderId="0" xfId="0" applyAlignment="1">
      <alignment vertical="center"/>
    </xf>
    <xf numFmtId="0" fontId="0" fillId="0" borderId="0" xfId="0" applyAlignment="1">
      <alignment wrapText="1"/>
    </xf>
    <xf numFmtId="0" fontId="4" fillId="0" borderId="0" xfId="2" applyFill="1" applyAlignment="1">
      <alignment wrapText="1"/>
    </xf>
    <xf numFmtId="0" fontId="2" fillId="0" borderId="0" xfId="0" applyFont="1"/>
    <xf numFmtId="0" fontId="17" fillId="0" borderId="2" xfId="0" applyFont="1" applyBorder="1" applyAlignment="1">
      <alignment wrapText="1"/>
    </xf>
    <xf numFmtId="0" fontId="16" fillId="0" borderId="2" xfId="0" applyFont="1" applyBorder="1" applyAlignment="1">
      <alignment wrapText="1"/>
    </xf>
    <xf numFmtId="0" fontId="17" fillId="0" borderId="0" xfId="0" applyFont="1" applyAlignment="1">
      <alignment wrapText="1"/>
    </xf>
    <xf numFmtId="0" fontId="19" fillId="2" borderId="0" xfId="0" applyFont="1" applyFill="1" applyAlignment="1">
      <alignment horizontal="left" vertical="top" wrapText="1"/>
    </xf>
    <xf numFmtId="0" fontId="12" fillId="0" borderId="0" xfId="3" applyFont="1"/>
    <xf numFmtId="0" fontId="6" fillId="0" borderId="0" xfId="0" applyFont="1"/>
    <xf numFmtId="0" fontId="0" fillId="0" borderId="3" xfId="0" applyBorder="1"/>
    <xf numFmtId="0" fontId="19" fillId="3" borderId="6" xfId="0" applyFont="1" applyFill="1" applyBorder="1" applyAlignment="1">
      <alignment horizontal="center" vertical="top" wrapText="1"/>
    </xf>
    <xf numFmtId="0" fontId="19" fillId="3" borderId="5" xfId="0" applyFont="1" applyFill="1" applyBorder="1" applyAlignment="1">
      <alignment horizontal="center" vertical="top" wrapText="1"/>
    </xf>
    <xf numFmtId="0" fontId="22" fillId="5" borderId="5" xfId="0" applyFont="1" applyFill="1" applyBorder="1" applyAlignment="1">
      <alignment horizontal="left" vertical="center" indent="1"/>
    </xf>
    <xf numFmtId="0" fontId="19" fillId="3" borderId="6" xfId="0" applyFont="1" applyFill="1" applyBorder="1" applyAlignment="1">
      <alignment horizontal="left" vertical="top" wrapText="1" indent="1"/>
    </xf>
    <xf numFmtId="0" fontId="19" fillId="3" borderId="5" xfId="0" applyFont="1" applyFill="1" applyBorder="1" applyAlignment="1">
      <alignment horizontal="left" vertical="top" indent="1"/>
    </xf>
    <xf numFmtId="0" fontId="19" fillId="3" borderId="7" xfId="0" applyFont="1" applyFill="1" applyBorder="1" applyAlignment="1">
      <alignment horizontal="left" vertical="top" wrapText="1" indent="1"/>
    </xf>
    <xf numFmtId="0" fontId="19" fillId="3" borderId="5" xfId="0" applyFont="1" applyFill="1" applyBorder="1" applyAlignment="1">
      <alignment horizontal="left" vertical="top" wrapText="1" indent="1"/>
    </xf>
    <xf numFmtId="0" fontId="8" fillId="3" borderId="6" xfId="0" applyFont="1" applyFill="1" applyBorder="1" applyAlignment="1">
      <alignment horizontal="left" vertical="top" wrapText="1" indent="1"/>
    </xf>
    <xf numFmtId="0" fontId="8" fillId="3" borderId="5" xfId="0" applyFont="1" applyFill="1" applyBorder="1" applyAlignment="1">
      <alignment horizontal="left" vertical="top" indent="1"/>
    </xf>
    <xf numFmtId="0" fontId="8" fillId="3" borderId="5" xfId="0" applyFont="1" applyFill="1" applyBorder="1" applyAlignment="1">
      <alignment horizontal="left" vertical="top" wrapText="1" indent="1"/>
    </xf>
    <xf numFmtId="0" fontId="8" fillId="3" borderId="7" xfId="0" applyFont="1" applyFill="1" applyBorder="1" applyAlignment="1">
      <alignment horizontal="left" vertical="top" wrapText="1" indent="1"/>
    </xf>
    <xf numFmtId="0" fontId="9" fillId="3" borderId="6" xfId="0" applyFont="1" applyFill="1" applyBorder="1" applyAlignment="1">
      <alignment horizontal="left" vertical="top" wrapText="1" indent="1"/>
    </xf>
    <xf numFmtId="0" fontId="9" fillId="3" borderId="5" xfId="0" applyFont="1" applyFill="1" applyBorder="1" applyAlignment="1">
      <alignment horizontal="left" vertical="top" wrapText="1" indent="1"/>
    </xf>
    <xf numFmtId="0" fontId="9" fillId="3" borderId="7" xfId="0" applyFont="1" applyFill="1" applyBorder="1" applyAlignment="1">
      <alignment horizontal="left" vertical="top" wrapText="1" indent="1"/>
    </xf>
    <xf numFmtId="0" fontId="14" fillId="6" borderId="5" xfId="0" applyFont="1" applyFill="1" applyBorder="1" applyAlignment="1">
      <alignment horizontal="left" vertical="top" indent="1"/>
    </xf>
    <xf numFmtId="0" fontId="0" fillId="0" borderId="5" xfId="0" applyBorder="1" applyAlignment="1">
      <alignment vertical="center"/>
    </xf>
    <xf numFmtId="0" fontId="0" fillId="0" borderId="5" xfId="0" applyBorder="1"/>
    <xf numFmtId="0" fontId="20" fillId="7" borderId="5" xfId="0" applyFont="1" applyFill="1" applyBorder="1" applyAlignment="1">
      <alignment horizontal="left" vertical="center" indent="1"/>
    </xf>
    <xf numFmtId="0" fontId="0" fillId="8" borderId="5" xfId="0" applyFill="1" applyBorder="1" applyAlignment="1">
      <alignment vertical="top"/>
    </xf>
    <xf numFmtId="0" fontId="19" fillId="3" borderId="6" xfId="0" applyFont="1" applyFill="1" applyBorder="1" applyAlignment="1">
      <alignment horizontal="center" vertical="top"/>
    </xf>
    <xf numFmtId="0" fontId="24" fillId="3" borderId="5" xfId="0" applyFont="1" applyFill="1" applyBorder="1" applyAlignment="1">
      <alignment horizontal="left" vertical="top" wrapText="1" indent="1"/>
    </xf>
    <xf numFmtId="9" fontId="8" fillId="3" borderId="6" xfId="4" applyFont="1" applyFill="1" applyBorder="1" applyAlignment="1">
      <alignment horizontal="left" vertical="top" wrapText="1" indent="1"/>
    </xf>
    <xf numFmtId="0" fontId="12" fillId="0" borderId="0" xfId="3" applyFont="1" applyFill="1" applyAlignment="1">
      <alignment horizontal="center"/>
    </xf>
    <xf numFmtId="0" fontId="12" fillId="0" borderId="0" xfId="3" applyFont="1" applyAlignment="1">
      <alignment horizontal="center"/>
    </xf>
    <xf numFmtId="0" fontId="26" fillId="0" borderId="0" xfId="0" applyFont="1"/>
    <xf numFmtId="0" fontId="27" fillId="0" borderId="0" xfId="0" applyFont="1" applyAlignment="1">
      <alignment vertical="center" wrapText="1"/>
    </xf>
    <xf numFmtId="0" fontId="19" fillId="3" borderId="7" xfId="1" applyFont="1" applyFill="1" applyBorder="1" applyAlignment="1">
      <alignment horizontal="center" vertical="top" wrapText="1"/>
    </xf>
    <xf numFmtId="0" fontId="19" fillId="3" borderId="7" xfId="1" applyFont="1" applyFill="1" applyBorder="1" applyAlignment="1">
      <alignment horizontal="left" vertical="top" wrapText="1" indent="1"/>
    </xf>
    <xf numFmtId="0" fontId="12" fillId="0" borderId="0" xfId="2" applyFont="1" applyAlignment="1">
      <alignment horizontal="left" vertical="top"/>
    </xf>
    <xf numFmtId="0" fontId="12" fillId="0" borderId="0" xfId="2" applyFont="1" applyAlignment="1">
      <alignment horizontal="center" vertical="top"/>
    </xf>
    <xf numFmtId="0" fontId="0" fillId="8" borderId="0" xfId="0" applyFill="1" applyAlignment="1">
      <alignment vertical="top"/>
    </xf>
    <xf numFmtId="0" fontId="8" fillId="0" borderId="0" xfId="1" applyFont="1" applyAlignment="1">
      <alignment vertical="top" wrapText="1"/>
    </xf>
    <xf numFmtId="0" fontId="19" fillId="3" borderId="8" xfId="0" applyFont="1" applyFill="1" applyBorder="1" applyAlignment="1">
      <alignment horizontal="center" vertical="top" wrapText="1"/>
    </xf>
    <xf numFmtId="0" fontId="23" fillId="10" borderId="0" xfId="2" applyFont="1" applyFill="1" applyAlignment="1">
      <alignment horizontal="center" vertical="center"/>
    </xf>
    <xf numFmtId="0" fontId="23" fillId="10" borderId="0" xfId="2" applyFont="1" applyFill="1" applyAlignment="1">
      <alignment vertical="center"/>
    </xf>
    <xf numFmtId="0" fontId="4" fillId="10" borderId="0" xfId="2" applyFill="1" applyAlignment="1"/>
    <xf numFmtId="0" fontId="11" fillId="10" borderId="0" xfId="1" applyFont="1" applyFill="1"/>
    <xf numFmtId="0" fontId="4" fillId="10" borderId="0" xfId="2" applyFill="1" applyAlignment="1">
      <alignment wrapText="1"/>
    </xf>
    <xf numFmtId="0" fontId="0" fillId="10" borderId="0" xfId="0" applyFill="1" applyAlignment="1">
      <alignment wrapText="1"/>
    </xf>
    <xf numFmtId="0" fontId="0" fillId="10" borderId="0" xfId="0" applyFill="1"/>
    <xf numFmtId="0" fontId="23" fillId="10" borderId="0" xfId="2" applyFont="1" applyFill="1" applyAlignment="1">
      <alignment horizontal="left" vertical="center" wrapText="1"/>
    </xf>
    <xf numFmtId="0" fontId="23" fillId="10" borderId="0" xfId="2" applyFont="1" applyFill="1" applyAlignment="1"/>
    <xf numFmtId="0" fontId="22" fillId="10" borderId="0" xfId="2" applyFont="1" applyFill="1" applyAlignment="1"/>
    <xf numFmtId="0" fontId="21" fillId="10" borderId="0" xfId="0" applyFont="1" applyFill="1"/>
    <xf numFmtId="0" fontId="23" fillId="12" borderId="0" xfId="2" applyFont="1" applyFill="1" applyAlignment="1">
      <alignment horizontal="center" vertical="center"/>
    </xf>
    <xf numFmtId="0" fontId="23" fillId="12" borderId="0" xfId="2" applyFont="1" applyFill="1" applyAlignment="1">
      <alignment vertical="center"/>
    </xf>
    <xf numFmtId="0" fontId="4" fillId="12" borderId="0" xfId="2" applyFill="1" applyAlignment="1"/>
    <xf numFmtId="0" fontId="11" fillId="12" borderId="0" xfId="1" applyFont="1" applyFill="1"/>
    <xf numFmtId="0" fontId="22" fillId="11" borderId="5" xfId="0" applyFont="1" applyFill="1" applyBorder="1" applyAlignment="1">
      <alignment horizontal="left" vertical="center" indent="1"/>
    </xf>
    <xf numFmtId="0" fontId="19" fillId="3" borderId="0" xfId="0" applyFont="1" applyFill="1" applyAlignment="1">
      <alignment horizontal="left" vertical="top" wrapText="1" indent="1"/>
    </xf>
    <xf numFmtId="0" fontId="1" fillId="0" borderId="0" xfId="1" applyAlignment="1">
      <alignment vertical="center"/>
    </xf>
    <xf numFmtId="0" fontId="29" fillId="0" borderId="0" xfId="1" applyFont="1" applyAlignment="1">
      <alignment vertical="center"/>
    </xf>
    <xf numFmtId="0" fontId="0" fillId="12" borderId="0" xfId="0" applyFill="1"/>
    <xf numFmtId="0" fontId="8" fillId="9" borderId="5" xfId="0" applyFont="1" applyFill="1" applyBorder="1" applyAlignment="1">
      <alignment horizontal="left" vertical="top" wrapText="1" indent="1"/>
    </xf>
    <xf numFmtId="0" fontId="7" fillId="13" borderId="5" xfId="0" applyFont="1" applyFill="1" applyBorder="1" applyAlignment="1">
      <alignment horizontal="left" vertical="top" wrapText="1" indent="1"/>
    </xf>
    <xf numFmtId="0" fontId="7" fillId="14" borderId="5" xfId="0" applyFont="1" applyFill="1" applyBorder="1" applyAlignment="1">
      <alignment horizontal="left" vertical="top" wrapText="1" indent="1"/>
    </xf>
    <xf numFmtId="0" fontId="8" fillId="9" borderId="6" xfId="0" applyFont="1" applyFill="1" applyBorder="1" applyAlignment="1">
      <alignment horizontal="left" vertical="top" wrapText="1" indent="1"/>
    </xf>
    <xf numFmtId="0" fontId="22" fillId="11" borderId="5" xfId="0" applyFont="1" applyFill="1" applyBorder="1" applyAlignment="1">
      <alignment horizontal="center" vertical="center"/>
    </xf>
    <xf numFmtId="0" fontId="1" fillId="0" borderId="0" xfId="1" applyAlignment="1">
      <alignment vertical="center" wrapText="1"/>
    </xf>
    <xf numFmtId="0" fontId="29" fillId="0" borderId="0" xfId="1" applyFont="1" applyAlignment="1">
      <alignment vertical="center" wrapText="1"/>
    </xf>
    <xf numFmtId="0" fontId="29" fillId="0" borderId="0" xfId="1" applyFont="1" applyAlignment="1">
      <alignment vertical="top"/>
    </xf>
    <xf numFmtId="0" fontId="1" fillId="0" borderId="0" xfId="9"/>
    <xf numFmtId="164" fontId="7" fillId="13" borderId="5" xfId="6" applyNumberFormat="1" applyFont="1" applyFill="1" applyBorder="1" applyAlignment="1">
      <alignment horizontal="right" vertical="top" wrapText="1" indent="1"/>
    </xf>
    <xf numFmtId="164" fontId="7" fillId="13" borderId="6" xfId="6" applyNumberFormat="1" applyFont="1" applyFill="1" applyBorder="1" applyAlignment="1">
      <alignment horizontal="right" vertical="top" wrapText="1" indent="1"/>
    </xf>
    <xf numFmtId="164" fontId="7" fillId="14" borderId="5" xfId="6" applyNumberFormat="1" applyFont="1" applyFill="1" applyBorder="1" applyAlignment="1">
      <alignment horizontal="right" vertical="top" wrapText="1" indent="1"/>
    </xf>
    <xf numFmtId="164" fontId="14" fillId="6" borderId="5" xfId="6" applyNumberFormat="1" applyFont="1" applyFill="1" applyBorder="1" applyAlignment="1">
      <alignment horizontal="left" vertical="top" indent="1"/>
    </xf>
    <xf numFmtId="0" fontId="32" fillId="16" borderId="5" xfId="0" applyFont="1" applyFill="1" applyBorder="1" applyAlignment="1">
      <alignment horizontal="left" vertical="top" indent="1"/>
    </xf>
    <xf numFmtId="0" fontId="32" fillId="15" borderId="5" xfId="0" applyFont="1" applyFill="1" applyBorder="1" applyAlignment="1">
      <alignment horizontal="left" vertical="top" indent="1"/>
    </xf>
    <xf numFmtId="164" fontId="22" fillId="11" borderId="5" xfId="6" applyNumberFormat="1" applyFont="1" applyFill="1" applyBorder="1" applyAlignment="1">
      <alignment horizontal="left" vertical="center" indent="1"/>
    </xf>
    <xf numFmtId="0" fontId="14" fillId="17" borderId="5" xfId="0" applyFont="1" applyFill="1" applyBorder="1" applyAlignment="1">
      <alignment horizontal="left" vertical="top" indent="1"/>
    </xf>
    <xf numFmtId="0" fontId="33" fillId="0" borderId="0" xfId="0" applyFont="1" applyAlignment="1">
      <alignment vertical="center" wrapText="1"/>
    </xf>
    <xf numFmtId="0" fontId="1" fillId="0" borderId="0" xfId="9" applyAlignment="1">
      <alignment vertical="center" wrapText="1"/>
    </xf>
    <xf numFmtId="0" fontId="35" fillId="18" borderId="14" xfId="0" applyFont="1" applyFill="1" applyBorder="1"/>
    <xf numFmtId="0" fontId="0" fillId="19" borderId="14" xfId="0" applyFill="1" applyBorder="1"/>
    <xf numFmtId="0" fontId="0" fillId="0" borderId="14" xfId="0" applyBorder="1"/>
    <xf numFmtId="0" fontId="3" fillId="0" borderId="15" xfId="0" applyFont="1" applyBorder="1"/>
    <xf numFmtId="0" fontId="3" fillId="0" borderId="16" xfId="0" applyFont="1" applyBorder="1"/>
    <xf numFmtId="164" fontId="7" fillId="0" borderId="5" xfId="6" applyNumberFormat="1" applyFont="1" applyFill="1" applyBorder="1" applyAlignment="1">
      <alignment horizontal="right" vertical="top" wrapText="1" indent="1"/>
    </xf>
    <xf numFmtId="0" fontId="14" fillId="6" borderId="5" xfId="0" applyFont="1" applyFill="1" applyBorder="1" applyAlignment="1" applyProtection="1">
      <alignment horizontal="left" vertical="top" indent="1"/>
      <protection locked="0"/>
    </xf>
    <xf numFmtId="0" fontId="14" fillId="6" borderId="5" xfId="0" applyFont="1" applyFill="1" applyBorder="1" applyAlignment="1" applyProtection="1">
      <alignment horizontal="left" vertical="top" wrapText="1" indent="1"/>
      <protection locked="0"/>
    </xf>
    <xf numFmtId="0" fontId="14" fillId="6" borderId="7" xfId="0" applyFont="1" applyFill="1" applyBorder="1" applyAlignment="1" applyProtection="1">
      <alignment horizontal="left" vertical="top" indent="1"/>
      <protection locked="0"/>
    </xf>
    <xf numFmtId="0" fontId="14" fillId="6" borderId="7" xfId="0" applyFont="1" applyFill="1" applyBorder="1" applyAlignment="1" applyProtection="1">
      <alignment horizontal="left" vertical="top" wrapText="1" indent="1"/>
      <protection locked="0"/>
    </xf>
    <xf numFmtId="0" fontId="14" fillId="6" borderId="10" xfId="0" applyFont="1" applyFill="1" applyBorder="1" applyAlignment="1" applyProtection="1">
      <alignment horizontal="left" vertical="top" wrapText="1" indent="1"/>
      <protection locked="0"/>
    </xf>
    <xf numFmtId="0" fontId="14" fillId="6" borderId="5" xfId="0" applyFont="1" applyFill="1" applyBorder="1" applyAlignment="1" applyProtection="1">
      <alignment horizontal="left" indent="1"/>
      <protection locked="0"/>
    </xf>
    <xf numFmtId="0" fontId="14" fillId="6" borderId="5" xfId="0" applyFont="1" applyFill="1" applyBorder="1" applyAlignment="1" applyProtection="1">
      <alignment horizontal="left" wrapText="1" indent="1"/>
      <protection locked="0"/>
    </xf>
    <xf numFmtId="0" fontId="0" fillId="0" borderId="0" xfId="0" applyProtection="1">
      <protection locked="0"/>
    </xf>
    <xf numFmtId="0" fontId="3" fillId="6" borderId="5" xfId="0" applyFont="1" applyFill="1" applyBorder="1" applyAlignment="1" applyProtection="1">
      <alignment horizontal="left" vertical="top" indent="1"/>
      <protection locked="0"/>
    </xf>
    <xf numFmtId="0" fontId="3" fillId="4" borderId="4" xfId="0" applyFont="1" applyFill="1" applyBorder="1" applyAlignment="1" applyProtection="1">
      <alignment wrapText="1"/>
      <protection locked="0"/>
    </xf>
    <xf numFmtId="0" fontId="3" fillId="6" borderId="7" xfId="0" applyFont="1" applyFill="1" applyBorder="1" applyAlignment="1" applyProtection="1">
      <alignment horizontal="left" vertical="top" indent="1"/>
      <protection locked="0"/>
    </xf>
    <xf numFmtId="0" fontId="1" fillId="0" borderId="0" xfId="9" applyProtection="1">
      <protection locked="0"/>
    </xf>
    <xf numFmtId="0" fontId="14" fillId="6" borderId="6" xfId="0" applyFont="1" applyFill="1" applyBorder="1" applyAlignment="1" applyProtection="1">
      <alignment horizontal="left" vertical="top" indent="1"/>
      <protection locked="0"/>
    </xf>
    <xf numFmtId="164" fontId="14" fillId="6" borderId="5" xfId="6" applyNumberFormat="1" applyFont="1" applyFill="1" applyBorder="1" applyAlignment="1" applyProtection="1">
      <alignment horizontal="left" vertical="top" indent="1"/>
      <protection locked="0"/>
    </xf>
    <xf numFmtId="164" fontId="14" fillId="6" borderId="6" xfId="6" applyNumberFormat="1" applyFont="1" applyFill="1" applyBorder="1" applyAlignment="1" applyProtection="1">
      <alignment horizontal="left" vertical="top" indent="1"/>
      <protection locked="0"/>
    </xf>
    <xf numFmtId="164" fontId="7" fillId="13" borderId="5" xfId="6" applyNumberFormat="1" applyFont="1" applyFill="1" applyBorder="1" applyAlignment="1" applyProtection="1">
      <alignment horizontal="right" vertical="top" wrapText="1" indent="1"/>
      <protection locked="0"/>
    </xf>
    <xf numFmtId="0" fontId="11" fillId="12" borderId="0" xfId="1" applyFont="1" applyFill="1" applyProtection="1">
      <protection locked="0"/>
    </xf>
    <xf numFmtId="0" fontId="1" fillId="0" borderId="0" xfId="1" applyAlignment="1" applyProtection="1">
      <alignment vertical="center" wrapText="1"/>
      <protection locked="0"/>
    </xf>
    <xf numFmtId="0" fontId="29" fillId="0" borderId="0" xfId="1" applyFont="1" applyAlignment="1" applyProtection="1">
      <alignment vertical="center" wrapText="1"/>
      <protection locked="0"/>
    </xf>
    <xf numFmtId="0" fontId="22" fillId="11" borderId="5" xfId="0" applyFont="1" applyFill="1" applyBorder="1" applyAlignment="1" applyProtection="1">
      <alignment horizontal="left" vertical="center" indent="1"/>
      <protection locked="0"/>
    </xf>
    <xf numFmtId="0" fontId="14" fillId="17" borderId="5" xfId="0" applyFont="1" applyFill="1" applyBorder="1" applyAlignment="1" applyProtection="1">
      <alignment horizontal="left" vertical="top" indent="1"/>
      <protection locked="0"/>
    </xf>
    <xf numFmtId="0" fontId="7" fillId="13" borderId="5" xfId="0" applyFont="1" applyFill="1" applyBorder="1" applyAlignment="1" applyProtection="1">
      <alignment horizontal="left" vertical="top" wrapText="1" indent="1"/>
      <protection locked="0"/>
    </xf>
    <xf numFmtId="0" fontId="7" fillId="14" borderId="5" xfId="0" applyFont="1" applyFill="1" applyBorder="1" applyAlignment="1" applyProtection="1">
      <alignment horizontal="left" vertical="top" wrapText="1" indent="1"/>
      <protection locked="0"/>
    </xf>
    <xf numFmtId="0" fontId="1" fillId="0" borderId="0" xfId="9" applyAlignment="1" applyProtection="1">
      <alignment vertical="center" wrapText="1"/>
      <protection locked="0"/>
    </xf>
    <xf numFmtId="0" fontId="11" fillId="12" borderId="0" xfId="1" applyFont="1" applyFill="1" applyAlignment="1" applyProtection="1">
      <alignment horizontal="center"/>
      <protection locked="0"/>
    </xf>
    <xf numFmtId="0" fontId="1" fillId="0" borderId="0" xfId="1" applyAlignment="1" applyProtection="1">
      <alignment horizontal="center" vertical="center" wrapText="1"/>
      <protection locked="0"/>
    </xf>
    <xf numFmtId="0" fontId="0" fillId="0" borderId="0" xfId="0" applyAlignment="1" applyProtection="1">
      <alignment horizontal="center"/>
      <protection locked="0"/>
    </xf>
    <xf numFmtId="0" fontId="29" fillId="0" borderId="0" xfId="1" applyFont="1" applyAlignment="1" applyProtection="1">
      <alignment horizontal="center" vertical="center" wrapText="1"/>
      <protection locked="0"/>
    </xf>
    <xf numFmtId="0" fontId="22" fillId="11" borderId="5" xfId="6" applyNumberFormat="1" applyFont="1" applyFill="1" applyBorder="1" applyAlignment="1" applyProtection="1">
      <alignment horizontal="center" vertical="center"/>
      <protection locked="0"/>
    </xf>
    <xf numFmtId="164" fontId="14" fillId="6" borderId="5" xfId="6" applyNumberFormat="1" applyFont="1" applyFill="1" applyBorder="1" applyAlignment="1" applyProtection="1">
      <alignment horizontal="center" vertical="top"/>
      <protection locked="0"/>
    </xf>
    <xf numFmtId="164" fontId="7" fillId="13" borderId="5" xfId="6" applyNumberFormat="1" applyFont="1" applyFill="1" applyBorder="1" applyAlignment="1" applyProtection="1">
      <alignment horizontal="center" vertical="top" wrapText="1"/>
      <protection locked="0"/>
    </xf>
    <xf numFmtId="164" fontId="7" fillId="14" borderId="5" xfId="6" applyNumberFormat="1" applyFont="1" applyFill="1" applyBorder="1" applyAlignment="1" applyProtection="1">
      <alignment horizontal="center" vertical="top" wrapText="1"/>
      <protection locked="0"/>
    </xf>
    <xf numFmtId="0" fontId="1" fillId="0" borderId="0" xfId="1" applyProtection="1">
      <protection locked="0"/>
    </xf>
    <xf numFmtId="0" fontId="1" fillId="0" borderId="0" xfId="1" applyAlignment="1" applyProtection="1">
      <alignment vertical="center"/>
      <protection locked="0"/>
    </xf>
    <xf numFmtId="0" fontId="22" fillId="11" borderId="5" xfId="0" applyFont="1" applyFill="1" applyBorder="1" applyAlignment="1" applyProtection="1">
      <alignment horizontal="center" vertical="center"/>
      <protection locked="0"/>
    </xf>
    <xf numFmtId="164" fontId="7" fillId="14" borderId="5" xfId="6" applyNumberFormat="1" applyFont="1" applyFill="1" applyBorder="1" applyAlignment="1" applyProtection="1">
      <alignment horizontal="right" vertical="top" wrapText="1" indent="1"/>
      <protection locked="0"/>
    </xf>
    <xf numFmtId="0" fontId="14" fillId="9" borderId="10" xfId="5" applyFont="1" applyBorder="1" applyAlignment="1" applyProtection="1">
      <alignment vertical="top"/>
      <protection locked="0"/>
    </xf>
    <xf numFmtId="0" fontId="14" fillId="9" borderId="10" xfId="5" applyFont="1" applyBorder="1" applyAlignment="1" applyProtection="1">
      <alignment horizontal="center" vertical="top"/>
      <protection locked="0"/>
    </xf>
    <xf numFmtId="9" fontId="14" fillId="9" borderId="10" xfId="4" applyFont="1" applyFill="1" applyBorder="1" applyAlignment="1" applyProtection="1">
      <alignment vertical="top"/>
      <protection locked="0"/>
    </xf>
    <xf numFmtId="0" fontId="14" fillId="6" borderId="11" xfId="0" applyFont="1" applyFill="1" applyBorder="1" applyAlignment="1" applyProtection="1">
      <alignment horizontal="left" vertical="top" indent="2"/>
      <protection locked="0"/>
    </xf>
    <xf numFmtId="0" fontId="8" fillId="3" borderId="8" xfId="0" applyFont="1" applyFill="1" applyBorder="1" applyAlignment="1">
      <alignment horizontal="left" vertical="top" wrapText="1" indent="1"/>
    </xf>
    <xf numFmtId="0" fontId="1" fillId="2" borderId="0" xfId="1" applyFill="1"/>
    <xf numFmtId="0" fontId="4" fillId="0" borderId="0" xfId="2" applyFill="1" applyAlignment="1">
      <alignment horizontal="left" wrapText="1"/>
    </xf>
    <xf numFmtId="0" fontId="3" fillId="2" borderId="0" xfId="1" applyFont="1" applyFill="1" applyAlignment="1">
      <alignment wrapText="1"/>
    </xf>
    <xf numFmtId="165" fontId="37" fillId="20" borderId="5" xfId="1" applyNumberFormat="1" applyFont="1" applyFill="1" applyBorder="1" applyAlignment="1">
      <alignment vertical="top" wrapText="1"/>
    </xf>
    <xf numFmtId="0" fontId="1" fillId="2" borderId="0" xfId="1" applyFill="1" applyAlignment="1">
      <alignment vertical="top"/>
    </xf>
    <xf numFmtId="0" fontId="3" fillId="6" borderId="5" xfId="0" applyFont="1" applyFill="1" applyBorder="1" applyAlignment="1">
      <alignment horizontal="left" vertical="top"/>
    </xf>
    <xf numFmtId="0" fontId="11" fillId="3" borderId="5" xfId="0" applyFont="1" applyFill="1" applyBorder="1" applyAlignment="1">
      <alignment horizontal="left" vertical="top"/>
    </xf>
    <xf numFmtId="165" fontId="37" fillId="2" borderId="5" xfId="1" applyNumberFormat="1" applyFont="1" applyFill="1" applyBorder="1" applyAlignment="1">
      <alignment vertical="top" wrapText="1"/>
    </xf>
    <xf numFmtId="165" fontId="3" fillId="0" borderId="17" xfId="1" applyNumberFormat="1" applyFont="1" applyBorder="1" applyAlignment="1">
      <alignment vertical="top" wrapText="1"/>
    </xf>
    <xf numFmtId="165" fontId="42" fillId="0" borderId="5" xfId="10" applyNumberFormat="1" applyFill="1" applyBorder="1" applyAlignment="1">
      <alignment vertical="top" wrapText="1"/>
    </xf>
    <xf numFmtId="0" fontId="43" fillId="0" borderId="0" xfId="0" applyFont="1" applyProtection="1">
      <protection locked="0"/>
    </xf>
    <xf numFmtId="0" fontId="1" fillId="2" borderId="0" xfId="1" applyFill="1" applyProtection="1">
      <protection locked="0"/>
    </xf>
    <xf numFmtId="165" fontId="37" fillId="20" borderId="7" xfId="1" applyNumberFormat="1" applyFont="1" applyFill="1" applyBorder="1" applyAlignment="1" applyProtection="1">
      <alignment vertical="top" wrapText="1"/>
      <protection locked="0"/>
    </xf>
    <xf numFmtId="165" fontId="42" fillId="0" borderId="8" xfId="10" applyNumberFormat="1" applyBorder="1" applyAlignment="1" applyProtection="1">
      <alignment vertical="top" wrapText="1"/>
      <protection locked="0"/>
    </xf>
    <xf numFmtId="0" fontId="42" fillId="0" borderId="0" xfId="10" applyFill="1" applyProtection="1">
      <protection locked="0"/>
    </xf>
    <xf numFmtId="0" fontId="42" fillId="0" borderId="0" xfId="10" applyFill="1" applyBorder="1"/>
    <xf numFmtId="0" fontId="22" fillId="11" borderId="18" xfId="0" applyFont="1" applyFill="1" applyBorder="1" applyAlignment="1">
      <alignment horizontal="left" vertical="center" indent="1"/>
    </xf>
    <xf numFmtId="0" fontId="22" fillId="11" borderId="6" xfId="0" applyFont="1" applyFill="1" applyBorder="1" applyAlignment="1">
      <alignment horizontal="left" vertical="center" indent="1"/>
    </xf>
    <xf numFmtId="0" fontId="19" fillId="3" borderId="11" xfId="0" applyFont="1" applyFill="1" applyBorder="1" applyAlignment="1">
      <alignment horizontal="center" vertical="top" wrapText="1"/>
    </xf>
    <xf numFmtId="0" fontId="19" fillId="3" borderId="12" xfId="0" applyFont="1" applyFill="1" applyBorder="1" applyAlignment="1">
      <alignment horizontal="center" vertical="top" wrapText="1"/>
    </xf>
    <xf numFmtId="0" fontId="8" fillId="3" borderId="9" xfId="0" applyFont="1" applyFill="1" applyBorder="1" applyAlignment="1">
      <alignment horizontal="left" vertical="top" wrapText="1" indent="1"/>
    </xf>
    <xf numFmtId="0" fontId="14" fillId="9" borderId="13" xfId="5" applyFont="1" applyBorder="1" applyAlignment="1" applyProtection="1">
      <alignment vertical="top"/>
      <protection locked="0"/>
    </xf>
    <xf numFmtId="0" fontId="14" fillId="9" borderId="13" xfId="5" applyFont="1" applyBorder="1" applyAlignment="1" applyProtection="1">
      <alignment horizontal="center" vertical="top"/>
      <protection locked="0"/>
    </xf>
    <xf numFmtId="0" fontId="7" fillId="3" borderId="6" xfId="0" applyFont="1" applyFill="1" applyBorder="1" applyAlignment="1">
      <alignment horizontal="left" vertical="center" wrapText="1"/>
    </xf>
    <xf numFmtId="0" fontId="3" fillId="4" borderId="19" xfId="0" applyFont="1" applyFill="1" applyBorder="1" applyAlignment="1" applyProtection="1">
      <alignment wrapText="1"/>
      <protection locked="0"/>
    </xf>
    <xf numFmtId="9" fontId="3" fillId="4" borderId="4" xfId="4" applyFont="1" applyFill="1" applyBorder="1" applyAlignment="1">
      <alignment wrapText="1"/>
    </xf>
    <xf numFmtId="0" fontId="3" fillId="4" borderId="17" xfId="0" applyFont="1" applyFill="1" applyBorder="1" applyAlignment="1" applyProtection="1">
      <alignment wrapText="1"/>
      <protection locked="0"/>
    </xf>
    <xf numFmtId="0" fontId="12" fillId="0" borderId="0" xfId="3" applyFont="1" applyAlignment="1"/>
    <xf numFmtId="0" fontId="22" fillId="11" borderId="5" xfId="0" applyFont="1" applyFill="1" applyBorder="1" applyAlignment="1">
      <alignment vertical="center"/>
    </xf>
    <xf numFmtId="0" fontId="19" fillId="3" borderId="6" xfId="0" applyFont="1" applyFill="1" applyBorder="1" applyAlignment="1">
      <alignment vertical="top" wrapText="1"/>
    </xf>
    <xf numFmtId="0" fontId="12" fillId="0" borderId="0" xfId="3" applyFont="1" applyAlignment="1">
      <alignment horizontal="left" vertical="center"/>
    </xf>
    <xf numFmtId="0" fontId="22" fillId="11" borderId="5" xfId="0" applyFont="1" applyFill="1" applyBorder="1" applyAlignment="1">
      <alignment horizontal="left" vertical="center"/>
    </xf>
    <xf numFmtId="0" fontId="23" fillId="12" borderId="0" xfId="2" applyFont="1" applyFill="1" applyAlignment="1">
      <alignment horizontal="left" vertical="center"/>
    </xf>
    <xf numFmtId="0" fontId="1" fillId="0" borderId="0" xfId="1" applyAlignment="1">
      <alignment horizontal="left" vertical="center"/>
    </xf>
    <xf numFmtId="0" fontId="29" fillId="0" borderId="0" xfId="1" applyFont="1" applyAlignment="1">
      <alignment horizontal="left" vertical="center"/>
    </xf>
    <xf numFmtId="0" fontId="19" fillId="3" borderId="6" xfId="0" applyFont="1" applyFill="1" applyBorder="1" applyAlignment="1">
      <alignment horizontal="left" vertical="center" wrapText="1"/>
    </xf>
    <xf numFmtId="0" fontId="1" fillId="0" borderId="0" xfId="9" applyAlignment="1">
      <alignment horizontal="left" vertical="center"/>
    </xf>
    <xf numFmtId="0" fontId="0" fillId="0" borderId="0" xfId="0" applyAlignment="1">
      <alignment horizontal="left" vertical="center"/>
    </xf>
    <xf numFmtId="0" fontId="1" fillId="0" borderId="0" xfId="1" applyAlignment="1">
      <alignment horizontal="left"/>
    </xf>
    <xf numFmtId="0" fontId="19" fillId="3" borderId="6" xfId="0" applyFont="1" applyFill="1" applyBorder="1" applyAlignment="1">
      <alignment horizontal="left" vertical="top" wrapText="1"/>
    </xf>
    <xf numFmtId="0" fontId="1" fillId="0" borderId="0" xfId="9" applyAlignment="1">
      <alignment horizontal="left"/>
    </xf>
    <xf numFmtId="164" fontId="7" fillId="13" borderId="5" xfId="6" applyNumberFormat="1" applyFont="1" applyFill="1" applyBorder="1" applyAlignment="1" applyProtection="1">
      <alignment horizontal="left" vertical="top" wrapText="1"/>
      <protection locked="0"/>
    </xf>
    <xf numFmtId="0" fontId="8" fillId="3" borderId="6" xfId="0" applyFont="1" applyFill="1" applyBorder="1" applyAlignment="1">
      <alignment horizontal="left" vertical="top" wrapText="1"/>
    </xf>
    <xf numFmtId="164" fontId="7" fillId="13" borderId="5" xfId="6" applyNumberFormat="1" applyFont="1" applyFill="1" applyBorder="1" applyAlignment="1">
      <alignment horizontal="left" vertical="top" wrapText="1"/>
    </xf>
    <xf numFmtId="0" fontId="8" fillId="9" borderId="6" xfId="0" applyFont="1" applyFill="1" applyBorder="1" applyAlignment="1">
      <alignment horizontal="left" vertical="top" wrapText="1"/>
    </xf>
    <xf numFmtId="0" fontId="7" fillId="13" borderId="5" xfId="0" applyFont="1" applyFill="1" applyBorder="1" applyAlignment="1">
      <alignment horizontal="left" vertical="top" wrapText="1"/>
    </xf>
    <xf numFmtId="0" fontId="7" fillId="13" borderId="5" xfId="0" applyFont="1" applyFill="1" applyBorder="1" applyAlignment="1" applyProtection="1">
      <alignment horizontal="left" vertical="top" wrapText="1"/>
      <protection locked="0"/>
    </xf>
    <xf numFmtId="0" fontId="22" fillId="11" borderId="5" xfId="0" applyFont="1" applyFill="1" applyBorder="1" applyAlignment="1">
      <alignment horizontal="left" vertical="center" wrapText="1"/>
    </xf>
    <xf numFmtId="0" fontId="22" fillId="11" borderId="5" xfId="0" applyFont="1" applyFill="1" applyBorder="1" applyAlignment="1" applyProtection="1">
      <alignment horizontal="left" vertical="center" wrapText="1"/>
      <protection locked="0"/>
    </xf>
    <xf numFmtId="164" fontId="22" fillId="11" borderId="5" xfId="6" applyNumberFormat="1" applyFont="1" applyFill="1" applyBorder="1" applyAlignment="1">
      <alignment horizontal="left" vertical="center" wrapText="1"/>
    </xf>
    <xf numFmtId="0" fontId="22" fillId="11" borderId="5" xfId="6" applyNumberFormat="1" applyFont="1" applyFill="1" applyBorder="1" applyAlignment="1" applyProtection="1">
      <alignment horizontal="left" vertical="center" wrapText="1"/>
      <protection locked="0"/>
    </xf>
    <xf numFmtId="0" fontId="1" fillId="0" borderId="0" xfId="1" applyAlignment="1">
      <alignment horizontal="left" wrapText="1"/>
    </xf>
    <xf numFmtId="0" fontId="14" fillId="17" borderId="5" xfId="0" applyFont="1" applyFill="1" applyBorder="1" applyAlignment="1" applyProtection="1">
      <alignment horizontal="left" vertical="top" wrapText="1"/>
      <protection locked="0"/>
    </xf>
    <xf numFmtId="0" fontId="14" fillId="6" borderId="5" xfId="0" applyFont="1" applyFill="1" applyBorder="1" applyAlignment="1" applyProtection="1">
      <alignment horizontal="left" vertical="top" wrapText="1"/>
      <protection locked="0"/>
    </xf>
    <xf numFmtId="0" fontId="14" fillId="17" borderId="5" xfId="0" applyFont="1" applyFill="1" applyBorder="1" applyAlignment="1">
      <alignment horizontal="left" vertical="top" wrapText="1"/>
    </xf>
    <xf numFmtId="164" fontId="14" fillId="6" borderId="5" xfId="6" applyNumberFormat="1" applyFont="1" applyFill="1" applyBorder="1" applyAlignment="1" applyProtection="1">
      <alignment horizontal="left" vertical="top" wrapText="1"/>
      <protection locked="0"/>
    </xf>
    <xf numFmtId="0" fontId="22" fillId="5" borderId="6" xfId="0" applyFont="1" applyFill="1" applyBorder="1" applyAlignment="1">
      <alignment horizontal="left" vertical="center" indent="1"/>
    </xf>
    <xf numFmtId="0" fontId="22" fillId="5" borderId="18" xfId="0" applyFont="1" applyFill="1" applyBorder="1" applyAlignment="1">
      <alignment horizontal="center" vertical="center"/>
    </xf>
    <xf numFmtId="0" fontId="22" fillId="5" borderId="6" xfId="0" applyFont="1" applyFill="1" applyBorder="1" applyAlignment="1" applyProtection="1">
      <alignment horizontal="left" vertical="center" indent="1"/>
      <protection locked="0"/>
    </xf>
    <xf numFmtId="0" fontId="19" fillId="3" borderId="18" xfId="0" applyFont="1" applyFill="1" applyBorder="1" applyAlignment="1">
      <alignment horizontal="center" vertical="top" wrapText="1"/>
    </xf>
    <xf numFmtId="0" fontId="22" fillId="5" borderId="18" xfId="0" applyFont="1" applyFill="1" applyBorder="1" applyAlignment="1">
      <alignment horizontal="left" vertical="center" indent="1"/>
    </xf>
    <xf numFmtId="0" fontId="22" fillId="5" borderId="20" xfId="0" applyFont="1" applyFill="1" applyBorder="1" applyAlignment="1">
      <alignment horizontal="left" vertical="center" indent="1"/>
    </xf>
    <xf numFmtId="0" fontId="19" fillId="3" borderId="18" xfId="0" applyFont="1" applyFill="1" applyBorder="1" applyAlignment="1">
      <alignment horizontal="center" vertical="top"/>
    </xf>
    <xf numFmtId="0" fontId="14" fillId="6" borderId="10" xfId="0" applyFont="1" applyFill="1" applyBorder="1" applyAlignment="1" applyProtection="1">
      <alignment horizontal="left" wrapText="1" indent="1"/>
      <protection locked="0"/>
    </xf>
    <xf numFmtId="0" fontId="19" fillId="3" borderId="21" xfId="0" applyFont="1" applyFill="1" applyBorder="1" applyAlignment="1">
      <alignment horizontal="center" vertical="top"/>
    </xf>
    <xf numFmtId="0" fontId="19" fillId="3" borderId="7" xfId="0" applyFont="1" applyFill="1" applyBorder="1" applyAlignment="1">
      <alignment horizontal="left" vertical="top" indent="1"/>
    </xf>
    <xf numFmtId="0" fontId="14" fillId="6" borderId="7" xfId="0" applyFont="1" applyFill="1" applyBorder="1" applyAlignment="1" applyProtection="1">
      <alignment horizontal="left" indent="1"/>
      <protection locked="0"/>
    </xf>
    <xf numFmtId="0" fontId="14" fillId="6" borderId="13" xfId="0" applyFont="1" applyFill="1" applyBorder="1" applyAlignment="1" applyProtection="1">
      <alignment horizontal="left" wrapText="1" indent="1"/>
      <protection locked="0"/>
    </xf>
    <xf numFmtId="0" fontId="8" fillId="3" borderId="22" xfId="0" applyFont="1" applyFill="1" applyBorder="1" applyAlignment="1">
      <alignment horizontal="left" vertical="top" wrapText="1" indent="1"/>
    </xf>
    <xf numFmtId="0" fontId="14" fillId="17" borderId="5" xfId="0" quotePrefix="1" applyFont="1" applyFill="1" applyBorder="1" applyAlignment="1">
      <alignment horizontal="left" vertical="top" indent="1"/>
    </xf>
    <xf numFmtId="0" fontId="22" fillId="5" borderId="0" xfId="0" applyFont="1" applyFill="1" applyAlignment="1">
      <alignment horizontal="left" vertical="center" indent="1"/>
    </xf>
    <xf numFmtId="0" fontId="22" fillId="5" borderId="23" xfId="0" applyFont="1" applyFill="1" applyBorder="1" applyAlignment="1">
      <alignment horizontal="left" vertical="center" indent="1"/>
    </xf>
    <xf numFmtId="0" fontId="22" fillId="5" borderId="23" xfId="0" applyFont="1" applyFill="1" applyBorder="1" applyAlignment="1">
      <alignment horizontal="left" vertical="center" wrapText="1" indent="1"/>
    </xf>
    <xf numFmtId="0" fontId="19" fillId="3" borderId="24" xfId="0" applyFont="1" applyFill="1" applyBorder="1" applyAlignment="1">
      <alignment horizontal="center" vertical="top" wrapText="1"/>
    </xf>
    <xf numFmtId="0" fontId="19" fillId="3" borderId="13" xfId="0" applyFont="1" applyFill="1" applyBorder="1" applyAlignment="1">
      <alignment horizontal="left" vertical="top" indent="1"/>
    </xf>
    <xf numFmtId="0" fontId="8" fillId="3" borderId="13" xfId="0" applyFont="1" applyFill="1" applyBorder="1" applyAlignment="1">
      <alignment horizontal="left" vertical="top" wrapText="1" indent="1"/>
    </xf>
    <xf numFmtId="0" fontId="14" fillId="6" borderId="13" xfId="0" applyFont="1" applyFill="1" applyBorder="1" applyAlignment="1">
      <alignment horizontal="left" vertical="top" indent="1"/>
    </xf>
    <xf numFmtId="0" fontId="19" fillId="3" borderId="13" xfId="0" applyFont="1" applyFill="1" applyBorder="1" applyAlignment="1">
      <alignment horizontal="left" vertical="top" wrapText="1" indent="1"/>
    </xf>
    <xf numFmtId="0" fontId="19" fillId="3" borderId="10" xfId="0" applyFont="1" applyFill="1" applyBorder="1" applyAlignment="1">
      <alignment horizontal="left" vertical="top" indent="1"/>
    </xf>
    <xf numFmtId="0" fontId="8" fillId="3" borderId="10" xfId="0" applyFont="1" applyFill="1" applyBorder="1" applyAlignment="1">
      <alignment horizontal="left" vertical="top" wrapText="1" indent="1"/>
    </xf>
    <xf numFmtId="0" fontId="14" fillId="6" borderId="10" xfId="0" applyFont="1" applyFill="1" applyBorder="1" applyAlignment="1">
      <alignment horizontal="left" vertical="top" indent="1"/>
    </xf>
    <xf numFmtId="0" fontId="22" fillId="5" borderId="20" xfId="0" applyFont="1" applyFill="1" applyBorder="1" applyAlignment="1">
      <alignment horizontal="left" vertical="center" wrapText="1" indent="1"/>
    </xf>
    <xf numFmtId="0" fontId="45" fillId="0" borderId="0" xfId="0" applyFont="1"/>
    <xf numFmtId="0" fontId="45" fillId="0" borderId="0" xfId="0" applyFont="1" applyAlignment="1">
      <alignment vertical="center"/>
    </xf>
    <xf numFmtId="0" fontId="46" fillId="0" borderId="0" xfId="0" applyFont="1" applyAlignment="1">
      <alignment vertical="center" wrapText="1"/>
    </xf>
    <xf numFmtId="0" fontId="28" fillId="10" borderId="0" xfId="0" applyFont="1" applyFill="1" applyAlignment="1">
      <alignment horizontal="center"/>
    </xf>
    <xf numFmtId="0" fontId="34" fillId="10" borderId="0" xfId="0" applyFont="1" applyFill="1" applyAlignment="1">
      <alignment horizontal="center"/>
    </xf>
    <xf numFmtId="0" fontId="22" fillId="10" borderId="0" xfId="2" applyFont="1" applyFill="1" applyAlignment="1">
      <alignment horizontal="center"/>
    </xf>
    <xf numFmtId="0" fontId="28" fillId="12" borderId="0" xfId="0" applyFont="1" applyFill="1" applyAlignment="1">
      <alignment horizontal="center"/>
    </xf>
    <xf numFmtId="0" fontId="34" fillId="12" borderId="0" xfId="0" applyFont="1" applyFill="1" applyAlignment="1">
      <alignment horizontal="center"/>
    </xf>
  </cellXfs>
  <cellStyles count="11">
    <cellStyle name="Comma" xfId="6" builtinId="3"/>
    <cellStyle name="Heading 1 2" xfId="2" xr:uid="{537956BF-8F9F-4164-B54D-589787CF97B9}"/>
    <cellStyle name="Heading 2 2" xfId="3" xr:uid="{91D488EA-E2C8-4228-B87B-81E6AE42334E}"/>
    <cellStyle name="Hyperlink" xfId="10" builtinId="8"/>
    <cellStyle name="Hyperlink 2" xfId="8" xr:uid="{6AC476CC-8F99-4F38-A086-981F94EE8335}"/>
    <cellStyle name="Input" xfId="5" builtinId="20" customBuiltin="1"/>
    <cellStyle name="Normal" xfId="0" builtinId="0"/>
    <cellStyle name="Normal 18" xfId="9" xr:uid="{CC2DEA1E-5DDD-4885-B1E6-0F0E64B14E37}"/>
    <cellStyle name="Normal 2" xfId="1" xr:uid="{FF5B9B76-721F-4010-B80C-015A73153B95}"/>
    <cellStyle name="Normal 2 2" xfId="7" xr:uid="{87C9E363-BCFF-4950-8102-8D7E9B36792B}"/>
    <cellStyle name="Per cent" xfId="4" builtinId="5"/>
  </cellStyles>
  <dxfs count="16535">
    <dxf>
      <font>
        <b val="0"/>
        <i val="0"/>
        <strike val="0"/>
        <condense val="0"/>
        <extend val="0"/>
        <outline val="0"/>
        <shadow val="0"/>
        <u val="none"/>
        <vertAlign val="baseline"/>
        <sz val="11"/>
        <color theme="1"/>
        <name val="Calibri"/>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rgb="FF000000"/>
        <name val="Calibri"/>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rgb="FF000000"/>
        <name val="Aptos Narrow"/>
        <family val="2"/>
        <scheme val="none"/>
      </font>
      <alignment horizontal="general" vertical="bottom" textRotation="0" wrapText="1" indent="0" justifyLastLine="0" shrinkToFit="0" readingOrder="0"/>
      <border diagonalUp="0" diagonalDown="0">
        <left/>
        <right/>
        <top/>
        <bottom style="thin">
          <color rgb="FF000000"/>
        </bottom>
        <vertical/>
        <horizontal/>
      </border>
    </dxf>
    <dxf>
      <border outline="0">
        <bottom style="thin">
          <color rgb="FF000000"/>
        </bottom>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rgb="FF000000"/>
        <name val="Aptos Narrow"/>
        <family val="2"/>
        <scheme val="none"/>
      </font>
      <alignment horizontal="general" vertical="bottom" textRotation="0" wrapText="1" indent="0" justifyLastLine="0" shrinkToFit="0" readingOrder="0"/>
    </dxf>
    <dxf>
      <font>
        <b/>
        <i val="0"/>
        <strike val="0"/>
        <condense val="0"/>
        <extend val="0"/>
        <outline val="0"/>
        <shadow val="0"/>
        <u val="none"/>
        <vertAlign val="baseline"/>
        <sz val="11"/>
        <color rgb="FF000000"/>
        <name val="Aptos Narrow"/>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family val="2"/>
        <scheme val="none"/>
      </font>
      <alignment horizontal="center" vertical="top" textRotation="0" wrapText="0" indent="0" justifyLastLine="0" shrinkToFit="0" readingOrder="0"/>
      <border diagonalUp="0" diagonalDown="0">
        <left style="thick">
          <color theme="0"/>
        </left>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alignment horizontal="general" vertical="top" textRotation="0" wrapText="0" indent="0" justifyLastLine="0" shrinkToFit="0" readingOrder="0"/>
      <border diagonalUp="0" diagonalDown="0">
        <left style="thick">
          <color theme="0"/>
        </left>
        <right/>
        <top style="thick">
          <color theme="0"/>
        </top>
        <bottom style="thick">
          <color theme="0"/>
        </bottom>
        <vertical/>
        <horizontal/>
      </border>
      <protection locked="0" hidden="0"/>
    </dxf>
    <dxf>
      <font>
        <b val="0"/>
        <i val="0"/>
        <strike val="0"/>
        <condense val="0"/>
        <extend val="0"/>
        <outline val="0"/>
        <shadow val="0"/>
        <u val="none"/>
        <vertAlign val="baseline"/>
        <sz val="12"/>
        <color auto="1"/>
        <name val="Aptos"/>
        <family val="2"/>
        <scheme val="none"/>
      </font>
      <fill>
        <patternFill patternType="solid">
          <fgColor indexed="64"/>
          <bgColor theme="0" tint="-4.9989318521683403E-2"/>
        </patternFill>
      </fill>
      <alignment horizontal="left" vertical="top" textRotation="0" wrapText="1" indent="1" justifyLastLine="0" shrinkToFit="0" readingOrder="0"/>
      <border diagonalUp="0" diagonalDown="0">
        <left style="thick">
          <color theme="0"/>
        </left>
        <right style="thick">
          <color theme="0"/>
        </right>
        <top/>
        <bottom style="thick">
          <color theme="0"/>
        </bottom>
        <vertical/>
        <horizontal/>
      </border>
    </dxf>
    <dxf>
      <font>
        <b val="0"/>
        <i val="0"/>
        <strike val="0"/>
        <condense val="0"/>
        <extend val="0"/>
        <outline val="0"/>
        <shadow val="0"/>
        <u val="none"/>
        <vertAlign val="baseline"/>
        <sz val="12"/>
        <color auto="1"/>
        <name val="Aptos"/>
        <family val="2"/>
        <scheme val="none"/>
      </font>
      <fill>
        <patternFill patternType="solid">
          <fgColor indexed="64"/>
          <bgColor theme="0" tint="-4.9989318521683403E-2"/>
        </patternFill>
      </fill>
      <alignment horizontal="left" vertical="top" textRotation="0" wrapText="1" indent="1" justifyLastLine="0" shrinkToFit="0" readingOrder="0"/>
      <border diagonalUp="0" diagonalDown="0">
        <left style="thick">
          <color theme="0"/>
        </left>
        <right style="thick">
          <color theme="0"/>
        </right>
        <top/>
        <bottom style="thick">
          <color theme="0"/>
        </bottom>
        <vertical/>
        <horizontal/>
      </border>
    </dxf>
    <dxf>
      <font>
        <b val="0"/>
        <i val="0"/>
        <strike val="0"/>
        <condense val="0"/>
        <extend val="0"/>
        <outline val="0"/>
        <shadow val="0"/>
        <u val="none"/>
        <vertAlign val="baseline"/>
        <sz val="12"/>
        <color auto="1"/>
        <name val="Aptos"/>
        <family val="2"/>
        <scheme val="none"/>
      </font>
      <fill>
        <patternFill patternType="solid">
          <fgColor indexed="64"/>
          <bgColor theme="0" tint="-4.9989318521683403E-2"/>
        </patternFill>
      </fill>
      <alignment horizontal="left" vertical="top" textRotation="0" wrapText="1" indent="1" justifyLastLine="0" shrinkToFit="0" readingOrder="0"/>
      <border diagonalUp="0" diagonalDown="0">
        <left style="thick">
          <color theme="0"/>
        </left>
        <right style="thick">
          <color theme="0"/>
        </right>
        <top/>
        <bottom style="thick">
          <color theme="0"/>
        </bottom>
        <vertical/>
        <horizontal/>
      </border>
    </dxf>
    <dxf>
      <font>
        <b/>
        <i val="0"/>
        <strike val="0"/>
        <condense val="0"/>
        <extend val="0"/>
        <outline val="0"/>
        <shadow val="0"/>
        <u val="none"/>
        <vertAlign val="baseline"/>
        <sz val="14"/>
        <color auto="1"/>
        <name val="Aptos"/>
        <family val="2"/>
        <scheme val="none"/>
      </font>
      <fill>
        <patternFill patternType="solid">
          <fgColor indexed="64"/>
          <bgColor theme="0" tint="-4.9989318521683403E-2"/>
        </patternFill>
      </fill>
      <alignment horizontal="left" vertical="top" textRotation="0" wrapText="1" indent="1" justifyLastLine="0" shrinkToFit="0" readingOrder="0"/>
      <border diagonalUp="0" diagonalDown="0">
        <left style="thick">
          <color theme="0"/>
        </left>
        <right style="thick">
          <color theme="0"/>
        </right>
        <top style="thick">
          <color theme="0"/>
        </top>
        <bottom style="thick">
          <color theme="0"/>
        </bottom>
        <vertical/>
        <horizontal/>
      </border>
    </dxf>
    <dxf>
      <font>
        <b/>
        <i val="0"/>
        <strike val="0"/>
        <condense val="0"/>
        <extend val="0"/>
        <outline val="0"/>
        <shadow val="0"/>
        <u val="none"/>
        <vertAlign val="baseline"/>
        <sz val="14"/>
        <color auto="1"/>
        <name val="Aptos"/>
        <family val="2"/>
        <scheme val="none"/>
      </font>
      <fill>
        <patternFill patternType="solid">
          <fgColor indexed="64"/>
          <bgColor theme="0" tint="-4.9989318521683403E-2"/>
        </patternFill>
      </fill>
      <alignment horizontal="center" vertical="top" textRotation="0" wrapText="1" indent="0" justifyLastLine="0" shrinkToFit="0" readingOrder="0"/>
      <border diagonalUp="0" diagonalDown="0">
        <left/>
        <right style="thick">
          <color theme="0"/>
        </right>
        <top style="thick">
          <color theme="0"/>
        </top>
        <bottom style="thick">
          <color theme="0"/>
        </bottom>
        <vertical/>
        <horizontal/>
      </border>
    </dxf>
    <dxf>
      <border outline="0">
        <bottom style="thick">
          <color theme="0"/>
        </bottom>
      </border>
    </dxf>
    <dxf>
      <border outline="0">
        <left style="thick">
          <color theme="0"/>
        </left>
        <top style="thick">
          <color theme="0"/>
        </top>
        <bottom style="thick">
          <color theme="0"/>
        </bottom>
      </border>
    </dxf>
    <dxf>
      <font>
        <b val="0"/>
        <i val="0"/>
        <strike val="0"/>
        <condense val="0"/>
        <extend val="0"/>
        <outline val="0"/>
        <shadow val="0"/>
        <u val="none"/>
        <vertAlign val="baseline"/>
        <sz val="12"/>
        <color auto="1"/>
        <name val="Aptos"/>
        <family val="2"/>
        <scheme val="none"/>
      </font>
      <fill>
        <patternFill patternType="solid">
          <fgColor indexed="64"/>
          <bgColor theme="0" tint="-4.9989318521683403E-2"/>
        </patternFill>
      </fill>
      <alignment horizontal="left" vertical="top" textRotation="0" wrapText="1" indent="1" justifyLastLine="0" shrinkToFit="0" readingOrder="0"/>
    </dxf>
    <dxf>
      <font>
        <b/>
        <i val="0"/>
        <strike val="0"/>
        <condense val="0"/>
        <extend val="0"/>
        <outline val="0"/>
        <shadow val="0"/>
        <u val="none"/>
        <vertAlign val="baseline"/>
        <sz val="14"/>
        <color theme="0"/>
        <name val="Aptos"/>
        <family val="2"/>
        <scheme val="none"/>
      </font>
      <fill>
        <patternFill patternType="solid">
          <fgColor indexed="64"/>
          <bgColor rgb="FF009999"/>
        </patternFill>
      </fill>
      <alignment horizontal="left" vertical="center" textRotation="0" wrapText="0" indent="1" justifyLastLine="0" shrinkToFit="0" readingOrder="0"/>
      <border diagonalUp="0" diagonalDown="0" outline="0">
        <left style="thick">
          <color theme="0"/>
        </left>
        <right style="thick">
          <color theme="0"/>
        </right>
        <top/>
        <bottom/>
      </border>
    </dxf>
    <dxf>
      <font>
        <b/>
        <i val="0"/>
        <strike val="0"/>
        <condense val="0"/>
        <extend val="0"/>
        <outline val="0"/>
        <shadow val="0"/>
        <u val="none"/>
        <vertAlign val="baseline"/>
        <sz val="12"/>
        <color auto="1"/>
        <name val="Aptos"/>
        <family val="2"/>
        <scheme val="none"/>
      </font>
      <fill>
        <patternFill patternType="solid">
          <fgColor indexed="64"/>
          <bgColor theme="0" tint="-4.9989318521683403E-2"/>
        </patternFill>
      </fill>
      <alignment horizontal="left" vertical="top" textRotation="0" wrapText="1" indent="1" justifyLastLine="0" shrinkToFit="0" readingOrder="0"/>
      <border diagonalUp="0" diagonalDown="0">
        <left style="thick">
          <color theme="0"/>
        </left>
        <right style="thick">
          <color theme="0"/>
        </right>
        <top/>
        <bottom style="thick">
          <color theme="0"/>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dxf>
    <dxf>
      <font>
        <b/>
        <i val="0"/>
        <strike val="0"/>
        <condense val="0"/>
        <extend val="0"/>
        <outline val="0"/>
        <shadow val="0"/>
        <u val="none"/>
        <vertAlign val="baseline"/>
        <sz val="14"/>
        <color auto="1"/>
        <name val="Aptos"/>
        <family val="2"/>
        <scheme val="none"/>
      </font>
      <fill>
        <patternFill patternType="solid">
          <fgColor indexed="64"/>
          <bgColor theme="0" tint="-4.9989318521683403E-2"/>
        </patternFill>
      </fill>
      <alignment horizontal="left" vertical="top" textRotation="0" wrapText="1" indent="1" justifyLastLine="0" shrinkToFit="0" readingOrder="0"/>
      <border diagonalUp="0" diagonalDown="0">
        <left style="thick">
          <color theme="0"/>
        </left>
        <right style="thick">
          <color theme="0"/>
        </right>
        <top style="thick">
          <color theme="0"/>
        </top>
        <bottom style="thick">
          <color theme="0"/>
        </bottom>
        <vertical/>
        <horizontal/>
      </border>
    </dxf>
    <dxf>
      <font>
        <b/>
        <i val="0"/>
        <strike val="0"/>
        <condense val="0"/>
        <extend val="0"/>
        <outline val="0"/>
        <shadow val="0"/>
        <u val="none"/>
        <vertAlign val="baseline"/>
        <sz val="14"/>
        <color auto="1"/>
        <name val="Aptos"/>
        <family val="2"/>
        <scheme val="none"/>
      </font>
      <fill>
        <patternFill patternType="solid">
          <fgColor indexed="64"/>
          <bgColor theme="0" tint="-4.9989318521683403E-2"/>
        </patternFill>
      </fill>
      <alignment horizontal="center" vertical="top" textRotation="0" wrapText="1" indent="0" justifyLastLine="0" shrinkToFit="0" readingOrder="0"/>
      <border diagonalUp="0" diagonalDown="0">
        <left style="thick">
          <color theme="0"/>
        </left>
        <right style="thick">
          <color theme="0"/>
        </right>
        <top style="thick">
          <color theme="0"/>
        </top>
        <bottom style="thick">
          <color theme="0"/>
        </bottom>
        <vertical/>
        <horizontal/>
      </border>
    </dxf>
    <dxf>
      <border outline="0">
        <bottom style="thick">
          <color theme="0"/>
        </bottom>
      </border>
    </dxf>
    <dxf>
      <border outline="0">
        <top style="thin">
          <color theme="1"/>
        </top>
      </border>
    </dxf>
    <dxf>
      <font>
        <b/>
        <i val="0"/>
        <strike val="0"/>
        <condense val="0"/>
        <extend val="0"/>
        <outline val="0"/>
        <shadow val="0"/>
        <u val="none"/>
        <vertAlign val="baseline"/>
        <sz val="14"/>
        <color theme="0"/>
        <name val="Aptos"/>
        <family val="2"/>
        <scheme val="none"/>
      </font>
      <fill>
        <patternFill patternType="solid">
          <fgColor indexed="64"/>
          <bgColor theme="3" tint="0.249977111117893"/>
        </patternFill>
      </fill>
      <alignment horizontal="left" vertical="center" textRotation="0" wrapText="0" indent="1" justifyLastLine="0" shrinkToFit="0" readingOrder="0"/>
      <border diagonalUp="0" diagonalDown="0" outline="0">
        <left style="thick">
          <color theme="0"/>
        </left>
        <right style="thick">
          <color theme="0"/>
        </right>
        <top/>
        <bottom/>
      </border>
    </dxf>
    <dxf>
      <font>
        <b/>
        <i val="0"/>
        <strike val="0"/>
        <condense val="0"/>
        <extend val="0"/>
        <outline val="0"/>
        <shadow val="0"/>
        <u val="none"/>
        <vertAlign val="baseline"/>
        <sz val="12"/>
        <color auto="1"/>
        <name val="Aptos"/>
        <family val="2"/>
        <scheme val="none"/>
      </font>
      <fill>
        <patternFill patternType="solid">
          <fgColor indexed="64"/>
          <bgColor theme="0" tint="-4.9989318521683403E-2"/>
        </patternFill>
      </fill>
      <alignment horizontal="left" vertical="top" textRotation="0" wrapText="1" indent="1" justifyLastLine="0" shrinkToFit="0" readingOrder="0"/>
      <border diagonalUp="0" diagonalDown="0">
        <left style="thick">
          <color theme="0"/>
        </left>
        <right style="thick">
          <color theme="0"/>
        </right>
        <top/>
        <bottom style="thick">
          <color theme="0"/>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i val="0"/>
        <strike val="0"/>
        <condense val="0"/>
        <extend val="0"/>
        <outline val="0"/>
        <shadow val="0"/>
        <u val="none"/>
        <vertAlign val="baseline"/>
        <sz val="14"/>
        <color auto="1"/>
        <name val="Aptos"/>
        <family val="2"/>
        <scheme val="none"/>
      </font>
      <fill>
        <patternFill patternType="solid">
          <fgColor indexed="64"/>
          <bgColor theme="0" tint="-4.9989318521683403E-2"/>
        </patternFill>
      </fill>
      <alignment horizontal="left" vertical="top" textRotation="0" wrapText="1" indent="1" justifyLastLine="0" shrinkToFit="0" readingOrder="0"/>
      <border diagonalUp="0" diagonalDown="0">
        <left style="thick">
          <color theme="0"/>
        </left>
        <right style="thick">
          <color theme="0"/>
        </right>
        <top style="thick">
          <color theme="0"/>
        </top>
        <bottom style="thick">
          <color theme="0"/>
        </bottom>
        <vertical/>
        <horizontal/>
      </border>
    </dxf>
    <dxf>
      <font>
        <b/>
        <i val="0"/>
        <strike val="0"/>
        <condense val="0"/>
        <extend val="0"/>
        <outline val="0"/>
        <shadow val="0"/>
        <u val="none"/>
        <vertAlign val="baseline"/>
        <sz val="14"/>
        <color auto="1"/>
        <name val="Aptos"/>
        <family val="2"/>
        <scheme val="none"/>
      </font>
      <fill>
        <patternFill patternType="solid">
          <fgColor indexed="64"/>
          <bgColor theme="0" tint="-4.9989318521683403E-2"/>
        </patternFill>
      </fill>
      <alignment horizontal="center" vertical="top" textRotation="0" wrapText="1" indent="0" justifyLastLine="0" shrinkToFit="0" readingOrder="0"/>
      <border diagonalUp="0" diagonalDown="0">
        <left style="thick">
          <color theme="0"/>
        </left>
        <right style="thick">
          <color theme="0"/>
        </right>
        <top style="thick">
          <color theme="0"/>
        </top>
        <bottom style="thick">
          <color theme="0"/>
        </bottom>
        <vertical/>
        <horizontal/>
      </border>
    </dxf>
    <dxf>
      <border outline="0">
        <bottom style="thick">
          <color theme="0"/>
        </bottom>
      </border>
    </dxf>
    <dxf>
      <border outline="0">
        <top style="thin">
          <color theme="1"/>
        </top>
      </border>
    </dxf>
    <dxf>
      <font>
        <b/>
        <i val="0"/>
        <strike val="0"/>
        <condense val="0"/>
        <extend val="0"/>
        <outline val="0"/>
        <shadow val="0"/>
        <u val="none"/>
        <vertAlign val="baseline"/>
        <sz val="14"/>
        <color theme="0"/>
        <name val="Aptos"/>
        <family val="2"/>
        <scheme val="none"/>
      </font>
      <fill>
        <patternFill patternType="solid">
          <fgColor indexed="64"/>
          <bgColor theme="3" tint="0.249977111117893"/>
        </patternFill>
      </fill>
      <alignment horizontal="left" vertical="center" textRotation="0" wrapText="0" indent="1" justifyLastLine="0" shrinkToFit="0" readingOrder="0"/>
      <border diagonalUp="0" diagonalDown="0" outline="0">
        <left style="thick">
          <color theme="0"/>
        </left>
        <right style="thick">
          <color theme="0"/>
        </right>
        <top/>
        <bottom/>
      </border>
    </dxf>
    <dxf>
      <font>
        <b/>
        <i val="0"/>
        <strike val="0"/>
        <condense val="0"/>
        <extend val="0"/>
        <outline val="0"/>
        <shadow val="0"/>
        <u val="none"/>
        <vertAlign val="baseline"/>
        <sz val="12"/>
        <color auto="1"/>
        <name val="Aptos"/>
        <family val="2"/>
        <scheme val="none"/>
      </font>
      <fill>
        <patternFill patternType="solid">
          <fgColor indexed="64"/>
          <bgColor theme="0" tint="-4.9989318521683403E-2"/>
        </patternFill>
      </fill>
      <alignment horizontal="left" vertical="top" textRotation="0" wrapText="1" indent="1" justifyLastLine="0" shrinkToFit="0" readingOrder="0"/>
      <border diagonalUp="0" diagonalDown="0">
        <left style="thick">
          <color theme="0"/>
        </left>
        <right style="thick">
          <color theme="0"/>
        </right>
        <top/>
        <bottom style="thick">
          <color theme="0"/>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i val="0"/>
        <strike val="0"/>
        <condense val="0"/>
        <extend val="0"/>
        <outline val="0"/>
        <shadow val="0"/>
        <u val="none"/>
        <vertAlign val="baseline"/>
        <sz val="14"/>
        <color auto="1"/>
        <name val="Aptos"/>
        <family val="2"/>
        <scheme val="none"/>
      </font>
      <fill>
        <patternFill patternType="solid">
          <fgColor indexed="64"/>
          <bgColor theme="0" tint="-4.9989318521683403E-2"/>
        </patternFill>
      </fill>
      <alignment horizontal="left" vertical="top" textRotation="0" wrapText="1" indent="1" justifyLastLine="0" shrinkToFit="0" readingOrder="0"/>
      <border diagonalUp="0" diagonalDown="0">
        <left style="thick">
          <color theme="0"/>
        </left>
        <right style="thick">
          <color theme="0"/>
        </right>
        <top style="thick">
          <color theme="0"/>
        </top>
        <bottom style="thick">
          <color theme="0"/>
        </bottom>
        <vertical/>
        <horizontal/>
      </border>
    </dxf>
    <dxf>
      <font>
        <b/>
        <i val="0"/>
        <strike val="0"/>
        <condense val="0"/>
        <extend val="0"/>
        <outline val="0"/>
        <shadow val="0"/>
        <u val="none"/>
        <vertAlign val="baseline"/>
        <sz val="14"/>
        <color auto="1"/>
        <name val="Aptos"/>
        <family val="2"/>
        <scheme val="none"/>
      </font>
      <fill>
        <patternFill patternType="solid">
          <fgColor indexed="64"/>
          <bgColor theme="0" tint="-4.9989318521683403E-2"/>
        </patternFill>
      </fill>
      <alignment horizontal="center" vertical="top" textRotation="0" wrapText="1" indent="0" justifyLastLine="0" shrinkToFit="0" readingOrder="0"/>
      <border diagonalUp="0" diagonalDown="0">
        <left style="thick">
          <color theme="0"/>
        </left>
        <right style="thick">
          <color theme="0"/>
        </right>
        <top style="thick">
          <color theme="0"/>
        </top>
        <bottom style="thick">
          <color theme="0"/>
        </bottom>
        <vertical/>
        <horizontal/>
      </border>
    </dxf>
    <dxf>
      <border outline="0">
        <bottom style="thick">
          <color theme="0"/>
        </bottom>
      </border>
    </dxf>
    <dxf>
      <border outline="0">
        <top style="thin">
          <color theme="1"/>
        </top>
      </border>
    </dxf>
    <dxf>
      <font>
        <b/>
        <i val="0"/>
        <strike val="0"/>
        <condense val="0"/>
        <extend val="0"/>
        <outline val="0"/>
        <shadow val="0"/>
        <u val="none"/>
        <vertAlign val="baseline"/>
        <sz val="14"/>
        <color theme="0"/>
        <name val="Aptos"/>
        <family val="2"/>
        <scheme val="none"/>
      </font>
      <fill>
        <patternFill patternType="solid">
          <fgColor indexed="64"/>
          <bgColor theme="3" tint="0.249977111117893"/>
        </patternFill>
      </fill>
      <alignment horizontal="left" vertical="center" textRotation="0" wrapText="0" indent="1" justifyLastLine="0" shrinkToFit="0" readingOrder="0"/>
      <border diagonalUp="0" diagonalDown="0" outline="0">
        <left style="thick">
          <color theme="0"/>
        </left>
        <right style="thick">
          <color theme="0"/>
        </right>
        <top/>
        <bottom/>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z val="12"/>
        <color auto="1"/>
        <name val="Aptos"/>
        <family val="2"/>
        <scheme val="none"/>
      </font>
      <fill>
        <patternFill patternType="solid">
          <fgColor indexed="64"/>
          <bgColor theme="0" tint="-4.9989318521683403E-2"/>
        </patternFill>
      </fill>
      <alignment horizontal="left" vertical="top" textRotation="0" wrapText="1" indent="1" justifyLastLine="0" shrinkToFit="0" readingOrder="0"/>
      <border diagonalUp="0" diagonalDown="0">
        <left style="thick">
          <color theme="0"/>
        </left>
        <right style="thick">
          <color theme="0"/>
        </right>
        <top/>
        <bottom style="thick">
          <color theme="0"/>
        </bottom>
        <vertical/>
        <horizontal/>
      </border>
    </dxf>
    <dxf>
      <font>
        <sz val="12"/>
        <color auto="1"/>
        <name val="Aptos"/>
        <family val="2"/>
        <scheme val="none"/>
      </font>
      <fill>
        <patternFill patternType="solid">
          <fgColor indexed="64"/>
          <bgColor theme="0" tint="-4.9989318521683403E-2"/>
        </patternFill>
      </fill>
      <alignment horizontal="left" vertical="top" textRotation="0" wrapText="1" indent="1" justifyLastLine="0" shrinkToFit="0" readingOrder="0"/>
      <border diagonalUp="0" diagonalDown="0">
        <left style="thick">
          <color theme="0"/>
        </left>
        <right style="thick">
          <color theme="0"/>
        </right>
        <top/>
        <bottom style="thick">
          <color theme="0"/>
        </bottom>
        <vertical/>
        <horizontal/>
      </border>
    </dxf>
    <dxf>
      <font>
        <sz val="12"/>
        <color auto="1"/>
        <name val="Aptos"/>
        <family val="2"/>
        <scheme val="none"/>
      </font>
      <fill>
        <patternFill patternType="solid">
          <fgColor indexed="64"/>
          <bgColor theme="0" tint="-4.9989318521683403E-2"/>
        </patternFill>
      </fill>
      <alignment horizontal="left" vertical="top" textRotation="0" wrapText="1" indent="1" justifyLastLine="0" shrinkToFit="0" readingOrder="0"/>
      <border diagonalUp="0" diagonalDown="0">
        <left style="thick">
          <color theme="0"/>
        </left>
        <right style="thick">
          <color theme="0"/>
        </right>
        <top/>
        <bottom style="thick">
          <color theme="0"/>
        </bottom>
        <vertical/>
        <horizontal/>
      </border>
    </dxf>
    <dxf>
      <font>
        <b/>
        <sz val="14"/>
        <color auto="1"/>
        <name val="Aptos"/>
        <family val="2"/>
        <scheme val="none"/>
      </font>
      <fill>
        <patternFill patternType="solid">
          <fgColor indexed="64"/>
          <bgColor theme="0" tint="-4.9989318521683403E-2"/>
        </patternFill>
      </fill>
      <alignment horizontal="left" vertical="top" textRotation="0" wrapText="1" indent="1" justifyLastLine="0" shrinkToFit="0" readingOrder="0"/>
      <border diagonalUp="0" diagonalDown="0" outline="0">
        <left style="thick">
          <color theme="0"/>
        </left>
        <right style="thick">
          <color theme="0"/>
        </right>
        <top style="thick">
          <color theme="0"/>
        </top>
        <bottom style="thick">
          <color theme="0"/>
        </bottom>
      </border>
    </dxf>
    <dxf>
      <font>
        <b/>
        <i val="0"/>
        <strike val="0"/>
        <condense val="0"/>
        <extend val="0"/>
        <outline val="0"/>
        <shadow val="0"/>
        <u val="none"/>
        <vertAlign val="baseline"/>
        <sz val="14"/>
        <color auto="1"/>
        <name val="Aptos"/>
        <family val="2"/>
        <scheme val="none"/>
      </font>
      <fill>
        <patternFill patternType="solid">
          <fgColor indexed="64"/>
          <bgColor theme="0" tint="-4.9989318521683403E-2"/>
        </patternFill>
      </fill>
      <alignment horizontal="center" vertical="top" textRotation="0" wrapText="1" indent="0" justifyLastLine="0" shrinkToFit="0" readingOrder="0"/>
      <border diagonalUp="0" diagonalDown="0" outline="0">
        <left style="thick">
          <color theme="0"/>
        </left>
        <right style="thick">
          <color theme="0"/>
        </right>
        <top style="thick">
          <color theme="0"/>
        </top>
        <bottom style="thick">
          <color theme="0"/>
        </bottom>
      </border>
    </dxf>
    <dxf>
      <border>
        <bottom style="thick">
          <color theme="0"/>
        </bottom>
      </border>
    </dxf>
    <dxf>
      <border outline="0">
        <top style="thin">
          <color rgb="FF000000"/>
        </top>
      </border>
    </dxf>
    <dxf>
      <font>
        <b val="0"/>
        <i val="0"/>
        <strike val="0"/>
        <condense val="0"/>
        <extend val="0"/>
        <outline val="0"/>
        <shadow val="0"/>
        <u val="none"/>
        <vertAlign val="baseline"/>
        <sz val="11"/>
        <color rgb="FF000000"/>
        <name val="Calibri"/>
        <family val="2"/>
        <scheme val="none"/>
      </font>
      <fill>
        <patternFill patternType="solid">
          <fgColor rgb="FF000000"/>
          <bgColor rgb="FFFFFFCC"/>
        </patternFill>
      </fill>
      <alignment horizontal="general" vertical="bottom" textRotation="0" wrapText="1" indent="0" justifyLastLine="0" shrinkToFit="0" readingOrder="0"/>
    </dxf>
    <dxf>
      <font>
        <b/>
        <i val="0"/>
        <strike val="0"/>
        <condense val="0"/>
        <extend val="0"/>
        <outline val="0"/>
        <shadow val="0"/>
        <u val="none"/>
        <vertAlign val="baseline"/>
        <sz val="12"/>
        <color auto="1"/>
        <name val="Aptos"/>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left style="thick">
          <color theme="0"/>
        </left>
        <right style="thick">
          <color theme="0"/>
        </right>
        <top/>
        <bottom/>
        <vertical style="thick">
          <color theme="0"/>
        </vertical>
        <horizontal style="thick">
          <color theme="0"/>
        </horizontal>
      </border>
    </dxf>
    <dxf>
      <font>
        <b val="0"/>
        <i val="0"/>
        <strike val="0"/>
        <condense val="0"/>
        <extend val="0"/>
        <outline val="0"/>
        <shadow val="0"/>
        <u val="none"/>
        <vertAlign val="baseline"/>
        <sz val="11"/>
        <color theme="1"/>
        <name val="Calibri"/>
        <family val="2"/>
        <scheme val="none"/>
      </font>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top style="thick">
          <color theme="0"/>
        </top>
        <bottom/>
        <vertical/>
        <horizontal/>
      </border>
    </dxf>
    <dxf>
      <font>
        <b val="0"/>
        <i val="0"/>
        <strike val="0"/>
        <condense val="0"/>
        <extend val="0"/>
        <outline val="0"/>
        <shadow val="0"/>
        <u val="none"/>
        <vertAlign val="baseline"/>
        <sz val="11"/>
        <color theme="1"/>
        <name val="Calibri"/>
        <family val="2"/>
        <scheme val="none"/>
      </font>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top style="thick">
          <color theme="0"/>
        </top>
        <bottom/>
        <vertical/>
        <horizontal/>
      </border>
    </dxf>
    <dxf>
      <font>
        <b val="0"/>
        <i val="0"/>
        <strike val="0"/>
        <condense val="0"/>
        <extend val="0"/>
        <outline val="0"/>
        <shadow val="0"/>
        <u val="none"/>
        <vertAlign val="baseline"/>
        <sz val="12"/>
        <color auto="1"/>
        <name val="Aptos"/>
        <family val="2"/>
        <scheme val="none"/>
      </font>
      <fill>
        <patternFill patternType="solid">
          <fgColor indexed="64"/>
          <bgColor theme="0" tint="-4.9989318521683403E-2"/>
        </patternFill>
      </fill>
      <alignment horizontal="left" vertical="top" textRotation="0" wrapText="1" indent="1" justifyLastLine="0" shrinkToFit="0" readingOrder="0"/>
      <border diagonalUp="0" diagonalDown="0">
        <left style="thick">
          <color theme="0"/>
        </left>
        <right/>
        <top style="thick">
          <color theme="0"/>
        </top>
        <bottom/>
        <vertical/>
        <horizontal/>
      </border>
    </dxf>
    <dxf>
      <font>
        <b val="0"/>
        <i val="0"/>
        <strike val="0"/>
        <condense val="0"/>
        <extend val="0"/>
        <outline val="0"/>
        <shadow val="0"/>
        <u val="none"/>
        <vertAlign val="baseline"/>
        <sz val="12"/>
        <color auto="1"/>
        <name val="Aptos"/>
        <family val="2"/>
        <scheme val="none"/>
      </font>
      <fill>
        <patternFill patternType="solid">
          <fgColor indexed="64"/>
          <bgColor theme="0" tint="-4.9989318521683403E-2"/>
        </patternFill>
      </fill>
      <alignment horizontal="left" vertical="top" textRotation="0" wrapText="1" indent="1" justifyLastLine="0" shrinkToFit="0" readingOrder="0"/>
      <border diagonalUp="0" diagonalDown="0">
        <left style="thick">
          <color theme="0"/>
        </left>
        <right/>
        <top style="thick">
          <color theme="0"/>
        </top>
        <bottom/>
        <vertical/>
        <horizontal/>
      </border>
    </dxf>
    <dxf>
      <font>
        <b/>
        <i val="0"/>
        <strike val="0"/>
        <condense val="0"/>
        <extend val="0"/>
        <outline val="0"/>
        <shadow val="0"/>
        <u val="none"/>
        <vertAlign val="baseline"/>
        <sz val="14"/>
        <color auto="1"/>
        <name val="Aptos"/>
        <family val="2"/>
        <scheme val="none"/>
      </font>
      <fill>
        <patternFill patternType="solid">
          <fgColor indexed="64"/>
          <bgColor theme="0" tint="-4.9989318521683403E-2"/>
        </patternFill>
      </fill>
      <alignment horizontal="left" vertical="top" textRotation="0" wrapText="0" indent="1" justifyLastLine="0" shrinkToFit="0" readingOrder="0"/>
      <border diagonalUp="0" diagonalDown="0">
        <left style="thick">
          <color theme="0"/>
        </left>
        <right/>
        <top style="thick">
          <color theme="0"/>
        </top>
        <bottom/>
        <vertical/>
        <horizontal/>
      </border>
    </dxf>
    <dxf>
      <font>
        <b/>
        <i val="0"/>
        <strike val="0"/>
        <condense val="0"/>
        <extend val="0"/>
        <outline val="0"/>
        <shadow val="0"/>
        <u val="none"/>
        <vertAlign val="baseline"/>
        <sz val="14"/>
        <color auto="1"/>
        <name val="Aptos"/>
        <family val="2"/>
        <scheme val="none"/>
      </font>
      <fill>
        <patternFill patternType="solid">
          <fgColor indexed="64"/>
          <bgColor theme="0" tint="-4.9989318521683403E-2"/>
        </patternFill>
      </fill>
      <alignment horizontal="center" vertical="top" textRotation="0" wrapText="1" indent="0" justifyLastLine="0" shrinkToFit="0" readingOrder="0"/>
      <border diagonalUp="0" diagonalDown="0">
        <left/>
        <right/>
        <top style="thick">
          <color theme="0"/>
        </top>
        <bottom/>
        <vertical/>
        <horizontal/>
      </border>
    </dxf>
    <dxf>
      <border outline="0">
        <left style="thick">
          <color theme="0"/>
        </left>
        <right style="thick">
          <color theme="0"/>
        </right>
        <top style="thick">
          <color theme="0"/>
        </top>
      </border>
    </dxf>
    <dxf>
      <font>
        <b/>
        <i val="0"/>
        <strike val="0"/>
        <condense val="0"/>
        <extend val="0"/>
        <outline val="0"/>
        <shadow val="0"/>
        <u val="none"/>
        <vertAlign val="baseline"/>
        <sz val="14"/>
        <color theme="0"/>
        <name val="Aptos"/>
        <family val="2"/>
        <scheme val="none"/>
      </font>
      <fill>
        <patternFill patternType="solid">
          <fgColor indexed="64"/>
          <bgColor theme="3" tint="0.249977111117893"/>
        </patternFill>
      </fill>
      <alignment horizontal="left" vertical="center" textRotation="0" wrapText="0" indent="1" justifyLastLine="0" shrinkToFit="0" readingOrder="0"/>
      <border diagonalUp="0" diagonalDown="0" outline="0">
        <left style="thick">
          <color theme="0"/>
        </left>
        <right style="thick">
          <color theme="0"/>
        </right>
        <top/>
        <bottom/>
      </border>
    </dxf>
    <dxf>
      <font>
        <b val="0"/>
        <i val="0"/>
        <strike val="0"/>
        <condense val="0"/>
        <extend val="0"/>
        <outline val="0"/>
        <shadow val="0"/>
        <u val="none"/>
        <vertAlign val="baseline"/>
        <sz val="11"/>
        <color theme="1"/>
        <name val="Calibri"/>
        <family val="2"/>
        <scheme val="none"/>
      </font>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top style="thick">
          <color theme="0"/>
        </top>
        <bottom style="thick">
          <color theme="0"/>
        </bottom>
        <vertical/>
        <horizontal/>
      </border>
    </dxf>
    <dxf>
      <font>
        <b val="0"/>
        <i val="0"/>
        <strike val="0"/>
        <condense val="0"/>
        <extend val="0"/>
        <outline val="0"/>
        <shadow val="0"/>
        <u val="none"/>
        <vertAlign val="baseline"/>
        <sz val="11"/>
        <color theme="1"/>
        <name val="Calibri"/>
        <family val="2"/>
        <scheme val="none"/>
      </font>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2"/>
        <color auto="1"/>
        <name val="Aptos"/>
        <family val="2"/>
        <scheme val="none"/>
      </font>
      <fill>
        <patternFill patternType="solid">
          <fgColor indexed="64"/>
          <bgColor theme="0" tint="-4.9989318521683403E-2"/>
        </patternFill>
      </fill>
      <alignment horizontal="left" vertical="top" textRotation="0" wrapText="1" indent="1" justifyLastLine="0" shrinkToFit="0" readingOrder="0"/>
      <border diagonalUp="0" diagonalDown="0">
        <left style="thick">
          <color theme="0"/>
        </left>
        <right style="thick">
          <color theme="0"/>
        </right>
        <top/>
        <bottom style="thick">
          <color theme="0"/>
        </bottom>
        <vertical/>
        <horizontal/>
      </border>
    </dxf>
    <dxf>
      <font>
        <b val="0"/>
        <i val="0"/>
        <strike val="0"/>
        <condense val="0"/>
        <extend val="0"/>
        <outline val="0"/>
        <shadow val="0"/>
        <u val="none"/>
        <vertAlign val="baseline"/>
        <sz val="12"/>
        <color auto="1"/>
        <name val="Aptos"/>
        <family val="2"/>
        <scheme val="none"/>
      </font>
      <fill>
        <patternFill patternType="solid">
          <fgColor indexed="64"/>
          <bgColor theme="0" tint="-4.9989318521683403E-2"/>
        </patternFill>
      </fill>
      <alignment horizontal="left" vertical="top" textRotation="0" wrapText="1" indent="1" justifyLastLine="0" shrinkToFit="0" readingOrder="0"/>
      <border diagonalUp="0" diagonalDown="0">
        <left style="thick">
          <color theme="0"/>
        </left>
        <right style="thick">
          <color theme="0"/>
        </right>
        <top/>
        <bottom style="thick">
          <color theme="0"/>
        </bottom>
        <vertical/>
        <horizontal/>
      </border>
    </dxf>
    <dxf>
      <font>
        <b/>
        <i val="0"/>
        <strike val="0"/>
        <condense val="0"/>
        <extend val="0"/>
        <outline val="0"/>
        <shadow val="0"/>
        <u val="none"/>
        <vertAlign val="baseline"/>
        <sz val="14"/>
        <color auto="1"/>
        <name val="Aptos"/>
        <family val="2"/>
        <scheme val="none"/>
      </font>
      <fill>
        <patternFill patternType="solid">
          <fgColor indexed="64"/>
          <bgColor theme="0" tint="-4.9989318521683403E-2"/>
        </patternFill>
      </fill>
      <alignment horizontal="left" vertical="top" textRotation="0" wrapText="1" indent="1" justifyLastLine="0" shrinkToFit="0" readingOrder="0"/>
      <border diagonalUp="0" diagonalDown="0">
        <left style="thick">
          <color theme="0"/>
        </left>
        <right style="thick">
          <color theme="0"/>
        </right>
        <top style="thick">
          <color theme="0"/>
        </top>
        <bottom style="thick">
          <color theme="0"/>
        </bottom>
        <vertical/>
        <horizontal/>
      </border>
    </dxf>
    <dxf>
      <font>
        <b/>
        <i val="0"/>
        <strike val="0"/>
        <condense val="0"/>
        <extend val="0"/>
        <outline val="0"/>
        <shadow val="0"/>
        <u val="none"/>
        <vertAlign val="baseline"/>
        <sz val="14"/>
        <color auto="1"/>
        <name val="Aptos"/>
        <family val="2"/>
        <scheme val="none"/>
      </font>
      <fill>
        <patternFill patternType="solid">
          <fgColor indexed="64"/>
          <bgColor theme="0" tint="-4.9989318521683403E-2"/>
        </patternFill>
      </fill>
      <alignment horizontal="center" vertical="top" textRotation="0" wrapText="1" indent="0" justifyLastLine="0" shrinkToFit="0" readingOrder="0"/>
      <border diagonalUp="0" diagonalDown="0">
        <left/>
        <right style="thick">
          <color theme="0"/>
        </right>
        <top style="thick">
          <color theme="0"/>
        </top>
        <bottom style="thick">
          <color theme="0"/>
        </bottom>
        <vertical/>
        <horizontal/>
      </border>
    </dxf>
    <dxf>
      <border outline="0">
        <bottom style="thick">
          <color theme="0"/>
        </bottom>
      </border>
    </dxf>
    <dxf>
      <border outline="0">
        <left style="thick">
          <color theme="0"/>
        </left>
        <right style="thick">
          <color theme="0"/>
        </right>
        <top style="thick">
          <color theme="0"/>
        </top>
        <bottom style="thick">
          <color theme="0"/>
        </bottom>
      </border>
    </dxf>
    <dxf>
      <font>
        <b/>
        <i val="0"/>
        <strike val="0"/>
        <condense val="0"/>
        <extend val="0"/>
        <outline val="0"/>
        <shadow val="0"/>
        <u val="none"/>
        <vertAlign val="baseline"/>
        <sz val="14"/>
        <color theme="0"/>
        <name val="Aptos"/>
        <family val="2"/>
        <scheme val="none"/>
      </font>
      <fill>
        <patternFill patternType="solid">
          <fgColor indexed="64"/>
          <bgColor theme="3" tint="0.249977111117893"/>
        </patternFill>
      </fill>
      <alignment horizontal="left" vertical="center" textRotation="0" wrapText="0" indent="1" justifyLastLine="0" shrinkToFit="0" readingOrder="0"/>
      <border diagonalUp="0" diagonalDown="0" outline="0">
        <left style="thick">
          <color theme="0"/>
        </left>
        <right style="thick">
          <color theme="0"/>
        </right>
        <top/>
        <bottom/>
      </border>
    </dxf>
    <dxf>
      <font>
        <b val="0"/>
        <i val="0"/>
        <strike val="0"/>
        <condense val="0"/>
        <extend val="0"/>
        <outline val="0"/>
        <shadow val="0"/>
        <u val="none"/>
        <vertAlign val="baseline"/>
        <sz val="11"/>
        <color theme="1"/>
        <name val="Calibri"/>
        <family val="2"/>
        <scheme val="none"/>
      </font>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top style="thick">
          <color theme="0"/>
        </top>
        <bottom style="thick">
          <color theme="0"/>
        </bottom>
        <vertical/>
        <horizontal/>
      </border>
    </dxf>
    <dxf>
      <font>
        <b val="0"/>
        <i val="0"/>
        <strike val="0"/>
        <condense val="0"/>
        <extend val="0"/>
        <outline val="0"/>
        <shadow val="0"/>
        <u val="none"/>
        <vertAlign val="baseline"/>
        <sz val="11"/>
        <color theme="1"/>
        <name val="Calibri"/>
        <family val="2"/>
        <scheme val="none"/>
      </font>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2"/>
        <color auto="1"/>
        <name val="Aptos"/>
        <family val="2"/>
        <scheme val="none"/>
      </font>
      <fill>
        <patternFill patternType="solid">
          <fgColor indexed="64"/>
          <bgColor theme="0" tint="-4.9989318521683403E-2"/>
        </patternFill>
      </fill>
      <alignment horizontal="left" vertical="top" textRotation="0" wrapText="1" indent="1" justifyLastLine="0" shrinkToFit="0" readingOrder="0"/>
      <border diagonalUp="0" diagonalDown="0">
        <left style="thick">
          <color theme="0"/>
        </left>
        <right style="thick">
          <color theme="0"/>
        </right>
        <top/>
        <bottom style="thick">
          <color theme="0"/>
        </bottom>
        <vertical/>
        <horizontal/>
      </border>
    </dxf>
    <dxf>
      <font>
        <b val="0"/>
        <i val="0"/>
        <strike val="0"/>
        <condense val="0"/>
        <extend val="0"/>
        <outline val="0"/>
        <shadow val="0"/>
        <u val="none"/>
        <vertAlign val="baseline"/>
        <sz val="12"/>
        <color auto="1"/>
        <name val="Aptos"/>
        <family val="2"/>
        <scheme val="none"/>
      </font>
      <fill>
        <patternFill patternType="solid">
          <fgColor indexed="64"/>
          <bgColor theme="0" tint="-4.9989318521683403E-2"/>
        </patternFill>
      </fill>
      <alignment horizontal="left" vertical="top" textRotation="0" wrapText="1" indent="1" justifyLastLine="0" shrinkToFit="0" readingOrder="0"/>
      <border diagonalUp="0" diagonalDown="0">
        <left style="thick">
          <color theme="0"/>
        </left>
        <right style="thick">
          <color theme="0"/>
        </right>
        <top/>
        <bottom style="thick">
          <color theme="0"/>
        </bottom>
        <vertical/>
        <horizontal/>
      </border>
    </dxf>
    <dxf>
      <font>
        <b val="0"/>
        <i val="0"/>
        <strike val="0"/>
        <condense val="0"/>
        <extend val="0"/>
        <outline val="0"/>
        <shadow val="0"/>
        <u val="none"/>
        <vertAlign val="baseline"/>
        <sz val="14"/>
        <color auto="1"/>
        <name val="Aptos"/>
        <family val="2"/>
        <scheme val="none"/>
      </font>
      <fill>
        <patternFill patternType="solid">
          <fgColor indexed="64"/>
          <bgColor theme="0" tint="-4.9989318521683403E-2"/>
        </patternFill>
      </fill>
      <alignment horizontal="left" vertical="top" textRotation="0" wrapText="1" indent="3" justifyLastLine="0" shrinkToFit="0" readingOrder="0"/>
      <border diagonalUp="0" diagonalDown="0">
        <left style="thick">
          <color theme="0"/>
        </left>
        <right style="thick">
          <color theme="0"/>
        </right>
        <top/>
        <bottom style="thick">
          <color theme="0"/>
        </bottom>
        <vertical/>
        <horizontal/>
      </border>
    </dxf>
    <dxf>
      <font>
        <b/>
        <i val="0"/>
        <strike val="0"/>
        <condense val="0"/>
        <extend val="0"/>
        <outline val="0"/>
        <shadow val="0"/>
        <u val="none"/>
        <vertAlign val="baseline"/>
        <sz val="14"/>
        <color auto="1"/>
        <name val="Aptos"/>
        <family val="2"/>
        <scheme val="none"/>
      </font>
      <fill>
        <patternFill patternType="solid">
          <fgColor indexed="64"/>
          <bgColor theme="0" tint="-4.9989318521683403E-2"/>
        </patternFill>
      </fill>
      <alignment horizontal="center" vertical="top" textRotation="0" wrapText="1" indent="0" justifyLastLine="0" shrinkToFit="0" readingOrder="0"/>
      <border diagonalUp="0" diagonalDown="0">
        <left/>
        <right style="thick">
          <color theme="0"/>
        </right>
        <top/>
        <bottom/>
        <vertical/>
        <horizontal/>
      </border>
    </dxf>
    <dxf>
      <border outline="0">
        <bottom style="thick">
          <color theme="0"/>
        </bottom>
      </border>
    </dxf>
    <dxf>
      <border outline="0">
        <left style="thick">
          <color theme="0"/>
        </left>
        <right style="thick">
          <color theme="0"/>
        </right>
        <top style="thick">
          <color theme="0"/>
        </top>
        <bottom style="thick">
          <color theme="0"/>
        </bottom>
      </border>
    </dxf>
    <dxf>
      <font>
        <b/>
        <i val="0"/>
        <strike val="0"/>
        <condense val="0"/>
        <extend val="0"/>
        <outline val="0"/>
        <shadow val="0"/>
        <u val="none"/>
        <vertAlign val="baseline"/>
        <sz val="14"/>
        <color theme="0"/>
        <name val="Aptos"/>
        <family val="2"/>
        <scheme val="none"/>
      </font>
      <fill>
        <patternFill patternType="solid">
          <fgColor indexed="64"/>
          <bgColor theme="3" tint="0.249977111117893"/>
        </patternFill>
      </fill>
      <alignment horizontal="left" vertical="center" textRotation="0" wrapText="0" indent="1" justifyLastLine="0" shrinkToFit="0" readingOrder="0"/>
      <border diagonalUp="0" diagonalDown="0" outline="0">
        <left style="thick">
          <color theme="0"/>
        </left>
        <right style="thick">
          <color theme="0"/>
        </right>
        <top/>
        <bottom/>
      </border>
    </dxf>
    <dxf>
      <font>
        <b val="0"/>
        <i val="0"/>
        <strike val="0"/>
        <condense val="0"/>
        <extend val="0"/>
        <outline val="0"/>
        <shadow val="0"/>
        <u val="none"/>
        <vertAlign val="baseline"/>
        <sz val="11"/>
        <color theme="1"/>
        <name val="Calibri"/>
        <family val="2"/>
        <scheme val="none"/>
      </font>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rgb="FF000000"/>
        <name val="Calibri"/>
        <family val="2"/>
        <scheme val="none"/>
      </font>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2"/>
        <color auto="1"/>
        <name val="Aptos"/>
        <family val="2"/>
        <scheme val="none"/>
      </font>
      <fill>
        <patternFill patternType="solid">
          <fgColor indexed="64"/>
          <bgColor theme="0" tint="-4.9989318521683403E-2"/>
        </patternFill>
      </fill>
      <alignment horizontal="left" vertical="top" textRotation="0" wrapText="1" indent="1" justifyLastLine="0" shrinkToFit="0" readingOrder="0"/>
      <border diagonalUp="0" diagonalDown="0">
        <left style="thick">
          <color theme="0"/>
        </left>
        <right style="thick">
          <color theme="0"/>
        </right>
        <top/>
        <bottom style="thick">
          <color theme="0"/>
        </bottom>
        <vertical/>
        <horizontal/>
      </border>
    </dxf>
    <dxf>
      <font>
        <b val="0"/>
        <i val="0"/>
        <strike val="0"/>
        <condense val="0"/>
        <extend val="0"/>
        <outline val="0"/>
        <shadow val="0"/>
        <u val="none"/>
        <vertAlign val="baseline"/>
        <sz val="12"/>
        <color auto="1"/>
        <name val="Aptos"/>
        <family val="2"/>
        <scheme val="none"/>
      </font>
      <fill>
        <patternFill patternType="solid">
          <fgColor indexed="64"/>
          <bgColor theme="0" tint="-4.9989318521683403E-2"/>
        </patternFill>
      </fill>
      <alignment horizontal="left" vertical="top" textRotation="0" wrapText="1" indent="1" justifyLastLine="0" shrinkToFit="0" readingOrder="0"/>
      <border diagonalUp="0" diagonalDown="0">
        <left style="thick">
          <color theme="0"/>
        </left>
        <right style="thick">
          <color theme="0"/>
        </right>
        <top/>
        <bottom style="thick">
          <color theme="0"/>
        </bottom>
        <vertical/>
        <horizontal/>
      </border>
    </dxf>
    <dxf>
      <font>
        <b/>
        <i val="0"/>
        <strike val="0"/>
        <condense val="0"/>
        <extend val="0"/>
        <outline val="0"/>
        <shadow val="0"/>
        <u val="none"/>
        <vertAlign val="baseline"/>
        <sz val="14"/>
        <color auto="1"/>
        <name val="Aptos"/>
        <family val="2"/>
        <scheme val="none"/>
      </font>
      <fill>
        <patternFill patternType="solid">
          <fgColor indexed="64"/>
          <bgColor theme="0" tint="-4.9989318521683403E-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dxf>
    <dxf>
      <font>
        <b/>
        <i val="0"/>
        <strike val="0"/>
        <condense val="0"/>
        <extend val="0"/>
        <outline val="0"/>
        <shadow val="0"/>
        <u val="none"/>
        <vertAlign val="baseline"/>
        <sz val="14"/>
        <color auto="1"/>
        <name val="Aptos"/>
        <family val="2"/>
        <scheme val="none"/>
      </font>
      <fill>
        <patternFill patternType="solid">
          <fgColor indexed="64"/>
          <bgColor theme="0" tint="-4.9989318521683403E-2"/>
        </patternFill>
      </fill>
      <alignment horizontal="center" vertical="top" textRotation="0" wrapText="1" indent="0" justifyLastLine="0" shrinkToFit="0" readingOrder="0"/>
      <border diagonalUp="0" diagonalDown="0">
        <left style="thick">
          <color theme="0"/>
        </left>
        <right style="thick">
          <color theme="0"/>
        </right>
        <top style="thick">
          <color theme="0"/>
        </top>
        <bottom style="thick">
          <color theme="0"/>
        </bottom>
        <vertical/>
        <horizontal/>
      </border>
    </dxf>
    <dxf>
      <border outline="0">
        <bottom style="thick">
          <color theme="0"/>
        </bottom>
      </border>
    </dxf>
    <dxf>
      <font>
        <b/>
        <i val="0"/>
        <strike val="0"/>
        <condense val="0"/>
        <extend val="0"/>
        <outline val="0"/>
        <shadow val="0"/>
        <u val="none"/>
        <vertAlign val="baseline"/>
        <sz val="14"/>
        <color theme="0"/>
        <name val="Aptos"/>
        <family val="2"/>
        <scheme val="none"/>
      </font>
      <fill>
        <patternFill patternType="solid">
          <fgColor indexed="64"/>
          <bgColor theme="3" tint="0.249977111117893"/>
        </patternFill>
      </fill>
      <alignment horizontal="left" vertical="center" textRotation="0" wrapText="0" indent="1" justifyLastLine="0" shrinkToFit="0" readingOrder="0"/>
      <border diagonalUp="0" diagonalDown="0" outline="0">
        <left style="thick">
          <color theme="0"/>
        </left>
        <right style="thick">
          <color theme="0"/>
        </right>
        <top/>
        <bottom/>
      </border>
    </dxf>
    <dxf>
      <font>
        <b val="0"/>
        <i val="0"/>
        <strike val="0"/>
        <condense val="0"/>
        <extend val="0"/>
        <outline val="0"/>
        <shadow val="0"/>
        <u val="none"/>
        <vertAlign val="baseline"/>
        <sz val="11"/>
        <color rgb="FF000000"/>
        <name val="Calibri"/>
        <family val="2"/>
        <scheme val="none"/>
      </font>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rgb="FF000000"/>
        <name val="Calibri"/>
        <family val="2"/>
        <scheme val="none"/>
      </font>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2"/>
        <color auto="1"/>
        <name val="Aptos"/>
        <family val="2"/>
        <scheme val="none"/>
      </font>
      <fill>
        <patternFill patternType="solid">
          <fgColor indexed="64"/>
          <bgColor theme="0" tint="-4.9989318521683403E-2"/>
        </patternFill>
      </fill>
      <alignment horizontal="left" vertical="top" textRotation="0" wrapText="1" indent="1" justifyLastLine="0" shrinkToFit="0" readingOrder="0"/>
      <border diagonalUp="0" diagonalDown="0">
        <left style="thick">
          <color theme="0"/>
        </left>
        <right style="thick">
          <color theme="0"/>
        </right>
        <top/>
        <bottom style="thick">
          <color theme="0"/>
        </bottom>
        <vertical/>
        <horizontal/>
      </border>
    </dxf>
    <dxf>
      <font>
        <b val="0"/>
        <i val="0"/>
        <strike val="0"/>
        <condense val="0"/>
        <extend val="0"/>
        <outline val="0"/>
        <shadow val="0"/>
        <u val="none"/>
        <vertAlign val="baseline"/>
        <sz val="12"/>
        <color auto="1"/>
        <name val="Aptos"/>
        <family val="2"/>
        <scheme val="none"/>
      </font>
      <fill>
        <patternFill patternType="solid">
          <fgColor indexed="64"/>
          <bgColor theme="0" tint="-4.9989318521683403E-2"/>
        </patternFill>
      </fill>
      <alignment horizontal="left" vertical="top" textRotation="0" wrapText="1" indent="1" justifyLastLine="0" shrinkToFit="0" readingOrder="0"/>
      <border diagonalUp="0" diagonalDown="0" outline="0">
        <left/>
        <right style="thick">
          <color theme="0"/>
        </right>
        <top/>
        <bottom style="thick">
          <color theme="0"/>
        </bottom>
      </border>
    </dxf>
    <dxf>
      <font>
        <b/>
        <i val="0"/>
        <strike val="0"/>
        <condense val="0"/>
        <extend val="0"/>
        <outline val="0"/>
        <shadow val="0"/>
        <u val="none"/>
        <vertAlign val="baseline"/>
        <sz val="14"/>
        <color auto="1"/>
        <name val="Aptos"/>
        <family val="2"/>
        <scheme val="none"/>
      </font>
      <fill>
        <patternFill patternType="solid">
          <fgColor indexed="64"/>
          <bgColor theme="0" tint="-4.9989318521683403E-2"/>
        </patternFill>
      </fill>
      <alignment horizontal="left" vertical="top" textRotation="0" wrapText="0" indent="1" justifyLastLine="0" shrinkToFit="0" readingOrder="0"/>
      <border diagonalUp="0" diagonalDown="0" outline="0">
        <left/>
        <right style="thick">
          <color theme="0"/>
        </right>
        <top style="thick">
          <color theme="0"/>
        </top>
        <bottom style="thick">
          <color theme="0"/>
        </bottom>
      </border>
    </dxf>
    <dxf>
      <font>
        <b/>
        <i val="0"/>
        <strike val="0"/>
        <condense val="0"/>
        <extend val="0"/>
        <outline val="0"/>
        <shadow val="0"/>
        <u val="none"/>
        <vertAlign val="baseline"/>
        <sz val="14"/>
        <color auto="1"/>
        <name val="Aptos"/>
        <family val="2"/>
        <scheme val="none"/>
      </font>
      <fill>
        <patternFill patternType="solid">
          <fgColor indexed="64"/>
          <bgColor theme="0" tint="-4.9989318521683403E-2"/>
        </patternFill>
      </fill>
      <alignment horizontal="center" vertical="top" textRotation="0" wrapText="1" indent="0" justifyLastLine="0" shrinkToFit="0" readingOrder="0"/>
      <border diagonalUp="0" diagonalDown="0">
        <left style="thick">
          <color theme="0"/>
        </left>
        <right style="thick">
          <color theme="0"/>
        </right>
        <top style="thick">
          <color theme="0"/>
        </top>
        <bottom style="thick">
          <color theme="0"/>
        </bottom>
        <vertical/>
        <horizontal/>
      </border>
    </dxf>
    <dxf>
      <border outline="0">
        <bottom style="thick">
          <color theme="0"/>
        </bottom>
      </border>
    </dxf>
    <dxf>
      <border outline="0">
        <top style="thin">
          <color rgb="FF000000"/>
        </top>
      </border>
    </dxf>
    <dxf>
      <font>
        <b/>
        <i val="0"/>
        <strike val="0"/>
        <condense val="0"/>
        <extend val="0"/>
        <outline val="0"/>
        <shadow val="0"/>
        <u val="none"/>
        <vertAlign val="baseline"/>
        <sz val="14"/>
        <color theme="0"/>
        <name val="Aptos"/>
        <family val="2"/>
        <scheme val="none"/>
      </font>
      <fill>
        <patternFill patternType="solid">
          <fgColor indexed="64"/>
          <bgColor theme="3" tint="0.249977111117893"/>
        </patternFill>
      </fill>
      <alignment horizontal="left" vertical="center" textRotation="0" wrapText="0" indent="1" justifyLastLine="0" shrinkToFit="0" readingOrder="0"/>
      <border diagonalUp="0" diagonalDown="0" outline="0">
        <left style="thick">
          <color theme="0"/>
        </left>
        <right style="thick">
          <color theme="0"/>
        </right>
        <top/>
        <bottom/>
      </border>
    </dxf>
    <dxf>
      <font>
        <b val="0"/>
        <i val="0"/>
        <strike val="0"/>
        <condense val="0"/>
        <extend val="0"/>
        <outline val="0"/>
        <shadow val="0"/>
        <u val="none"/>
        <vertAlign val="baseline"/>
        <sz val="11"/>
        <color rgb="FF000000"/>
        <name val="Calibri"/>
        <family val="2"/>
        <scheme val="none"/>
      </font>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rgb="FF000000"/>
        <name val="Calibri"/>
        <family val="2"/>
        <scheme val="none"/>
      </font>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i val="0"/>
        <strike val="0"/>
        <condense val="0"/>
        <extend val="0"/>
        <outline val="0"/>
        <shadow val="0"/>
        <u val="none"/>
        <vertAlign val="baseline"/>
        <sz val="14"/>
        <color auto="1"/>
        <name val="Aptos"/>
        <family val="2"/>
        <scheme val="none"/>
      </font>
      <fill>
        <patternFill patternType="solid">
          <fgColor indexed="64"/>
          <bgColor theme="0" tint="-4.9989318521683403E-2"/>
        </patternFill>
      </fill>
      <alignment horizontal="left" vertical="top" textRotation="0" wrapText="1" indent="1" justifyLastLine="0" shrinkToFit="0" readingOrder="0"/>
      <border diagonalUp="0" diagonalDown="0">
        <left style="thick">
          <color theme="0"/>
        </left>
        <right style="thick">
          <color theme="0"/>
        </right>
        <top style="thick">
          <color theme="0"/>
        </top>
        <bottom style="thick">
          <color theme="0"/>
        </bottom>
        <vertical/>
        <horizontal/>
      </border>
    </dxf>
    <dxf>
      <font>
        <b/>
        <sz val="14"/>
        <color auto="1"/>
        <name val="Aptos"/>
        <family val="2"/>
        <scheme val="none"/>
      </font>
      <numFmt numFmtId="0" formatCode="General"/>
      <fill>
        <patternFill patternType="solid">
          <fgColor indexed="64"/>
          <bgColor theme="0" tint="-4.9989318521683403E-2"/>
        </patternFill>
      </fill>
      <alignment horizontal="center" vertical="top" textRotation="0" wrapText="1" indent="0" justifyLastLine="0" shrinkToFit="0" readingOrder="0"/>
      <border diagonalUp="0" diagonalDown="0">
        <left style="thick">
          <color theme="0"/>
        </left>
        <right style="thick">
          <color theme="0"/>
        </right>
        <top style="thick">
          <color theme="0"/>
        </top>
        <bottom style="thick">
          <color theme="0"/>
        </bottom>
        <vertical/>
        <horizontal/>
      </border>
    </dxf>
    <dxf>
      <border outline="0">
        <bottom style="thick">
          <color theme="0"/>
        </bottom>
      </border>
    </dxf>
    <dxf>
      <border outline="0">
        <top style="thin">
          <color theme="1"/>
        </top>
      </border>
    </dxf>
    <dxf>
      <font>
        <b/>
        <i val="0"/>
        <strike val="0"/>
        <condense val="0"/>
        <extend val="0"/>
        <outline val="0"/>
        <shadow val="0"/>
        <u val="none"/>
        <vertAlign val="baseline"/>
        <sz val="14"/>
        <color theme="0"/>
        <name val="Aptos"/>
        <family val="2"/>
        <scheme val="none"/>
      </font>
      <fill>
        <patternFill patternType="solid">
          <fgColor indexed="64"/>
          <bgColor theme="3" tint="0.249977111117893"/>
        </patternFill>
      </fill>
      <alignment horizontal="left" vertical="center" textRotation="0" wrapText="0" indent="1" justifyLastLine="0" shrinkToFit="0" readingOrder="0"/>
      <border diagonalUp="0" diagonalDown="0" outline="0">
        <left style="thick">
          <color theme="0"/>
        </left>
        <right style="thick">
          <color theme="0"/>
        </right>
        <top/>
        <bottom/>
      </border>
    </dxf>
    <dxf>
      <font>
        <b val="0"/>
        <i val="0"/>
        <strike val="0"/>
        <condense val="0"/>
        <extend val="0"/>
        <outline val="0"/>
        <shadow val="0"/>
        <u val="none"/>
        <vertAlign val="baseline"/>
        <sz val="14"/>
        <color auto="1"/>
        <name val="Aptos"/>
        <family val="2"/>
        <scheme val="none"/>
      </font>
      <fill>
        <patternFill patternType="solid">
          <fgColor indexed="64"/>
          <bgColor theme="0" tint="-4.9989318521683403E-2"/>
        </patternFill>
      </fill>
      <alignment horizontal="left" vertical="top" textRotation="0" wrapText="1" indent="1" justifyLastLine="0" shrinkToFit="0" readingOrder="0"/>
      <border diagonalUp="0" diagonalDown="0" outline="0">
        <left style="thick">
          <color theme="0"/>
        </left>
        <right style="thick">
          <color theme="0"/>
        </right>
        <top style="thick">
          <color theme="0"/>
        </top>
        <bottom style="thick">
          <color theme="0"/>
        </bottom>
      </border>
    </dxf>
    <dxf>
      <font>
        <b val="0"/>
        <i val="0"/>
        <strike val="0"/>
        <condense val="0"/>
        <extend val="0"/>
        <outline val="0"/>
        <shadow val="0"/>
        <u val="none"/>
        <vertAlign val="baseline"/>
        <sz val="11"/>
        <color rgb="FF000000"/>
        <name val="Calibri"/>
        <family val="2"/>
        <scheme val="none"/>
      </font>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i val="0"/>
        <strike val="0"/>
        <condense val="0"/>
        <extend val="0"/>
        <outline val="0"/>
        <shadow val="0"/>
        <u val="none"/>
        <vertAlign val="baseline"/>
        <sz val="14"/>
        <color auto="1"/>
        <name val="Aptos"/>
        <family val="2"/>
        <scheme val="none"/>
      </font>
      <fill>
        <patternFill patternType="solid">
          <fgColor indexed="64"/>
          <bgColor theme="0" tint="-4.9989318521683403E-2"/>
        </patternFill>
      </fill>
      <alignment horizontal="left" vertical="top" textRotation="0" wrapText="1" indent="1" justifyLastLine="0" shrinkToFit="0" readingOrder="0"/>
      <border diagonalUp="0" diagonalDown="0">
        <left style="thick">
          <color theme="0"/>
        </left>
        <right style="thick">
          <color theme="0"/>
        </right>
        <top style="thick">
          <color theme="0"/>
        </top>
        <bottom style="thick">
          <color theme="0"/>
        </bottom>
        <vertical/>
        <horizontal/>
      </border>
    </dxf>
    <dxf>
      <font>
        <b/>
        <i val="0"/>
        <strike val="0"/>
        <condense val="0"/>
        <extend val="0"/>
        <outline val="0"/>
        <shadow val="0"/>
        <u val="none"/>
        <vertAlign val="baseline"/>
        <sz val="14"/>
        <color auto="1"/>
        <name val="Aptos"/>
        <family val="2"/>
        <scheme val="none"/>
      </font>
      <fill>
        <patternFill patternType="solid">
          <fgColor indexed="64"/>
          <bgColor theme="0" tint="-4.9989318521683403E-2"/>
        </patternFill>
      </fill>
      <alignment horizontal="center" vertical="top" textRotation="0" wrapText="1" indent="0" justifyLastLine="0" shrinkToFit="0" readingOrder="0"/>
      <border diagonalUp="0" diagonalDown="0">
        <left style="thick">
          <color theme="0"/>
        </left>
        <right style="thick">
          <color theme="0"/>
        </right>
        <top style="thick">
          <color theme="0"/>
        </top>
        <bottom style="thick">
          <color theme="0"/>
        </bottom>
        <vertical/>
        <horizontal/>
      </border>
    </dxf>
    <dxf>
      <border outline="0">
        <bottom style="thick">
          <color theme="0"/>
        </bottom>
      </border>
    </dxf>
    <dxf>
      <border outline="0">
        <top style="thin">
          <color theme="1"/>
        </top>
      </border>
    </dxf>
    <dxf>
      <font>
        <b/>
        <i val="0"/>
        <strike val="0"/>
        <condense val="0"/>
        <extend val="0"/>
        <outline val="0"/>
        <shadow val="0"/>
        <u val="none"/>
        <vertAlign val="baseline"/>
        <sz val="14"/>
        <color theme="0"/>
        <name val="Aptos"/>
        <family val="2"/>
        <scheme val="none"/>
      </font>
      <fill>
        <patternFill patternType="solid">
          <fgColor indexed="64"/>
          <bgColor theme="3" tint="0.249977111117893"/>
        </patternFill>
      </fill>
      <alignment horizontal="left" vertical="center" textRotation="0" wrapText="0" indent="1" justifyLastLine="0" shrinkToFit="0" readingOrder="0"/>
      <border diagonalUp="0" diagonalDown="0" outline="0">
        <left style="thick">
          <color theme="0"/>
        </left>
        <right style="thick">
          <color theme="0"/>
        </right>
        <top/>
        <bottom/>
      </border>
    </dxf>
    <dxf>
      <font>
        <b val="0"/>
        <i val="0"/>
        <strike val="0"/>
        <condense val="0"/>
        <extend val="0"/>
        <outline val="0"/>
        <shadow val="0"/>
        <u val="none"/>
        <vertAlign val="baseline"/>
        <sz val="11"/>
        <color rgb="FF000000"/>
        <name val="Calibri"/>
        <family val="2"/>
        <scheme val="none"/>
      </font>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rgb="FF000000"/>
        <name val="Calibri"/>
        <family val="2"/>
        <scheme val="none"/>
      </font>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i val="0"/>
        <strike val="0"/>
        <condense val="0"/>
        <extend val="0"/>
        <outline val="0"/>
        <shadow val="0"/>
        <u val="none"/>
        <vertAlign val="baseline"/>
        <sz val="14"/>
        <color auto="1"/>
        <name val="Aptos"/>
        <family val="2"/>
        <scheme val="none"/>
      </font>
      <fill>
        <patternFill patternType="solid">
          <fgColor indexed="64"/>
          <bgColor theme="0" tint="-4.9989318521683403E-2"/>
        </patternFill>
      </fill>
      <alignment horizontal="left" vertical="top" textRotation="0" wrapText="1" indent="1" justifyLastLine="0" shrinkToFit="0" readingOrder="0"/>
      <border diagonalUp="0" diagonalDown="0" outline="0">
        <left style="thick">
          <color theme="0"/>
        </left>
        <right style="thick">
          <color theme="0"/>
        </right>
        <top style="thick">
          <color theme="0"/>
        </top>
        <bottom style="thick">
          <color theme="0"/>
        </bottom>
      </border>
    </dxf>
    <dxf>
      <font>
        <b/>
        <i val="0"/>
        <strike val="0"/>
        <condense val="0"/>
        <extend val="0"/>
        <outline val="0"/>
        <shadow val="0"/>
        <u val="none"/>
        <vertAlign val="baseline"/>
        <sz val="14"/>
        <color auto="1"/>
        <name val="Aptos"/>
        <family val="2"/>
        <scheme val="none"/>
      </font>
      <fill>
        <patternFill patternType="solid">
          <fgColor indexed="64"/>
          <bgColor theme="0" tint="-4.9989318521683403E-2"/>
        </patternFill>
      </fill>
      <alignment horizontal="center" vertical="top" textRotation="0" wrapText="1" indent="0" justifyLastLine="0" shrinkToFit="0" readingOrder="0"/>
      <border diagonalUp="0" diagonalDown="0">
        <left style="thick">
          <color theme="0"/>
        </left>
        <right style="thick">
          <color theme="0"/>
        </right>
        <top style="thick">
          <color theme="0"/>
        </top>
        <bottom style="thick">
          <color theme="0"/>
        </bottom>
        <vertical/>
        <horizontal/>
      </border>
    </dxf>
    <dxf>
      <border outline="0">
        <bottom style="thick">
          <color theme="0"/>
        </bottom>
      </border>
    </dxf>
    <dxf>
      <font>
        <b/>
        <i val="0"/>
        <strike val="0"/>
        <condense val="0"/>
        <extend val="0"/>
        <outline val="0"/>
        <shadow val="0"/>
        <u val="none"/>
        <vertAlign val="baseline"/>
        <sz val="14"/>
        <color theme="0"/>
        <name val="Aptos"/>
        <family val="2"/>
        <scheme val="none"/>
      </font>
      <fill>
        <patternFill patternType="solid">
          <fgColor indexed="64"/>
          <bgColor theme="3" tint="0.249977111117893"/>
        </patternFill>
      </fill>
      <alignment horizontal="left" vertical="center" textRotation="0" wrapText="0" indent="1" justifyLastLine="0" shrinkToFit="0" readingOrder="0"/>
      <border diagonalUp="0" diagonalDown="0" outline="0">
        <left style="thick">
          <color theme="0"/>
        </left>
        <right style="thick">
          <color theme="0"/>
        </right>
        <top/>
        <bottom/>
      </border>
    </dxf>
    <dxf>
      <font>
        <b val="0"/>
        <i val="0"/>
        <strike val="0"/>
        <condense val="0"/>
        <extend val="0"/>
        <outline val="0"/>
        <shadow val="0"/>
        <u val="none"/>
        <vertAlign val="baseline"/>
        <sz val="11"/>
        <color rgb="FF000000"/>
        <name val="Calibri"/>
        <family val="2"/>
        <scheme val="none"/>
      </font>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2"/>
        <color auto="1"/>
        <name val="Aptos"/>
        <family val="2"/>
        <scheme val="none"/>
      </font>
      <fill>
        <patternFill patternType="solid">
          <fgColor indexed="64"/>
          <bgColor theme="0" tint="-4.9989318521683403E-2"/>
        </patternFill>
      </fill>
      <alignment horizontal="left" vertical="top" textRotation="0" wrapText="1" indent="1" justifyLastLine="0" shrinkToFit="0" readingOrder="0"/>
      <border diagonalUp="0" diagonalDown="0" outline="0">
        <left style="thick">
          <color theme="0"/>
        </left>
        <right style="thick">
          <color theme="0"/>
        </right>
        <top/>
        <bottom style="thick">
          <color theme="0"/>
        </bottom>
      </border>
    </dxf>
    <dxf>
      <font>
        <b val="0"/>
        <i val="0"/>
        <strike val="0"/>
        <condense val="0"/>
        <extend val="0"/>
        <outline val="0"/>
        <shadow val="0"/>
        <u val="none"/>
        <vertAlign val="baseline"/>
        <sz val="12"/>
        <color auto="1"/>
        <name val="Aptos"/>
        <family val="2"/>
        <scheme val="none"/>
      </font>
      <border diagonalUp="0" diagonalDown="0" outline="0">
        <left style="thin">
          <color indexed="64"/>
        </left>
        <right/>
        <top/>
        <bottom/>
      </border>
    </dxf>
    <dxf>
      <font>
        <b/>
        <i val="0"/>
        <strike val="0"/>
        <condense val="0"/>
        <extend val="0"/>
        <outline val="0"/>
        <shadow val="0"/>
        <u val="none"/>
        <vertAlign val="baseline"/>
        <sz val="14"/>
        <color auto="1"/>
        <name val="Aptos"/>
        <family val="2"/>
        <scheme val="none"/>
      </font>
      <fill>
        <patternFill patternType="solid">
          <fgColor indexed="64"/>
          <bgColor theme="0" tint="-4.9989318521683403E-2"/>
        </patternFill>
      </fill>
      <alignment horizontal="center" vertical="top" textRotation="0" wrapText="1" indent="0" justifyLastLine="0" shrinkToFit="0" readingOrder="0"/>
      <border diagonalUp="0" diagonalDown="0">
        <left style="thick">
          <color theme="0"/>
        </left>
        <right style="thick">
          <color theme="0"/>
        </right>
        <top style="thick">
          <color theme="0"/>
        </top>
        <bottom style="thick">
          <color theme="0"/>
        </bottom>
        <vertical/>
        <horizontal/>
      </border>
    </dxf>
    <dxf>
      <border outline="0">
        <top style="thin">
          <color rgb="FF000000"/>
        </top>
        <bottom style="thin">
          <color indexed="64"/>
        </bottom>
      </border>
    </dxf>
    <dxf>
      <font>
        <b val="0"/>
        <i val="0"/>
        <strike val="0"/>
        <condense val="0"/>
        <extend val="0"/>
        <outline val="0"/>
        <shadow val="0"/>
        <u val="none"/>
        <vertAlign val="baseline"/>
        <sz val="11"/>
        <color theme="1"/>
        <name val="Calibri"/>
        <family val="2"/>
        <scheme val="none"/>
      </font>
      <fill>
        <patternFill patternType="solid">
          <fgColor rgb="FF000000"/>
          <bgColor theme="9" tint="0.79998168889431442"/>
        </patternFill>
      </fill>
      <alignment horizontal="left" vertical="bottom" textRotation="0" wrapText="1" indent="1" justifyLastLine="0" shrinkToFit="0" readingOrder="0"/>
      <border diagonalUp="0" diagonalDown="0">
        <left style="thick">
          <color theme="0"/>
        </left>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fill>
        <patternFill patternType="solid">
          <fgColor rgb="FF000000"/>
          <bgColor theme="9" tint="0.79998168889431442"/>
        </patternFill>
      </fill>
      <alignment horizontal="left" vertical="bottom"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i val="0"/>
        <strike val="0"/>
        <condense val="0"/>
        <extend val="0"/>
        <outline val="0"/>
        <shadow val="0"/>
        <u val="none"/>
        <vertAlign val="baseline"/>
        <sz val="14"/>
        <color auto="1"/>
        <name val="Aptos"/>
        <family val="2"/>
        <scheme val="none"/>
      </font>
      <fill>
        <patternFill patternType="solid">
          <fgColor indexed="64"/>
          <bgColor theme="0" tint="-4.9989318521683403E-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dxf>
    <dxf>
      <font>
        <b/>
        <i val="0"/>
        <strike val="0"/>
        <condense val="0"/>
        <extend val="0"/>
        <outline val="0"/>
        <shadow val="0"/>
        <u val="none"/>
        <vertAlign val="baseline"/>
        <sz val="14"/>
        <color auto="1"/>
        <name val="Aptos"/>
        <family val="2"/>
        <scheme val="none"/>
      </font>
      <fill>
        <patternFill patternType="solid">
          <fgColor indexed="64"/>
          <bgColor theme="0" tint="-4.9989318521683403E-2"/>
        </patternFill>
      </fill>
      <alignment horizontal="center" vertical="top" textRotation="0" wrapText="0" indent="0" justifyLastLine="0" shrinkToFit="0" readingOrder="0"/>
      <border diagonalUp="0" diagonalDown="0">
        <left/>
        <right style="thick">
          <color theme="0"/>
        </right>
        <top/>
        <bottom style="thick">
          <color theme="0"/>
        </bottom>
        <vertical/>
        <horizontal/>
      </border>
    </dxf>
    <dxf>
      <border outline="0">
        <bottom style="thick">
          <color theme="0"/>
        </bottom>
      </border>
    </dxf>
    <dxf>
      <border outline="0">
        <left style="thick">
          <color theme="0"/>
        </left>
        <right style="thick">
          <color theme="0"/>
        </right>
        <top style="thick">
          <color theme="0"/>
        </top>
        <bottom style="thick">
          <color theme="0"/>
        </bottom>
      </border>
    </dxf>
    <dxf>
      <font>
        <b/>
        <i val="0"/>
        <strike val="0"/>
        <condense val="0"/>
        <extend val="0"/>
        <outline val="0"/>
        <shadow val="0"/>
        <u val="none"/>
        <vertAlign val="baseline"/>
        <sz val="14"/>
        <color theme="0"/>
        <name val="Aptos"/>
        <family val="2"/>
        <scheme val="none"/>
      </font>
      <fill>
        <patternFill patternType="solid">
          <fgColor indexed="64"/>
          <bgColor theme="3" tint="0.249977111117893"/>
        </patternFill>
      </fill>
      <alignment horizontal="left" vertical="center" textRotation="0" wrapText="0" indent="1" justifyLastLine="0" shrinkToFit="0" readingOrder="0"/>
      <border diagonalUp="0" diagonalDown="0" outline="0">
        <left style="thick">
          <color theme="0"/>
        </left>
        <right style="thick">
          <color theme="0"/>
        </right>
        <top/>
        <bottom/>
      </border>
    </dxf>
    <dxf>
      <font>
        <b val="0"/>
        <i val="0"/>
        <strike val="0"/>
        <condense val="0"/>
        <extend val="0"/>
        <outline val="0"/>
        <shadow val="0"/>
        <u val="none"/>
        <vertAlign val="baseline"/>
        <sz val="11"/>
        <color theme="1"/>
        <name val="Calibri"/>
        <family val="2"/>
        <scheme val="none"/>
      </font>
      <fill>
        <patternFill patternType="solid">
          <fgColor rgb="FF000000"/>
          <bgColor theme="9" tint="0.79998168889431442"/>
        </patternFill>
      </fill>
      <alignment horizontal="left" vertical="top" textRotation="0" wrapText="1"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val="0"/>
        <strike val="0"/>
        <condense val="0"/>
        <extend val="0"/>
        <outline val="0"/>
        <shadow val="0"/>
        <u val="none"/>
        <vertAlign val="baseline"/>
        <sz val="11"/>
        <color theme="1"/>
        <name val="Calibri"/>
        <family val="2"/>
        <scheme val="none"/>
      </font>
      <fill>
        <patternFill patternType="solid">
          <fgColor rgb="FF000000"/>
          <bgColor theme="9" tint="0.79998168889431442"/>
        </patternFill>
      </fill>
      <alignment horizontal="left" vertical="top" textRotation="0" wrapText="0" indent="1" justifyLastLine="0" shrinkToFit="0" readingOrder="0"/>
      <border diagonalUp="0" diagonalDown="0">
        <left style="thick">
          <color theme="0"/>
        </left>
        <right style="thick">
          <color theme="0"/>
        </right>
        <top style="thick">
          <color theme="0"/>
        </top>
        <bottom style="thick">
          <color theme="0"/>
        </bottom>
        <vertical/>
        <horizontal/>
      </border>
      <protection locked="0" hidden="0"/>
    </dxf>
    <dxf>
      <font>
        <b val="0"/>
        <i/>
        <strike val="0"/>
        <condense val="0"/>
        <extend val="0"/>
        <outline val="0"/>
        <shadow val="0"/>
        <u val="none"/>
        <vertAlign val="baseline"/>
        <sz val="12"/>
        <color auto="1"/>
        <name val="Aptos"/>
        <family val="2"/>
        <scheme val="none"/>
      </font>
      <fill>
        <patternFill patternType="solid">
          <fgColor indexed="64"/>
          <bgColor theme="0" tint="-4.9989318521683403E-2"/>
        </patternFill>
      </fill>
      <alignment horizontal="left" vertical="top" textRotation="0" wrapText="1" indent="1" justifyLastLine="0" shrinkToFit="0" readingOrder="0"/>
      <border diagonalUp="0" diagonalDown="0">
        <left style="thick">
          <color theme="0"/>
        </left>
        <right style="thick">
          <color theme="0"/>
        </right>
        <top style="thick">
          <color theme="0"/>
        </top>
        <bottom style="thick">
          <color theme="0"/>
        </bottom>
        <vertical/>
        <horizontal/>
      </border>
    </dxf>
    <dxf>
      <font>
        <b val="0"/>
        <i val="0"/>
        <strike val="0"/>
        <condense val="0"/>
        <extend val="0"/>
        <outline val="0"/>
        <shadow val="0"/>
        <u val="none"/>
        <vertAlign val="baseline"/>
        <sz val="12"/>
        <color auto="1"/>
        <name val="Aptos"/>
        <family val="2"/>
        <scheme val="none"/>
      </font>
      <fill>
        <patternFill patternType="solid">
          <fgColor indexed="64"/>
          <bgColor theme="0" tint="-4.9989318521683403E-2"/>
        </patternFill>
      </fill>
      <alignment horizontal="left" vertical="top" textRotation="0" wrapText="1" indent="1" justifyLastLine="0" shrinkToFit="0" readingOrder="0"/>
      <border diagonalUp="0" diagonalDown="0">
        <left style="thick">
          <color theme="0"/>
        </left>
        <right style="thick">
          <color theme="0"/>
        </right>
        <top style="thick">
          <color theme="0"/>
        </top>
        <bottom style="thick">
          <color theme="0"/>
        </bottom>
        <vertical/>
        <horizontal/>
      </border>
    </dxf>
    <dxf>
      <font>
        <b/>
        <i val="0"/>
        <strike val="0"/>
        <condense val="0"/>
        <extend val="0"/>
        <outline val="0"/>
        <shadow val="0"/>
        <u val="none"/>
        <vertAlign val="baseline"/>
        <sz val="14"/>
        <color auto="1"/>
        <name val="Aptos"/>
        <family val="2"/>
        <scheme val="none"/>
      </font>
      <fill>
        <patternFill patternType="solid">
          <fgColor indexed="64"/>
          <bgColor theme="0" tint="-4.9989318521683403E-2"/>
        </patternFill>
      </fill>
      <alignment horizontal="left" vertical="top" textRotation="0" wrapText="1" indent="1" justifyLastLine="0" shrinkToFit="0" readingOrder="0"/>
      <border diagonalUp="0" diagonalDown="0">
        <left style="thick">
          <color theme="0"/>
        </left>
        <right style="thick">
          <color theme="0"/>
        </right>
        <top style="thick">
          <color theme="0"/>
        </top>
        <bottom style="thick">
          <color theme="0"/>
        </bottom>
        <vertical/>
        <horizontal/>
      </border>
    </dxf>
    <dxf>
      <font>
        <b/>
        <i val="0"/>
        <strike val="0"/>
        <condense val="0"/>
        <extend val="0"/>
        <outline val="0"/>
        <shadow val="0"/>
        <u val="none"/>
        <vertAlign val="baseline"/>
        <sz val="14"/>
        <color auto="1"/>
        <name val="Aptos"/>
        <family val="2"/>
        <scheme val="none"/>
      </font>
      <fill>
        <patternFill patternType="solid">
          <fgColor indexed="64"/>
          <bgColor theme="0" tint="-4.9989318521683403E-2"/>
        </patternFill>
      </fill>
      <alignment horizontal="center" vertical="top" textRotation="0" wrapText="1" indent="0" justifyLastLine="0" shrinkToFit="0" readingOrder="0"/>
      <border diagonalUp="0" diagonalDown="0">
        <left/>
        <right style="thick">
          <color theme="0"/>
        </right>
        <top/>
        <bottom style="thick">
          <color theme="0"/>
        </bottom>
        <vertical/>
        <horizontal/>
      </border>
    </dxf>
    <dxf>
      <border outline="0">
        <bottom style="thick">
          <color theme="0"/>
        </bottom>
      </border>
    </dxf>
    <dxf>
      <border outline="0">
        <left style="thick">
          <color theme="0"/>
        </left>
        <top style="thick">
          <color theme="0"/>
        </top>
      </border>
    </dxf>
    <dxf>
      <font>
        <b/>
        <i val="0"/>
        <strike val="0"/>
        <condense val="0"/>
        <extend val="0"/>
        <outline val="0"/>
        <shadow val="0"/>
        <u val="none"/>
        <vertAlign val="baseline"/>
        <sz val="14"/>
        <color theme="0"/>
        <name val="Aptos"/>
        <family val="2"/>
        <scheme val="none"/>
      </font>
      <fill>
        <patternFill patternType="solid">
          <fgColor indexed="64"/>
          <bgColor theme="3" tint="0.249977111117893"/>
        </patternFill>
      </fill>
      <alignment horizontal="left" vertical="center" textRotation="0" wrapText="0" indent="1" justifyLastLine="0" shrinkToFit="0" readingOrder="0"/>
      <border diagonalUp="0" diagonalDown="0" outline="0">
        <left style="thick">
          <color theme="0"/>
        </left>
        <right style="thick">
          <color theme="0"/>
        </right>
        <top/>
        <bottom/>
      </border>
    </dxf>
    <dxf>
      <font>
        <b val="0"/>
        <i val="0"/>
        <strike val="0"/>
        <condense val="0"/>
        <extend val="0"/>
        <outline val="0"/>
        <shadow val="0"/>
        <u val="none"/>
        <vertAlign val="baseline"/>
        <sz val="11"/>
        <color theme="1"/>
        <name val="Calibri"/>
        <family val="2"/>
        <scheme val="none"/>
      </font>
      <fill>
        <patternFill patternType="solid">
          <fgColor rgb="FF000000"/>
          <bgColor theme="9" tint="0.79998168889431442"/>
        </patternFill>
      </fill>
      <alignment horizontal="left" vertical="top" textRotation="0" wrapText="1" indent="1" justifyLastLine="0" shrinkToFit="0" readingOrder="0"/>
      <border diagonalUp="0" diagonalDown="0">
        <left style="thick">
          <color theme="0"/>
        </left>
        <right/>
        <top style="thick">
          <color theme="0"/>
        </top>
        <bottom style="thick">
          <color theme="0"/>
        </bottom>
        <vertical/>
        <horizontal/>
      </border>
      <protection locked="0" hidden="0"/>
    </dxf>
    <dxf>
      <font>
        <b val="0"/>
        <i/>
        <strike val="0"/>
        <condense val="0"/>
        <extend val="0"/>
        <outline val="0"/>
        <shadow val="0"/>
        <u val="none"/>
        <vertAlign val="baseline"/>
        <sz val="12"/>
        <color auto="1"/>
        <name val="Aptos"/>
        <family val="2"/>
        <scheme val="none"/>
      </font>
      <fill>
        <patternFill patternType="solid">
          <fgColor indexed="64"/>
          <bgColor theme="0" tint="-4.9989318521683403E-2"/>
        </patternFill>
      </fill>
      <alignment horizontal="left" vertical="top" textRotation="0" wrapText="1" indent="1" justifyLastLine="0" shrinkToFit="0" readingOrder="0"/>
      <border diagonalUp="0" diagonalDown="0">
        <left/>
        <right style="thick">
          <color theme="0"/>
        </right>
        <top style="thick">
          <color theme="0"/>
        </top>
        <bottom style="thick">
          <color theme="0"/>
        </bottom>
        <vertical/>
        <horizontal/>
      </border>
    </dxf>
    <dxf>
      <font>
        <b val="0"/>
        <i val="0"/>
        <strike val="0"/>
        <condense val="0"/>
        <extend val="0"/>
        <outline val="0"/>
        <shadow val="0"/>
        <u val="none"/>
        <vertAlign val="baseline"/>
        <sz val="12"/>
        <color auto="1"/>
        <name val="Aptos"/>
        <family val="2"/>
        <scheme val="none"/>
      </font>
      <fill>
        <patternFill patternType="solid">
          <fgColor indexed="64"/>
          <bgColor theme="0" tint="-4.9989318521683403E-2"/>
        </patternFill>
      </fill>
      <alignment horizontal="left" vertical="top" textRotation="0" wrapText="1" indent="1" justifyLastLine="0" shrinkToFit="0" readingOrder="0"/>
      <border diagonalUp="0" diagonalDown="0">
        <left/>
        <right/>
        <top style="thick">
          <color theme="0"/>
        </top>
        <bottom style="thick">
          <color theme="0"/>
        </bottom>
        <vertical/>
        <horizontal/>
      </border>
    </dxf>
    <dxf>
      <font>
        <b/>
        <i val="0"/>
        <strike val="0"/>
        <condense val="0"/>
        <extend val="0"/>
        <outline val="0"/>
        <shadow val="0"/>
        <u val="none"/>
        <vertAlign val="baseline"/>
        <sz val="14"/>
        <color auto="1"/>
        <name val="Aptos"/>
        <family val="2"/>
        <scheme val="none"/>
      </font>
      <fill>
        <patternFill patternType="solid">
          <fgColor indexed="64"/>
          <bgColor theme="0" tint="-4.9989318521683403E-2"/>
        </patternFill>
      </fill>
      <alignment horizontal="left" vertical="top" textRotation="0" wrapText="1" indent="1" justifyLastLine="0" shrinkToFit="0" readingOrder="0"/>
      <border diagonalUp="0" diagonalDown="0">
        <left/>
        <right/>
        <top style="thick">
          <color theme="0"/>
        </top>
        <bottom style="thick">
          <color theme="0"/>
        </bottom>
        <vertical/>
        <horizontal/>
      </border>
    </dxf>
    <dxf>
      <font>
        <b/>
        <i val="0"/>
        <strike val="0"/>
        <condense val="0"/>
        <extend val="0"/>
        <outline val="0"/>
        <shadow val="0"/>
        <u val="none"/>
        <vertAlign val="baseline"/>
        <sz val="14"/>
        <color auto="1"/>
        <name val="Aptos"/>
        <family val="2"/>
        <scheme val="none"/>
      </font>
      <fill>
        <patternFill patternType="solid">
          <fgColor indexed="64"/>
          <bgColor theme="0" tint="-4.9989318521683403E-2"/>
        </patternFill>
      </fill>
      <alignment horizontal="center" vertical="top" textRotation="0" wrapText="1" indent="0" justifyLastLine="0" shrinkToFit="0" readingOrder="0"/>
      <border diagonalUp="0" diagonalDown="0">
        <left/>
        <right/>
        <top style="thick">
          <color theme="0"/>
        </top>
        <bottom style="thick">
          <color theme="0"/>
        </bottom>
        <vertical/>
        <horizontal/>
      </border>
    </dxf>
    <dxf>
      <border outline="0">
        <top style="thick">
          <color theme="0"/>
        </top>
      </border>
    </dxf>
    <dxf>
      <border outline="0">
        <bottom style="thick">
          <color theme="0"/>
        </bottom>
      </border>
    </dxf>
    <dxf>
      <border outline="0">
        <top style="thick">
          <color theme="0"/>
        </top>
      </border>
    </dxf>
    <dxf>
      <font>
        <b/>
        <i val="0"/>
        <strike val="0"/>
        <condense val="0"/>
        <extend val="0"/>
        <outline val="0"/>
        <shadow val="0"/>
        <u val="none"/>
        <vertAlign val="baseline"/>
        <sz val="14"/>
        <color theme="0"/>
        <name val="Aptos"/>
        <family val="2"/>
        <scheme val="none"/>
      </font>
      <fill>
        <patternFill patternType="solid">
          <fgColor indexed="64"/>
          <bgColor theme="3" tint="0.249977111117893"/>
        </patternFill>
      </fill>
      <alignment horizontal="left" vertical="center" textRotation="0" wrapText="0" indent="1" justifyLastLine="0" shrinkToFit="0" readingOrder="0"/>
      <border diagonalUp="0" diagonalDown="0" outline="0">
        <left style="thick">
          <color theme="0"/>
        </left>
        <right style="thick">
          <color theme="0"/>
        </right>
        <top/>
        <bottom/>
      </border>
    </dxf>
    <dxf>
      <font>
        <b val="0"/>
        <i val="0"/>
        <strike val="0"/>
        <condense val="0"/>
        <extend val="0"/>
        <outline val="0"/>
        <shadow val="0"/>
        <u val="none"/>
        <vertAlign val="baseline"/>
        <sz val="11"/>
        <color theme="1"/>
        <name val="Calibri"/>
        <family val="2"/>
        <scheme val="none"/>
      </font>
      <fill>
        <patternFill patternType="solid">
          <fgColor rgb="FF000000"/>
          <bgColor theme="9" tint="0.79998168889431442"/>
        </patternFill>
      </fill>
      <alignment horizontal="left" vertical="bottom" textRotation="0" wrapText="1" indent="1" justifyLastLine="0" shrinkToFit="0" readingOrder="0"/>
      <border diagonalUp="0" diagonalDown="0">
        <left/>
        <right style="thick">
          <color theme="0"/>
        </right>
        <top style="thick">
          <color theme="0"/>
        </top>
        <bottom style="thick">
          <color theme="0"/>
        </bottom>
      </border>
      <protection locked="0" hidden="0"/>
    </dxf>
    <dxf>
      <font>
        <b val="0"/>
        <i val="0"/>
        <strike val="0"/>
        <condense val="0"/>
        <extend val="0"/>
        <outline val="0"/>
        <shadow val="0"/>
        <u val="none"/>
        <vertAlign val="baseline"/>
        <sz val="11"/>
        <color rgb="FF000000"/>
        <name val="Calibri"/>
        <family val="2"/>
        <scheme val="none"/>
      </font>
      <fill>
        <patternFill patternType="solid">
          <fgColor rgb="FF000000"/>
          <bgColor theme="9" tint="0.79998168889431442"/>
        </patternFill>
      </fill>
      <alignment horizontal="left" textRotation="0" relativeIndent="1" justifyLastLine="0" shrinkToFit="0" readingOrder="0"/>
      <border diagonalUp="0" diagonalDown="0">
        <left/>
        <right style="thick">
          <color theme="0"/>
        </right>
        <top style="thick">
          <color theme="0"/>
        </top>
        <bottom style="thick">
          <color theme="0"/>
        </bottom>
      </border>
      <protection locked="0" hidden="0"/>
    </dxf>
    <dxf>
      <font>
        <b val="0"/>
        <i val="0"/>
        <strike val="0"/>
        <condense val="0"/>
        <extend val="0"/>
        <outline val="0"/>
        <shadow val="0"/>
        <u val="none"/>
        <vertAlign val="baseline"/>
        <sz val="12"/>
        <color auto="1"/>
        <name val="Aptos"/>
        <family val="2"/>
        <scheme val="none"/>
      </font>
      <fill>
        <patternFill>
          <fgColor indexed="64"/>
          <bgColor theme="0" tint="-4.9989318521683403E-2"/>
        </patternFill>
      </fill>
      <alignment horizontal="left" vertical="top" textRotation="0" wrapText="1" relativeIndent="1" justifyLastLine="0" shrinkToFit="0" readingOrder="0"/>
      <border diagonalUp="0" diagonalDown="0" outline="0">
        <left/>
        <right/>
        <top style="thick">
          <color theme="0"/>
        </top>
        <bottom style="thick">
          <color theme="0"/>
        </bottom>
      </border>
    </dxf>
    <dxf>
      <font>
        <b val="0"/>
        <i val="0"/>
        <strike val="0"/>
        <condense val="0"/>
        <extend val="0"/>
        <outline val="0"/>
        <shadow val="0"/>
        <u val="none"/>
        <vertAlign val="baseline"/>
        <sz val="12"/>
        <color auto="1"/>
        <name val="Aptos"/>
        <family val="2"/>
        <scheme val="none"/>
      </font>
      <fill>
        <patternFill>
          <fgColor indexed="64"/>
          <bgColor theme="0" tint="-4.9989318521683403E-2"/>
        </patternFill>
      </fill>
      <alignment horizontal="left" vertical="top" textRotation="0" wrapText="1" relativeIndent="1" justifyLastLine="0" shrinkToFit="0" readingOrder="0"/>
      <border diagonalUp="0" diagonalDown="0" outline="0">
        <left/>
        <right/>
        <top style="thick">
          <color theme="0"/>
        </top>
        <bottom style="thick">
          <color theme="0"/>
        </bottom>
      </border>
    </dxf>
    <dxf>
      <font>
        <b/>
        <i val="0"/>
        <strike val="0"/>
        <condense val="0"/>
        <extend val="0"/>
        <outline val="0"/>
        <shadow val="0"/>
        <u val="none"/>
        <vertAlign val="baseline"/>
        <sz val="14"/>
        <color auto="1"/>
        <name val="Aptos"/>
        <family val="2"/>
        <scheme val="none"/>
      </font>
      <fill>
        <patternFill patternType="solid">
          <fgColor indexed="64"/>
          <bgColor theme="0" tint="-4.9989318521683403E-2"/>
        </patternFill>
      </fill>
      <alignment horizontal="left" vertical="top" textRotation="0" wrapText="0" relativeIndent="1" justifyLastLine="0" shrinkToFit="0" readingOrder="0"/>
      <border diagonalUp="0" diagonalDown="0" outline="0">
        <left style="thick">
          <color theme="0"/>
        </left>
        <right/>
        <top style="thick">
          <color theme="0"/>
        </top>
        <bottom style="thick">
          <color theme="0"/>
        </bottom>
      </border>
    </dxf>
    <dxf>
      <font>
        <b/>
        <i val="0"/>
        <strike val="0"/>
        <condense val="0"/>
        <extend val="0"/>
        <outline val="0"/>
        <shadow val="0"/>
        <u val="none"/>
        <vertAlign val="baseline"/>
        <sz val="14"/>
        <color auto="1"/>
        <name val="Aptos"/>
        <family val="2"/>
        <scheme val="none"/>
      </font>
      <fill>
        <patternFill patternType="solid">
          <fgColor indexed="64"/>
          <bgColor theme="0" tint="-4.9989318521683403E-2"/>
        </patternFill>
      </fill>
      <alignment horizontal="center" vertical="top" textRotation="0" wrapText="0" indent="0" justifyLastLine="0" shrinkToFit="0" readingOrder="0"/>
      <border diagonalUp="0" diagonalDown="0" outline="0">
        <left style="thick">
          <color theme="0"/>
        </left>
        <right/>
        <top style="thick">
          <color theme="0"/>
        </top>
        <bottom style="thick">
          <color theme="0"/>
        </bottom>
      </border>
    </dxf>
    <dxf>
      <border outline="0">
        <bottom style="thick">
          <color theme="0"/>
        </bottom>
      </border>
    </dxf>
    <dxf>
      <font>
        <b/>
        <i val="0"/>
        <strike val="0"/>
        <condense val="0"/>
        <extend val="0"/>
        <outline val="0"/>
        <shadow val="0"/>
        <u val="none"/>
        <vertAlign val="baseline"/>
        <sz val="14"/>
        <color theme="0"/>
        <name val="Aptos"/>
        <family val="2"/>
        <scheme val="none"/>
      </font>
      <fill>
        <patternFill patternType="solid">
          <fgColor indexed="64"/>
          <bgColor theme="3" tint="0.249977111117893"/>
        </patternFill>
      </fill>
      <alignment horizontal="left" vertical="center" textRotation="0" wrapText="0" indent="1" justifyLastLine="0" shrinkToFit="0" readingOrder="0"/>
      <border diagonalUp="0" diagonalDown="0" outline="0">
        <left style="thick">
          <color theme="0"/>
        </left>
        <right style="thick">
          <color theme="0"/>
        </right>
        <top/>
        <bottom/>
      </border>
    </dxf>
    <dxf>
      <fill>
        <patternFill patternType="none">
          <fgColor indexed="64"/>
          <bgColor auto="1"/>
        </patternFill>
      </fill>
    </dxf>
    <dxf>
      <fill>
        <patternFill patternType="none">
          <fgColor indexed="64"/>
          <bgColor auto="1"/>
        </patternFill>
      </fill>
    </dxf>
    <dxf>
      <font>
        <b/>
        <color theme="1"/>
      </font>
      <border>
        <right style="thin">
          <color auto="1"/>
        </right>
      </border>
    </dxf>
    <dxf>
      <font>
        <b/>
        <color theme="1"/>
      </font>
    </dxf>
    <dxf>
      <font>
        <b/>
        <color theme="1"/>
      </font>
      <border>
        <top style="thin">
          <color theme="1"/>
        </top>
      </border>
    </dxf>
    <dxf>
      <font>
        <b/>
        <color theme="1"/>
      </font>
      <fill>
        <patternFill>
          <bgColor theme="0" tint="-4.9989318521683403E-2"/>
        </patternFill>
      </fill>
      <border>
        <bottom style="thin">
          <color theme="1"/>
        </bottom>
      </border>
    </dxf>
    <dxf>
      <font>
        <color theme="1"/>
      </font>
      <fill>
        <patternFill patternType="none">
          <bgColor auto="1"/>
        </patternFill>
      </fill>
      <border>
        <top style="thin">
          <color theme="1"/>
        </top>
        <bottom style="thin">
          <color theme="1"/>
        </bottom>
      </border>
    </dxf>
  </dxfs>
  <tableStyles count="1" defaultTableStyle="TableStyleMedium2" defaultPivotStyle="PivotStyleLight16">
    <tableStyle name="Simple Table" pivot="0" count="7" xr9:uid="{55836106-DE9E-4CCC-80D6-8892810D5DD0}">
      <tableStyleElement type="wholeTable" dxfId="16534"/>
      <tableStyleElement type="headerRow" dxfId="16533"/>
      <tableStyleElement type="totalRow" dxfId="16532"/>
      <tableStyleElement type="firstColumn" dxfId="16531"/>
      <tableStyleElement type="lastColumn" dxfId="16530"/>
      <tableStyleElement type="firstRowStripe" dxfId="16529"/>
      <tableStyleElement type="firstColumnStripe" dxfId="16528"/>
    </tableStyle>
  </tableStyles>
  <colors>
    <mruColors>
      <color rgb="FF008080"/>
      <color rgb="FFFF8181"/>
      <color rgb="FFFF9999"/>
      <color rgb="FF009999"/>
      <color rgb="FF33CCCC"/>
      <color rgb="FF660066"/>
      <color rgb="FFFFCC99"/>
      <color rgb="FF0000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0</xdr:colOff>
      <xdr:row>1</xdr:row>
      <xdr:rowOff>7471</xdr:rowOff>
    </xdr:from>
    <xdr:ext cx="0" cy="1490812"/>
    <xdr:pic>
      <xdr:nvPicPr>
        <xdr:cNvPr id="2" name="Picture 1">
          <a:extLst>
            <a:ext uri="{FF2B5EF4-FFF2-40B4-BE49-F238E27FC236}">
              <a16:creationId xmlns:a16="http://schemas.microsoft.com/office/drawing/2014/main" id="{3E6D54FD-42DD-4CA4-A4F1-64F0E1B4846C}"/>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77550" y="817096"/>
          <a:ext cx="0" cy="1490812"/>
        </a:xfrm>
        <a:prstGeom prst="rect">
          <a:avLst/>
        </a:prstGeom>
        <a:noFill/>
      </xdr:spPr>
    </xdr:pic>
    <xdr:clientData/>
  </xdr:oneCellAnchor>
  <xdr:oneCellAnchor>
    <xdr:from>
      <xdr:col>0</xdr:col>
      <xdr:colOff>0</xdr:colOff>
      <xdr:row>0</xdr:row>
      <xdr:rowOff>0</xdr:rowOff>
    </xdr:from>
    <xdr:ext cx="2838450" cy="715963"/>
    <xdr:pic>
      <xdr:nvPicPr>
        <xdr:cNvPr id="3" name="Picture 2" title="Ofgem logo">
          <a:extLst>
            <a:ext uri="{FF2B5EF4-FFF2-40B4-BE49-F238E27FC236}">
              <a16:creationId xmlns:a16="http://schemas.microsoft.com/office/drawing/2014/main" id="{4A7BEFA6-F1E0-4362-B691-8192BC536A3A}"/>
            </a:ext>
            <a:ext uri="{147F2762-F138-4A5C-976F-8EAC2B608ADB}">
              <a16:predDERef xmlns:a16="http://schemas.microsoft.com/office/drawing/2014/main" pred="{3E6D54FD-42DD-4CA4-A4F1-64F0E1B484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2838450" cy="71596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5C43333-F885-49C9-8C51-AD76392E3992}" name="PA1.3" displayName="PA1.3" ref="A24:F29" headerRowDxfId="16527" headerRowBorderDxfId="16526">
  <tableColumns count="6">
    <tableColumn id="7" xr3:uid="{BEF78FA8-1D53-4AFA-95CA-65843C5A45CD}" name="Ref" dataDxfId="16525"/>
    <tableColumn id="1" xr3:uid="{E3F6C6DF-E148-4486-86F5-EFB3E3340457}" name="Question" totalsRowLabel="Total" dataDxfId="16524"/>
    <tableColumn id="2" xr3:uid="{FA4107F2-D74C-4C38-A544-F6F3D61EE2EF}" name="Units" dataDxfId="16523"/>
    <tableColumn id="3" xr3:uid="{CDAFA238-50DE-4B24-950E-C98B8DAE4503}" name="Description" dataDxfId="16522"/>
    <tableColumn id="4" xr3:uid="{D88EFDEE-6A0F-47E0-9A43-2C31F9AAE7B1}" name="Response" dataDxfId="16521"/>
    <tableColumn id="5" xr3:uid="{176B4CF1-CE02-417A-8BD1-CA24C0F1DB5D}" name="Comments" totalsRowFunction="count" dataDxfId="16520"/>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5AFADF66-E02C-4E8C-9A9A-9740C1F5AFBE}" name="PA3.1" displayName="PA3.1" ref="A4:F6" totalsRowShown="0" headerRowDxfId="16460" headerRowBorderDxfId="16459">
  <tableColumns count="6">
    <tableColumn id="6" xr3:uid="{7C8CAB60-0039-41E5-9498-F7FBBB674D3D}" name="Ref" dataDxfId="16458"/>
    <tableColumn id="1" xr3:uid="{E624B15A-13BE-44DF-BB12-6A281D35BB74}" name="Question" dataDxfId="16457"/>
    <tableColumn id="2" xr3:uid="{7B6477A7-0688-4D76-A5FE-335011452F46}" name="Units" dataDxfId="16456"/>
    <tableColumn id="3" xr3:uid="{2DC61189-42B5-49F0-97FC-D92FAADD2421}" name="Description" dataDxfId="16455"/>
    <tableColumn id="4" xr3:uid="{BD6B1999-7117-4C59-BED5-9B6FDDF02C20}" name="Response" dataDxfId="16454"/>
    <tableColumn id="5" xr3:uid="{5A3BFA23-7368-41DC-9F76-60E06B490D89}" name="Comments" dataDxfId="16453"/>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620207E3-6DB4-4F16-A042-414CF45ADBF6}" name="PA3.3" displayName="PA3.3" ref="A102:F105" totalsRowShown="0" headerRowDxfId="16452" headerRowBorderDxfId="16450" tableBorderDxfId="16451">
  <autoFilter ref="A102:F105" xr:uid="{BBBEBD9B-6B98-4A84-8896-66351F021F94}"/>
  <tableColumns count="6">
    <tableColumn id="1" xr3:uid="{480E0F8B-B071-4B8D-AABD-17061B277A13}" name="Ref" dataDxfId="16449"/>
    <tableColumn id="2" xr3:uid="{00FED83A-9113-47C1-9E92-B5AAEED3EA81}" name="Question" dataDxfId="16448"/>
    <tableColumn id="3" xr3:uid="{599A12CD-9EAA-447C-8EE1-E4C372D208E6}" name="Units" dataDxfId="16447"/>
    <tableColumn id="4" xr3:uid="{C661031C-A135-4EDA-ACE0-B1B5A8C1DA0B}" name="Description" dataDxfId="16446"/>
    <tableColumn id="5" xr3:uid="{4B344748-75CE-4404-87F6-0C4F8EA950C5}" name="Response" dataDxfId="16445"/>
    <tableColumn id="6" xr3:uid="{0E59FE8A-5AEB-4A41-AE82-192057019E4B}" name="Response Word Count" dataDxfId="16444">
      <calculatedColumnFormula>LEN(TRIM(E103))-LEN(SUBSTITUTE(E103," ",""))+1</calculatedColumnFormula>
    </tableColumn>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1FD729CE-9876-48F9-A578-55287FC820A3}" name="PA3.4" displayName="PA3.4" ref="A109:F111" totalsRowShown="0" headerRowDxfId="16443" headerRowBorderDxfId="16441" tableBorderDxfId="16442">
  <autoFilter ref="A109:F111" xr:uid="{B166E8E0-64A6-4CB1-9F5F-BE1C7027C1FE}"/>
  <tableColumns count="6">
    <tableColumn id="1" xr3:uid="{F7B0140D-9B6F-4AF5-B8BC-B90983656B3D}" name="Ref" dataDxfId="16440"/>
    <tableColumn id="2" xr3:uid="{3D75893B-94D8-4DC5-85C3-489C228B3230}" name="Question" dataDxfId="16439"/>
    <tableColumn id="3" xr3:uid="{590AF85A-FBA8-4D7D-A4A2-CE423D435114}" name="Units" dataDxfId="16438"/>
    <tableColumn id="4" xr3:uid="{5824798C-358A-49CC-A331-452B0C654864}" name="Description" dataDxfId="16437"/>
    <tableColumn id="5" xr3:uid="{6639ACE5-E322-456F-91AE-7740C9F26380}" name="Response" dataDxfId="16436"/>
    <tableColumn id="6" xr3:uid="{78C3DA89-F7BE-4EB6-A66D-6E3205BD40CD}" name="Response Word Count" dataDxfId="16435">
      <calculatedColumnFormula>LEN(TRIM(E110))-LEN(SUBSTITUTE(E110," ",""))+1</calculatedColumnFormula>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E3DFEF41-5837-4EE7-9099-763889CB3004}" name="PA3.2" displayName="PA3.2" ref="A9:F98" totalsRowShown="0" headerRowDxfId="16434" tableBorderDxfId="16433">
  <autoFilter ref="A9:F98" xr:uid="{74DFEEE0-7657-43E0-A02B-E323756000F6}">
    <filterColumn colId="0" hiddenButton="1"/>
    <filterColumn colId="1" hiddenButton="1"/>
    <filterColumn colId="2" hiddenButton="1"/>
    <filterColumn colId="3" hiddenButton="1"/>
    <filterColumn colId="4" hiddenButton="1"/>
    <filterColumn colId="5" hiddenButton="1"/>
  </autoFilter>
  <tableColumns count="6">
    <tableColumn id="1" xr3:uid="{44041258-C8CF-49E1-AC32-42C367B3179E}" name="Ref" dataDxfId="16432"/>
    <tableColumn id="2" xr3:uid="{80FA5B12-E492-4C41-B11D-39F2DF90C947}" name="Question" dataDxfId="16431"/>
    <tableColumn id="3" xr3:uid="{188AABB1-BB46-400B-9963-09B84C26C913}" name="Units" dataDxfId="16430"/>
    <tableColumn id="4" xr3:uid="{452AC721-C807-47A1-ACF5-D1B9CC6915C3}" name="Description" dataDxfId="16429"/>
    <tableColumn id="5" xr3:uid="{2F1546F9-261A-4565-A54C-C1965BE52382}" name="Response" dataDxfId="16428"/>
    <tableColumn id="6" xr3:uid="{D31056C3-5989-42D0-830F-069ACC4F6999}" name="Comments (200 Words Max)" dataDxfId="16427"/>
  </tableColumns>
  <tableStyleInfo name="TableStyleMedium2" showFirstColumn="0" showLastColumn="0" showRowStripes="0"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25C66605-83B8-4FF4-920D-C9FF93B78094}" name="PA4.1" displayName="PA4.1" ref="A4:XFD10" totalsRowShown="0" headerRowDxfId="16426" dataDxfId="16425" headerRowBorderDxfId="16423" tableBorderDxfId="16424">
  <tableColumns count="16384">
    <tableColumn id="59" xr3:uid="{AE96EAAD-B195-4C50-ABC4-F714334BC480}" name="Ref" dataDxfId="16422"/>
    <tableColumn id="1" xr3:uid="{5AC2269B-0EFC-45AD-AC27-F7ADAC9C8D66}" name="Category" dataDxfId="16421"/>
    <tableColumn id="2" xr3:uid="{8CCA60E0-8232-4767-AA97-876100656DD6}" name="Units" dataDxfId="16420"/>
    <tableColumn id="3" xr3:uid="{7C809E75-5CA2-4DDA-B2F7-FCFA3E6FF371}" name="Reporting Basis" dataDxfId="16419"/>
    <tableColumn id="4" xr3:uid="{E10FC048-5D7B-4D41-9D47-09B97BB0FC5C}" name="Description" dataDxfId="16418"/>
    <tableColumn id="5" xr3:uid="{704DD851-D6E6-46A9-8F4B-B146025A7D49}" name="2025" dataDxfId="16417"/>
    <tableColumn id="6" xr3:uid="{27AAD0A2-7681-410F-BBD8-5BC97708F98D}" name="2026" dataDxfId="16416"/>
    <tableColumn id="7" xr3:uid="{45C396D5-63E7-4F2A-91A5-916AA0709059}" name="2027" dataDxfId="16415"/>
    <tableColumn id="8" xr3:uid="{EF4312F4-9125-479E-9737-7F7F91BBBAC7}" name="2028" dataDxfId="16414"/>
    <tableColumn id="9" xr3:uid="{F0F0BEC1-BCA9-47F1-888A-776E4639BE15}" name="2029" dataDxfId="16413"/>
    <tableColumn id="10" xr3:uid="{B048E70B-97CD-489E-9F85-2EC3CDFF70A3}" name="2030" dataDxfId="16412"/>
    <tableColumn id="11" xr3:uid="{593F6AAA-8307-4931-ABC1-94AB54384501}" name="2031" dataDxfId="16411"/>
    <tableColumn id="12" xr3:uid="{DE144273-957C-4565-8C2C-1E7503AB1DE0}" name="2032" dataDxfId="16410"/>
    <tableColumn id="13" xr3:uid="{8C13072F-080D-4ACF-9497-83E0911177E2}" name="2033" dataDxfId="16409"/>
    <tableColumn id="14" xr3:uid="{0723E725-1408-4BDF-B7CA-2656919C54EE}" name="2034" dataDxfId="16408"/>
    <tableColumn id="15" xr3:uid="{A951F690-85C4-4133-B68F-A1D5CFB5FD7F}" name="2035" dataDxfId="16407"/>
    <tableColumn id="16" xr3:uid="{956F1219-2623-4C3F-AFF6-CF0286F7D7F2}" name="2036" dataDxfId="16406"/>
    <tableColumn id="17" xr3:uid="{F51A6C5D-4547-4531-A541-979430937679}" name="2037" dataDxfId="16405"/>
    <tableColumn id="18" xr3:uid="{73C6443E-5959-4AD5-B245-23C50815B80B}" name="2038" dataDxfId="16404"/>
    <tableColumn id="19" xr3:uid="{567E4D28-4697-490D-B9F4-E5F2274A7876}" name="2039" dataDxfId="16403"/>
    <tableColumn id="20" xr3:uid="{812F925E-2639-4A38-8436-06AC821D25CF}" name="2040" dataDxfId="16402"/>
    <tableColumn id="21" xr3:uid="{C194362C-3AC1-404C-93F6-E52A019F8EA7}" name="2041" dataDxfId="16401"/>
    <tableColumn id="22" xr3:uid="{BFC53231-C946-4290-87CC-64FDC2F77099}" name="2042" dataDxfId="16400"/>
    <tableColumn id="23" xr3:uid="{1EA4B234-CC74-4CD3-BC51-27DED9770156}" name="2043" dataDxfId="16399"/>
    <tableColumn id="24" xr3:uid="{DA1B680E-2FF4-46A6-B8C6-31535D3773BC}" name="2044" dataDxfId="16398"/>
    <tableColumn id="25" xr3:uid="{F533DC00-A326-4D7F-AD37-648353C78FB7}" name="2045" dataDxfId="16397"/>
    <tableColumn id="26" xr3:uid="{AF6FEC2B-0230-4AF4-BBC8-150861C5B7C1}" name="2046" dataDxfId="16396"/>
    <tableColumn id="27" xr3:uid="{EAD12864-88F6-45A2-BB90-5D62EE6CC6B1}" name="2047" dataDxfId="16395"/>
    <tableColumn id="28" xr3:uid="{4F1977FE-83D1-444F-9CC7-73BCCE337F04}" name="2048" dataDxfId="16394"/>
    <tableColumn id="29" xr3:uid="{ABBCBD11-E6F2-4A44-90CB-58EEC45104E8}" name="2049" dataDxfId="16393"/>
    <tableColumn id="30" xr3:uid="{9385D4C7-4CC1-4781-92CF-C4FE466EB0E8}" name="2050" dataDxfId="16392"/>
    <tableColumn id="31" xr3:uid="{78A7405D-D88A-49BE-98DD-FE0883418FE3}" name="2051" dataDxfId="16391"/>
    <tableColumn id="32" xr3:uid="{C8CBAFAA-6C82-4AD3-9872-B13D5E262B24}" name="2052" dataDxfId="16390"/>
    <tableColumn id="33" xr3:uid="{24E671D7-15B5-4EC4-B545-1C4903D9BB21}" name="2053" dataDxfId="16389"/>
    <tableColumn id="34" xr3:uid="{830CEE31-3F19-4F92-BFF7-8E76D4EC17C9}" name="2054" dataDxfId="16388"/>
    <tableColumn id="35" xr3:uid="{E65CA3AC-8441-4446-9792-1A86CD444B7A}" name="2055" dataDxfId="16387"/>
    <tableColumn id="36" xr3:uid="{C0D3318F-4052-488E-B2BD-8AFC00DAA5BC}" name="2056" dataDxfId="16386"/>
    <tableColumn id="37" xr3:uid="{44008018-2B8B-4FE1-A456-355A599115DB}" name="2057" dataDxfId="16385"/>
    <tableColumn id="38" xr3:uid="{44474435-786C-4050-BE0F-B0F605A426E1}" name="2058" dataDxfId="16384"/>
    <tableColumn id="39" xr3:uid="{3A9A5E73-09C1-4497-A78B-92145CE66955}" name="2059" dataDxfId="16383"/>
    <tableColumn id="40" xr3:uid="{002B931A-5927-4314-BA09-2570B41759C3}" name="2060" dataDxfId="16382"/>
    <tableColumn id="41" xr3:uid="{E9825778-FE41-4480-96F2-458C615073FD}" name="2061" dataDxfId="16381"/>
    <tableColumn id="42" xr3:uid="{74755626-B5EB-4EA5-A76C-6F03A9538FA4}" name="2062" dataDxfId="16380"/>
    <tableColumn id="43" xr3:uid="{36D27171-3CB8-4A2D-BE70-8DB34E06A3F8}" name="2063" dataDxfId="16379"/>
    <tableColumn id="44" xr3:uid="{E0A50F0A-125A-44A0-A83D-E2C1242ED420}" name="2064" dataDxfId="16378"/>
    <tableColumn id="45" xr3:uid="{6E3F8F61-1A0D-421C-A28A-C563DD3F10EA}" name="2065" dataDxfId="16377"/>
    <tableColumn id="46" xr3:uid="{4DCA6C5A-CD79-4696-8B95-5A92B6E2A40C}" name="2066" dataDxfId="16376"/>
    <tableColumn id="47" xr3:uid="{FA1E0725-C022-44B2-9390-9D17EC9F2DBC}" name="2067" dataDxfId="16375"/>
    <tableColumn id="48" xr3:uid="{35185918-81E4-41D3-9368-4AC871832056}" name="2068" dataDxfId="16374"/>
    <tableColumn id="49" xr3:uid="{BB63704D-16A2-4128-ADFA-A48A6B76EF2D}" name="2069" dataDxfId="16373"/>
    <tableColumn id="50" xr3:uid="{08DF2C2E-EE53-4164-A2CB-02369E1604B9}" name="2070" dataDxfId="16372"/>
    <tableColumn id="51" xr3:uid="{7560FBFA-8908-4600-89A0-5835C6B5126F}" name="2071" dataDxfId="16371"/>
    <tableColumn id="52" xr3:uid="{9B6D9875-6BBD-44C0-B777-846D833000FC}" name="2072" dataDxfId="16370"/>
    <tableColumn id="53" xr3:uid="{208A448A-3A20-48FB-8691-87536E7F8898}" name="2073" dataDxfId="16369"/>
    <tableColumn id="54" xr3:uid="{DE6509FE-99C9-42D9-A5C6-0D86024CD550}" name="2074" dataDxfId="16368"/>
    <tableColumn id="55" xr3:uid="{C651C4F1-83EE-4A03-A9E0-FEA5B3F0C6E7}" name="2075" dataDxfId="16367"/>
    <tableColumn id="56" xr3:uid="{971A84C6-8BB9-4367-9A13-35364F4A1E05}" name="2076" dataDxfId="16366"/>
    <tableColumn id="57" xr3:uid="{DC856A3A-2E8B-45EF-B15E-A90FAFAD9F81}" name="2077" dataDxfId="16365"/>
    <tableColumn id="58" xr3:uid="{DE90562D-23F3-479E-93AF-93BF7A565BA2}" name="2078" dataDxfId="16364"/>
    <tableColumn id="60" xr3:uid="{C0A565B6-773A-4530-AAEC-EA528B0C8D32}" name="2079" dataDxfId="16363"/>
    <tableColumn id="61" xr3:uid="{B9F3AFA1-8F48-4191-BCBB-0F918E214960}" name="2080" dataDxfId="16362"/>
    <tableColumn id="62" xr3:uid="{CB2B63FB-0AA3-41AA-8F5F-516E8F2F8C46}" name="2081" dataDxfId="16361"/>
    <tableColumn id="63" xr3:uid="{0C0910E1-97BC-494D-8EB5-AB96960616F7}" name="2082" dataDxfId="16360"/>
    <tableColumn id="64" xr3:uid="{CA63F9CA-4D86-4E67-B8CE-FFB282162463}" name="2083" dataDxfId="16359"/>
    <tableColumn id="65" xr3:uid="{4128FF2F-32AA-4ACE-B660-50778A417E12}" name="2084" dataDxfId="16358"/>
    <tableColumn id="66" xr3:uid="{7826EA48-A6E3-4004-AC6A-DBE1194E34D6}" name="2085" dataDxfId="16357"/>
    <tableColumn id="67" xr3:uid="{3EC4D6C0-CE02-40CF-8717-89D351BCB405}" name="2086" dataDxfId="16356"/>
    <tableColumn id="68" xr3:uid="{C3EB35DF-7B61-4946-930D-0EEC5F263363}" name="2087" dataDxfId="16355"/>
    <tableColumn id="69" xr3:uid="{9B5C1CD7-9C2B-477D-B4CE-1DBC6C1B1E7B}" name="2088" dataDxfId="16354"/>
    <tableColumn id="70" xr3:uid="{0C0B4C8B-7189-4E5B-AC73-AA0586E19CFF}" name="2089" dataDxfId="16353"/>
    <tableColumn id="71" xr3:uid="{01C74FCD-969F-474D-A453-86E91B6BD59C}" name="2090" dataDxfId="16352"/>
    <tableColumn id="72" xr3:uid="{324F09A4-BD46-456B-81E5-67A38A256573}" name="2091" dataDxfId="16351"/>
    <tableColumn id="73" xr3:uid="{240DCB57-4235-4EB7-8615-1D3054633865}" name="2092" dataDxfId="16350"/>
    <tableColumn id="74" xr3:uid="{6B640425-E1C9-4658-9D98-71175F8F851F}" name="2093" dataDxfId="16349"/>
    <tableColumn id="75" xr3:uid="{25EAC6BC-EEB2-4A9A-B375-9D7BB305982B}" name="2094" dataDxfId="16348"/>
    <tableColumn id="76" xr3:uid="{6BDB6EC6-2DF1-44D7-80BB-7C7D7793B4E0}" name="2095" dataDxfId="16347"/>
    <tableColumn id="77" xr3:uid="{FD419543-2357-4BE1-9135-715301A7DAFC}" name="2096" dataDxfId="16346"/>
    <tableColumn id="78" xr3:uid="{EA498250-FEA9-44A4-97DC-4DCCE985BF32}" name="2097" dataDxfId="16345"/>
    <tableColumn id="79" xr3:uid="{E4532D28-9B6E-42BE-9F55-88E45D61B565}" name="2098" dataDxfId="16344"/>
    <tableColumn id="80" xr3:uid="{C94D9EA6-D509-485D-9DC0-93D298F012E5}" name="2099" dataDxfId="16343"/>
    <tableColumn id="81" xr3:uid="{B9B647B5-A3D2-4C69-84CA-D7C2A0839324}" name="2100" dataDxfId="16342"/>
    <tableColumn id="82" xr3:uid="{2C21E52A-6C58-4034-AF4A-2BAB73FD3163}" name="2101" dataDxfId="16341"/>
    <tableColumn id="83" xr3:uid="{C0ADECAD-DB99-411E-80CC-F065CF7AEB39}" name="2102" dataDxfId="16340"/>
    <tableColumn id="84" xr3:uid="{AF772691-DF6A-4C41-9FA2-41D85DF34971}" name="2103" dataDxfId="16339"/>
    <tableColumn id="85" xr3:uid="{B1B94167-5195-4866-A084-15EECA6543C3}" name="2104" dataDxfId="16338"/>
    <tableColumn id="86" xr3:uid="{C8383DCB-8AD6-4576-A51C-1F30EA4885C2}" name="2105" dataDxfId="16337"/>
    <tableColumn id="87" xr3:uid="{E6E462F5-F057-43D0-96CF-216AAA6DB047}" name="2106" dataDxfId="16336"/>
    <tableColumn id="88" xr3:uid="{188F81C0-8375-4B2E-985F-781AE122EBC7}" name="2107" dataDxfId="16335"/>
    <tableColumn id="89" xr3:uid="{570FCAD0-BBAA-4696-A9E6-AF07F799CA90}" name="2108" dataDxfId="16334"/>
    <tableColumn id="90" xr3:uid="{D921B4D2-C3EA-408F-AFE1-6ECBAF7EE4AA}" name="2109" dataDxfId="16333"/>
    <tableColumn id="91" xr3:uid="{D4A06E2F-D99E-4EAC-B65D-FCDE4F7BD910}" name="2110" dataDxfId="16332"/>
    <tableColumn id="92" xr3:uid="{BE1A6AFA-95AF-413D-8C40-C14A218ADE01}" name="2111" dataDxfId="16331"/>
    <tableColumn id="93" xr3:uid="{F15217F2-A13F-4FA3-8122-36B031CD7752}" name="2112" dataDxfId="16330"/>
    <tableColumn id="94" xr3:uid="{23BFB3C9-E6F3-44BB-B000-DC6C52B41BBA}" name="2113" dataDxfId="16329"/>
    <tableColumn id="95" xr3:uid="{6CE25500-2CED-4CB3-9680-7FA73D6E66CA}" name="2114" dataDxfId="16328"/>
    <tableColumn id="96" xr3:uid="{B67D8EFC-AAAE-4525-90D7-4ECD523201D5}" name="2115" dataDxfId="16327"/>
    <tableColumn id="97" xr3:uid="{44699183-B0D1-4AD2-A4E9-E18F369EE60C}" name="2116" dataDxfId="16326"/>
    <tableColumn id="98" xr3:uid="{1B021B09-AD06-481D-852E-3FDA5F3DAAFD}" name="2117" dataDxfId="16325"/>
    <tableColumn id="99" xr3:uid="{14263A80-756D-42F0-AF10-371F33089771}" name="2118" dataDxfId="16324"/>
    <tableColumn id="100" xr3:uid="{72FBE688-650D-4023-8C38-EB74586CE9F0}" name="2119" dataDxfId="16323"/>
    <tableColumn id="101" xr3:uid="{1BE1DE45-41FF-4F4C-842E-BAE62D93A091}" name="2120" dataDxfId="16322"/>
    <tableColumn id="102" xr3:uid="{EEA54DFA-AB92-48D8-A578-7B7031B20CDD}" name="2121" dataDxfId="16321"/>
    <tableColumn id="103" xr3:uid="{5E335B35-51DA-4C32-BFF4-CB2AAE75CC74}" name="2122" dataDxfId="16320"/>
    <tableColumn id="104" xr3:uid="{2513B283-BE30-4EC0-A895-16452F8F7332}" name="2123" dataDxfId="16319"/>
    <tableColumn id="105" xr3:uid="{75082CE4-E2E9-44AC-A1E4-06C33468917D}" name="2124" dataDxfId="16318"/>
    <tableColumn id="106" xr3:uid="{D6F96AE2-913A-48F9-A543-7BDF3C6CF4F1}" name="2125" dataDxfId="16317"/>
    <tableColumn id="107" xr3:uid="{E3D15449-91FE-4756-BCAA-A5E84A3D4A4D}" name="2126" dataDxfId="16316"/>
    <tableColumn id="108" xr3:uid="{502B382C-A5B7-41C0-9C3D-1463E511CBC6}" name="2127" dataDxfId="16315"/>
    <tableColumn id="109" xr3:uid="{7B24158C-B684-4AC9-8120-28FFCB0CD973}" name="2128" dataDxfId="16314"/>
    <tableColumn id="110" xr3:uid="{2CB6118D-FB27-443D-A0D1-AB700FD67A2E}" name="2129" dataDxfId="16313"/>
    <tableColumn id="111" xr3:uid="{961E8579-7448-4FEE-A2AC-71BF2B50F79B}" name="2130" dataDxfId="16312"/>
    <tableColumn id="112" xr3:uid="{E77F4AC0-377D-471E-80CB-FAD6D7C6DDD5}" name="2131" dataDxfId="16311"/>
    <tableColumn id="113" xr3:uid="{627541A5-0522-4603-A4BD-75995D1EDE89}" name="2132" dataDxfId="16310"/>
    <tableColumn id="114" xr3:uid="{A9D76D9F-925F-40B6-9EE3-80D117F3D9A4}" name="2133" dataDxfId="16309"/>
    <tableColumn id="115" xr3:uid="{1BB82773-9C21-4D6D-9EAC-605F4EF8DEEC}" name="2134" dataDxfId="16308"/>
    <tableColumn id="116" xr3:uid="{79A7E3E9-3A0D-4497-A793-18CC7E518B4E}" name="2135" dataDxfId="16307"/>
    <tableColumn id="117" xr3:uid="{EBADAC7D-2E7F-44FA-9AB1-9448E77007DB}" name="2136" dataDxfId="16306"/>
    <tableColumn id="118" xr3:uid="{9B43CE1B-9304-47E7-808D-448E450E8E9D}" name="2137" dataDxfId="16305"/>
    <tableColumn id="119" xr3:uid="{905B9385-FC94-4C99-9515-BCDD06B9C2CC}" name="2138" dataDxfId="16304"/>
    <tableColumn id="120" xr3:uid="{50B2968A-811E-42DA-B0DC-2D7F751D1074}" name="2139" dataDxfId="16303"/>
    <tableColumn id="121" xr3:uid="{5DC875AF-88EF-4D5F-83BA-D2929A317219}" name="2140" dataDxfId="16302"/>
    <tableColumn id="122" xr3:uid="{31AE952E-DC41-4A08-ACEF-5D400E70FCC0}" name="2141" dataDxfId="16301"/>
    <tableColumn id="123" xr3:uid="{CD3CA654-090A-4DE5-8612-939665434521}" name="2142" dataDxfId="16300"/>
    <tableColumn id="124" xr3:uid="{A4F6C1D4-3639-414D-AEAC-39E545FE0656}" name="2143" dataDxfId="16299"/>
    <tableColumn id="125" xr3:uid="{56B9C107-038A-400D-B1B5-C6C35D2C552A}" name="2144" dataDxfId="16298"/>
    <tableColumn id="126" xr3:uid="{88DF3735-3E14-4013-BC0E-4CD084A0ED8E}" name="2145" dataDxfId="16297"/>
    <tableColumn id="127" xr3:uid="{F1F4C2D5-749F-4CE9-99B9-9B84FD3F6502}" name="2146" dataDxfId="16296"/>
    <tableColumn id="128" xr3:uid="{2A41B9D7-F0C7-48E1-B163-98CD9AA49872}" name="2147" dataDxfId="16295"/>
    <tableColumn id="129" xr3:uid="{52AE01CF-DD3F-4D7D-9502-D9B388645496}" name="2148" dataDxfId="16294"/>
    <tableColumn id="130" xr3:uid="{1A52BECD-2DAA-4273-942A-DD8A35D4C252}" name="2149" dataDxfId="16293"/>
    <tableColumn id="131" xr3:uid="{E0E623FD-6DBE-48E9-8B8A-B46754C49FC4}" name="2150" dataDxfId="16292"/>
    <tableColumn id="132" xr3:uid="{A1663D8D-F845-48EC-A064-390C4AF18389}" name="2151" dataDxfId="16291"/>
    <tableColumn id="133" xr3:uid="{D8D28DF2-C920-4E86-AA29-9319843C4D27}" name="2152" dataDxfId="16290"/>
    <tableColumn id="134" xr3:uid="{43061CA0-A3B8-48E2-95D2-56F717708D99}" name="2153" dataDxfId="16289"/>
    <tableColumn id="135" xr3:uid="{290179DE-BC5B-41A2-957E-C9CF81D7EC51}" name="2154" dataDxfId="16288"/>
    <tableColumn id="136" xr3:uid="{CA950421-B2C7-4712-965A-B722AAEC17E1}" name="2155" dataDxfId="16287"/>
    <tableColumn id="137" xr3:uid="{EA71B207-38A2-4C78-97B3-C4D168F14402}" name="2156" dataDxfId="16286"/>
    <tableColumn id="138" xr3:uid="{A42B537F-BF0D-4F3F-B022-82CCE08203FE}" name="2157" dataDxfId="16285"/>
    <tableColumn id="139" xr3:uid="{5DC044AF-0C30-49F6-8BB0-33A0105EA192}" name="2158" dataDxfId="16284"/>
    <tableColumn id="140" xr3:uid="{19C28A81-2235-46CB-B7DF-647E7A22E7D7}" name="2159" dataDxfId="16283"/>
    <tableColumn id="141" xr3:uid="{D357FACC-797A-48BE-98E2-5922A219534F}" name="2160" dataDxfId="16282"/>
    <tableColumn id="142" xr3:uid="{3F510A1F-1FFB-4AC3-B7A5-ED24B78CAC38}" name="2161" dataDxfId="16281"/>
    <tableColumn id="143" xr3:uid="{68DA6953-0CBE-4995-A584-C35946A6679F}" name="2162" dataDxfId="16280"/>
    <tableColumn id="144" xr3:uid="{CE6D5C60-1F7A-4616-B32F-F2BFA6FED830}" name="2163" dataDxfId="16279"/>
    <tableColumn id="145" xr3:uid="{9488DCEB-D9DB-4ADE-A935-B698548EBA90}" name="2164" dataDxfId="16278"/>
    <tableColumn id="146" xr3:uid="{378406E0-082A-40DC-BF4C-D4D8E724D121}" name="2165" dataDxfId="16277"/>
    <tableColumn id="147" xr3:uid="{949EC9F5-44FF-43D9-8BA7-4FCC8EE0E172}" name="2166" dataDxfId="16276"/>
    <tableColumn id="148" xr3:uid="{54EA0CA2-E177-4E03-A265-EBE7D10B7D7E}" name="2167" dataDxfId="16275"/>
    <tableColumn id="149" xr3:uid="{FF70FE72-5809-4397-9876-98BBCE747E25}" name="2168" dataDxfId="16274"/>
    <tableColumn id="150" xr3:uid="{3CE993AF-40E1-4EE8-937A-7D917FFDA856}" name="2169" dataDxfId="16273"/>
    <tableColumn id="151" xr3:uid="{FB83FAB1-4C37-47E0-B905-0DA76933A3E1}" name="2170" dataDxfId="16272"/>
    <tableColumn id="152" xr3:uid="{88A02C3F-1968-4F8B-9E18-935BA67222D7}" name="2171" dataDxfId="16271"/>
    <tableColumn id="153" xr3:uid="{9997556A-A2FD-4F96-B72F-8EA620430705}" name="2172" dataDxfId="16270"/>
    <tableColumn id="154" xr3:uid="{18689AD4-54AD-460D-9D79-F8127B96D5D0}" name="2173" dataDxfId="16269"/>
    <tableColumn id="155" xr3:uid="{7735A2F2-26AB-4490-B83F-BDBF06DD992C}" name="2174" dataDxfId="16268"/>
    <tableColumn id="156" xr3:uid="{C3A55918-D186-4FA7-9A95-D3061F1435F5}" name="2175" dataDxfId="16267"/>
    <tableColumn id="157" xr3:uid="{8260F7D6-9889-4B14-89E5-D12A8FEACAD2}" name="2176" dataDxfId="16266"/>
    <tableColumn id="158" xr3:uid="{CC231FF8-C097-48AB-8F88-493447AAFFF6}" name="2177" dataDxfId="16265"/>
    <tableColumn id="159" xr3:uid="{9C2F9072-F909-4A6B-A356-BB5EC554CB1D}" name="2178" dataDxfId="16264"/>
    <tableColumn id="160" xr3:uid="{8F5BC95D-FF1B-4A55-9F66-250194D444D7}" name="2179" dataDxfId="16263"/>
    <tableColumn id="161" xr3:uid="{D8EEC679-1E9E-4221-B287-FB1AAEDFE0A0}" name="2180" dataDxfId="16262"/>
    <tableColumn id="162" xr3:uid="{C39D4851-E0BD-4F9B-A5E2-256C3EF86483}" name="2181" dataDxfId="16261"/>
    <tableColumn id="163" xr3:uid="{DEF68C29-1C76-4E9E-9F35-EF29C670C7EB}" name="2182" dataDxfId="16260"/>
    <tableColumn id="164" xr3:uid="{1B106E76-8A28-4D9F-B7DD-F6A80172082F}" name="2183" dataDxfId="16259"/>
    <tableColumn id="165" xr3:uid="{C04ECD05-40B9-4889-92A4-1302A68AAF28}" name="2184" dataDxfId="16258"/>
    <tableColumn id="166" xr3:uid="{3DCE8745-F55F-448B-A505-A7844E76340E}" name="2185" dataDxfId="16257"/>
    <tableColumn id="167" xr3:uid="{AD30AC60-5758-43A4-A9F1-724B638CA51B}" name="2186" dataDxfId="16256"/>
    <tableColumn id="168" xr3:uid="{8A6AAA8C-5E55-4BA2-970E-CE1944F1D87F}" name="2187" dataDxfId="16255"/>
    <tableColumn id="169" xr3:uid="{2A454F91-A1EE-4ECA-AACE-43751AD99C41}" name="2188" dataDxfId="16254"/>
    <tableColumn id="170" xr3:uid="{83AE805C-2AEB-4C4D-80D7-1A3909782361}" name="2189" dataDxfId="16253"/>
    <tableColumn id="171" xr3:uid="{C0057AD6-43B3-49F3-82F3-BB9C9BB21B62}" name="2190" dataDxfId="16252"/>
    <tableColumn id="172" xr3:uid="{CB77F602-6504-4998-B5CB-FB921C71E3CF}" name="2191" dataDxfId="16251"/>
    <tableColumn id="173" xr3:uid="{32BF6AA1-74FA-4FC5-BF0C-3889BE1208CB}" name="2192" dataDxfId="16250"/>
    <tableColumn id="174" xr3:uid="{94FEF618-F1B1-413A-A0E5-332B5E0F8C77}" name="2193" dataDxfId="16249"/>
    <tableColumn id="175" xr3:uid="{147D8D93-5D16-4133-8613-00EC6BC2FD17}" name="2194" dataDxfId="16248"/>
    <tableColumn id="176" xr3:uid="{2ED98F0D-7ADA-478C-B562-F11B6BA7BBC5}" name="2195" dataDxfId="16247"/>
    <tableColumn id="177" xr3:uid="{DA0FA62E-88E1-41FF-A07E-92CC53C320D4}" name="2196" dataDxfId="16246"/>
    <tableColumn id="178" xr3:uid="{55450D23-9205-44E3-A612-60F550DC44BC}" name="2197" dataDxfId="16245"/>
    <tableColumn id="179" xr3:uid="{D965391D-6895-40E8-825B-71BF8445EFA7}" name="2198" dataDxfId="16244"/>
    <tableColumn id="180" xr3:uid="{94D76CC3-7D8F-406B-A4C3-560CAAB468C8}" name="2199" dataDxfId="16243"/>
    <tableColumn id="181" xr3:uid="{CA931921-F320-4601-9355-57B3C07925B9}" name="2200" dataDxfId="16242"/>
    <tableColumn id="182" xr3:uid="{833C0C1F-7C3C-4261-960C-A3F0D4EE93CA}" name="2201" dataDxfId="16241"/>
    <tableColumn id="183" xr3:uid="{8287B67F-F492-40EA-BB80-B726916E8CC1}" name="2202" dataDxfId="16240"/>
    <tableColumn id="184" xr3:uid="{D4519F6B-806B-4EC3-9188-C609B1112432}" name="2203" dataDxfId="16239"/>
    <tableColumn id="185" xr3:uid="{CB7CF36B-1808-48C1-BE67-1A4BCB8C0EE3}" name="2204" dataDxfId="16238"/>
    <tableColumn id="186" xr3:uid="{A20A0658-3412-4163-B5AF-005C592C38EE}" name="2205" dataDxfId="16237"/>
    <tableColumn id="187" xr3:uid="{38BE1B39-B31C-470F-9F7B-C745DF884F19}" name="2206" dataDxfId="16236"/>
    <tableColumn id="188" xr3:uid="{7698FD1B-E9BB-4F4D-87F7-E5BC01B48751}" name="2207" dataDxfId="16235"/>
    <tableColumn id="189" xr3:uid="{59723A55-B038-405F-9675-8BC58122E838}" name="2208" dataDxfId="16234"/>
    <tableColumn id="190" xr3:uid="{1EB6805F-E62D-40DE-860F-F02C5BB9CFDB}" name="2209" dataDxfId="16233"/>
    <tableColumn id="191" xr3:uid="{13E03A69-1FDD-4E74-8358-AB54F6998288}" name="2210" dataDxfId="16232"/>
    <tableColumn id="192" xr3:uid="{399D7385-4BA2-4BCD-A1CF-C2F6439BE4FE}" name="2211" dataDxfId="16231"/>
    <tableColumn id="193" xr3:uid="{64A3BB05-6ABB-4A0B-AE0F-E9A385293BFE}" name="2212" dataDxfId="16230"/>
    <tableColumn id="194" xr3:uid="{852B993F-8C83-434C-B22C-CCC951A8BEC7}" name="2213" dataDxfId="16229"/>
    <tableColumn id="195" xr3:uid="{F96DFEBF-723B-4519-BBDB-25EC844836C0}" name="2214" dataDxfId="16228"/>
    <tableColumn id="196" xr3:uid="{CFBDA643-8998-43FC-8E97-7AF5A020060C}" name="2215" dataDxfId="16227"/>
    <tableColumn id="197" xr3:uid="{49929300-1FCC-45AE-A5CF-B8BF6DF0C85D}" name="2216" dataDxfId="16226"/>
    <tableColumn id="198" xr3:uid="{F8B89D14-5C91-4FF9-A461-6D29971E2DD8}" name="2217" dataDxfId="16225"/>
    <tableColumn id="199" xr3:uid="{1827633A-14CC-4181-A3F8-422814414196}" name="2218" dataDxfId="16224"/>
    <tableColumn id="200" xr3:uid="{4301CC22-F73A-403A-8549-E9DAE74EC667}" name="2219" dataDxfId="16223"/>
    <tableColumn id="201" xr3:uid="{CC2A4C2E-4A7A-4833-8003-B3F961D43CC2}" name="2220" dataDxfId="16222"/>
    <tableColumn id="202" xr3:uid="{B62F3FF2-F938-4AC8-BDC0-40A1027CD169}" name="2221" dataDxfId="16221"/>
    <tableColumn id="203" xr3:uid="{99255027-7000-4087-9F40-3918A6E011ED}" name="2222" dataDxfId="16220"/>
    <tableColumn id="204" xr3:uid="{8F4A2164-56F1-494A-A175-B2FD198F29CF}" name="2223" dataDxfId="16219"/>
    <tableColumn id="205" xr3:uid="{51AB783E-F0E1-44CC-861E-8D3052ED47C3}" name="2224" dataDxfId="16218"/>
    <tableColumn id="206" xr3:uid="{26E7456A-023C-4247-871B-D333425A9611}" name="2225" dataDxfId="16217"/>
    <tableColumn id="207" xr3:uid="{1FA5A673-E0EB-43E9-955A-C4A6913AD26C}" name="2226" dataDxfId="16216"/>
    <tableColumn id="208" xr3:uid="{582B7456-F30E-49D6-9F7B-E408BD9503FE}" name="2227" dataDxfId="16215"/>
    <tableColumn id="209" xr3:uid="{C283A70C-FD21-4CBA-8F5D-C3D980B1774E}" name="2228" dataDxfId="16214"/>
    <tableColumn id="210" xr3:uid="{9658C877-1A69-4469-8BF1-5981DBB09FAC}" name="2229" dataDxfId="16213"/>
    <tableColumn id="211" xr3:uid="{6CA218A8-C92D-4E1B-A518-03D338C3CC87}" name="2230" dataDxfId="16212"/>
    <tableColumn id="212" xr3:uid="{36C64197-A37D-43C7-A5D6-D676C4E92DD4}" name="2231" dataDxfId="16211"/>
    <tableColumn id="213" xr3:uid="{A8DADED8-F18D-42C4-9B42-CC33668EF723}" name="2232" dataDxfId="16210"/>
    <tableColumn id="214" xr3:uid="{4705E135-1269-44DC-ACB3-F184E1DE66C8}" name="2233" dataDxfId="16209"/>
    <tableColumn id="215" xr3:uid="{C335DEC7-A9D2-4861-9691-29DADC0FEDFB}" name="2234" dataDxfId="16208"/>
    <tableColumn id="216" xr3:uid="{28B83D51-6EF0-486D-85BE-D679A08A122F}" name="2235" dataDxfId="16207"/>
    <tableColumn id="217" xr3:uid="{40709C25-D1F4-4A70-B21E-5F531E6C3977}" name="2236" dataDxfId="16206"/>
    <tableColumn id="218" xr3:uid="{896E50BE-6890-4617-A0B5-41E525F86540}" name="2237" dataDxfId="16205"/>
    <tableColumn id="219" xr3:uid="{DD2EF0E6-7698-4DEC-860E-5ECB6281CE82}" name="2238" dataDxfId="16204"/>
    <tableColumn id="220" xr3:uid="{64ECC843-F3BA-4568-B367-9AA564FF07F2}" name="2239" dataDxfId="16203"/>
    <tableColumn id="221" xr3:uid="{CECE9341-F6C7-4881-98C9-2C560D2D5156}" name="2240" dataDxfId="16202"/>
    <tableColumn id="222" xr3:uid="{0CB9A8F8-641C-49AE-990B-56D597A69145}" name="2241" dataDxfId="16201"/>
    <tableColumn id="223" xr3:uid="{E3246FB0-4149-4606-A3A9-5943CC9A28ED}" name="2242" dataDxfId="16200"/>
    <tableColumn id="224" xr3:uid="{71B165CF-7FB5-470C-933D-5AF1C3CCD96B}" name="2243" dataDxfId="16199"/>
    <tableColumn id="225" xr3:uid="{15C89680-D983-4E3B-8CF7-5B4B424BCB40}" name="2244" dataDxfId="16198"/>
    <tableColumn id="226" xr3:uid="{890113D9-DB9A-47AD-BE12-2E7F80A5DFD6}" name="2245" dataDxfId="16197"/>
    <tableColumn id="227" xr3:uid="{53144A05-6A0A-4772-9978-608B47405A9E}" name="2246" dataDxfId="16196"/>
    <tableColumn id="228" xr3:uid="{7478D084-0122-495F-BA7C-651D93BAA7E4}" name="2247" dataDxfId="16195"/>
    <tableColumn id="229" xr3:uid="{3673DA80-0A17-4353-BAA4-0E212390C427}" name="2248" dataDxfId="16194"/>
    <tableColumn id="230" xr3:uid="{3F2AEE27-6921-42AB-A645-EEFF6F6B7D1B}" name="2249" dataDxfId="16193"/>
    <tableColumn id="231" xr3:uid="{49D29916-D45B-4A2A-AC8D-D48880A12A9B}" name="2250" dataDxfId="16192"/>
    <tableColumn id="232" xr3:uid="{56BB729C-1B47-4313-B324-D0FF98FD8297}" name="2251" dataDxfId="16191"/>
    <tableColumn id="233" xr3:uid="{A8177A46-6D7D-4A1E-903F-7EA8A1D13AF9}" name="2252" dataDxfId="16190"/>
    <tableColumn id="234" xr3:uid="{7C7016CB-4FA0-4262-8613-B32E41BEBA6C}" name="2253" dataDxfId="16189"/>
    <tableColumn id="235" xr3:uid="{DDD4A342-C1E1-4F4C-AD5D-E31191B7A1F6}" name="2254" dataDxfId="16188"/>
    <tableColumn id="236" xr3:uid="{BB22D96F-4722-41F1-A0F0-757B1688334C}" name="2255" dataDxfId="16187"/>
    <tableColumn id="237" xr3:uid="{D44D594C-29E7-4C73-9BA2-B858CDBD8C37}" name="2256" dataDxfId="16186"/>
    <tableColumn id="238" xr3:uid="{90B3B7F1-71F2-4475-893E-B09E50DA2FED}" name="2257" dataDxfId="16185"/>
    <tableColumn id="239" xr3:uid="{8E3C0186-B450-4E2A-B6A5-954CED064BB6}" name="2258" dataDxfId="16184"/>
    <tableColumn id="240" xr3:uid="{C8BDBCD0-5374-43BA-87B5-1BE84B3A0436}" name="2259" dataDxfId="16183"/>
    <tableColumn id="241" xr3:uid="{B90AF84B-C39F-4C86-A38D-D2D4D968939D}" name="2260" dataDxfId="16182"/>
    <tableColumn id="242" xr3:uid="{1A8F624E-4820-476E-8724-64745EFF84DF}" name="2261" dataDxfId="16181"/>
    <tableColumn id="243" xr3:uid="{BF820CEB-EAF8-4FA2-9E18-83A301474F18}" name="2262" dataDxfId="16180"/>
    <tableColumn id="244" xr3:uid="{2FFC19E3-CDC6-4AFD-BB43-4C822AE9B0F2}" name="2263" dataDxfId="16179"/>
    <tableColumn id="245" xr3:uid="{59900CBD-1DFB-4217-ACBC-75F6F9C8D240}" name="2264" dataDxfId="16178"/>
    <tableColumn id="246" xr3:uid="{DDF7467E-EEE8-48A2-A658-F51FC462A923}" name="2265" dataDxfId="16177"/>
    <tableColumn id="247" xr3:uid="{5960AE8D-014D-461A-AA29-E9610BEE161F}" name="2266" dataDxfId="16176"/>
    <tableColumn id="248" xr3:uid="{B1E23C44-84C6-4E11-8326-26411A073E62}" name="2267" dataDxfId="16175"/>
    <tableColumn id="249" xr3:uid="{5FAB119D-D189-48D5-9EF0-80312CE9BF73}" name="2268" dataDxfId="16174"/>
    <tableColumn id="250" xr3:uid="{96F985B8-9AEC-430D-B02D-714A2F1AEE8B}" name="2269" dataDxfId="16173"/>
    <tableColumn id="251" xr3:uid="{230045CB-1AD4-4E61-8FF7-D38B6B67ED59}" name="2270" dataDxfId="16172"/>
    <tableColumn id="252" xr3:uid="{7C3AFDD5-88CF-485D-8C3A-A93B282C17E7}" name="2271" dataDxfId="16171"/>
    <tableColumn id="253" xr3:uid="{B5C48054-837D-45C8-8ED1-69B20DE15487}" name="2272" dataDxfId="16170"/>
    <tableColumn id="254" xr3:uid="{50A4D359-853B-46A9-9936-6D8CB58A4BED}" name="2273" dataDxfId="16169"/>
    <tableColumn id="255" xr3:uid="{97578928-A1A5-4972-B109-E9A2BE5B40F9}" name="2274" dataDxfId="16168"/>
    <tableColumn id="256" xr3:uid="{56F6E26A-C182-4C63-9DEC-A51DB8E1D218}" name="2275" dataDxfId="16167"/>
    <tableColumn id="257" xr3:uid="{413DCE2F-E719-46C0-A329-CF4167A8C683}" name="2276" dataDxfId="16166"/>
    <tableColumn id="258" xr3:uid="{6EFDD141-6FD2-43BF-BC85-CAC76058FC7D}" name="2277" dataDxfId="16165"/>
    <tableColumn id="259" xr3:uid="{7C9AAB75-44DA-493F-83DA-ED249EFDB500}" name="2278" dataDxfId="16164"/>
    <tableColumn id="260" xr3:uid="{33422C58-4287-4D7F-B1C6-F9D41AA693D3}" name="2279" dataDxfId="16163"/>
    <tableColumn id="261" xr3:uid="{2253C675-249D-4030-95F2-33AAE1208E01}" name="2280" dataDxfId="16162"/>
    <tableColumn id="262" xr3:uid="{B521FE5E-BBA1-454B-A93B-AF959501E0D8}" name="2281" dataDxfId="16161"/>
    <tableColumn id="263" xr3:uid="{54411BEC-72D1-4D8B-9DB5-E07CF631837A}" name="2282" dataDxfId="16160"/>
    <tableColumn id="264" xr3:uid="{B8A2BA19-CFDE-49C9-A682-534C7B49DFEF}" name="2283" dataDxfId="16159"/>
    <tableColumn id="265" xr3:uid="{7BDE142F-5B54-4071-9E67-9CF4299AF0FB}" name="2284" dataDxfId="16158"/>
    <tableColumn id="266" xr3:uid="{0E7027F5-F7E2-4DA3-A322-7107BFC6466E}" name="2285" dataDxfId="16157"/>
    <tableColumn id="267" xr3:uid="{3F05F288-00F6-4BCE-A678-A5D50B299DBE}" name="2286" dataDxfId="16156"/>
    <tableColumn id="268" xr3:uid="{AA2164C5-6641-47BD-9B48-BE4A8154B981}" name="2287" dataDxfId="16155"/>
    <tableColumn id="269" xr3:uid="{B4FD10A0-1A59-4974-93D8-39C9A0014012}" name="2288" dataDxfId="16154"/>
    <tableColumn id="270" xr3:uid="{89B53FD0-94C7-4CB6-AF8D-6FDD8175214E}" name="2289" dataDxfId="16153"/>
    <tableColumn id="271" xr3:uid="{076120FF-A7A3-4175-96B8-590460FC0027}" name="2290" dataDxfId="16152"/>
    <tableColumn id="272" xr3:uid="{FE33FF4B-EE8B-47AF-8858-2295EAEF99DB}" name="2291" dataDxfId="16151"/>
    <tableColumn id="273" xr3:uid="{3DDF9C7C-C47A-49A3-A102-46D9AE620D72}" name="2292" dataDxfId="16150"/>
    <tableColumn id="274" xr3:uid="{A5C9DE7E-144A-4192-9A43-631B04970A3B}" name="2293" dataDxfId="16149"/>
    <tableColumn id="275" xr3:uid="{FD7F0B7C-E33A-43B2-86BD-21BDCB0DFC00}" name="2294" dataDxfId="16148"/>
    <tableColumn id="276" xr3:uid="{1220AB96-1DE7-42F9-B2B7-D694BC6EFB56}" name="2295" dataDxfId="16147"/>
    <tableColumn id="277" xr3:uid="{876F8552-0C53-4323-B92F-43D4E122F659}" name="2296" dataDxfId="16146"/>
    <tableColumn id="278" xr3:uid="{568B2316-9594-4402-97FA-5E4B27708ABF}" name="2297" dataDxfId="16145"/>
    <tableColumn id="279" xr3:uid="{D54A58BF-2022-47BA-812F-F98EA531E22A}" name="2298" dataDxfId="16144"/>
    <tableColumn id="280" xr3:uid="{70142BC0-3DEE-42AA-A9B8-3D535B7AF433}" name="2299" dataDxfId="16143"/>
    <tableColumn id="281" xr3:uid="{8DD637FE-D8BE-45B4-A7DB-06674AAA4C0E}" name="2300" dataDxfId="16142"/>
    <tableColumn id="282" xr3:uid="{1A758A77-41B7-4D7C-9DAD-7AA03FCFB452}" name="2301" dataDxfId="16141"/>
    <tableColumn id="283" xr3:uid="{D34956DB-E148-42A9-830D-050082AC886D}" name="2302" dataDxfId="16140"/>
    <tableColumn id="284" xr3:uid="{E4A3FFA4-72E4-4686-8E74-ABFA6697E3CE}" name="2303" dataDxfId="16139"/>
    <tableColumn id="285" xr3:uid="{3B34DD97-AD58-4E26-847F-15E3852E2CD5}" name="2304" dataDxfId="16138"/>
    <tableColumn id="286" xr3:uid="{CA349D7D-8701-4A5F-8C95-CFB1763B8A22}" name="2305" dataDxfId="16137"/>
    <tableColumn id="287" xr3:uid="{23DF5B1D-0DAE-41CE-9243-B96214A3ABC6}" name="2306" dataDxfId="16136"/>
    <tableColumn id="288" xr3:uid="{F5D3EB5F-CD57-4D2D-8780-89F80604D180}" name="2307" dataDxfId="16135"/>
    <tableColumn id="289" xr3:uid="{08D1FB09-ADBD-410A-A3D6-5DC3FB4E4CD3}" name="2308" dataDxfId="16134"/>
    <tableColumn id="290" xr3:uid="{F89865A6-C686-4E63-A4F7-BCDB41958451}" name="2309" dataDxfId="16133"/>
    <tableColumn id="291" xr3:uid="{1C8F5CFA-DAC2-48AC-999A-503BCA9799FF}" name="2310" dataDxfId="16132"/>
    <tableColumn id="292" xr3:uid="{E50549BC-C446-4DDC-B307-FFE8DFD994DE}" name="2311" dataDxfId="16131"/>
    <tableColumn id="293" xr3:uid="{17CDD21B-AE84-4B36-BF61-534326724299}" name="2312" dataDxfId="16130"/>
    <tableColumn id="294" xr3:uid="{CADA0F81-A895-4655-B86D-EADAFC180A09}" name="2313" dataDxfId="16129"/>
    <tableColumn id="295" xr3:uid="{995EE93C-E201-42E9-8A00-F11706B5DB74}" name="2314" dataDxfId="16128"/>
    <tableColumn id="296" xr3:uid="{09774165-250B-44E8-A41C-C5E9A49D40DE}" name="2315" dataDxfId="16127"/>
    <tableColumn id="297" xr3:uid="{ED135BC0-925B-4E53-BFF1-BA4EB8459F6F}" name="2316" dataDxfId="16126"/>
    <tableColumn id="298" xr3:uid="{BE119348-71F9-4995-97CF-065F6EEF1C3F}" name="2317" dataDxfId="16125"/>
    <tableColumn id="299" xr3:uid="{B4A2E4FF-2191-417D-BCE3-F36AD2B5C0B4}" name="2318" dataDxfId="16124"/>
    <tableColumn id="300" xr3:uid="{F1DE62BE-A9FB-4A67-8251-77725A4A008D}" name="2319" dataDxfId="16123"/>
    <tableColumn id="301" xr3:uid="{A4068355-6579-4841-9001-B0D7F82D968C}" name="2320" dataDxfId="16122"/>
    <tableColumn id="302" xr3:uid="{618E5566-F1CC-45E7-B413-5EFE4E0F67A0}" name="2321" dataDxfId="16121"/>
    <tableColumn id="303" xr3:uid="{F0240241-E264-4766-BE07-91FE019C0131}" name="2322" dataDxfId="16120"/>
    <tableColumn id="304" xr3:uid="{84E34953-90A4-40CA-A546-3CA55DA31093}" name="2323" dataDxfId="16119"/>
    <tableColumn id="305" xr3:uid="{686950D7-86B3-4C4C-8BBD-C316C1C5F83D}" name="2324" dataDxfId="16118"/>
    <tableColumn id="306" xr3:uid="{78E80665-C2AE-401C-B5F1-1C37575895CB}" name="2325" dataDxfId="16117"/>
    <tableColumn id="307" xr3:uid="{F2A48C76-8A83-4286-AEE4-1CD65B6B38F8}" name="2326" dataDxfId="16116"/>
    <tableColumn id="308" xr3:uid="{78D4FB1B-51B7-4188-83BE-900964134B5D}" name="2327" dataDxfId="16115"/>
    <tableColumn id="309" xr3:uid="{490E27C1-C755-42E3-8A59-282F728B0164}" name="2328" dataDxfId="16114"/>
    <tableColumn id="310" xr3:uid="{A4E00F57-0423-4CAD-A4BD-BC7C9CBC7242}" name="2329" dataDxfId="16113"/>
    <tableColumn id="311" xr3:uid="{75E95A3C-3D0C-4EFF-84CB-FFB8178F1B78}" name="2330" dataDxfId="16112"/>
    <tableColumn id="312" xr3:uid="{2C2FDD23-5408-47C2-A48C-96FB9937B97D}" name="2331" dataDxfId="16111"/>
    <tableColumn id="313" xr3:uid="{6124F844-8287-48E7-8212-BBFBE521EBE9}" name="2332" dataDxfId="16110"/>
    <tableColumn id="314" xr3:uid="{B92AF90D-C32A-4AD5-9C7A-9E1B738AEF99}" name="2333" dataDxfId="16109"/>
    <tableColumn id="315" xr3:uid="{35C3D69E-C2C1-415C-B1AA-0CC71814C1DE}" name="2334" dataDxfId="16108"/>
    <tableColumn id="316" xr3:uid="{9C5050B9-C6E0-478A-8D2A-38BCEA3E8867}" name="2335" dataDxfId="16107"/>
    <tableColumn id="317" xr3:uid="{ACB43843-8D47-48BD-8E77-43BC4E634BCE}" name="2336" dataDxfId="16106"/>
    <tableColumn id="318" xr3:uid="{38D0067A-A00A-4722-B362-7A39B6A46EF8}" name="2337" dataDxfId="16105"/>
    <tableColumn id="319" xr3:uid="{DC56A32A-1BFE-4391-B001-0088E25F325B}" name="2338" dataDxfId="16104"/>
    <tableColumn id="320" xr3:uid="{86DF29CD-B1D0-4A53-9FC4-81C2D3014C2B}" name="2339" dataDxfId="16103"/>
    <tableColumn id="321" xr3:uid="{9F524AC0-01C9-4E15-964C-D69C5374678C}" name="2340" dataDxfId="16102"/>
    <tableColumn id="322" xr3:uid="{B03B583D-97EF-466A-9AAB-F17C1F7AEBFA}" name="2341" dataDxfId="16101"/>
    <tableColumn id="323" xr3:uid="{89EE5E0A-B012-4812-9574-7D35834EB1B3}" name="2342" dataDxfId="16100"/>
    <tableColumn id="324" xr3:uid="{A20F28E0-3751-4D42-AB79-C412EBA7ACD5}" name="2343" dataDxfId="16099"/>
    <tableColumn id="325" xr3:uid="{9F8C64C1-7E3C-43C4-8B8F-0688348E07F7}" name="2344" dataDxfId="16098"/>
    <tableColumn id="326" xr3:uid="{930D6105-5ED6-41C3-8881-400195A8CB25}" name="2345" dataDxfId="16097"/>
    <tableColumn id="327" xr3:uid="{397E7AD3-661D-46E8-95E6-E5E34550DB98}" name="2346" dataDxfId="16096"/>
    <tableColumn id="328" xr3:uid="{9B7E7268-2816-48E3-ACBD-F92373952AE4}" name="2347" dataDxfId="16095"/>
    <tableColumn id="329" xr3:uid="{EE732605-ACA1-4612-BC46-58C940A15B6B}" name="2348" dataDxfId="16094"/>
    <tableColumn id="330" xr3:uid="{75955BFC-C31D-406A-959C-8A342B8E9B85}" name="2349" dataDxfId="16093"/>
    <tableColumn id="331" xr3:uid="{3FF9F2CB-A5CE-4C9C-BC00-71C3CD8C1A3E}" name="2350" dataDxfId="16092"/>
    <tableColumn id="332" xr3:uid="{9EEB93D4-DBCB-448A-BAD7-E57080755E66}" name="2351" dataDxfId="16091"/>
    <tableColumn id="333" xr3:uid="{FF5E3FB4-36CC-4A75-A2D7-E5326812FCA1}" name="2352" dataDxfId="16090"/>
    <tableColumn id="334" xr3:uid="{1FF97075-37B7-4EA2-ADDC-7F3DE0D4273E}" name="2353" dataDxfId="16089"/>
    <tableColumn id="335" xr3:uid="{86D10DD4-AC4D-4BC9-8A9D-12350B339DA8}" name="2354" dataDxfId="16088"/>
    <tableColumn id="336" xr3:uid="{0DF08223-509A-4773-B9CB-4E8E2AD93C4C}" name="2355" dataDxfId="16087"/>
    <tableColumn id="337" xr3:uid="{DFF61356-943A-4E14-8889-34297F1DED80}" name="2356" dataDxfId="16086"/>
    <tableColumn id="338" xr3:uid="{7B67C1BA-7DC6-4559-977D-F9776DA0AAAF}" name="2357" dataDxfId="16085"/>
    <tableColumn id="339" xr3:uid="{19F56C6A-96FC-4451-85A7-00F725F98299}" name="2358" dataDxfId="16084"/>
    <tableColumn id="340" xr3:uid="{90C54F35-36B8-4EB7-9092-C493CF85C24F}" name="2359" dataDxfId="16083"/>
    <tableColumn id="341" xr3:uid="{1E59C4C7-A55F-4860-9107-B9643871B012}" name="2360" dataDxfId="16082"/>
    <tableColumn id="342" xr3:uid="{B6067715-5DD5-43EC-8B33-CCD7D1F13454}" name="2361" dataDxfId="16081"/>
    <tableColumn id="343" xr3:uid="{151021E8-A71D-43F6-9633-3893974EA453}" name="2362" dataDxfId="16080"/>
    <tableColumn id="344" xr3:uid="{62497AD1-DAA9-42A1-9593-05BC795F04EA}" name="2363" dataDxfId="16079"/>
    <tableColumn id="345" xr3:uid="{97BEFA65-19F7-4529-AD3D-35EC4D58EB38}" name="2364" dataDxfId="16078"/>
    <tableColumn id="346" xr3:uid="{F4479D3A-D28C-40C9-8EEF-6DE51EE720D6}" name="2365" dataDxfId="16077"/>
    <tableColumn id="347" xr3:uid="{A00DB454-B75C-4149-9B29-C886001D14DE}" name="2366" dataDxfId="16076"/>
    <tableColumn id="348" xr3:uid="{96CAE01C-A4B1-47D4-9162-6A5A0EDB9004}" name="2367" dataDxfId="16075"/>
    <tableColumn id="349" xr3:uid="{9A83D298-C05F-4691-A1A3-C745569D6E81}" name="2368" dataDxfId="16074"/>
    <tableColumn id="350" xr3:uid="{E5DBAB28-D333-4F52-A121-71A6F0B38D72}" name="2369" dataDxfId="16073"/>
    <tableColumn id="351" xr3:uid="{7EC21E6F-DE93-40DD-B724-1DB7F337E02F}" name="2370" dataDxfId="16072"/>
    <tableColumn id="352" xr3:uid="{F56D8A4B-20CD-4168-B9C8-A75226311749}" name="2371" dataDxfId="16071"/>
    <tableColumn id="353" xr3:uid="{F0A096F4-B804-43AD-9E1F-4B48526F3597}" name="2372" dataDxfId="16070"/>
    <tableColumn id="354" xr3:uid="{317E721E-5F6E-44A6-9688-D36193D150DC}" name="2373" dataDxfId="16069"/>
    <tableColumn id="355" xr3:uid="{A350FCB1-6690-46AB-90F0-B0A04E4377A5}" name="2374" dataDxfId="16068"/>
    <tableColumn id="356" xr3:uid="{EF7A5D51-8AB4-46D5-8962-DD03381C677D}" name="2375" dataDxfId="16067"/>
    <tableColumn id="357" xr3:uid="{D571EFA0-3B7F-4263-B620-E36F21A188C5}" name="2376" dataDxfId="16066"/>
    <tableColumn id="358" xr3:uid="{B020744B-3A0D-4CDC-B893-A0655E96233B}" name="2377" dataDxfId="16065"/>
    <tableColumn id="359" xr3:uid="{4502CFFE-0E32-414A-9008-95093BB3DCEC}" name="2378" dataDxfId="16064"/>
    <tableColumn id="360" xr3:uid="{BF4B2484-002A-4D39-8933-D5B892734317}" name="2379" dataDxfId="16063"/>
    <tableColumn id="361" xr3:uid="{C0D6C3E6-7440-47C7-84AC-AFE935A736DF}" name="2380" dataDxfId="16062"/>
    <tableColumn id="362" xr3:uid="{E2E9B3E8-8D4B-4607-9CB8-F7034D816F58}" name="2381" dataDxfId="16061"/>
    <tableColumn id="363" xr3:uid="{57B2950C-2231-405D-B045-785159E6D97A}" name="2382" dataDxfId="16060"/>
    <tableColumn id="364" xr3:uid="{67EED841-F133-40CE-A981-51ADD3D0189C}" name="2383" dataDxfId="16059"/>
    <tableColumn id="365" xr3:uid="{15C15215-63C2-414F-9E17-C67A07C5B0F7}" name="2384" dataDxfId="16058"/>
    <tableColumn id="366" xr3:uid="{6FB853F6-EDC6-4E35-8504-24B2CAF605D8}" name="2385" dataDxfId="16057"/>
    <tableColumn id="367" xr3:uid="{1C3A80C8-BD1D-4C03-B9A0-0AE8D5612365}" name="2386" dataDxfId="16056"/>
    <tableColumn id="368" xr3:uid="{3A9813CC-3BE0-45F2-8643-722B6F2692E1}" name="2387" dataDxfId="16055"/>
    <tableColumn id="369" xr3:uid="{2D7D3C48-B1D9-4DF3-AF3A-B60380833055}" name="2388" dataDxfId="16054"/>
    <tableColumn id="370" xr3:uid="{FF35E59E-E827-44C7-83AA-7496B622892C}" name="2389" dataDxfId="16053"/>
    <tableColumn id="371" xr3:uid="{73C0F4C9-BC7A-4FE5-874D-6FA726E5583E}" name="2390" dataDxfId="16052"/>
    <tableColumn id="372" xr3:uid="{3BBB4CEA-6592-4D5A-8502-AB3AA9A24370}" name="2391" dataDxfId="16051"/>
    <tableColumn id="373" xr3:uid="{74E9F9FD-A670-440F-871F-569D173A0585}" name="2392" dataDxfId="16050"/>
    <tableColumn id="374" xr3:uid="{35ED7595-41B5-496D-8034-052F7DD4E812}" name="2393" dataDxfId="16049"/>
    <tableColumn id="375" xr3:uid="{2ACB2D04-9A24-4F21-9418-56E129D9225D}" name="2394" dataDxfId="16048"/>
    <tableColumn id="376" xr3:uid="{5B74F52B-1C5E-4A65-8477-8A2C15EF3BB2}" name="2395" dataDxfId="16047"/>
    <tableColumn id="377" xr3:uid="{46D794DB-D380-4058-B964-8DBD9CB3C40D}" name="2396" dataDxfId="16046"/>
    <tableColumn id="378" xr3:uid="{37DFD934-D570-4ACC-8C0A-9B5222AB2C27}" name="2397" dataDxfId="16045"/>
    <tableColumn id="379" xr3:uid="{109D9EE7-055D-46A2-87CD-428851C38CE4}" name="2398" dataDxfId="16044"/>
    <tableColumn id="380" xr3:uid="{7CDC0187-27FC-491F-8C46-998017D391A3}" name="2399" dataDxfId="16043"/>
    <tableColumn id="381" xr3:uid="{67E2D364-3DA9-4A88-A687-5560824D545E}" name="2400" dataDxfId="16042"/>
    <tableColumn id="382" xr3:uid="{F65BEF40-789D-44B0-8A6E-5C0D8E627857}" name="2401" dataDxfId="16041"/>
    <tableColumn id="383" xr3:uid="{566B63B3-B531-4875-AC65-7336B5D94561}" name="2402" dataDxfId="16040"/>
    <tableColumn id="384" xr3:uid="{7DC30201-16EB-4B3C-91B3-42BA2183534A}" name="2403" dataDxfId="16039"/>
    <tableColumn id="385" xr3:uid="{9C2A2B3A-1E57-4BF8-AAE6-532D9EF9A9D7}" name="2404" dataDxfId="16038"/>
    <tableColumn id="386" xr3:uid="{ED2C44D2-4A04-44B5-88D9-0C1319B79ACD}" name="2405" dataDxfId="16037"/>
    <tableColumn id="387" xr3:uid="{E874C735-6A10-455F-9FFD-6E754474BDE3}" name="2406" dataDxfId="16036"/>
    <tableColumn id="388" xr3:uid="{691CE6AA-7AF6-44CC-AAE7-AC7EE7F5EB81}" name="2407" dataDxfId="16035"/>
    <tableColumn id="389" xr3:uid="{3D588A66-4492-4A64-81BF-F8DE670A5BE2}" name="2408" dataDxfId="16034"/>
    <tableColumn id="390" xr3:uid="{5BB043C9-8D08-4FC8-9FDB-BDC899C4A720}" name="2409" dataDxfId="16033"/>
    <tableColumn id="391" xr3:uid="{6A7A14F8-BC64-4181-84DD-28164528C47F}" name="2410" dataDxfId="16032"/>
    <tableColumn id="392" xr3:uid="{9A5024E3-4257-46A1-A74E-3105157D133B}" name="2411" dataDxfId="16031"/>
    <tableColumn id="393" xr3:uid="{F364088D-6405-4970-81AC-2C56E6D0759A}" name="2412" dataDxfId="16030"/>
    <tableColumn id="394" xr3:uid="{6A39E13B-C194-4404-AF6A-2667880B21A5}" name="2413" dataDxfId="16029"/>
    <tableColumn id="395" xr3:uid="{B8F4C228-4E5F-4C2B-9B23-4F6A4F953C19}" name="2414" dataDxfId="16028"/>
    <tableColumn id="396" xr3:uid="{F96F2FC9-25B5-4DC6-B16A-BD2F21FD1EBD}" name="2415" dataDxfId="16027"/>
    <tableColumn id="397" xr3:uid="{857BF569-0F26-4C67-AB7D-1CF802157163}" name="2416" dataDxfId="16026"/>
    <tableColumn id="398" xr3:uid="{E219165F-AD61-4C67-9CA1-88DA3F7CDC0C}" name="2417" dataDxfId="16025"/>
    <tableColumn id="399" xr3:uid="{29B87CE1-33DA-440D-AF8F-09F42A4B4835}" name="2418" dataDxfId="16024"/>
    <tableColumn id="400" xr3:uid="{F3D01CF6-7AA3-473D-86C0-40358BF79F7D}" name="2419" dataDxfId="16023"/>
    <tableColumn id="401" xr3:uid="{E448207F-46BC-4115-93A8-55B7D1C4C702}" name="2420" dataDxfId="16022"/>
    <tableColumn id="402" xr3:uid="{7EF6FF34-0C7D-4333-A0E7-A35D8FF2719A}" name="2421" dataDxfId="16021"/>
    <tableColumn id="403" xr3:uid="{F61516E4-850B-47CE-8053-C299D3710430}" name="2422" dataDxfId="16020"/>
    <tableColumn id="404" xr3:uid="{C59CBBF2-0CC7-4E4B-B368-F46B7E214EE6}" name="2423" dataDxfId="16019"/>
    <tableColumn id="405" xr3:uid="{99E4B901-E081-4AB6-9F66-33FD4A6BDFF2}" name="2424" dataDxfId="16018"/>
    <tableColumn id="406" xr3:uid="{7505FFBD-700E-4CC1-9507-67AEF3E57114}" name="2425" dataDxfId="16017"/>
    <tableColumn id="407" xr3:uid="{3EE6A594-9D0D-41DC-8794-90E24E76EA2C}" name="2426" dataDxfId="16016"/>
    <tableColumn id="408" xr3:uid="{8D2F8413-8216-47CA-9A49-2B2EBA49D05D}" name="2427" dataDxfId="16015"/>
    <tableColumn id="409" xr3:uid="{F7AA6170-062E-4AC2-B731-3F3B8ED31936}" name="2428" dataDxfId="16014"/>
    <tableColumn id="410" xr3:uid="{38B1E859-865B-48A6-98B8-EDA8CD5A1357}" name="2429" dataDxfId="16013"/>
    <tableColumn id="411" xr3:uid="{5631E0A5-6960-43C2-B47B-1FDBC8893E0F}" name="2430" dataDxfId="16012"/>
    <tableColumn id="412" xr3:uid="{4D495BE1-7A4D-4D74-92AC-B7E6B655BF9E}" name="2431" dataDxfId="16011"/>
    <tableColumn id="413" xr3:uid="{818BBA02-4FBA-4932-966A-F36B5F475547}" name="2432" dataDxfId="16010"/>
    <tableColumn id="414" xr3:uid="{CD32F139-B006-4E3C-BFF9-8DC1F8F704F9}" name="2433" dataDxfId="16009"/>
    <tableColumn id="415" xr3:uid="{2DF545DB-8E4D-4CCC-B2FD-E1E5B336C86B}" name="2434" dataDxfId="16008"/>
    <tableColumn id="416" xr3:uid="{EEAE182A-726D-43EA-8A53-AB05CB5E473F}" name="2435" dataDxfId="16007"/>
    <tableColumn id="417" xr3:uid="{E95A8D32-9038-4959-831A-7AE5546AEADE}" name="2436" dataDxfId="16006"/>
    <tableColumn id="418" xr3:uid="{C3A308C3-0398-47B5-8C91-AF014C029258}" name="2437" dataDxfId="16005"/>
    <tableColumn id="419" xr3:uid="{8E25ED7D-CCB1-4EC6-97F1-88B796E75B34}" name="2438" dataDxfId="16004"/>
    <tableColumn id="420" xr3:uid="{7D1985ED-64CF-493E-85EA-78EA7C7E9CA7}" name="2439" dataDxfId="16003"/>
    <tableColumn id="421" xr3:uid="{671CA665-2F78-4A82-B16A-80E605F635B3}" name="2440" dataDxfId="16002"/>
    <tableColumn id="422" xr3:uid="{F1862658-E5C0-4378-99A1-1572D89228A5}" name="2441" dataDxfId="16001"/>
    <tableColumn id="423" xr3:uid="{880F0690-8954-4AB7-A892-3B93F00BC298}" name="2442" dataDxfId="16000"/>
    <tableColumn id="424" xr3:uid="{D82FAEB8-DD0C-4D8F-BA39-10BB9B558889}" name="2443" dataDxfId="15999"/>
    <tableColumn id="425" xr3:uid="{1FD4A16E-8142-4F3E-B73F-B61960FEF554}" name="2444" dataDxfId="15998"/>
    <tableColumn id="426" xr3:uid="{00425AEA-05FD-4743-8257-25A5B88D6584}" name="2445" dataDxfId="15997"/>
    <tableColumn id="427" xr3:uid="{A993BE1F-4CEA-489D-B1B0-76EA5AF686D1}" name="2446" dataDxfId="15996"/>
    <tableColumn id="428" xr3:uid="{54C5A0AB-600C-47A9-AE7F-8ADCAF718E6C}" name="2447" dataDxfId="15995"/>
    <tableColumn id="429" xr3:uid="{5896570C-E218-49E1-829A-2024883A22F5}" name="2448" dataDxfId="15994"/>
    <tableColumn id="430" xr3:uid="{14BC5081-8AB5-4851-A2BF-C2621E4BE71B}" name="2449" dataDxfId="15993"/>
    <tableColumn id="431" xr3:uid="{A3A98EFE-D16F-48D2-A525-0D1D4373D02A}" name="2450" dataDxfId="15992"/>
    <tableColumn id="432" xr3:uid="{8DCFA454-C6F8-43C6-B49F-F1E74110E780}" name="2451" dataDxfId="15991"/>
    <tableColumn id="433" xr3:uid="{145D82E7-2B12-47DA-9E7A-8B3241722BEA}" name="2452" dataDxfId="15990"/>
    <tableColumn id="434" xr3:uid="{E8BC8668-04FC-48F4-A3DF-C6F90F429128}" name="2453" dataDxfId="15989"/>
    <tableColumn id="435" xr3:uid="{14CA87F2-0903-4E9B-9E52-32475C7E88CE}" name="2454" dataDxfId="15988"/>
    <tableColumn id="436" xr3:uid="{A9DE609C-9854-4B74-87BF-4689CAD9736C}" name="2455" dataDxfId="15987"/>
    <tableColumn id="437" xr3:uid="{E31ED56D-1D8F-430D-AB5B-ED4EB444C89B}" name="2456" dataDxfId="15986"/>
    <tableColumn id="438" xr3:uid="{55729E51-FB95-4B61-BDD9-93987CAD8CA1}" name="2457" dataDxfId="15985"/>
    <tableColumn id="439" xr3:uid="{2EFE9F8E-84FD-4FEB-90E8-A0203535F60F}" name="2458" dataDxfId="15984"/>
    <tableColumn id="440" xr3:uid="{0C699ACB-33BA-42C2-BE56-3591A8DBC900}" name="2459" dataDxfId="15983"/>
    <tableColumn id="441" xr3:uid="{635CA32C-D07E-4137-875D-5B67270956D2}" name="2460" dataDxfId="15982"/>
    <tableColumn id="442" xr3:uid="{719CAA12-93BF-4797-ACC9-A0236C4C4533}" name="2461" dataDxfId="15981"/>
    <tableColumn id="443" xr3:uid="{58BEB293-DE2F-456B-8DBE-657D04EC229D}" name="2462" dataDxfId="15980"/>
    <tableColumn id="444" xr3:uid="{E7E1EC8D-3F46-447A-80F8-C851346D93A5}" name="2463" dataDxfId="15979"/>
    <tableColumn id="445" xr3:uid="{378B7DC6-28E1-4B0B-A12A-191C0C075471}" name="2464" dataDxfId="15978"/>
    <tableColumn id="446" xr3:uid="{47687CC7-9383-4F3F-91CE-C2132401B656}" name="2465" dataDxfId="15977"/>
    <tableColumn id="447" xr3:uid="{55CF2F57-08E6-43C4-ADA8-349B24B81C7E}" name="2466" dataDxfId="15976"/>
    <tableColumn id="448" xr3:uid="{22433617-82B6-447C-9745-7AEEE97EA2CA}" name="2467" dataDxfId="15975"/>
    <tableColumn id="449" xr3:uid="{8C99604B-0F22-4E35-96E9-1C319C796A9C}" name="2468" dataDxfId="15974"/>
    <tableColumn id="450" xr3:uid="{4245BD76-9F71-482C-8BE1-AFA1AB21D7C0}" name="2469" dataDxfId="15973"/>
    <tableColumn id="451" xr3:uid="{AEF6E036-0E27-4FC8-990D-9B9211C15180}" name="2470" dataDxfId="15972"/>
    <tableColumn id="452" xr3:uid="{E2B00C78-56D5-48FC-832E-49CEDE9D3805}" name="2471" dataDxfId="15971"/>
    <tableColumn id="453" xr3:uid="{90641E31-512D-4220-B9FE-84E8099BD4B1}" name="2472" dataDxfId="15970"/>
    <tableColumn id="454" xr3:uid="{A678C805-65D4-4E53-B9D6-D9485A266B7D}" name="2473" dataDxfId="15969"/>
    <tableColumn id="455" xr3:uid="{D665199C-925D-49CA-BBA0-62908955910F}" name="2474" dataDxfId="15968"/>
    <tableColumn id="456" xr3:uid="{B8732C30-98CD-46B3-8700-FDA70A9C4EAA}" name="2475" dataDxfId="15967"/>
    <tableColumn id="457" xr3:uid="{4736BF51-43BA-4F4C-93D9-B04C580A8953}" name="2476" dataDxfId="15966"/>
    <tableColumn id="458" xr3:uid="{379A14AB-2C47-49C2-99E9-95F652325975}" name="2477" dataDxfId="15965"/>
    <tableColumn id="459" xr3:uid="{260CBCAE-FE61-48E5-99D0-EB411C30989D}" name="2478" dataDxfId="15964"/>
    <tableColumn id="460" xr3:uid="{EE055F3B-546E-4868-A3E3-A3B0625AC1A3}" name="2479" dataDxfId="15963"/>
    <tableColumn id="461" xr3:uid="{ABD0EBB9-02B8-448C-AFB7-EBF5A2F39095}" name="2480" dataDxfId="15962"/>
    <tableColumn id="462" xr3:uid="{ED5108BF-F2AF-485D-9BFB-55EC2B519674}" name="2481" dataDxfId="15961"/>
    <tableColumn id="463" xr3:uid="{62F0E33E-39D5-470B-981F-FC29617BF2B6}" name="2482" dataDxfId="15960"/>
    <tableColumn id="464" xr3:uid="{0ED48E5C-9FE5-4175-A2E1-04A6515DF519}" name="2483" dataDxfId="15959"/>
    <tableColumn id="465" xr3:uid="{D53C9A78-DB3B-4535-8B2C-2330077994CD}" name="2484" dataDxfId="15958"/>
    <tableColumn id="466" xr3:uid="{2609E715-37AD-4561-A184-00F5D388DDB0}" name="2485" dataDxfId="15957"/>
    <tableColumn id="467" xr3:uid="{9F2C33EA-544E-4814-A89C-5E88092785F2}" name="2486" dataDxfId="15956"/>
    <tableColumn id="468" xr3:uid="{915A6769-8E27-4867-9F00-1E80FC14477C}" name="2487" dataDxfId="15955"/>
    <tableColumn id="469" xr3:uid="{00ACB71A-50B1-4F6F-BEFC-E2BF7D2B71CF}" name="2488" dataDxfId="15954"/>
    <tableColumn id="470" xr3:uid="{5876D2EA-B9F7-4208-B032-0FA36569C124}" name="2489" dataDxfId="15953"/>
    <tableColumn id="471" xr3:uid="{DE403D43-79DA-402C-9DB9-E2E3BF464187}" name="2490" dataDxfId="15952"/>
    <tableColumn id="472" xr3:uid="{63FEFD63-A23F-49A4-955B-9EF53BB32999}" name="2491" dataDxfId="15951"/>
    <tableColumn id="473" xr3:uid="{30094951-9548-496D-B7A8-EB3652064BD3}" name="2492" dataDxfId="15950"/>
    <tableColumn id="474" xr3:uid="{F35472E2-A2D0-4D09-914C-C198A96A9DFB}" name="2493" dataDxfId="15949"/>
    <tableColumn id="475" xr3:uid="{4DAE6EEF-966D-4750-8494-B5D18938A0F2}" name="2494" dataDxfId="15948"/>
    <tableColumn id="476" xr3:uid="{12084993-C08F-4A13-98E5-0EC731AEE56A}" name="2495" dataDxfId="15947"/>
    <tableColumn id="477" xr3:uid="{88BA8FA3-2914-4A86-B91E-849DF9B24B0C}" name="2496" dataDxfId="15946"/>
    <tableColumn id="478" xr3:uid="{8C63D2E7-AB37-4C1C-8C5A-C8D939E63EC1}" name="2497" dataDxfId="15945"/>
    <tableColumn id="479" xr3:uid="{560FEF1C-7050-4F93-9767-460761D75FAA}" name="2498" dataDxfId="15944"/>
    <tableColumn id="480" xr3:uid="{DD75E478-C6C0-4653-A4D0-0E280DA24CC6}" name="2499" dataDxfId="15943"/>
    <tableColumn id="481" xr3:uid="{B196E74F-15A2-4BED-A518-7E2CC14E05AD}" name="2500" dataDxfId="15942"/>
    <tableColumn id="482" xr3:uid="{734729AD-88A6-49EB-85F8-06EB78995A36}" name="2501" dataDxfId="15941"/>
    <tableColumn id="483" xr3:uid="{9B2EF0D8-5D56-488B-8B8B-F82CC5FD6E95}" name="2502" dataDxfId="15940"/>
    <tableColumn id="484" xr3:uid="{C906CD52-ACEC-4C76-A877-35E0FB8A26FA}" name="2503" dataDxfId="15939"/>
    <tableColumn id="485" xr3:uid="{8BAB6A79-0AE6-4E45-A880-1C4CBCC34A4F}" name="2504" dataDxfId="15938"/>
    <tableColumn id="486" xr3:uid="{4C3A1FFE-ABC1-46C3-89F2-BD7BFC7C76E2}" name="2505" dataDxfId="15937"/>
    <tableColumn id="487" xr3:uid="{8D93634A-703D-4C7E-92C3-ABE9B280FF24}" name="2506" dataDxfId="15936"/>
    <tableColumn id="488" xr3:uid="{79DF0880-FD43-4144-A604-6DB4278C0B9C}" name="2507" dataDxfId="15935"/>
    <tableColumn id="489" xr3:uid="{A612537B-1461-4367-97B8-B0FBEB1A1F34}" name="2508" dataDxfId="15934"/>
    <tableColumn id="490" xr3:uid="{AD8A2108-E3E3-42C4-8928-4D86297E4790}" name="2509" dataDxfId="15933"/>
    <tableColumn id="491" xr3:uid="{C263884B-45F2-4808-9E87-F9FD8DA4099D}" name="2510" dataDxfId="15932"/>
    <tableColumn id="492" xr3:uid="{3F43A1A1-FA98-4727-BE03-C60D2311C7C2}" name="2511" dataDxfId="15931"/>
    <tableColumn id="493" xr3:uid="{3B6743EA-8854-468F-8B6E-8B775015572E}" name="2512" dataDxfId="15930"/>
    <tableColumn id="494" xr3:uid="{8DA3BA07-481C-4BB9-94AB-51D1C53D893D}" name="2513" dataDxfId="15929"/>
    <tableColumn id="495" xr3:uid="{6A1AF98D-61C2-42F2-B784-E42C757692E8}" name="2514" dataDxfId="15928"/>
    <tableColumn id="496" xr3:uid="{39F94A57-3636-44BF-A97A-A2C4ED11FF55}" name="2515" dataDxfId="15927"/>
    <tableColumn id="497" xr3:uid="{544D8F6B-0AD5-44BF-87FF-C363C81ED02F}" name="2516" dataDxfId="15926"/>
    <tableColumn id="498" xr3:uid="{9E04DDEE-7F3C-4C5D-9EB9-0BE166A9A678}" name="2517" dataDxfId="15925"/>
    <tableColumn id="499" xr3:uid="{F7CB8C3C-99B6-482B-B7D7-047EF47062AD}" name="2518" dataDxfId="15924"/>
    <tableColumn id="500" xr3:uid="{6A9EAE63-A0E8-43CE-8877-A770D5731D81}" name="2519" dataDxfId="15923"/>
    <tableColumn id="501" xr3:uid="{FC04425F-5EDF-496F-AF1F-797764BDB809}" name="2520" dataDxfId="15922"/>
    <tableColumn id="502" xr3:uid="{0C4044DA-1796-4603-AC96-4A7CC4A7C0E9}" name="2521" dataDxfId="15921"/>
    <tableColumn id="503" xr3:uid="{072367D1-1670-4727-9188-EB87A376D973}" name="2522" dataDxfId="15920"/>
    <tableColumn id="504" xr3:uid="{AEC10627-25AB-4222-877B-AD3238D22257}" name="2523" dataDxfId="15919"/>
    <tableColumn id="505" xr3:uid="{9D57102F-1DB5-4EB6-BEB4-88BF33E4E8C5}" name="2524" dataDxfId="15918"/>
    <tableColumn id="506" xr3:uid="{A082817F-529B-43EB-B603-F7C9910E6665}" name="2525" dataDxfId="15917"/>
    <tableColumn id="507" xr3:uid="{A609A5A1-B536-4829-A152-ACA5F0336BF6}" name="2526" dataDxfId="15916"/>
    <tableColumn id="508" xr3:uid="{E5C7CCCD-53B0-4EEC-9002-F2F44FF7BECE}" name="2527" dataDxfId="15915"/>
    <tableColumn id="509" xr3:uid="{DEBB15D5-AD1C-420F-B751-F5F609B05444}" name="2528" dataDxfId="15914"/>
    <tableColumn id="510" xr3:uid="{B7270DC6-C6BE-4944-A806-8AB18DA975FF}" name="2529" dataDxfId="15913"/>
    <tableColumn id="511" xr3:uid="{B2A66CB2-683E-447F-A7F4-6325F485B9A4}" name="2530" dataDxfId="15912"/>
    <tableColumn id="512" xr3:uid="{ECBCF831-5580-45E5-9A5C-F87DBCF1D3FC}" name="2531" dataDxfId="15911"/>
    <tableColumn id="513" xr3:uid="{D408DEDF-654F-41A3-8865-025429831C5F}" name="2532" dataDxfId="15910"/>
    <tableColumn id="514" xr3:uid="{6A513937-6C41-4E3D-B917-B0ED8B2F2277}" name="2533" dataDxfId="15909"/>
    <tableColumn id="515" xr3:uid="{088F8E80-1E72-4023-B9F0-AD4F9DB9165C}" name="2534" dataDxfId="15908"/>
    <tableColumn id="516" xr3:uid="{457C5AC4-5176-4898-B86E-588893CF4D03}" name="2535" dataDxfId="15907"/>
    <tableColumn id="517" xr3:uid="{CE866A93-00C7-401B-AEE5-7D0497025EB1}" name="2536" dataDxfId="15906"/>
    <tableColumn id="518" xr3:uid="{0E58B000-2C81-4B9E-8BDD-EC1E71B364C3}" name="2537" dataDxfId="15905"/>
    <tableColumn id="519" xr3:uid="{20CB4DF0-243F-44D0-921D-86D8FD61CFB0}" name="2538" dataDxfId="15904"/>
    <tableColumn id="520" xr3:uid="{CDA6D754-5780-43C1-87CE-52D11D61119F}" name="2539" dataDxfId="15903"/>
    <tableColumn id="521" xr3:uid="{5EF82068-B719-430C-8AC1-656205032B40}" name="2540" dataDxfId="15902"/>
    <tableColumn id="522" xr3:uid="{51F5AB26-22A6-4EB8-9B74-7F5F8DB48649}" name="2541" dataDxfId="15901"/>
    <tableColumn id="523" xr3:uid="{859D5E30-99BE-4BB4-9B4F-7B20FE946309}" name="2542" dataDxfId="15900"/>
    <tableColumn id="524" xr3:uid="{EA6F732E-5A74-45FC-94EC-E1D0A8ED8B84}" name="2543" dataDxfId="15899"/>
    <tableColumn id="525" xr3:uid="{F442917E-3559-4D5B-B67C-088D30298772}" name="2544" dataDxfId="15898"/>
    <tableColumn id="526" xr3:uid="{95BCD12C-6927-483B-8922-D0E3E72C958E}" name="2545" dataDxfId="15897"/>
    <tableColumn id="527" xr3:uid="{9254F82F-66D2-469B-8992-75BEE4D817BD}" name="2546" dataDxfId="15896"/>
    <tableColumn id="528" xr3:uid="{CAF2B392-8D42-4D97-8009-F2315292E5D4}" name="2547" dataDxfId="15895"/>
    <tableColumn id="529" xr3:uid="{D9C8D4BB-D7A4-4AD5-8B05-F07ABD43870C}" name="2548" dataDxfId="15894"/>
    <tableColumn id="530" xr3:uid="{4D8D6C7E-6979-4EC5-8865-B3C5EB890204}" name="2549" dataDxfId="15893"/>
    <tableColumn id="531" xr3:uid="{DC371435-036D-4069-8D88-1B8F2C4F5AD8}" name="2550" dataDxfId="15892"/>
    <tableColumn id="532" xr3:uid="{E5482CCA-4A08-46BD-81E6-9435487A276A}" name="2551" dataDxfId="15891"/>
    <tableColumn id="533" xr3:uid="{D2CE01FE-F375-4532-8A1D-F64B800EDA22}" name="2552" dataDxfId="15890"/>
    <tableColumn id="534" xr3:uid="{81411EC6-4AF8-4861-9811-18BDD8C34999}" name="2553" dataDxfId="15889"/>
    <tableColumn id="535" xr3:uid="{8C6D2568-8B97-47D8-B3BC-0CAE9D27BDDA}" name="2554" dataDxfId="15888"/>
    <tableColumn id="536" xr3:uid="{47E170B1-0732-4F97-BB40-3002690FB1BF}" name="2555" dataDxfId="15887"/>
    <tableColumn id="537" xr3:uid="{066C7DD5-61EB-42AF-B667-B46405CAF1D1}" name="2556" dataDxfId="15886"/>
    <tableColumn id="538" xr3:uid="{233A9DB8-48AD-4D96-AE97-94501CE78730}" name="2557" dataDxfId="15885"/>
    <tableColumn id="539" xr3:uid="{7C8638F4-C575-4AD4-9BC8-9EDEB766F413}" name="2558" dataDxfId="15884"/>
    <tableColumn id="540" xr3:uid="{6D7EA246-EF0C-43E7-B350-410135BD5AA7}" name="2559" dataDxfId="15883"/>
    <tableColumn id="541" xr3:uid="{F5689861-D008-45ED-BB80-8F115F8F60DC}" name="2560" dataDxfId="15882"/>
    <tableColumn id="542" xr3:uid="{509BDBE7-122B-4D51-B78C-3654617282E3}" name="2561" dataDxfId="15881"/>
    <tableColumn id="543" xr3:uid="{35512078-194D-4A3E-95B4-B6108A867C36}" name="2562" dataDxfId="15880"/>
    <tableColumn id="544" xr3:uid="{6D3591A6-C3D2-4019-AD9D-6401DE62BB6E}" name="2563" dataDxfId="15879"/>
    <tableColumn id="545" xr3:uid="{462FD0B1-9FA2-4F8C-AD26-2E51DD4BEE44}" name="2564" dataDxfId="15878"/>
    <tableColumn id="546" xr3:uid="{0798CD23-D931-4E57-8E9A-D69CF44BCFBC}" name="2565" dataDxfId="15877"/>
    <tableColumn id="547" xr3:uid="{E6535014-CC66-47F4-BC67-2DFD05D36234}" name="2566" dataDxfId="15876"/>
    <tableColumn id="548" xr3:uid="{3AA76B2A-DA3E-4076-A238-65D2663889E2}" name="2567" dataDxfId="15875"/>
    <tableColumn id="549" xr3:uid="{9F63BF1D-6682-4AF6-8468-AA8C7001EA71}" name="2568" dataDxfId="15874"/>
    <tableColumn id="550" xr3:uid="{5B4E6D2A-3729-4351-961F-353DF00AF834}" name="2569" dataDxfId="15873"/>
    <tableColumn id="551" xr3:uid="{2C9688D6-410C-4357-B6BD-5F421C28C39E}" name="2570" dataDxfId="15872"/>
    <tableColumn id="552" xr3:uid="{3569B121-3FC6-4B2E-AD53-51F512301D40}" name="2571" dataDxfId="15871"/>
    <tableColumn id="553" xr3:uid="{DF0CF405-30D7-490D-80A0-4FA460E151D4}" name="2572" dataDxfId="15870"/>
    <tableColumn id="554" xr3:uid="{CF7D610C-4D34-4BAE-90C2-A1DB964B1222}" name="2573" dataDxfId="15869"/>
    <tableColumn id="555" xr3:uid="{925372C6-133A-4045-B850-38073A47A07B}" name="2574" dataDxfId="15868"/>
    <tableColumn id="556" xr3:uid="{8F5C63B2-3EC9-4351-A7B5-5A859333BA83}" name="2575" dataDxfId="15867"/>
    <tableColumn id="557" xr3:uid="{884C05A0-DF3D-4900-8C39-5525EF27929F}" name="2576" dataDxfId="15866"/>
    <tableColumn id="558" xr3:uid="{AF8C2A97-CF88-48FC-A276-F8F67382B6B0}" name="2577" dataDxfId="15865"/>
    <tableColumn id="559" xr3:uid="{4DEB50BB-F51A-45BD-84CC-D70B43404D15}" name="2578" dataDxfId="15864"/>
    <tableColumn id="560" xr3:uid="{C486B424-A070-4086-9A35-BEDFB59A60E4}" name="2579" dataDxfId="15863"/>
    <tableColumn id="561" xr3:uid="{C8F9FAA4-39E6-4315-BA7E-BF78A18C8A27}" name="2580" dataDxfId="15862"/>
    <tableColumn id="562" xr3:uid="{9EBC2947-1CFA-4086-80E8-5BE0A0608243}" name="2581" dataDxfId="15861"/>
    <tableColumn id="563" xr3:uid="{8F6C0ECF-CDBE-4211-8B92-297579F5B328}" name="2582" dataDxfId="15860"/>
    <tableColumn id="564" xr3:uid="{E66EF794-1474-4355-8806-C0FA8B3F5F74}" name="2583" dataDxfId="15859"/>
    <tableColumn id="565" xr3:uid="{E269134C-9380-421E-BF62-FF3C97B54606}" name="2584" dataDxfId="15858"/>
    <tableColumn id="566" xr3:uid="{02EC75CB-04F9-44AF-A127-59F79BC081A9}" name="2585" dataDxfId="15857"/>
    <tableColumn id="567" xr3:uid="{A78E4581-5781-45F8-ADAD-B213E35C7F0C}" name="2586" dataDxfId="15856"/>
    <tableColumn id="568" xr3:uid="{807904D4-9B48-4E8D-BE57-E561C37A6299}" name="2587" dataDxfId="15855"/>
    <tableColumn id="569" xr3:uid="{74403D99-A65C-4A0E-96EC-5C987FACB08D}" name="2588" dataDxfId="15854"/>
    <tableColumn id="570" xr3:uid="{435E0E7F-17D3-43B6-A9B1-3D312EAA5C2F}" name="2589" dataDxfId="15853"/>
    <tableColumn id="571" xr3:uid="{7C8EC774-BE1B-4549-97DE-2786031BE428}" name="2590" dataDxfId="15852"/>
    <tableColumn id="572" xr3:uid="{1F337F94-1803-4D51-80D2-339EBA51D438}" name="2591" dataDxfId="15851"/>
    <tableColumn id="573" xr3:uid="{4DF71EC8-5D82-4A65-82BB-99C82C7BDA5B}" name="2592" dataDxfId="15850"/>
    <tableColumn id="574" xr3:uid="{1EAE64C1-8A99-47EF-8225-BD7EDADD3497}" name="2593" dataDxfId="15849"/>
    <tableColumn id="575" xr3:uid="{D2546611-33EE-43D6-B04E-9A1BCF86CCE8}" name="2594" dataDxfId="15848"/>
    <tableColumn id="576" xr3:uid="{7A75FD33-E81D-4E59-88FC-CA0D20632BAE}" name="2595" dataDxfId="15847"/>
    <tableColumn id="577" xr3:uid="{0B57E166-2168-4015-A327-BCA4BE5C7BF2}" name="2596" dataDxfId="15846"/>
    <tableColumn id="578" xr3:uid="{08130728-7344-4B4F-B1CB-CFAC59D4DA9F}" name="2597" dataDxfId="15845"/>
    <tableColumn id="579" xr3:uid="{7233B091-698A-4F14-A01D-1340871F32F3}" name="2598" dataDxfId="15844"/>
    <tableColumn id="580" xr3:uid="{5DA41A42-774A-408B-AFC5-09EB27BFDA3E}" name="2599" dataDxfId="15843"/>
    <tableColumn id="581" xr3:uid="{9DCE01EF-9934-4914-8EB8-FDEB29F9FF3B}" name="2600" dataDxfId="15842"/>
    <tableColumn id="582" xr3:uid="{1356F990-4EB7-438D-8A47-F3969471B34D}" name="2601" dataDxfId="15841"/>
    <tableColumn id="583" xr3:uid="{56F932AB-748F-4233-A389-AD9B78DC62FF}" name="2602" dataDxfId="15840"/>
    <tableColumn id="584" xr3:uid="{B6C97384-B9CC-40C7-869A-EE8D161A0E74}" name="2603" dataDxfId="15839"/>
    <tableColumn id="585" xr3:uid="{6ADC8BBA-52D4-421F-B363-FEAB564724C5}" name="2604" dataDxfId="15838"/>
    <tableColumn id="586" xr3:uid="{629BE15B-27CA-46BD-B072-3D466ABB7B40}" name="2605" dataDxfId="15837"/>
    <tableColumn id="587" xr3:uid="{A4F863D3-614D-4609-BDC2-77F9D850C305}" name="2606" dataDxfId="15836"/>
    <tableColumn id="588" xr3:uid="{7A0321F5-7744-4BBE-8C1F-E80EA471A66E}" name="2607" dataDxfId="15835"/>
    <tableColumn id="589" xr3:uid="{36317FF9-2D98-49F6-849B-5FEB79C017B3}" name="2608" dataDxfId="15834"/>
    <tableColumn id="590" xr3:uid="{5AC8A190-9A33-4A5C-8D8E-0482BC3E390A}" name="2609" dataDxfId="15833"/>
    <tableColumn id="591" xr3:uid="{75636C6C-259C-4A6F-B68F-DFDA643EB48D}" name="2610" dataDxfId="15832"/>
    <tableColumn id="592" xr3:uid="{431097F5-1416-4877-B6FA-33C6B4EECC33}" name="2611" dataDxfId="15831"/>
    <tableColumn id="593" xr3:uid="{4072342B-B29A-4C64-9FA6-088EA4C0ACA1}" name="2612" dataDxfId="15830"/>
    <tableColumn id="594" xr3:uid="{7887409B-0489-42A1-BADF-E9992E0CE657}" name="2613" dataDxfId="15829"/>
    <tableColumn id="595" xr3:uid="{6055C37A-2D1A-4E21-9286-27106764FC69}" name="2614" dataDxfId="15828"/>
    <tableColumn id="596" xr3:uid="{341AB435-29C0-4691-8BB1-2F36BB385410}" name="2615" dataDxfId="15827"/>
    <tableColumn id="597" xr3:uid="{D49F2F29-11FD-4481-9921-01DDB321D9FD}" name="2616" dataDxfId="15826"/>
    <tableColumn id="598" xr3:uid="{C80A56C0-F248-4BE9-95C1-7013E63D8601}" name="2617" dataDxfId="15825"/>
    <tableColumn id="599" xr3:uid="{FE1D14CB-0FBF-4471-983D-357B416FC5E9}" name="2618" dataDxfId="15824"/>
    <tableColumn id="600" xr3:uid="{BEE915F9-CC59-4FE4-9ACF-D193580FA9C5}" name="2619" dataDxfId="15823"/>
    <tableColumn id="601" xr3:uid="{4E5A5468-A62E-438F-B82E-9A164873B762}" name="2620" dataDxfId="15822"/>
    <tableColumn id="602" xr3:uid="{59DD15A1-1B52-489F-B7C5-418CAE06416A}" name="2621" dataDxfId="15821"/>
    <tableColumn id="603" xr3:uid="{CB88907F-9E22-45D7-9B80-7FDE9FB476D7}" name="2622" dataDxfId="15820"/>
    <tableColumn id="604" xr3:uid="{AB189C3E-9132-437E-B4B5-5F653E13CE1B}" name="2623" dataDxfId="15819"/>
    <tableColumn id="605" xr3:uid="{B8AA3753-EAFE-475F-BF16-1BD3D556806C}" name="2624" dataDxfId="15818"/>
    <tableColumn id="606" xr3:uid="{9C23EBAE-E766-41AF-AF93-E444B9C5BE47}" name="2625" dataDxfId="15817"/>
    <tableColumn id="607" xr3:uid="{07DB1FB4-B5D7-45B8-80A1-48128D45923B}" name="2626" dataDxfId="15816"/>
    <tableColumn id="608" xr3:uid="{DA0D90A5-7EE2-4D50-9F22-CC7FF6794398}" name="2627" dataDxfId="15815"/>
    <tableColumn id="609" xr3:uid="{5FAB8566-14F1-4A04-90FD-083CBCE89AEE}" name="2628" dataDxfId="15814"/>
    <tableColumn id="610" xr3:uid="{BE3F0729-4B35-4D43-8BCA-0C60C48E9C94}" name="2629" dataDxfId="15813"/>
    <tableColumn id="611" xr3:uid="{832D5261-8EF4-4E50-A9D0-CEFF5F171B74}" name="2630" dataDxfId="15812"/>
    <tableColumn id="612" xr3:uid="{5C2C65AF-7808-4C15-AC81-3450F487A395}" name="2631" dataDxfId="15811"/>
    <tableColumn id="613" xr3:uid="{A8BBC6C3-CB56-4EB4-9CC2-FFE96DD62DD2}" name="2632" dataDxfId="15810"/>
    <tableColumn id="614" xr3:uid="{6D0B03CB-0727-4090-B5BA-9B0DAC1DB179}" name="2633" dataDxfId="15809"/>
    <tableColumn id="615" xr3:uid="{25FD7CA0-CE2C-4B0D-B61A-200F349332AE}" name="2634" dataDxfId="15808"/>
    <tableColumn id="616" xr3:uid="{B3CBAB1E-3854-493B-8CA5-6E85EB86863C}" name="2635" dataDxfId="15807"/>
    <tableColumn id="617" xr3:uid="{83C783A7-FA57-468A-A80C-69FB1A62F034}" name="2636" dataDxfId="15806"/>
    <tableColumn id="618" xr3:uid="{9F9EDC5A-094D-4B9A-8F6A-476B81BA58B5}" name="2637" dataDxfId="15805"/>
    <tableColumn id="619" xr3:uid="{29EBE301-B595-4661-97C2-F50AD69D9477}" name="2638" dataDxfId="15804"/>
    <tableColumn id="620" xr3:uid="{D5F02E44-3501-4CB7-9D89-D89376B6B24B}" name="2639" dataDxfId="15803"/>
    <tableColumn id="621" xr3:uid="{1116B286-9234-43FF-8013-125AB6BF8A8B}" name="2640" dataDxfId="15802"/>
    <tableColumn id="622" xr3:uid="{4095B31A-78CB-44A4-9C63-A3450B7B880F}" name="2641" dataDxfId="15801"/>
    <tableColumn id="623" xr3:uid="{C437279E-CDBC-4A68-B605-00062FDCDAD5}" name="2642" dataDxfId="15800"/>
    <tableColumn id="624" xr3:uid="{8590EE7F-4ED5-42CA-A54A-2D9AB9427BD3}" name="2643" dataDxfId="15799"/>
    <tableColumn id="625" xr3:uid="{FE28428D-AAE9-48F3-88D3-07E766A80886}" name="2644" dataDxfId="15798"/>
    <tableColumn id="626" xr3:uid="{3D6423FB-97E0-4F8B-A066-BE6DFE364D1E}" name="2645" dataDxfId="15797"/>
    <tableColumn id="627" xr3:uid="{C8289D43-5867-430E-B4BF-BF4D2A5B73AC}" name="2646" dataDxfId="15796"/>
    <tableColumn id="628" xr3:uid="{F5DC69C2-324E-4721-BA99-09F203C5A7CA}" name="2647" dataDxfId="15795"/>
    <tableColumn id="629" xr3:uid="{C144B1C3-18E4-493F-BE06-016364913599}" name="2648" dataDxfId="15794"/>
    <tableColumn id="630" xr3:uid="{B13B759C-F453-40C0-B68A-A24ADD3E70F2}" name="2649" dataDxfId="15793"/>
    <tableColumn id="631" xr3:uid="{D0ABA5ED-206C-4382-9A60-94D31050D58B}" name="2650" dataDxfId="15792"/>
    <tableColumn id="632" xr3:uid="{BF7DE2D2-4B27-4C01-8256-22797E849C98}" name="2651" dataDxfId="15791"/>
    <tableColumn id="633" xr3:uid="{48469ADF-63F7-48E9-9139-936AD49BAA8C}" name="2652" dataDxfId="15790"/>
    <tableColumn id="634" xr3:uid="{2FB8C7A3-C12D-43B6-A375-93966DD2F56C}" name="2653" dataDxfId="15789"/>
    <tableColumn id="635" xr3:uid="{A909E451-6ECE-4608-BDA7-24916960F2DE}" name="2654" dataDxfId="15788"/>
    <tableColumn id="636" xr3:uid="{79899074-5E6B-4156-9213-5C73442BF639}" name="2655" dataDxfId="15787"/>
    <tableColumn id="637" xr3:uid="{964FBE0B-C6B7-4A33-90EA-C631809456A7}" name="2656" dataDxfId="15786"/>
    <tableColumn id="638" xr3:uid="{7DFF39CA-7CA3-4028-88F8-B426EA709711}" name="2657" dataDxfId="15785"/>
    <tableColumn id="639" xr3:uid="{28B6145D-F49B-4013-8188-1F223153E824}" name="2658" dataDxfId="15784"/>
    <tableColumn id="640" xr3:uid="{11DBF5D2-1D2E-42D4-ADCA-94149C7ED579}" name="2659" dataDxfId="15783"/>
    <tableColumn id="641" xr3:uid="{A1BA9B21-6008-47F0-AA8D-7C1AB42AD811}" name="2660" dataDxfId="15782"/>
    <tableColumn id="642" xr3:uid="{9A0ECD58-0071-46BF-8B84-21F01B9A65B7}" name="2661" dataDxfId="15781"/>
    <tableColumn id="643" xr3:uid="{90E5E3E8-2FE2-4E24-B426-C92B5FE22B07}" name="2662" dataDxfId="15780"/>
    <tableColumn id="644" xr3:uid="{8F712620-2960-4E89-A436-77644D15018B}" name="2663" dataDxfId="15779"/>
    <tableColumn id="645" xr3:uid="{FFC1E037-0C6B-419D-8239-EC512D2D2FCB}" name="2664" dataDxfId="15778"/>
    <tableColumn id="646" xr3:uid="{2BC89834-8BF1-4CE4-BBFD-E98BA711263D}" name="2665" dataDxfId="15777"/>
    <tableColumn id="647" xr3:uid="{4FA4CAD4-1EF4-4469-BCAE-B25FFC986950}" name="2666" dataDxfId="15776"/>
    <tableColumn id="648" xr3:uid="{5B55B05C-4F27-44E3-8EB0-CAE9230BDE7D}" name="2667" dataDxfId="15775"/>
    <tableColumn id="649" xr3:uid="{BD6FFEB0-243D-4CD5-AFAB-04770C44FEAF}" name="2668" dataDxfId="15774"/>
    <tableColumn id="650" xr3:uid="{8F09D8E2-48DE-4C56-9EDB-7E52C873AE5C}" name="2669" dataDxfId="15773"/>
    <tableColumn id="651" xr3:uid="{7DC3CC34-FE2F-452C-AF6D-3E8773F40876}" name="2670" dataDxfId="15772"/>
    <tableColumn id="652" xr3:uid="{4C26CED2-EAAC-4CF1-BF6E-A57310315457}" name="2671" dataDxfId="15771"/>
    <tableColumn id="653" xr3:uid="{A9895429-A223-4456-9432-1515E413852A}" name="2672" dataDxfId="15770"/>
    <tableColumn id="654" xr3:uid="{9EFA9D19-26F9-415A-B2AB-1205AD1448CF}" name="2673" dataDxfId="15769"/>
    <tableColumn id="655" xr3:uid="{3EA49CC7-6DA3-403C-AAE7-930B45CE1959}" name="2674" dataDxfId="15768"/>
    <tableColumn id="656" xr3:uid="{601C78EC-3F06-47E6-88AB-67F148ED6C00}" name="2675" dataDxfId="15767"/>
    <tableColumn id="657" xr3:uid="{3E827E43-C9E3-4522-914F-07D75375EA01}" name="2676" dataDxfId="15766"/>
    <tableColumn id="658" xr3:uid="{4C2E4DA3-BD53-4DC3-B0E0-5B8CE6B9ADD5}" name="2677" dataDxfId="15765"/>
    <tableColumn id="659" xr3:uid="{6D815978-7AC6-4D2C-8B9F-8E25BA125127}" name="2678" dataDxfId="15764"/>
    <tableColumn id="660" xr3:uid="{6729D43D-7E7D-4ADB-B87D-28942E593AEE}" name="2679" dataDxfId="15763"/>
    <tableColumn id="661" xr3:uid="{CD5C3CC2-3946-402E-9B25-CE26BD26276F}" name="2680" dataDxfId="15762"/>
    <tableColumn id="662" xr3:uid="{405B4929-CF8B-41DF-AFA5-AF9EDD7ADE91}" name="2681" dataDxfId="15761"/>
    <tableColumn id="663" xr3:uid="{767F318F-DBD8-46EF-8C39-0376B680A7C8}" name="2682" dataDxfId="15760"/>
    <tableColumn id="664" xr3:uid="{F092C952-E898-4472-8018-61CB44D7C252}" name="2683" dataDxfId="15759"/>
    <tableColumn id="665" xr3:uid="{AA390F75-A0A5-41A8-AFB2-F5BC488F7065}" name="2684" dataDxfId="15758"/>
    <tableColumn id="666" xr3:uid="{152EE35C-C289-452D-BC45-A3ED2AB01F09}" name="2685" dataDxfId="15757"/>
    <tableColumn id="667" xr3:uid="{E159F4AF-5E00-43E9-BBDE-639E0C2BE513}" name="2686" dataDxfId="15756"/>
    <tableColumn id="668" xr3:uid="{8CF65304-E706-4AEA-ABA8-BD62920A4B17}" name="2687" dataDxfId="15755"/>
    <tableColumn id="669" xr3:uid="{51ADB259-E89A-4FC1-AF15-2F9544ADDA92}" name="2688" dataDxfId="15754"/>
    <tableColumn id="670" xr3:uid="{F687C04B-8CF6-4319-BCD8-FF131C9852F2}" name="2689" dataDxfId="15753"/>
    <tableColumn id="671" xr3:uid="{7A139290-8D73-4289-8A4B-EAEFC9352325}" name="2690" dataDxfId="15752"/>
    <tableColumn id="672" xr3:uid="{AB1B5D6F-B790-4831-B8DB-4574CEE52E9B}" name="2691" dataDxfId="15751"/>
    <tableColumn id="673" xr3:uid="{F21958CF-FB24-4E6C-976B-BBCDD26DD69C}" name="2692" dataDxfId="15750"/>
    <tableColumn id="674" xr3:uid="{30A97903-3EA2-4C84-A244-F81A0B418214}" name="2693" dataDxfId="15749"/>
    <tableColumn id="675" xr3:uid="{C2704E86-B500-4E29-82F6-62AD8CA8EF24}" name="2694" dataDxfId="15748"/>
    <tableColumn id="676" xr3:uid="{F632CC3C-3078-4247-A851-BCF328F3477F}" name="2695" dataDxfId="15747"/>
    <tableColumn id="677" xr3:uid="{50FDBD87-5097-4B34-AF69-1C03A295F1F3}" name="2696" dataDxfId="15746"/>
    <tableColumn id="678" xr3:uid="{02A5CA44-8299-4D04-88E1-E429409227D1}" name="2697" dataDxfId="15745"/>
    <tableColumn id="679" xr3:uid="{A40D2E59-E11C-4B8D-A4ED-45F4482BD40F}" name="2698" dataDxfId="15744"/>
    <tableColumn id="680" xr3:uid="{882D50F0-FC04-4154-B67E-D09DD5F2F78A}" name="2699" dataDxfId="15743"/>
    <tableColumn id="681" xr3:uid="{01C3704A-0C33-4E9E-8897-63A9408E7B75}" name="2700" dataDxfId="15742"/>
    <tableColumn id="682" xr3:uid="{17F35051-EFDC-4407-98F7-F03B5296FE89}" name="2701" dataDxfId="15741"/>
    <tableColumn id="683" xr3:uid="{8420B42C-1783-447C-87BF-72BA6B88D39F}" name="2702" dataDxfId="15740"/>
    <tableColumn id="684" xr3:uid="{A101FA78-4ECA-4C1C-B387-4FE88055B743}" name="2703" dataDxfId="15739"/>
    <tableColumn id="685" xr3:uid="{5290843C-5C8D-4B4B-ADB5-765CACF617C0}" name="2704" dataDxfId="15738"/>
    <tableColumn id="686" xr3:uid="{C9C1FE3B-F831-4C02-BD9F-1CF07D61DA46}" name="2705" dataDxfId="15737"/>
    <tableColumn id="687" xr3:uid="{C2300D18-5FEF-4CDB-8CF8-5F616D3F71F5}" name="2706" dataDxfId="15736"/>
    <tableColumn id="688" xr3:uid="{63D92A86-A450-4B2F-9435-DDFFC6FF87B6}" name="2707" dataDxfId="15735"/>
    <tableColumn id="689" xr3:uid="{BD33B45C-A21D-43F1-A90B-8FCBD57298EE}" name="2708" dataDxfId="15734"/>
    <tableColumn id="690" xr3:uid="{03E1DDDF-794D-48B0-9363-3C4DD711039B}" name="2709" dataDxfId="15733"/>
    <tableColumn id="691" xr3:uid="{C5929B8D-EEBB-4301-9EDC-29C0F6C3791D}" name="2710" dataDxfId="15732"/>
    <tableColumn id="692" xr3:uid="{DCE50495-2BC2-4D17-BCDC-8C51608A4A0C}" name="2711" dataDxfId="15731"/>
    <tableColumn id="693" xr3:uid="{7696FFD1-11A9-43FB-A062-379D73C0E186}" name="2712" dataDxfId="15730"/>
    <tableColumn id="694" xr3:uid="{3E8860E6-B20A-496B-96A9-E3BE15D722A9}" name="2713" dataDxfId="15729"/>
    <tableColumn id="695" xr3:uid="{760F431D-1B30-410B-BDB7-134FFB774185}" name="2714" dataDxfId="15728"/>
    <tableColumn id="696" xr3:uid="{E4C15443-B0E3-4B25-8892-422B03471AD4}" name="2715" dataDxfId="15727"/>
    <tableColumn id="697" xr3:uid="{507F0AB6-ADBF-483A-967E-153E37A4CEA9}" name="2716" dataDxfId="15726"/>
    <tableColumn id="698" xr3:uid="{19E02B98-A059-4A78-9CED-FC8A0D2AE377}" name="2717" dataDxfId="15725"/>
    <tableColumn id="699" xr3:uid="{6EF937A3-9359-44B4-8D00-8AEF88DE6C55}" name="2718" dataDxfId="15724"/>
    <tableColumn id="700" xr3:uid="{CD8ED4A7-6FBF-4030-8C33-24F33B33B496}" name="2719" dataDxfId="15723"/>
    <tableColumn id="701" xr3:uid="{8C825751-9146-4DCF-97D4-BF84505AC000}" name="2720" dataDxfId="15722"/>
    <tableColumn id="702" xr3:uid="{06831D58-7F60-4276-89EC-709507DB1FDE}" name="2721" dataDxfId="15721"/>
    <tableColumn id="703" xr3:uid="{2E081A4D-B8A3-41AE-A5AB-C9E5CE19B65C}" name="2722" dataDxfId="15720"/>
    <tableColumn id="704" xr3:uid="{F36D8751-D600-4C05-99FB-BE0A9E0D0B14}" name="2723" dataDxfId="15719"/>
    <tableColumn id="705" xr3:uid="{D8AB1EAD-C375-4A4F-A17F-15EFB420E787}" name="2724" dataDxfId="15718"/>
    <tableColumn id="706" xr3:uid="{22D2BE71-877F-4BEF-8304-A7D122D3004D}" name="2725" dataDxfId="15717"/>
    <tableColumn id="707" xr3:uid="{0C330837-B58B-4093-B4A5-A817B05B0058}" name="2726" dataDxfId="15716"/>
    <tableColumn id="708" xr3:uid="{14872B62-A88E-4A1F-A948-B18D7DB4A81C}" name="2727" dataDxfId="15715"/>
    <tableColumn id="709" xr3:uid="{324AEA48-8540-46AE-A959-F24805E5A93B}" name="2728" dataDxfId="15714"/>
    <tableColumn id="710" xr3:uid="{30EDE539-29F6-4BB4-95A5-EBFB387B3F66}" name="2729" dataDxfId="15713"/>
    <tableColumn id="711" xr3:uid="{3C5E5EDF-3BBF-4704-92FA-F68EFAB4175E}" name="2730" dataDxfId="15712"/>
    <tableColumn id="712" xr3:uid="{7202320E-5822-41E6-B25B-05F1285C7444}" name="2731" dataDxfId="15711"/>
    <tableColumn id="713" xr3:uid="{45C011BD-6EB6-4924-B1B6-50D77F96D3C7}" name="2732" dataDxfId="15710"/>
    <tableColumn id="714" xr3:uid="{688B5BCB-A776-4AB8-9DE4-E170955C7ABB}" name="2733" dataDxfId="15709"/>
    <tableColumn id="715" xr3:uid="{D537A971-1080-4CBA-BD9E-7DAD0EF8DC58}" name="2734" dataDxfId="15708"/>
    <tableColumn id="716" xr3:uid="{D0E97D7C-C5EB-492E-8C88-47F15C909810}" name="2735" dataDxfId="15707"/>
    <tableColumn id="717" xr3:uid="{4B64ED12-3A29-4A9D-8EC2-149B2CA397EA}" name="2736" dataDxfId="15706"/>
    <tableColumn id="718" xr3:uid="{A2D5045D-367D-46C8-A0F5-418CDFD9CFE1}" name="2737" dataDxfId="15705"/>
    <tableColumn id="719" xr3:uid="{8285D367-104F-4E4D-AB69-DAE8F097E4BA}" name="2738" dataDxfId="15704"/>
    <tableColumn id="720" xr3:uid="{6614AD1C-862F-4087-AA47-657D9BE7C15F}" name="2739" dataDxfId="15703"/>
    <tableColumn id="721" xr3:uid="{8F157F57-3674-4299-9025-748D8595BC84}" name="2740" dataDxfId="15702"/>
    <tableColumn id="722" xr3:uid="{7167D831-4563-4462-9E32-22877E3029C0}" name="2741" dataDxfId="15701"/>
    <tableColumn id="723" xr3:uid="{229890A6-FB50-45F9-9CC5-F3D2497A5D21}" name="2742" dataDxfId="15700"/>
    <tableColumn id="724" xr3:uid="{420730C3-E551-4F6A-8702-B3C2C5E04632}" name="2743" dataDxfId="15699"/>
    <tableColumn id="725" xr3:uid="{814E8726-5305-4C92-8BF6-00EC6B09E3D2}" name="2744" dataDxfId="15698"/>
    <tableColumn id="726" xr3:uid="{3BC948DD-21AB-4260-AFD8-BF51EABE7317}" name="2745" dataDxfId="15697"/>
    <tableColumn id="727" xr3:uid="{7CA63939-81C5-4139-80D6-EF4DAEA6EB90}" name="2746" dataDxfId="15696"/>
    <tableColumn id="728" xr3:uid="{EF93894A-FC18-4D71-9884-6F217BC23036}" name="2747" dataDxfId="15695"/>
    <tableColumn id="729" xr3:uid="{08696967-102B-436B-870D-C9907594B603}" name="2748" dataDxfId="15694"/>
    <tableColumn id="730" xr3:uid="{D4A03B37-41DF-4A5A-98E7-9617475C5D5F}" name="2749" dataDxfId="15693"/>
    <tableColumn id="731" xr3:uid="{33E4CD35-C71C-4ABD-AD82-F0FB6B93F568}" name="2750" dataDxfId="15692"/>
    <tableColumn id="732" xr3:uid="{4AB5C0D1-5118-49A7-9D80-86E2F6694DEC}" name="2751" dataDxfId="15691"/>
    <tableColumn id="733" xr3:uid="{06E67A29-14DF-401C-AC7A-F02C1AC39657}" name="2752" dataDxfId="15690"/>
    <tableColumn id="734" xr3:uid="{EDD7C677-3965-48BE-9757-A6C3AA191899}" name="2753" dataDxfId="15689"/>
    <tableColumn id="735" xr3:uid="{9CEAB9FE-881E-4DF3-932E-C9BB3386C39A}" name="2754" dataDxfId="15688"/>
    <tableColumn id="736" xr3:uid="{14713E64-11D3-493B-BF07-24E0E7BEAD22}" name="2755" dataDxfId="15687"/>
    <tableColumn id="737" xr3:uid="{AACED2C7-A0F9-45FC-AAA2-A3938504B569}" name="2756" dataDxfId="15686"/>
    <tableColumn id="738" xr3:uid="{89BDFCE6-892E-4311-8C61-661578E144FC}" name="2757" dataDxfId="15685"/>
    <tableColumn id="739" xr3:uid="{11B31C3C-0BED-4954-9B2D-538A754A7906}" name="2758" dataDxfId="15684"/>
    <tableColumn id="740" xr3:uid="{C8075007-595F-4627-A770-C1712503EF66}" name="2759" dataDxfId="15683"/>
    <tableColumn id="741" xr3:uid="{FC836DC9-5D06-4C07-87B9-1AA5EB2B33B6}" name="2760" dataDxfId="15682"/>
    <tableColumn id="742" xr3:uid="{86415660-C91C-4F47-93F1-9CE11CC9EECA}" name="2761" dataDxfId="15681"/>
    <tableColumn id="743" xr3:uid="{5E7EBCA0-4F92-4D99-8CB0-9B25D5066766}" name="2762" dataDxfId="15680"/>
    <tableColumn id="744" xr3:uid="{2D59697E-59EC-46B6-ACE1-98DF32E867FF}" name="2763" dataDxfId="15679"/>
    <tableColumn id="745" xr3:uid="{D0BD71E3-05B2-451C-84C2-D8659AA57FA5}" name="2764" dataDxfId="15678"/>
    <tableColumn id="746" xr3:uid="{B7126254-32AF-42FA-ABDD-0B3524DC0CDE}" name="2765" dataDxfId="15677"/>
    <tableColumn id="747" xr3:uid="{0C6BFFFD-C10D-4D39-9FA6-04793EC4767C}" name="2766" dataDxfId="15676"/>
    <tableColumn id="748" xr3:uid="{414856C3-2AB7-44B4-B413-7DB48280308B}" name="2767" dataDxfId="15675"/>
    <tableColumn id="749" xr3:uid="{2486627F-521A-48FA-8BF3-EC847AEDA3FD}" name="2768" dataDxfId="15674"/>
    <tableColumn id="750" xr3:uid="{7A3EA3F1-BDF5-44A2-976B-DE790CF985B8}" name="2769" dataDxfId="15673"/>
    <tableColumn id="751" xr3:uid="{60DBD695-BBB4-4D4D-AAA2-837A5B32955B}" name="2770" dataDxfId="15672"/>
    <tableColumn id="752" xr3:uid="{E913364B-C46A-4A7C-89D5-F4E14B547E32}" name="2771" dataDxfId="15671"/>
    <tableColumn id="753" xr3:uid="{3AFD8D57-58B6-4932-A7DA-D20F396997B6}" name="2772" dataDxfId="15670"/>
    <tableColumn id="754" xr3:uid="{55EACE07-9481-450C-A61C-25CCA9A9B736}" name="2773" dataDxfId="15669"/>
    <tableColumn id="755" xr3:uid="{592E6F11-AA0F-4DD2-8576-AAC20416DB85}" name="2774" dataDxfId="15668"/>
    <tableColumn id="756" xr3:uid="{990C5199-C0C1-4A85-8BDC-9FDDADDD4824}" name="2775" dataDxfId="15667"/>
    <tableColumn id="757" xr3:uid="{3A9A4C57-D3E6-4CCB-A819-C018F51701E6}" name="2776" dataDxfId="15666"/>
    <tableColumn id="758" xr3:uid="{8EADA20E-737A-40AA-A722-05DB1CBFF5EB}" name="2777" dataDxfId="15665"/>
    <tableColumn id="759" xr3:uid="{3C37613E-A16D-47A5-A61D-BCC08828B036}" name="2778" dataDxfId="15664"/>
    <tableColumn id="760" xr3:uid="{5238755D-39A0-4DAC-AF65-87579F6DBF77}" name="2779" dataDxfId="15663"/>
    <tableColumn id="761" xr3:uid="{95D00F09-35E3-42FB-B966-967EE36118E6}" name="2780" dataDxfId="15662"/>
    <tableColumn id="762" xr3:uid="{4B1A8EFE-FB33-42DA-8D01-4E3E9B083424}" name="2781" dataDxfId="15661"/>
    <tableColumn id="763" xr3:uid="{73EF294C-8D63-43BE-B3B8-15A74D959CCE}" name="2782" dataDxfId="15660"/>
    <tableColumn id="764" xr3:uid="{3A6406EC-4C70-426C-BB78-CAEC9BC56642}" name="2783" dataDxfId="15659"/>
    <tableColumn id="765" xr3:uid="{9A4BE2E3-1493-4212-8FF4-CD47D17B9FE4}" name="2784" dataDxfId="15658"/>
    <tableColumn id="766" xr3:uid="{38F970C2-9929-465E-82A0-5F04EA254B83}" name="2785" dataDxfId="15657"/>
    <tableColumn id="767" xr3:uid="{20235581-3188-473F-AD68-9898577B6E70}" name="2786" dataDxfId="15656"/>
    <tableColumn id="768" xr3:uid="{B298B4FF-9810-437E-9BC3-F70BF634F971}" name="2787" dataDxfId="15655"/>
    <tableColumn id="769" xr3:uid="{7C33CEEE-4235-46ED-A67B-1FDDFE675D08}" name="2788" dataDxfId="15654"/>
    <tableColumn id="770" xr3:uid="{421AA9F5-9A33-423E-BA98-08701A7E52B2}" name="2789" dataDxfId="15653"/>
    <tableColumn id="771" xr3:uid="{A04E1558-8EE8-4831-9D34-E8A6AAFB1802}" name="2790" dataDxfId="15652"/>
    <tableColumn id="772" xr3:uid="{3D4DA45E-31E1-4FC9-8D11-A71F2199B983}" name="2791" dataDxfId="15651"/>
    <tableColumn id="773" xr3:uid="{1678A951-330A-4BEB-85A0-CA04B925C81B}" name="2792" dataDxfId="15650"/>
    <tableColumn id="774" xr3:uid="{B0C5C019-F6B8-41C8-BD7D-A5D9DC3D50EC}" name="2793" dataDxfId="15649"/>
    <tableColumn id="775" xr3:uid="{FD3CD7B9-A801-4960-B8B1-3F9699F76920}" name="2794" dataDxfId="15648"/>
    <tableColumn id="776" xr3:uid="{C5BE3B89-50E5-4908-A52A-02F13B21DFBC}" name="2795" dataDxfId="15647"/>
    <tableColumn id="777" xr3:uid="{D2603AD0-8628-4325-92E3-36B1DE038040}" name="2796" dataDxfId="15646"/>
    <tableColumn id="778" xr3:uid="{51EE6F94-C827-4735-817A-090B3F9C6F04}" name="2797" dataDxfId="15645"/>
    <tableColumn id="779" xr3:uid="{AE0DDFE6-6F06-4198-AFC4-154502C3C54E}" name="2798" dataDxfId="15644"/>
    <tableColumn id="780" xr3:uid="{FBCC8C79-7792-41BC-8A72-494F7B4E0128}" name="2799" dataDxfId="15643"/>
    <tableColumn id="781" xr3:uid="{3F72C00E-9A8C-4BA1-8760-62DB650913D0}" name="2800" dataDxfId="15642"/>
    <tableColumn id="782" xr3:uid="{C493DE7C-E116-4DDB-9D7C-E39688997BF3}" name="2801" dataDxfId="15641"/>
    <tableColumn id="783" xr3:uid="{63E7E33D-302B-487A-89C2-7FF1F8307CF8}" name="2802" dataDxfId="15640"/>
    <tableColumn id="784" xr3:uid="{B231136C-3071-49B5-A615-5227D58355DF}" name="2803" dataDxfId="15639"/>
    <tableColumn id="785" xr3:uid="{B6C462D2-AB84-4E3E-9DA1-12F1D93C13BC}" name="2804" dataDxfId="15638"/>
    <tableColumn id="786" xr3:uid="{B581BC4C-38B5-4FE8-96BE-CD8597554CDD}" name="2805" dataDxfId="15637"/>
    <tableColumn id="787" xr3:uid="{0388E939-FE3F-4BCA-A94A-00F05DC2FDC6}" name="2806" dataDxfId="15636"/>
    <tableColumn id="788" xr3:uid="{4167EA75-6ED7-42D9-9B92-06CB60203B17}" name="2807" dataDxfId="15635"/>
    <tableColumn id="789" xr3:uid="{4110D942-211C-44F4-BC0F-F34FF6E7B6D6}" name="2808" dataDxfId="15634"/>
    <tableColumn id="790" xr3:uid="{958DF245-BB8C-4DC2-BB01-7E6F13E8DC31}" name="2809" dataDxfId="15633"/>
    <tableColumn id="791" xr3:uid="{EEF44367-25BB-4AC2-9E5E-0863BCB1483F}" name="2810" dataDxfId="15632"/>
    <tableColumn id="792" xr3:uid="{5106DFA5-FFF0-46DB-B0F8-038297F81E1D}" name="2811" dataDxfId="15631"/>
    <tableColumn id="793" xr3:uid="{C3C953DB-D1B4-44D7-9A67-0F7F42724F9E}" name="2812" dataDxfId="15630"/>
    <tableColumn id="794" xr3:uid="{38E6B695-18B5-47D7-87DB-7FC409ED0563}" name="2813" dataDxfId="15629"/>
    <tableColumn id="795" xr3:uid="{348B2086-36F8-4676-9AB4-48B382C0C7F3}" name="2814" dataDxfId="15628"/>
    <tableColumn id="796" xr3:uid="{1ADFA5ED-A78B-4E05-8F91-CEC9B45EB04C}" name="2815" dataDxfId="15627"/>
    <tableColumn id="797" xr3:uid="{C2F08FB5-9490-489F-871B-23B10A765F32}" name="2816" dataDxfId="15626"/>
    <tableColumn id="798" xr3:uid="{6C16105E-4734-460B-ADD5-255BEE603475}" name="2817" dataDxfId="15625"/>
    <tableColumn id="799" xr3:uid="{32D393C5-ABE5-4FA1-AADA-7194B06DE022}" name="2818" dataDxfId="15624"/>
    <tableColumn id="800" xr3:uid="{EA24ABB2-BC02-40CF-8195-73679C156B7C}" name="2819" dataDxfId="15623"/>
    <tableColumn id="801" xr3:uid="{15C6857A-E8B3-4981-90A7-1DA6EC578613}" name="2820" dataDxfId="15622"/>
    <tableColumn id="802" xr3:uid="{0686B876-4EFF-4D56-859E-E065068DDBDA}" name="2821" dataDxfId="15621"/>
    <tableColumn id="803" xr3:uid="{C93B6B54-B091-438D-8862-8DC3E752AD7B}" name="2822" dataDxfId="15620"/>
    <tableColumn id="804" xr3:uid="{EDD233B0-AC2B-457E-AE56-9A64534FE6F7}" name="2823" dataDxfId="15619"/>
    <tableColumn id="805" xr3:uid="{F9A1ECAC-8854-4F88-81E6-A500C5321CF0}" name="2824" dataDxfId="15618"/>
    <tableColumn id="806" xr3:uid="{D709D415-6F8D-45E2-8A9E-D2ABD59BD3B5}" name="2825" dataDxfId="15617"/>
    <tableColumn id="807" xr3:uid="{F7747BC2-790F-4DA9-A5F1-BAADD187E323}" name="2826" dataDxfId="15616"/>
    <tableColumn id="808" xr3:uid="{DA0B33C8-6F36-4EFA-AE7D-4E87DFCBAE2D}" name="2827" dataDxfId="15615"/>
    <tableColumn id="809" xr3:uid="{8D1551EE-F7D3-409A-9B39-AAAB1BDE0136}" name="2828" dataDxfId="15614"/>
    <tableColumn id="810" xr3:uid="{AA89E401-7FBB-4B7A-91A7-4A373FDE4975}" name="2829" dataDxfId="15613"/>
    <tableColumn id="811" xr3:uid="{DB748E40-4811-459E-A777-4F73B72112C4}" name="2830" dataDxfId="15612"/>
    <tableColumn id="812" xr3:uid="{895A2DAA-8921-4569-8301-B5D86EDE9E01}" name="2831" dataDxfId="15611"/>
    <tableColumn id="813" xr3:uid="{2FEBBA06-3FCD-4BDF-BAF9-DF73A1D8F10F}" name="2832" dataDxfId="15610"/>
    <tableColumn id="814" xr3:uid="{4E3DD881-972E-40C5-A462-109F376B24B1}" name="2833" dataDxfId="15609"/>
    <tableColumn id="815" xr3:uid="{7C92DCE0-9EC5-4449-9A17-BAFA2D2716B9}" name="2834" dataDxfId="15608"/>
    <tableColumn id="816" xr3:uid="{BDFFBDC3-A45A-4A70-8442-458E86F94E8C}" name="2835" dataDxfId="15607"/>
    <tableColumn id="817" xr3:uid="{CDD8A498-37A0-4885-A7B6-EE7B4D2CE545}" name="2836" dataDxfId="15606"/>
    <tableColumn id="818" xr3:uid="{9AA3B3CD-ED70-46CB-81A1-E78A2C83E955}" name="2837" dataDxfId="15605"/>
    <tableColumn id="819" xr3:uid="{FCA365E5-2F82-4B9E-9984-5E51FF2F48AF}" name="2838" dataDxfId="15604"/>
    <tableColumn id="820" xr3:uid="{20AE9819-999E-4E6C-8771-966DFA3BCF0D}" name="2839" dataDxfId="15603"/>
    <tableColumn id="821" xr3:uid="{34FB96FC-526D-4B84-AE18-7090B8C218C4}" name="2840" dataDxfId="15602"/>
    <tableColumn id="822" xr3:uid="{1C272F41-1506-4E32-BAFF-EFAAAEF9CC5A}" name="2841" dataDxfId="15601"/>
    <tableColumn id="823" xr3:uid="{FD15AB59-4550-4C7A-B283-9C91451F6BFB}" name="2842" dataDxfId="15600"/>
    <tableColumn id="824" xr3:uid="{05E40864-ED7F-4591-B870-DCF3C4566EC4}" name="2843" dataDxfId="15599"/>
    <tableColumn id="825" xr3:uid="{F03D08BD-0100-4174-90EF-C95F5C96AFD8}" name="2844" dataDxfId="15598"/>
    <tableColumn id="826" xr3:uid="{E0EDAE67-D103-4856-9C78-6B87F40D91B7}" name="2845" dataDxfId="15597"/>
    <tableColumn id="827" xr3:uid="{8BDDACFA-2171-4305-A79D-44228A7756EB}" name="2846" dataDxfId="15596"/>
    <tableColumn id="828" xr3:uid="{7AED260E-0EA2-4F7C-98F7-7E514AB34693}" name="2847" dataDxfId="15595"/>
    <tableColumn id="829" xr3:uid="{2F00987D-5CEF-4A12-8658-D42573F6B5D1}" name="2848" dataDxfId="15594"/>
    <tableColumn id="830" xr3:uid="{326371B1-3EF7-478C-982E-3E725946B422}" name="2849" dataDxfId="15593"/>
    <tableColumn id="831" xr3:uid="{D5CEA969-AD4C-4A12-95EB-6CEB6E93943C}" name="2850" dataDxfId="15592"/>
    <tableColumn id="832" xr3:uid="{5245BD23-EC10-44CC-9560-8D86FAFCDB47}" name="2851" dataDxfId="15591"/>
    <tableColumn id="833" xr3:uid="{A5BFCE22-645C-40FC-879B-72F617A93794}" name="2852" dataDxfId="15590"/>
    <tableColumn id="834" xr3:uid="{C6E3A202-AC31-4A97-9B96-1C7CBBE43DEA}" name="2853" dataDxfId="15589"/>
    <tableColumn id="835" xr3:uid="{81EC3F56-28E9-4999-9EBA-F04BD881D652}" name="2854" dataDxfId="15588"/>
    <tableColumn id="836" xr3:uid="{B45BF287-5FDD-4551-8847-304A0EDF4833}" name="2855" dataDxfId="15587"/>
    <tableColumn id="837" xr3:uid="{27F57D45-EF06-4A30-96CA-1567EC8FBF9E}" name="2856" dataDxfId="15586"/>
    <tableColumn id="838" xr3:uid="{2F1F3775-C675-444B-AEE8-A9DFFD3DA833}" name="2857" dataDxfId="15585"/>
    <tableColumn id="839" xr3:uid="{A02F8841-451E-45D1-89EC-80DDC48EF9F0}" name="2858" dataDxfId="15584"/>
    <tableColumn id="840" xr3:uid="{3652BF01-886C-4915-A585-57FE72D8FC22}" name="2859" dataDxfId="15583"/>
    <tableColumn id="841" xr3:uid="{8A56C67F-FBA4-4D9D-8238-A17FD3E50DEA}" name="2860" dataDxfId="15582"/>
    <tableColumn id="842" xr3:uid="{6F2F6D18-780D-47A5-B4BB-33802F740C68}" name="2861" dataDxfId="15581"/>
    <tableColumn id="843" xr3:uid="{FDF30333-1C37-43C0-9436-9565FF1CCAF1}" name="2862" dataDxfId="15580"/>
    <tableColumn id="844" xr3:uid="{1BE07933-60E0-4DFF-9DFB-8E569FADF2F2}" name="2863" dataDxfId="15579"/>
    <tableColumn id="845" xr3:uid="{F88E7F95-9FB4-4C97-BDEB-59CBB6C605FF}" name="2864" dataDxfId="15578"/>
    <tableColumn id="846" xr3:uid="{62228363-1789-45FF-8600-817870014989}" name="2865" dataDxfId="15577"/>
    <tableColumn id="847" xr3:uid="{717E31F7-143B-46B4-9C7C-018A0E798228}" name="2866" dataDxfId="15576"/>
    <tableColumn id="848" xr3:uid="{C6990FBC-3D88-46F3-A0D6-CB515C053AED}" name="2867" dataDxfId="15575"/>
    <tableColumn id="849" xr3:uid="{36698035-3AC3-453A-ACF9-4CBD26771F78}" name="2868" dataDxfId="15574"/>
    <tableColumn id="850" xr3:uid="{7891E97C-46DF-4FAF-9BAA-89E12EF8F014}" name="2869" dataDxfId="15573"/>
    <tableColumn id="851" xr3:uid="{24727649-3929-43DC-9DE6-2D67BEFED6DF}" name="2870" dataDxfId="15572"/>
    <tableColumn id="852" xr3:uid="{0027F911-4023-4F04-B0DD-8EEB93BF076E}" name="2871" dataDxfId="15571"/>
    <tableColumn id="853" xr3:uid="{C6BD279A-E588-4CF5-AD76-33850F8DB67D}" name="2872" dataDxfId="15570"/>
    <tableColumn id="854" xr3:uid="{6C678BCA-1C22-4EBE-B072-26F40ED97C4F}" name="2873" dataDxfId="15569"/>
    <tableColumn id="855" xr3:uid="{74E0F265-8E58-4A21-B06F-AC15AE9AE2CB}" name="2874" dataDxfId="15568"/>
    <tableColumn id="856" xr3:uid="{EF90194E-F84F-4026-9804-D47E9F57C21F}" name="2875" dataDxfId="15567"/>
    <tableColumn id="857" xr3:uid="{844B8563-D5FE-4CA5-BFA2-C7CA29506897}" name="2876" dataDxfId="15566"/>
    <tableColumn id="858" xr3:uid="{0E3D7470-0A62-419E-9CA1-CFE31294C592}" name="2877" dataDxfId="15565"/>
    <tableColumn id="859" xr3:uid="{24D9447F-F298-4C17-A291-B7151A935D84}" name="2878" dataDxfId="15564"/>
    <tableColumn id="860" xr3:uid="{B27C6161-463A-448C-B39B-BE6F4DECAE4D}" name="2879" dataDxfId="15563"/>
    <tableColumn id="861" xr3:uid="{27ADBCFC-9495-407B-A581-C41897D34A57}" name="2880" dataDxfId="15562"/>
    <tableColumn id="862" xr3:uid="{F6F1E802-1E25-4C58-966F-528C48EC105D}" name="2881" dataDxfId="15561"/>
    <tableColumn id="863" xr3:uid="{26B00EA1-F8C9-41EE-AA08-F090B6F80BEB}" name="2882" dataDxfId="15560"/>
    <tableColumn id="864" xr3:uid="{E31DA868-2C8A-48D8-A713-E261E5BDDE51}" name="2883" dataDxfId="15559"/>
    <tableColumn id="865" xr3:uid="{0A0CB4BF-E10D-4B76-A923-4E330854FA48}" name="2884" dataDxfId="15558"/>
    <tableColumn id="866" xr3:uid="{89EA435C-1CB9-407E-BD12-28209A3E72AF}" name="2885" dataDxfId="15557"/>
    <tableColumn id="867" xr3:uid="{FECBD97A-A39A-471B-A692-559BD9929DFA}" name="2886" dataDxfId="15556"/>
    <tableColumn id="868" xr3:uid="{570E97A9-1431-4FD4-91BB-0C23866B7052}" name="2887" dataDxfId="15555"/>
    <tableColumn id="869" xr3:uid="{FEB50218-7FB5-49CA-8C2C-D6E942DDF4F7}" name="2888" dataDxfId="15554"/>
    <tableColumn id="870" xr3:uid="{F6C3033E-ACF2-4875-9170-0B9F6ADE485B}" name="2889" dataDxfId="15553"/>
    <tableColumn id="871" xr3:uid="{CBAA574C-2B19-4AF2-8903-2678F1A09B26}" name="2890" dataDxfId="15552"/>
    <tableColumn id="872" xr3:uid="{FE154143-7F61-473C-AFC5-496419904AE5}" name="2891" dataDxfId="15551"/>
    <tableColumn id="873" xr3:uid="{A6F20D27-9F64-4BFF-9D7D-09EE875A1A09}" name="2892" dataDxfId="15550"/>
    <tableColumn id="874" xr3:uid="{A3EA1760-DE82-4BB4-A2F1-C500BDF332AC}" name="2893" dataDxfId="15549"/>
    <tableColumn id="875" xr3:uid="{46213B71-F9D5-4DE0-A92D-9D21844709C9}" name="2894" dataDxfId="15548"/>
    <tableColumn id="876" xr3:uid="{6AE50927-05DD-444A-9F13-7F078EACF3E4}" name="2895" dataDxfId="15547"/>
    <tableColumn id="877" xr3:uid="{CCD21FBF-318F-4EBF-B9B0-89136DCA0B70}" name="2896" dataDxfId="15546"/>
    <tableColumn id="878" xr3:uid="{99959B37-A990-4574-AA24-475F9335B380}" name="2897" dataDxfId="15545"/>
    <tableColumn id="879" xr3:uid="{BAFFAC38-A352-48FE-87A7-8AAFDFB85DF8}" name="2898" dataDxfId="15544"/>
    <tableColumn id="880" xr3:uid="{88F3ADC3-BDD5-46C9-9D86-95360424F166}" name="2899" dataDxfId="15543"/>
    <tableColumn id="881" xr3:uid="{04B71F7D-2C10-4095-8A84-80799FF9A5E5}" name="2900" dataDxfId="15542"/>
    <tableColumn id="882" xr3:uid="{5D5C90B0-53F1-4BD1-8E22-0BF90CF34345}" name="2901" dataDxfId="15541"/>
    <tableColumn id="883" xr3:uid="{494601DB-CAB8-44CF-AB55-9A5C894A319B}" name="2902" dataDxfId="15540"/>
    <tableColumn id="884" xr3:uid="{35BD81AE-D430-4166-AC3A-ECE0BAD356E1}" name="2903" dataDxfId="15539"/>
    <tableColumn id="885" xr3:uid="{E8DD825F-E343-4733-A341-1BA62E4A9D9F}" name="2904" dataDxfId="15538"/>
    <tableColumn id="886" xr3:uid="{EF7D8496-D0BD-4562-97B8-9CA30E218246}" name="2905" dataDxfId="15537"/>
    <tableColumn id="887" xr3:uid="{E78855D1-2FEB-4CC5-BE92-B2416C2DF573}" name="2906" dataDxfId="15536"/>
    <tableColumn id="888" xr3:uid="{75B8BE26-A1A7-4B9C-90B3-14C5FB29C9C9}" name="2907" dataDxfId="15535"/>
    <tableColumn id="889" xr3:uid="{61659CB0-FA31-46CF-A41B-31884D322150}" name="2908" dataDxfId="15534"/>
    <tableColumn id="890" xr3:uid="{E3799B77-55E3-4280-8B9C-AE793D90D19A}" name="2909" dataDxfId="15533"/>
    <tableColumn id="891" xr3:uid="{24C7418D-58B4-4A56-AE19-EEE3DBF5C874}" name="2910" dataDxfId="15532"/>
    <tableColumn id="892" xr3:uid="{8F555118-9D7C-4698-A47E-A7C8E26627A5}" name="2911" dataDxfId="15531"/>
    <tableColumn id="893" xr3:uid="{03B5F25B-38F4-4FD9-847C-389BED95A033}" name="2912" dataDxfId="15530"/>
    <tableColumn id="894" xr3:uid="{60E9DC61-DAB7-4447-9E78-CCC4E6C33ED7}" name="2913" dataDxfId="15529"/>
    <tableColumn id="895" xr3:uid="{EF93622E-B358-473A-BAFF-7D67B39F20A1}" name="2914" dataDxfId="15528"/>
    <tableColumn id="896" xr3:uid="{AEC030F4-7F97-4770-9229-8C0FF985C850}" name="2915" dataDxfId="15527"/>
    <tableColumn id="897" xr3:uid="{04707C0B-8231-4E6B-9144-29E830B60327}" name="2916" dataDxfId="15526"/>
    <tableColumn id="898" xr3:uid="{78F33315-888E-4A12-A554-B65819B321CC}" name="2917" dataDxfId="15525"/>
    <tableColumn id="899" xr3:uid="{5E16C5C8-8901-44F9-BC52-E699AE35EA82}" name="2918" dataDxfId="15524"/>
    <tableColumn id="900" xr3:uid="{C9F2F82A-2887-4BBC-AFB9-BE82E593B6C3}" name="2919" dataDxfId="15523"/>
    <tableColumn id="901" xr3:uid="{3539B053-5FF4-4EA0-9F3B-29E575EAD4F4}" name="2920" dataDxfId="15522"/>
    <tableColumn id="902" xr3:uid="{3FCD613D-ADEF-423A-AF8F-F9C2A4070701}" name="2921" dataDxfId="15521"/>
    <tableColumn id="903" xr3:uid="{A4BAA6E0-433C-4FE1-9A57-8DB00200E182}" name="2922" dataDxfId="15520"/>
    <tableColumn id="904" xr3:uid="{E129E19F-54A4-4765-805B-63C82D101103}" name="2923" dataDxfId="15519"/>
    <tableColumn id="905" xr3:uid="{BB0A0BB1-47A8-4B76-B910-0231321AA570}" name="2924" dataDxfId="15518"/>
    <tableColumn id="906" xr3:uid="{CFABF2AA-AD79-4B61-9D76-D24575C9FD2E}" name="2925" dataDxfId="15517"/>
    <tableColumn id="907" xr3:uid="{236F7781-8F76-4F40-8003-F26E5863D6DB}" name="2926" dataDxfId="15516"/>
    <tableColumn id="908" xr3:uid="{8A636A57-948D-4247-9DE4-09D7FEFB387F}" name="2927" dataDxfId="15515"/>
    <tableColumn id="909" xr3:uid="{B225BBD3-4528-4008-AB46-661EB1F323D1}" name="2928" dataDxfId="15514"/>
    <tableColumn id="910" xr3:uid="{0D357E0B-AE09-4FB1-8613-268E53E54EF0}" name="2929" dataDxfId="15513"/>
    <tableColumn id="911" xr3:uid="{EC136789-7422-4F5B-ACFD-D69FD5CCFF6B}" name="2930" dataDxfId="15512"/>
    <tableColumn id="912" xr3:uid="{E8329080-8780-4CB4-A4EA-3F1737C43368}" name="2931" dataDxfId="15511"/>
    <tableColumn id="913" xr3:uid="{43AA9DB1-3B53-496E-AD42-AC70E76D7201}" name="2932" dataDxfId="15510"/>
    <tableColumn id="914" xr3:uid="{6C22B382-C0D3-45EF-98B4-3C17341E70CD}" name="2933" dataDxfId="15509"/>
    <tableColumn id="915" xr3:uid="{6BB21C17-C0B1-4FA5-8D0E-573179B7F589}" name="2934" dataDxfId="15508"/>
    <tableColumn id="916" xr3:uid="{45236A01-4721-4EB8-91A3-D8F716DE801B}" name="2935" dataDxfId="15507"/>
    <tableColumn id="917" xr3:uid="{00B31436-9B6A-4408-A365-47183F661873}" name="2936" dataDxfId="15506"/>
    <tableColumn id="918" xr3:uid="{44CFBC3C-982F-4BE5-AD4B-46D68A440E42}" name="2937" dataDxfId="15505"/>
    <tableColumn id="919" xr3:uid="{335BCC2A-5302-49DF-8F71-F6C56B6C68AE}" name="2938" dataDxfId="15504"/>
    <tableColumn id="920" xr3:uid="{DEC30722-3DB9-49B4-A311-82B2549F48B4}" name="2939" dataDxfId="15503"/>
    <tableColumn id="921" xr3:uid="{0FC7D0F6-24E5-450B-A82F-5AA536F40B03}" name="2940" dataDxfId="15502"/>
    <tableColumn id="922" xr3:uid="{7AADA93C-7940-42C9-9C50-2EB2B321DDA2}" name="2941" dataDxfId="15501"/>
    <tableColumn id="923" xr3:uid="{04B7CE1E-4476-4A0F-B1A5-23B110CED3F5}" name="2942" dataDxfId="15500"/>
    <tableColumn id="924" xr3:uid="{03AEF7CC-44B4-4FBB-B680-5D0ADE9395CF}" name="2943" dataDxfId="15499"/>
    <tableColumn id="925" xr3:uid="{65398A61-2675-4AAD-9C9E-4BB4B6E5ADF0}" name="2944" dataDxfId="15498"/>
    <tableColumn id="926" xr3:uid="{A755A1A9-6539-4EC9-A10E-18FDA156D6A7}" name="2945" dataDxfId="15497"/>
    <tableColumn id="927" xr3:uid="{43B1AD0F-0F04-457E-BD5E-247DF1C9D2F5}" name="2946" dataDxfId="15496"/>
    <tableColumn id="928" xr3:uid="{DB41334C-8863-4AF7-ABAA-E46CA3701D60}" name="2947" dataDxfId="15495"/>
    <tableColumn id="929" xr3:uid="{FE7AB1FD-7EAA-436B-8140-92F43B4B9C74}" name="2948" dataDxfId="15494"/>
    <tableColumn id="930" xr3:uid="{8F355890-FF4C-4C65-864A-77AAC79C52E4}" name="2949" dataDxfId="15493"/>
    <tableColumn id="931" xr3:uid="{70785C93-8486-427B-A8BF-E9351B877259}" name="2950" dataDxfId="15492"/>
    <tableColumn id="932" xr3:uid="{AB206AD9-D272-46AF-A44C-C24C4BCBC251}" name="2951" dataDxfId="15491"/>
    <tableColumn id="933" xr3:uid="{945B4C82-FDD7-4BFB-90D0-0FBE1FBC0554}" name="2952" dataDxfId="15490"/>
    <tableColumn id="934" xr3:uid="{BCCE6C48-E01C-48AD-BE29-53788EE1149C}" name="2953" dataDxfId="15489"/>
    <tableColumn id="935" xr3:uid="{C27461EE-66AE-4A94-8226-C5CB03027E2A}" name="2954" dataDxfId="15488"/>
    <tableColumn id="936" xr3:uid="{832B09E3-D705-4076-99FC-9D942272FAAF}" name="2955" dataDxfId="15487"/>
    <tableColumn id="937" xr3:uid="{CD394E2A-D459-4A42-BB21-7C6E4C4575EB}" name="2956" dataDxfId="15486"/>
    <tableColumn id="938" xr3:uid="{05203747-DD00-4A46-97C2-1A92EC3CCBB1}" name="2957" dataDxfId="15485"/>
    <tableColumn id="939" xr3:uid="{3C6ADB18-7E56-4400-B92A-16B606A533E5}" name="2958" dataDxfId="15484"/>
    <tableColumn id="940" xr3:uid="{7902A535-C87A-4A33-87B6-D326CC743370}" name="2959" dataDxfId="15483"/>
    <tableColumn id="941" xr3:uid="{B277E6B2-F3DD-40AC-97B0-2EB479FF7982}" name="2960" dataDxfId="15482"/>
    <tableColumn id="942" xr3:uid="{E20E6980-2C8B-4099-BBCA-A7C9FC2531BA}" name="2961" dataDxfId="15481"/>
    <tableColumn id="943" xr3:uid="{2601B024-3B5D-47D6-AF50-46E77BD42901}" name="2962" dataDxfId="15480"/>
    <tableColumn id="944" xr3:uid="{AB2619D7-B9D0-4F58-A73C-DE43AF6E5CB4}" name="2963" dataDxfId="15479"/>
    <tableColumn id="945" xr3:uid="{2C3AD3A1-41C8-4250-80CF-F971927A2634}" name="2964" dataDxfId="15478"/>
    <tableColumn id="946" xr3:uid="{341E7A99-5824-445F-8688-07B755DA0F0E}" name="2965" dataDxfId="15477"/>
    <tableColumn id="947" xr3:uid="{D479F161-FACB-4432-98F9-CBE26C176B36}" name="2966" dataDxfId="15476"/>
    <tableColumn id="948" xr3:uid="{362445BC-721F-4172-A94B-28E7C2D5B3AF}" name="2967" dataDxfId="15475"/>
    <tableColumn id="949" xr3:uid="{20109295-B504-44B2-A75B-F9A804D52C35}" name="2968" dataDxfId="15474"/>
    <tableColumn id="950" xr3:uid="{FE00567E-4067-43CB-BD2C-32341D3FBD34}" name="2969" dataDxfId="15473"/>
    <tableColumn id="951" xr3:uid="{E171FEB4-7270-4B70-AD92-993010B31680}" name="2970" dataDxfId="15472"/>
    <tableColumn id="952" xr3:uid="{CC28840E-E989-4408-9D53-F3478369C6F4}" name="2971" dataDxfId="15471"/>
    <tableColumn id="953" xr3:uid="{4402A800-F6A3-49C6-81FB-599EF3735BB1}" name="2972" dataDxfId="15470"/>
    <tableColumn id="954" xr3:uid="{D2E1AEC0-AD65-45C5-887E-42A1E9380678}" name="2973" dataDxfId="15469"/>
    <tableColumn id="955" xr3:uid="{AB023DC8-8D09-4FA3-B303-F1FFB8B7C0B8}" name="2974" dataDxfId="15468"/>
    <tableColumn id="956" xr3:uid="{2A072E17-8337-43BD-8DC8-18D98346856C}" name="2975" dataDxfId="15467"/>
    <tableColumn id="957" xr3:uid="{52F56A45-9345-43DA-B698-979EEF5A8AC2}" name="2976" dataDxfId="15466"/>
    <tableColumn id="958" xr3:uid="{7F54B398-983D-4DE5-8431-0B244A9AECEC}" name="2977" dataDxfId="15465"/>
    <tableColumn id="959" xr3:uid="{AE192B60-335C-4D73-A17D-8D3FA54F8ADB}" name="2978" dataDxfId="15464"/>
    <tableColumn id="960" xr3:uid="{6B233EFF-A573-49E6-B36E-113698670ED6}" name="2979" dataDxfId="15463"/>
    <tableColumn id="961" xr3:uid="{2EEAD7BC-72FE-44E5-9B61-5B496F94BEE4}" name="2980" dataDxfId="15462"/>
    <tableColumn id="962" xr3:uid="{43644506-7DBF-4106-A626-4176AEA5D794}" name="2981" dataDxfId="15461"/>
    <tableColumn id="963" xr3:uid="{57C93FF4-FEE6-401E-AE6A-EFBF431D5521}" name="2982" dataDxfId="15460"/>
    <tableColumn id="964" xr3:uid="{75AA841A-4A4B-45E3-A7A5-27D4BC2C3912}" name="2983" dataDxfId="15459"/>
    <tableColumn id="965" xr3:uid="{4D47D5DE-8332-45A9-BAE4-13E3C41B4888}" name="2984" dataDxfId="15458"/>
    <tableColumn id="966" xr3:uid="{BCDD7D94-D34C-4C3D-9187-1D83BF939D74}" name="2985" dataDxfId="15457"/>
    <tableColumn id="967" xr3:uid="{FB2C19DE-076C-4DB2-B93E-6E22B00EE745}" name="2986" dataDxfId="15456"/>
    <tableColumn id="968" xr3:uid="{ABEA25E5-8C19-43A9-BCEB-399C63C25050}" name="2987" dataDxfId="15455"/>
    <tableColumn id="969" xr3:uid="{A3F86637-4CEC-46F6-BF77-CC6D4407368C}" name="2988" dataDxfId="15454"/>
    <tableColumn id="970" xr3:uid="{55A0F385-C35D-4C49-8609-9A9A344E6480}" name="2989" dataDxfId="15453"/>
    <tableColumn id="971" xr3:uid="{1ACAAD67-6EDC-4AD9-9531-1741D27F81A2}" name="2990" dataDxfId="15452"/>
    <tableColumn id="972" xr3:uid="{04A377E8-0EB1-4371-8482-C5EAD2EFE010}" name="2991" dataDxfId="15451"/>
    <tableColumn id="973" xr3:uid="{31150139-C508-4614-A27B-EEBA82499C20}" name="2992" dataDxfId="15450"/>
    <tableColumn id="974" xr3:uid="{E3438146-4F89-4B1B-832E-DA9F8FB6E7D1}" name="2993" dataDxfId="15449"/>
    <tableColumn id="975" xr3:uid="{0282B1E7-C962-4648-A2A7-9D1EFFD3FEEC}" name="2994" dataDxfId="15448"/>
    <tableColumn id="976" xr3:uid="{BBD28531-5203-4623-A9A4-3F652951279E}" name="2995" dataDxfId="15447"/>
    <tableColumn id="977" xr3:uid="{E7FFCAE4-F99D-44AD-B1C5-216EBE6D55FA}" name="2996" dataDxfId="15446"/>
    <tableColumn id="978" xr3:uid="{0673B570-9CEA-4DDA-8C82-EFBABA777699}" name="2997" dataDxfId="15445"/>
    <tableColumn id="979" xr3:uid="{87DF4D12-64FF-44D0-970B-B8AFF2450C4D}" name="2998" dataDxfId="15444"/>
    <tableColumn id="980" xr3:uid="{9F56B714-0311-45F5-A21B-A4E0E2702A4B}" name="2999" dataDxfId="15443"/>
    <tableColumn id="981" xr3:uid="{6080CD06-2C5A-4CB3-8F22-825B77BABACB}" name="3000" dataDxfId="15442"/>
    <tableColumn id="982" xr3:uid="{FA1874C3-DA4B-4488-ABBC-B0F2044F66C6}" name="3001" dataDxfId="15441"/>
    <tableColumn id="983" xr3:uid="{580FA529-F8E8-4E74-AD2B-74FB78A59766}" name="3002" dataDxfId="15440"/>
    <tableColumn id="984" xr3:uid="{94228731-8C73-454F-9CE6-E43BDFE6E65D}" name="3003" dataDxfId="15439"/>
    <tableColumn id="985" xr3:uid="{DF9EBC81-DAE0-4AF9-A133-ACE8E24D7314}" name="3004" dataDxfId="15438"/>
    <tableColumn id="986" xr3:uid="{675C613E-1473-47EB-B06E-6332BFB6E97B}" name="3005" dataDxfId="15437"/>
    <tableColumn id="987" xr3:uid="{AB9CE0E9-2780-4649-AEF4-B6936E87691A}" name="3006" dataDxfId="15436"/>
    <tableColumn id="988" xr3:uid="{BE99C0F2-2B52-4010-9448-7E8602582AA8}" name="3007" dataDxfId="15435"/>
    <tableColumn id="989" xr3:uid="{8F83A3D9-95AE-492E-BAA0-FAE71EF14203}" name="3008" dataDxfId="15434"/>
    <tableColumn id="990" xr3:uid="{76C78225-10F1-401A-BDB2-E236B51BF630}" name="3009" dataDxfId="15433"/>
    <tableColumn id="991" xr3:uid="{68C272A4-5B30-4AFB-BB0E-25FD3BFC09AC}" name="3010" dataDxfId="15432"/>
    <tableColumn id="992" xr3:uid="{007C57BF-1A2B-4241-92E1-1A2153406DD4}" name="3011" dataDxfId="15431"/>
    <tableColumn id="993" xr3:uid="{ABF0DFAB-96D3-4FB5-93DC-E8C4BB3F3A5E}" name="3012" dataDxfId="15430"/>
    <tableColumn id="994" xr3:uid="{B766121A-DFF6-4F26-B404-B1FDE07964E2}" name="3013" dataDxfId="15429"/>
    <tableColumn id="995" xr3:uid="{A445650E-F130-4438-95C5-15CFB2FE5998}" name="3014" dataDxfId="15428"/>
    <tableColumn id="996" xr3:uid="{E1598037-41B0-495F-B5AE-AD734222AD24}" name="3015" dataDxfId="15427"/>
    <tableColumn id="997" xr3:uid="{24C89C9E-DD2B-48B0-A62D-BFD6025FDB2F}" name="3016" dataDxfId="15426"/>
    <tableColumn id="998" xr3:uid="{1214CE25-C63D-41CF-8CDB-4D6DE12ED264}" name="3017" dataDxfId="15425"/>
    <tableColumn id="999" xr3:uid="{88BAC7AB-CAB7-40F7-8D88-4EE8FCF0066D}" name="3018" dataDxfId="15424"/>
    <tableColumn id="1000" xr3:uid="{A0BD97AD-D5B3-4DA7-BE58-473E9AC26332}" name="3019" dataDxfId="15423"/>
    <tableColumn id="1001" xr3:uid="{DA9C8107-446D-4121-9458-4386349A01E8}" name="3020" dataDxfId="15422"/>
    <tableColumn id="1002" xr3:uid="{3209E7F5-AFF2-444A-B727-25D48E429CA5}" name="3021" dataDxfId="15421"/>
    <tableColumn id="1003" xr3:uid="{730E7630-E9AE-428E-8748-026690294204}" name="3022" dataDxfId="15420"/>
    <tableColumn id="1004" xr3:uid="{E72443A9-8428-4B10-BFBA-56A07AC602E5}" name="3023" dataDxfId="15419"/>
    <tableColumn id="1005" xr3:uid="{3119A22E-BA1B-4044-8D19-D2616934BDEB}" name="3024" dataDxfId="15418"/>
    <tableColumn id="1006" xr3:uid="{EB5822C5-FA61-4B07-A0E5-1959547750DA}" name="3025" dataDxfId="15417"/>
    <tableColumn id="1007" xr3:uid="{14F3C6ED-EC52-4D4B-9066-5F13FF11FF0A}" name="3026" dataDxfId="15416"/>
    <tableColumn id="1008" xr3:uid="{680870C4-F7CF-4F27-8408-A38476A6825B}" name="3027" dataDxfId="15415"/>
    <tableColumn id="1009" xr3:uid="{920CACC6-464B-4F8A-AEB4-F4AE3BA55ACC}" name="3028" dataDxfId="15414"/>
    <tableColumn id="1010" xr3:uid="{0E839463-2828-46E2-851E-A92EA2FA8744}" name="3029" dataDxfId="15413"/>
    <tableColumn id="1011" xr3:uid="{EF13444E-8E2C-489B-8BD6-AF6728387D00}" name="3030" dataDxfId="15412"/>
    <tableColumn id="1012" xr3:uid="{6551A0C7-1B2E-4E7E-8866-ED73DD191600}" name="3031" dataDxfId="15411"/>
    <tableColumn id="1013" xr3:uid="{42E67385-7656-41DD-8AA4-8D0B66CB3AFA}" name="3032" dataDxfId="15410"/>
    <tableColumn id="1014" xr3:uid="{56962251-3B0E-4672-9CCA-E1E29FF69A19}" name="3033" dataDxfId="15409"/>
    <tableColumn id="1015" xr3:uid="{504FBF76-D38C-45B5-8283-105B122A92A9}" name="3034" dataDxfId="15408"/>
    <tableColumn id="1016" xr3:uid="{59D5F077-2BC8-4580-B2E5-5D788BFC1528}" name="3035" dataDxfId="15407"/>
    <tableColumn id="1017" xr3:uid="{6EBE3104-1471-4D45-BE13-E4FD0FE61E79}" name="3036" dataDxfId="15406"/>
    <tableColumn id="1018" xr3:uid="{E3D754EB-079D-48A8-8714-2D9028276E5D}" name="3037" dataDxfId="15405"/>
    <tableColumn id="1019" xr3:uid="{05FA8745-151A-4B35-AB12-BB461EDDD015}" name="3038" dataDxfId="15404"/>
    <tableColumn id="1020" xr3:uid="{33A120DC-C50E-40FC-9449-9B5FBDEF49CC}" name="3039" dataDxfId="15403"/>
    <tableColumn id="1021" xr3:uid="{07203DEB-7D76-4E65-94EE-1AE788695A9F}" name="3040" dataDxfId="15402"/>
    <tableColumn id="1022" xr3:uid="{45AEA1FD-4141-4E1F-9BE3-FB3B521B1B97}" name="3041" dataDxfId="15401"/>
    <tableColumn id="1023" xr3:uid="{85F8A599-372F-4163-9DC8-2D98C47DBB4B}" name="3042" dataDxfId="15400"/>
    <tableColumn id="1024" xr3:uid="{A8DEFF24-1A21-416A-ABB6-8C353DB372D9}" name="3043" dataDxfId="15399"/>
    <tableColumn id="1025" xr3:uid="{6ACF1A76-18F9-4B87-B5E9-AB9234188929}" name="3044" dataDxfId="15398"/>
    <tableColumn id="1026" xr3:uid="{B5A47CDA-AB1B-4386-9C82-1B4CF1403FC2}" name="3045" dataDxfId="15397"/>
    <tableColumn id="1027" xr3:uid="{95CD5EF7-35E7-458D-9449-FBA309684121}" name="3046" dataDxfId="15396"/>
    <tableColumn id="1028" xr3:uid="{162F7FB8-8E60-48A2-9A8C-BDDB4DAB59DE}" name="3047" dataDxfId="15395"/>
    <tableColumn id="1029" xr3:uid="{AD14ED2B-958A-4859-9E58-BDA443DFD8AF}" name="3048" dataDxfId="15394"/>
    <tableColumn id="1030" xr3:uid="{16574162-7C81-4AD0-BD16-CCAB794BE33E}" name="3049" dataDxfId="15393"/>
    <tableColumn id="1031" xr3:uid="{3CFACD09-396C-4659-9CCC-F75F33F79FAD}" name="3050" dataDxfId="15392"/>
    <tableColumn id="1032" xr3:uid="{C74CCC7B-AC6C-49C1-84D6-538EF430B472}" name="3051" dataDxfId="15391"/>
    <tableColumn id="1033" xr3:uid="{F3E03F8F-F24F-4EDD-B45C-26F6954FF6AF}" name="3052" dataDxfId="15390"/>
    <tableColumn id="1034" xr3:uid="{8285000E-F3C7-429F-9C5E-1CBF67163BD4}" name="3053" dataDxfId="15389"/>
    <tableColumn id="1035" xr3:uid="{0FBA1AD7-5945-44B8-8F46-75E06912590E}" name="3054" dataDxfId="15388"/>
    <tableColumn id="1036" xr3:uid="{EA67BF9B-DD32-45E9-A8EA-38B3AB33B5D0}" name="3055" dataDxfId="15387"/>
    <tableColumn id="1037" xr3:uid="{3D442E87-5483-4608-B961-35E3FEAF9D8B}" name="3056" dataDxfId="15386"/>
    <tableColumn id="1038" xr3:uid="{E26B1842-6C4C-4C98-AB30-6A896AD1C09F}" name="3057" dataDxfId="15385"/>
    <tableColumn id="1039" xr3:uid="{09FF32D4-031F-4EC7-A08B-9D231B740F6D}" name="3058" dataDxfId="15384"/>
    <tableColumn id="1040" xr3:uid="{05E1D8F0-39C8-46A5-B6D6-F71C7770DD89}" name="3059" dataDxfId="15383"/>
    <tableColumn id="1041" xr3:uid="{1015CA6B-E856-4B89-8AC9-B8E909913A56}" name="3060" dataDxfId="15382"/>
    <tableColumn id="1042" xr3:uid="{E3EF39B7-A711-4821-B040-E82C2E842874}" name="3061" dataDxfId="15381"/>
    <tableColumn id="1043" xr3:uid="{D2FE97F9-CC08-4DFB-9ED4-83ED24B59830}" name="3062" dataDxfId="15380"/>
    <tableColumn id="1044" xr3:uid="{0C0739BF-B556-4923-9B4A-96725342CC9B}" name="3063" dataDxfId="15379"/>
    <tableColumn id="1045" xr3:uid="{D04F30C6-44AA-49F7-ABAC-2DADC4AC49AF}" name="3064" dataDxfId="15378"/>
    <tableColumn id="1046" xr3:uid="{EA423A1E-83EF-474B-9E14-B0863E3DC74D}" name="3065" dataDxfId="15377"/>
    <tableColumn id="1047" xr3:uid="{6E6CAFF5-A2BB-45B8-B5A8-D82C57F3F316}" name="3066" dataDxfId="15376"/>
    <tableColumn id="1048" xr3:uid="{DAE92EBE-0183-476F-9096-A0F5C9E08926}" name="3067" dataDxfId="15375"/>
    <tableColumn id="1049" xr3:uid="{D7BABDB1-92EC-4DC9-A90A-B80D9209EEB6}" name="3068" dataDxfId="15374"/>
    <tableColumn id="1050" xr3:uid="{9E53C200-A1E1-4CE2-A2C0-F10D378AF017}" name="3069" dataDxfId="15373"/>
    <tableColumn id="1051" xr3:uid="{EBAD5FF8-F4E2-44C6-BB4A-33A2E09D406A}" name="3070" dataDxfId="15372"/>
    <tableColumn id="1052" xr3:uid="{4CEA1A79-7814-4B14-AC8C-C4E470F2D9B2}" name="3071" dataDxfId="15371"/>
    <tableColumn id="1053" xr3:uid="{A6149D6B-4611-4EB7-8BFD-4D3BCEE46E4E}" name="3072" dataDxfId="15370"/>
    <tableColumn id="1054" xr3:uid="{8FB745BD-6B03-4071-90F5-345C781AF9C1}" name="3073" dataDxfId="15369"/>
    <tableColumn id="1055" xr3:uid="{DF5B3625-2544-4079-85AC-70B091F0E0AC}" name="3074" dataDxfId="15368"/>
    <tableColumn id="1056" xr3:uid="{58755F92-8E47-4FD7-AC4E-ABD1E7DCDDA0}" name="3075" dataDxfId="15367"/>
    <tableColumn id="1057" xr3:uid="{FF560797-CE80-499C-902F-B5E300344155}" name="3076" dataDxfId="15366"/>
    <tableColumn id="1058" xr3:uid="{820F09DD-2CA8-4316-9C45-CA9F1339A7D5}" name="3077" dataDxfId="15365"/>
    <tableColumn id="1059" xr3:uid="{6FA7285F-5596-4D86-9A83-240347E1FA92}" name="3078" dataDxfId="15364"/>
    <tableColumn id="1060" xr3:uid="{33716DCB-4378-4883-B737-40300EFD1EC0}" name="3079" dataDxfId="15363"/>
    <tableColumn id="1061" xr3:uid="{CC1EBABE-E8D5-4C88-8B48-84C2596E68E0}" name="3080" dataDxfId="15362"/>
    <tableColumn id="1062" xr3:uid="{A4FBEEBC-B4B6-4B2C-8471-2E0DE93D34AF}" name="3081" dataDxfId="15361"/>
    <tableColumn id="1063" xr3:uid="{909B6903-6E4C-4257-98AD-E53E5DBF89D2}" name="3082" dataDxfId="15360"/>
    <tableColumn id="1064" xr3:uid="{0C2DA5C8-0155-45B1-BB80-CE09EB478480}" name="3083" dataDxfId="15359"/>
    <tableColumn id="1065" xr3:uid="{9326E35C-82B2-4CF9-8452-8B478A33E1A5}" name="3084" dataDxfId="15358"/>
    <tableColumn id="1066" xr3:uid="{79DBC6F6-2704-49DF-A344-F47A6AC5F0E7}" name="3085" dataDxfId="15357"/>
    <tableColumn id="1067" xr3:uid="{EB4FDB36-FE70-4222-9430-1CF318B8CF8A}" name="3086" dataDxfId="15356"/>
    <tableColumn id="1068" xr3:uid="{4B74F4AD-48ED-429B-BC46-C29D4F00DA00}" name="3087" dataDxfId="15355"/>
    <tableColumn id="1069" xr3:uid="{5C9F70E7-FB8A-483D-A123-9180E03366CE}" name="3088" dataDxfId="15354"/>
    <tableColumn id="1070" xr3:uid="{5A6F1CF1-0EB0-4EDD-B9C8-D4428ED7075D}" name="3089" dataDxfId="15353"/>
    <tableColumn id="1071" xr3:uid="{12213DD8-7A6B-4D30-95A9-59233D30A53E}" name="3090" dataDxfId="15352"/>
    <tableColumn id="1072" xr3:uid="{CA3A0D61-87DC-4714-94CA-C6B6A55850BA}" name="3091" dataDxfId="15351"/>
    <tableColumn id="1073" xr3:uid="{D1603160-9D7C-4160-97E6-030AD5BC14EB}" name="3092" dataDxfId="15350"/>
    <tableColumn id="1074" xr3:uid="{F65E3B65-0FAF-4E1C-9692-961B28BD7A97}" name="3093" dataDxfId="15349"/>
    <tableColumn id="1075" xr3:uid="{95999950-34B7-4A62-985D-1DE8856028E0}" name="3094" dataDxfId="15348"/>
    <tableColumn id="1076" xr3:uid="{121AAA88-AA22-4445-A9AA-08E853A0A281}" name="3095" dataDxfId="15347"/>
    <tableColumn id="1077" xr3:uid="{F5E3A55D-E2F3-4857-BCD6-AADA9C9BE209}" name="3096" dataDxfId="15346"/>
    <tableColumn id="1078" xr3:uid="{5E3A7148-67B6-45D6-8762-6D738B2769F9}" name="3097" dataDxfId="15345"/>
    <tableColumn id="1079" xr3:uid="{300AE80A-CA86-4042-BEC3-0D7F4F7810BF}" name="3098" dataDxfId="15344"/>
    <tableColumn id="1080" xr3:uid="{EFCC2819-9B38-44C5-974B-8EF5661B05E4}" name="3099" dataDxfId="15343"/>
    <tableColumn id="1081" xr3:uid="{745CE76D-C5A4-48AF-8948-4E766E0BD2C3}" name="3100" dataDxfId="15342"/>
    <tableColumn id="1082" xr3:uid="{892F540D-B4DD-41AC-A7DD-F7CA62ECA027}" name="3101" dataDxfId="15341"/>
    <tableColumn id="1083" xr3:uid="{5A0413BA-0430-4E74-8666-AFC321E20131}" name="3102" dataDxfId="15340"/>
    <tableColumn id="1084" xr3:uid="{434FCD58-6A07-4249-99A3-675D597CFD29}" name="3103" dataDxfId="15339"/>
    <tableColumn id="1085" xr3:uid="{926E03BE-84B4-4788-86E9-4537D713C47C}" name="3104" dataDxfId="15338"/>
    <tableColumn id="1086" xr3:uid="{83EA305C-6745-4D53-868A-368FCCFBF80D}" name="3105" dataDxfId="15337"/>
    <tableColumn id="1087" xr3:uid="{92D2FC65-12CB-4D91-B9AB-85E053145F93}" name="3106" dataDxfId="15336"/>
    <tableColumn id="1088" xr3:uid="{C2824DC2-DD57-46DC-A412-7D86A2FA8BEA}" name="3107" dataDxfId="15335"/>
    <tableColumn id="1089" xr3:uid="{E1857D82-AB8B-441F-8B26-541A05790C47}" name="3108" dataDxfId="15334"/>
    <tableColumn id="1090" xr3:uid="{C8D9A3E4-7262-4C7C-AE03-7089872FEB42}" name="3109" dataDxfId="15333"/>
    <tableColumn id="1091" xr3:uid="{DF66B79C-3563-4952-9242-661013737405}" name="3110" dataDxfId="15332"/>
    <tableColumn id="1092" xr3:uid="{27110ED9-6DAB-4D4E-A158-CF85EF227A0E}" name="3111" dataDxfId="15331"/>
    <tableColumn id="1093" xr3:uid="{E845DE11-C7E0-4D79-8433-6FFADB749E7E}" name="3112" dataDxfId="15330"/>
    <tableColumn id="1094" xr3:uid="{76EB0AB0-7BA4-4D09-8B1B-5953358C3512}" name="3113" dataDxfId="15329"/>
    <tableColumn id="1095" xr3:uid="{6A3FC241-2862-442D-8135-3ED3219F0D19}" name="3114" dataDxfId="15328"/>
    <tableColumn id="1096" xr3:uid="{24807403-268C-4959-AC0C-5E2E752ACC1E}" name="3115" dataDxfId="15327"/>
    <tableColumn id="1097" xr3:uid="{323B21B4-7A50-46F5-BF6C-BDE79C65C819}" name="3116" dataDxfId="15326"/>
    <tableColumn id="1098" xr3:uid="{55602173-0185-4496-903F-BB8F02080936}" name="3117" dataDxfId="15325"/>
    <tableColumn id="1099" xr3:uid="{A0D743C8-B4A3-40BF-B740-AEC1742DEECD}" name="3118" dataDxfId="15324"/>
    <tableColumn id="1100" xr3:uid="{DB56716A-399A-463C-999A-6D9052BFD99A}" name="3119" dataDxfId="15323"/>
    <tableColumn id="1101" xr3:uid="{63C4E627-6E93-4295-89D9-5B842CB9C907}" name="3120" dataDxfId="15322"/>
    <tableColumn id="1102" xr3:uid="{DCBCA78C-A9FE-4AD6-BD79-C99512A2E4F7}" name="3121" dataDxfId="15321"/>
    <tableColumn id="1103" xr3:uid="{47436651-0F00-4AE8-A2D6-DA8A048FA458}" name="3122" dataDxfId="15320"/>
    <tableColumn id="1104" xr3:uid="{70F2CD10-0965-487E-8AC2-B5E2C8836B36}" name="3123" dataDxfId="15319"/>
    <tableColumn id="1105" xr3:uid="{AE75D30A-316E-4F21-8B6E-CB0608E66AB3}" name="3124" dataDxfId="15318"/>
    <tableColumn id="1106" xr3:uid="{0AE30482-B6BC-4644-8DC8-2C30B693FE67}" name="3125" dataDxfId="15317"/>
    <tableColumn id="1107" xr3:uid="{2BC354E0-223C-4F6A-9634-ADDB5DBA8C18}" name="3126" dataDxfId="15316"/>
    <tableColumn id="1108" xr3:uid="{05F7B329-6E60-4048-AB2F-73F38D0639D7}" name="3127" dataDxfId="15315"/>
    <tableColumn id="1109" xr3:uid="{A9DB98AB-A0E2-4520-9CDF-E5CB02692F80}" name="3128" dataDxfId="15314"/>
    <tableColumn id="1110" xr3:uid="{C77268AC-2159-4E0B-A9F4-505B2905B4F4}" name="3129" dataDxfId="15313"/>
    <tableColumn id="1111" xr3:uid="{43D58206-85E4-45EF-ACEF-99E376750C70}" name="3130" dataDxfId="15312"/>
    <tableColumn id="1112" xr3:uid="{826C4FD0-517A-40D1-B08A-D1E569AFC975}" name="3131" dataDxfId="15311"/>
    <tableColumn id="1113" xr3:uid="{CAE7E7D4-F256-453C-B134-E53207AD9FA0}" name="3132" dataDxfId="15310"/>
    <tableColumn id="1114" xr3:uid="{0EB20490-295E-4CE8-9FAA-EE536EFB5F6D}" name="3133" dataDxfId="15309"/>
    <tableColumn id="1115" xr3:uid="{96023BC2-3F8B-42CD-BED5-F578DF96DF72}" name="3134" dataDxfId="15308"/>
    <tableColumn id="1116" xr3:uid="{733E4A9B-8CED-47DE-B146-0DD3C33F829A}" name="3135" dataDxfId="15307"/>
    <tableColumn id="1117" xr3:uid="{5C09C365-0CB6-48EB-9BE7-962CCDDA71D6}" name="3136" dataDxfId="15306"/>
    <tableColumn id="1118" xr3:uid="{2EBAA809-37ED-46CE-A2BE-DB8325339531}" name="3137" dataDxfId="15305"/>
    <tableColumn id="1119" xr3:uid="{74120FF4-EE6C-4BB5-A39A-9065AA5F125A}" name="3138" dataDxfId="15304"/>
    <tableColumn id="1120" xr3:uid="{4ABAEFB5-E0A4-4CBC-8713-2F76C09FB964}" name="3139" dataDxfId="15303"/>
    <tableColumn id="1121" xr3:uid="{C5CD9815-27D4-43C7-B439-9D593B27A0E5}" name="3140" dataDxfId="15302"/>
    <tableColumn id="1122" xr3:uid="{14F6044A-4AFA-44F7-8EF7-5243F6634195}" name="3141" dataDxfId="15301"/>
    <tableColumn id="1123" xr3:uid="{201DE935-1FB7-40D1-8445-54A96F5D9A43}" name="3142" dataDxfId="15300"/>
    <tableColumn id="1124" xr3:uid="{533C5D6D-EEB5-4141-8647-4E5A2924283B}" name="3143" dataDxfId="15299"/>
    <tableColumn id="1125" xr3:uid="{7D9A1478-F8B9-41C0-8F6D-5287FF8F95A6}" name="3144" dataDxfId="15298"/>
    <tableColumn id="1126" xr3:uid="{09D033B8-E220-44DE-8B65-AD136E6A00B0}" name="3145" dataDxfId="15297"/>
    <tableColumn id="1127" xr3:uid="{C0EAB905-7D2E-4CDA-A92F-6C06FCA68C2D}" name="3146" dataDxfId="15296"/>
    <tableColumn id="1128" xr3:uid="{1BC977FE-189F-4947-8581-9CC0DDC8A367}" name="3147" dataDxfId="15295"/>
    <tableColumn id="1129" xr3:uid="{F003469B-7421-48B5-8C8C-ABA07A0DF292}" name="3148" dataDxfId="15294"/>
    <tableColumn id="1130" xr3:uid="{6A97E694-B754-4E55-A935-AA618A0AC9D4}" name="3149" dataDxfId="15293"/>
    <tableColumn id="1131" xr3:uid="{8CFE959E-27D2-4EEC-A651-FAA366C53219}" name="3150" dataDxfId="15292"/>
    <tableColumn id="1132" xr3:uid="{10226494-D8F8-4226-9077-C98AC3167FF6}" name="3151" dataDxfId="15291"/>
    <tableColumn id="1133" xr3:uid="{83198588-D79C-4F79-804A-D527F749ECEF}" name="3152" dataDxfId="15290"/>
    <tableColumn id="1134" xr3:uid="{AC7C68BF-5243-4B0E-97C4-1572E73E0CB3}" name="3153" dataDxfId="15289"/>
    <tableColumn id="1135" xr3:uid="{C934E357-3099-4109-BF68-F7356DD5215A}" name="3154" dataDxfId="15288"/>
    <tableColumn id="1136" xr3:uid="{064A6961-3996-4025-8BF7-89572D566448}" name="3155" dataDxfId="15287"/>
    <tableColumn id="1137" xr3:uid="{8745D038-19AC-478A-A6C6-D704011CBF84}" name="3156" dataDxfId="15286"/>
    <tableColumn id="1138" xr3:uid="{42346CBD-2753-4E20-A635-77E52F7C0822}" name="3157" dataDxfId="15285"/>
    <tableColumn id="1139" xr3:uid="{2B9F382C-27E4-441C-9962-D1C929127C8C}" name="3158" dataDxfId="15284"/>
    <tableColumn id="1140" xr3:uid="{5B796DFF-356D-46AC-9952-6EBEC324E552}" name="3159" dataDxfId="15283"/>
    <tableColumn id="1141" xr3:uid="{7EC6B761-193F-4488-B0AC-DB7C208CF284}" name="3160" dataDxfId="15282"/>
    <tableColumn id="1142" xr3:uid="{C33E5B88-3639-4FED-9DAE-436B1B895502}" name="3161" dataDxfId="15281"/>
    <tableColumn id="1143" xr3:uid="{CC8A6C0A-9037-46E7-93D6-D12C94B991DE}" name="3162" dataDxfId="15280"/>
    <tableColumn id="1144" xr3:uid="{58586EB6-E74E-4432-A3B5-3FCFAF284531}" name="3163" dataDxfId="15279"/>
    <tableColumn id="1145" xr3:uid="{D9FB9459-B87E-4FB4-B4C5-39F46C7659EF}" name="3164" dataDxfId="15278"/>
    <tableColumn id="1146" xr3:uid="{3B9311D8-904D-4931-8386-1D8D7A730580}" name="3165" dataDxfId="15277"/>
    <tableColumn id="1147" xr3:uid="{D15EB461-55D8-468E-BEFD-3320BCE2314A}" name="3166" dataDxfId="15276"/>
    <tableColumn id="1148" xr3:uid="{86E69E8F-DBA7-414B-8DE9-1590CAD02DBF}" name="3167" dataDxfId="15275"/>
    <tableColumn id="1149" xr3:uid="{E6A68C2A-AE87-4E74-B98E-59841ACABECF}" name="3168" dataDxfId="15274"/>
    <tableColumn id="1150" xr3:uid="{B1E6ED3F-DA83-4458-B203-FF6E2973905E}" name="3169" dataDxfId="15273"/>
    <tableColumn id="1151" xr3:uid="{E307E7FC-F55D-40EB-83E2-8E3F7764C1DC}" name="3170" dataDxfId="15272"/>
    <tableColumn id="1152" xr3:uid="{8A99B992-8B19-41C2-9D52-9BE55B22F7C5}" name="3171" dataDxfId="15271"/>
    <tableColumn id="1153" xr3:uid="{1B4823A8-80EA-4EF4-A844-3E703FB091AF}" name="3172" dataDxfId="15270"/>
    <tableColumn id="1154" xr3:uid="{F6AE1581-F6D7-43D0-85BD-A534EC089AF4}" name="3173" dataDxfId="15269"/>
    <tableColumn id="1155" xr3:uid="{23D1B2E4-F7BD-4886-A826-E41A1F516A9F}" name="3174" dataDxfId="15268"/>
    <tableColumn id="1156" xr3:uid="{916EACB3-4820-4EF4-8BEB-90AF78AF761F}" name="3175" dataDxfId="15267"/>
    <tableColumn id="1157" xr3:uid="{85B7E3BD-E87B-445A-9BA6-697742309FE1}" name="3176" dataDxfId="15266"/>
    <tableColumn id="1158" xr3:uid="{C6539B79-F853-4342-A140-93B9E0AB45AC}" name="3177" dataDxfId="15265"/>
    <tableColumn id="1159" xr3:uid="{E8814B61-D119-4DE0-9F58-38F521AB3402}" name="3178" dataDxfId="15264"/>
    <tableColumn id="1160" xr3:uid="{E96456CB-72BB-4BA7-914F-FCD9408DEE6B}" name="3179" dataDxfId="15263"/>
    <tableColumn id="1161" xr3:uid="{2C468D8B-9F24-479F-A4EA-1874F7C8FE48}" name="3180" dataDxfId="15262"/>
    <tableColumn id="1162" xr3:uid="{A33DE527-29CF-47F7-8C51-1401227E4EC5}" name="3181" dataDxfId="15261"/>
    <tableColumn id="1163" xr3:uid="{3FE12F1B-69CF-4FC9-868D-1A816A4EEF54}" name="3182" dataDxfId="15260"/>
    <tableColumn id="1164" xr3:uid="{8B8D8714-A9DE-4279-B870-C973FE6AAFCB}" name="3183" dataDxfId="15259"/>
    <tableColumn id="1165" xr3:uid="{F740E850-B1F2-440F-9D3D-4F33AF329BA3}" name="3184" dataDxfId="15258"/>
    <tableColumn id="1166" xr3:uid="{45C744DB-920E-4341-B6D4-C2279B00A11E}" name="3185" dataDxfId="15257"/>
    <tableColumn id="1167" xr3:uid="{84ADFD7C-3812-44A9-8756-1B38895A5904}" name="3186" dataDxfId="15256"/>
    <tableColumn id="1168" xr3:uid="{1DFDE3FD-C1F1-461D-974C-801121D5A24C}" name="3187" dataDxfId="15255"/>
    <tableColumn id="1169" xr3:uid="{D1958B0D-6AC8-4714-9176-31E7EEE9A19C}" name="3188" dataDxfId="15254"/>
    <tableColumn id="1170" xr3:uid="{C17C1876-686D-4B6A-B114-EB8E3AC86E3C}" name="3189" dataDxfId="15253"/>
    <tableColumn id="1171" xr3:uid="{5D3A13A4-17D9-4B3D-B43B-74EBA0643CE2}" name="3190" dataDxfId="15252"/>
    <tableColumn id="1172" xr3:uid="{76E0BF31-AA1F-4F9B-9028-36181E85C6FE}" name="3191" dataDxfId="15251"/>
    <tableColumn id="1173" xr3:uid="{873C2A63-1D8B-4A00-B06F-23AF3D23771F}" name="3192" dataDxfId="15250"/>
    <tableColumn id="1174" xr3:uid="{C2637D9F-51C7-4D5C-9D05-8F1972124864}" name="3193" dataDxfId="15249"/>
    <tableColumn id="1175" xr3:uid="{74728B6D-452B-449A-8B02-EE10733CB428}" name="3194" dataDxfId="15248"/>
    <tableColumn id="1176" xr3:uid="{1FD69ABB-58A4-4935-85AD-355BD073DDA1}" name="3195" dataDxfId="15247"/>
    <tableColumn id="1177" xr3:uid="{F9958736-0C00-4CDD-92CD-3540D56F865C}" name="3196" dataDxfId="15246"/>
    <tableColumn id="1178" xr3:uid="{1E6AF311-3797-428C-BA50-AD05EE81EDCD}" name="3197" dataDxfId="15245"/>
    <tableColumn id="1179" xr3:uid="{6CA4EC11-808B-4BA2-B253-3DF7F5566BF6}" name="3198" dataDxfId="15244"/>
    <tableColumn id="1180" xr3:uid="{3F2A2DCB-EECE-4C95-8AF5-FF280CD86A6E}" name="3199" dataDxfId="15243"/>
    <tableColumn id="1181" xr3:uid="{DB8F12F4-BF01-4309-ADB8-7F1F7907D067}" name="3200" dataDxfId="15242"/>
    <tableColumn id="1182" xr3:uid="{B253DC9C-D96E-45BE-99FD-202F045A710B}" name="3201" dataDxfId="15241"/>
    <tableColumn id="1183" xr3:uid="{B2238927-A4CF-4579-961E-55F8D43D5F0B}" name="3202" dataDxfId="15240"/>
    <tableColumn id="1184" xr3:uid="{7C2A01E7-E95F-4864-B3C2-491ED1027B6D}" name="3203" dataDxfId="15239"/>
    <tableColumn id="1185" xr3:uid="{7BE44005-1EE0-470E-857D-F93A376029FB}" name="3204" dataDxfId="15238"/>
    <tableColumn id="1186" xr3:uid="{CD4D967F-C672-426F-91C8-94A0E73F4632}" name="3205" dataDxfId="15237"/>
    <tableColumn id="1187" xr3:uid="{84D58957-B1AD-4552-BCD3-4BAA796E8938}" name="3206" dataDxfId="15236"/>
    <tableColumn id="1188" xr3:uid="{EF8FF8B4-6173-4E4F-BD54-52384B6A1173}" name="3207" dataDxfId="15235"/>
    <tableColumn id="1189" xr3:uid="{C8027D9E-BF64-4497-878C-9A544BC2808E}" name="3208" dataDxfId="15234"/>
    <tableColumn id="1190" xr3:uid="{4FEF1859-FC5F-4AC7-8D81-301D927E7967}" name="3209" dataDxfId="15233"/>
    <tableColumn id="1191" xr3:uid="{7F329F73-59CE-4E2C-8A6D-9C56C87F3842}" name="3210" dataDxfId="15232"/>
    <tableColumn id="1192" xr3:uid="{1089A9A0-734B-4DD8-B7B7-B511EE222C4C}" name="3211" dataDxfId="15231"/>
    <tableColumn id="1193" xr3:uid="{6F634D1E-F789-44B1-B4E8-C4599E277452}" name="3212" dataDxfId="15230"/>
    <tableColumn id="1194" xr3:uid="{024F8772-B978-455C-AC36-DAEF293529CB}" name="3213" dataDxfId="15229"/>
    <tableColumn id="1195" xr3:uid="{677A1128-BB9F-401E-88A1-317A80B3F804}" name="3214" dataDxfId="15228"/>
    <tableColumn id="1196" xr3:uid="{2CB2D099-250D-4A62-BE61-0344EA660D15}" name="3215" dataDxfId="15227"/>
    <tableColumn id="1197" xr3:uid="{E6A99B6E-2EA1-4617-8572-4A2863AC395B}" name="3216" dataDxfId="15226"/>
    <tableColumn id="1198" xr3:uid="{3EC59754-3C0D-4449-80AB-86FEC5014913}" name="3217" dataDxfId="15225"/>
    <tableColumn id="1199" xr3:uid="{16C77328-1447-4613-8771-11A35508AFC0}" name="3218" dataDxfId="15224"/>
    <tableColumn id="1200" xr3:uid="{A80BAE3D-458D-4C0F-BC14-CAE985E3AE58}" name="3219" dataDxfId="15223"/>
    <tableColumn id="1201" xr3:uid="{7F4A4139-1FA1-401F-91B6-B7CA728B884E}" name="3220" dataDxfId="15222"/>
    <tableColumn id="1202" xr3:uid="{55BFAD3B-1AAF-47AD-871A-DB0A951BAB21}" name="3221" dataDxfId="15221"/>
    <tableColumn id="1203" xr3:uid="{A877DCD9-BA90-4F68-982C-D37F99CA9F1D}" name="3222" dataDxfId="15220"/>
    <tableColumn id="1204" xr3:uid="{EED5A616-BBB2-4E72-A0F3-C40E045DDBA8}" name="3223" dataDxfId="15219"/>
    <tableColumn id="1205" xr3:uid="{22A10FA9-D70C-484A-9E14-2F616362EFFF}" name="3224" dataDxfId="15218"/>
    <tableColumn id="1206" xr3:uid="{6F83F639-D42D-42EF-AA4F-2E23B6B7E582}" name="3225" dataDxfId="15217"/>
    <tableColumn id="1207" xr3:uid="{0A060867-A47A-4483-8026-62FE60DBF1B7}" name="3226" dataDxfId="15216"/>
    <tableColumn id="1208" xr3:uid="{8A2C7623-538B-4338-966A-8EA366EB0BF4}" name="3227" dataDxfId="15215"/>
    <tableColumn id="1209" xr3:uid="{214A57EF-28E3-4B45-80E3-F84F3FFC94D6}" name="3228" dataDxfId="15214"/>
    <tableColumn id="1210" xr3:uid="{470BA136-CBF4-40B4-941C-A1BC0D7E78FD}" name="3229" dataDxfId="15213"/>
    <tableColumn id="1211" xr3:uid="{0714BE92-7557-4E32-BDCE-1AB3095B9818}" name="3230" dataDxfId="15212"/>
    <tableColumn id="1212" xr3:uid="{42185DA9-D144-4EBA-8120-248C1468AD6C}" name="3231" dataDxfId="15211"/>
    <tableColumn id="1213" xr3:uid="{D51A774E-023E-4F55-A999-4F27BE9E0C61}" name="3232" dataDxfId="15210"/>
    <tableColumn id="1214" xr3:uid="{224B4C9D-3E0C-4105-ABBF-91CE363A138D}" name="3233" dataDxfId="15209"/>
    <tableColumn id="1215" xr3:uid="{F42DF585-EEBF-45E9-8648-D96C27BF0F4F}" name="3234" dataDxfId="15208"/>
    <tableColumn id="1216" xr3:uid="{29C1B46C-8052-4FBC-9EBD-60FF7DBB50CD}" name="3235" dataDxfId="15207"/>
    <tableColumn id="1217" xr3:uid="{AB3732AE-6B71-4B3A-B12C-DDE7F5F1F04C}" name="3236" dataDxfId="15206"/>
    <tableColumn id="1218" xr3:uid="{38B13990-7838-4B67-8194-ED2C29D66C60}" name="3237" dataDxfId="15205"/>
    <tableColumn id="1219" xr3:uid="{84A2A7BD-6B49-45C6-A0EF-858920E73F56}" name="3238" dataDxfId="15204"/>
    <tableColumn id="1220" xr3:uid="{5AEB1088-9376-4DC4-8C22-5453BFB16560}" name="3239" dataDxfId="15203"/>
    <tableColumn id="1221" xr3:uid="{E06F458B-D786-4C9F-B76A-DA82B1735429}" name="3240" dataDxfId="15202"/>
    <tableColumn id="1222" xr3:uid="{52B80B00-7DA1-4370-999A-A2ACE322D7B0}" name="3241" dataDxfId="15201"/>
    <tableColumn id="1223" xr3:uid="{C1342083-01A1-48F5-ACB2-5EEA428C0887}" name="3242" dataDxfId="15200"/>
    <tableColumn id="1224" xr3:uid="{7BF0ACE5-9328-459D-8BE5-81CD93FF2DDE}" name="3243" dataDxfId="15199"/>
    <tableColumn id="1225" xr3:uid="{01B494E0-4F5A-4797-AFDE-905348782B51}" name="3244" dataDxfId="15198"/>
    <tableColumn id="1226" xr3:uid="{0CEDF2E2-2874-4D58-B279-1C9C607A18E5}" name="3245" dataDxfId="15197"/>
    <tableColumn id="1227" xr3:uid="{722E6338-922C-43CF-A3DA-E29BA744E42E}" name="3246" dataDxfId="15196"/>
    <tableColumn id="1228" xr3:uid="{71D41CE6-37F3-4EDF-BAB7-C8C789D3075F}" name="3247" dataDxfId="15195"/>
    <tableColumn id="1229" xr3:uid="{67A67311-F2CA-4AB1-B166-989A6E271FFE}" name="3248" dataDxfId="15194"/>
    <tableColumn id="1230" xr3:uid="{761F644D-D5E5-4EA4-804C-D18AEF9A3712}" name="3249" dataDxfId="15193"/>
    <tableColumn id="1231" xr3:uid="{E053BD5F-750D-4898-97E1-37E963F9B55C}" name="3250" dataDxfId="15192"/>
    <tableColumn id="1232" xr3:uid="{61CB11AF-2624-404F-9094-4B87A23F8E7A}" name="3251" dataDxfId="15191"/>
    <tableColumn id="1233" xr3:uid="{1A36CD52-18A5-49DF-8CF1-149FA052CD1F}" name="3252" dataDxfId="15190"/>
    <tableColumn id="1234" xr3:uid="{45814702-B986-42EF-806B-52F27D56CDC2}" name="3253" dataDxfId="15189"/>
    <tableColumn id="1235" xr3:uid="{D8208136-A135-453D-AE42-B71232189C21}" name="3254" dataDxfId="15188"/>
    <tableColumn id="1236" xr3:uid="{F0A119C1-3BC8-4D58-940D-2B6CDAD07C71}" name="3255" dataDxfId="15187"/>
    <tableColumn id="1237" xr3:uid="{88E4D11D-1B8A-4197-81DD-2E0DC1EA23A0}" name="3256" dataDxfId="15186"/>
    <tableColumn id="1238" xr3:uid="{23613F25-2CA9-4D1C-AA3F-928836895964}" name="3257" dataDxfId="15185"/>
    <tableColumn id="1239" xr3:uid="{0562AEBA-33CE-4642-9E96-29248C55A3F5}" name="3258" dataDxfId="15184"/>
    <tableColumn id="1240" xr3:uid="{0737F6C6-5C7D-4950-817C-51DB8B83E33A}" name="3259" dataDxfId="15183"/>
    <tableColumn id="1241" xr3:uid="{91061EFA-5D9B-4317-A310-4E12602261A7}" name="3260" dataDxfId="15182"/>
    <tableColumn id="1242" xr3:uid="{CA0674DF-E090-428E-B5D0-657B9B279E78}" name="3261" dataDxfId="15181"/>
    <tableColumn id="1243" xr3:uid="{8AB0A469-D29B-4541-8148-2545A10B582C}" name="3262" dataDxfId="15180"/>
    <tableColumn id="1244" xr3:uid="{1FDF2E55-3578-4D71-9B57-AA5CEC9EFDF4}" name="3263" dataDxfId="15179"/>
    <tableColumn id="1245" xr3:uid="{8DE366D8-326E-43DD-A25F-86A0234497C9}" name="3264" dataDxfId="15178"/>
    <tableColumn id="1246" xr3:uid="{50890D54-2E66-4643-8B47-E3F013999D36}" name="3265" dataDxfId="15177"/>
    <tableColumn id="1247" xr3:uid="{3821DD90-3284-4986-8318-C9FAB627C817}" name="3266" dataDxfId="15176"/>
    <tableColumn id="1248" xr3:uid="{C2CA5C83-4EB0-4EAA-A3ED-BB74D816CEE3}" name="3267" dataDxfId="15175"/>
    <tableColumn id="1249" xr3:uid="{0555F0CB-84CB-4806-8C87-89066F8BD250}" name="3268" dataDxfId="15174"/>
    <tableColumn id="1250" xr3:uid="{4FD6B4A8-736A-4494-8F5A-BE2854762B2C}" name="3269" dataDxfId="15173"/>
    <tableColumn id="1251" xr3:uid="{0FAF41A7-9423-4969-BBBD-AECD8042C18C}" name="3270" dataDxfId="15172"/>
    <tableColumn id="1252" xr3:uid="{5067C718-7217-4E81-851A-76E37DFA4576}" name="3271" dataDxfId="15171"/>
    <tableColumn id="1253" xr3:uid="{9C2317F9-D059-4241-9EEB-7398122B32C3}" name="3272" dataDxfId="15170"/>
    <tableColumn id="1254" xr3:uid="{1FA3ABD3-20D5-4FFD-AD2F-9885E3A76196}" name="3273" dataDxfId="15169"/>
    <tableColumn id="1255" xr3:uid="{7D7D40E1-6806-47AD-86BD-8932F0B76BAF}" name="3274" dataDxfId="15168"/>
    <tableColumn id="1256" xr3:uid="{9879E7C3-9917-4E32-BDB7-1E1DC389DFC9}" name="3275" dataDxfId="15167"/>
    <tableColumn id="1257" xr3:uid="{A8EAE71A-B05D-48DE-A259-4C4704E80E00}" name="3276" dataDxfId="15166"/>
    <tableColumn id="1258" xr3:uid="{BBA4F528-E171-43E4-A18D-0539FA45727F}" name="3277" dataDxfId="15165"/>
    <tableColumn id="1259" xr3:uid="{E640620B-0890-4FC1-937B-53FAB91C29A3}" name="3278" dataDxfId="15164"/>
    <tableColumn id="1260" xr3:uid="{76791819-49ED-4258-B82D-7478266D764D}" name="3279" dataDxfId="15163"/>
    <tableColumn id="1261" xr3:uid="{363B68CF-680E-47A6-A0A8-7A05B3FE3798}" name="3280" dataDxfId="15162"/>
    <tableColumn id="1262" xr3:uid="{F8754CCF-19CF-4D65-8636-4A048E1D4526}" name="3281" dataDxfId="15161"/>
    <tableColumn id="1263" xr3:uid="{92DD4654-EF80-4954-82B0-2121318A5FB3}" name="3282" dataDxfId="15160"/>
    <tableColumn id="1264" xr3:uid="{18265232-E86F-44A9-9F8C-9AED96BD2F6A}" name="3283" dataDxfId="15159"/>
    <tableColumn id="1265" xr3:uid="{88D7BE39-1B38-4B68-9378-934837D9D4AE}" name="3284" dataDxfId="15158"/>
    <tableColumn id="1266" xr3:uid="{E2CB406F-8CE2-4776-94B4-6656070B4F66}" name="3285" dataDxfId="15157"/>
    <tableColumn id="1267" xr3:uid="{F1ACD31E-B435-41BC-AA56-FC736E09447D}" name="3286" dataDxfId="15156"/>
    <tableColumn id="1268" xr3:uid="{CDF4DBBB-B2A4-45FD-9DC9-83D5B7ECE82F}" name="3287" dataDxfId="15155"/>
    <tableColumn id="1269" xr3:uid="{45835159-E2D9-4360-9787-A61D571C04CC}" name="3288" dataDxfId="15154"/>
    <tableColumn id="1270" xr3:uid="{49661AF1-27C1-4ED7-8D0A-FCCF64C38B1B}" name="3289" dataDxfId="15153"/>
    <tableColumn id="1271" xr3:uid="{823F8118-CEB0-4A6A-9229-5C135AF2642A}" name="3290" dataDxfId="15152"/>
    <tableColumn id="1272" xr3:uid="{CA0333A6-23F6-4ED7-86B4-CD6CC71FF25F}" name="3291" dataDxfId="15151"/>
    <tableColumn id="1273" xr3:uid="{17DB8234-5E54-4BB5-B0D7-99E822E67553}" name="3292" dataDxfId="15150"/>
    <tableColumn id="1274" xr3:uid="{EF32DCF2-DF88-402B-9A89-11412AE50CCF}" name="3293" dataDxfId="15149"/>
    <tableColumn id="1275" xr3:uid="{705A8E11-05E5-4F06-A870-AC37935F79E7}" name="3294" dataDxfId="15148"/>
    <tableColumn id="1276" xr3:uid="{91C1D7ED-186C-44F7-A78E-6E6F33C18B0D}" name="3295" dataDxfId="15147"/>
    <tableColumn id="1277" xr3:uid="{DAB37CB2-E47D-4F6E-B830-DDC89D6AFFE9}" name="3296" dataDxfId="15146"/>
    <tableColumn id="1278" xr3:uid="{18CD05F4-7E80-4D12-B0FD-A892E9FE305C}" name="3297" dataDxfId="15145"/>
    <tableColumn id="1279" xr3:uid="{0FBA0F91-461B-452F-83E7-44C6B0C174C0}" name="3298" dataDxfId="15144"/>
    <tableColumn id="1280" xr3:uid="{870508A4-F3EE-48AB-9481-FBC54DAAFFE6}" name="3299" dataDxfId="15143"/>
    <tableColumn id="1281" xr3:uid="{8A9B2C7A-7E20-4437-A2D6-6DA575BB3132}" name="3300" dataDxfId="15142"/>
    <tableColumn id="1282" xr3:uid="{BD5B8977-0558-449E-8E53-924127E9F9FB}" name="3301" dataDxfId="15141"/>
    <tableColumn id="1283" xr3:uid="{0F04A343-51CB-4DD8-920D-E8FBD3CE1EBC}" name="3302" dataDxfId="15140"/>
    <tableColumn id="1284" xr3:uid="{6A6EBBB3-DF4D-4770-BA03-8F60D58C35D1}" name="3303" dataDxfId="15139"/>
    <tableColumn id="1285" xr3:uid="{3FB0095C-643D-4C15-A2A9-1EC3B9D75091}" name="3304" dataDxfId="15138"/>
    <tableColumn id="1286" xr3:uid="{EA6454F1-E659-4D85-A84C-36E6B3A8A8C0}" name="3305" dataDxfId="15137"/>
    <tableColumn id="1287" xr3:uid="{1287DEC7-0DF5-48BC-9ED7-D91E3BFBD363}" name="3306" dataDxfId="15136"/>
    <tableColumn id="1288" xr3:uid="{0E687FC5-FEF0-4A5C-8E1D-87B1C07E6B18}" name="3307" dataDxfId="15135"/>
    <tableColumn id="1289" xr3:uid="{6534B97A-4B02-4E6E-BF1F-A113638C0F6F}" name="3308" dataDxfId="15134"/>
    <tableColumn id="1290" xr3:uid="{40CBF850-D0E7-4D54-B3F3-E5A03D8BA541}" name="3309" dataDxfId="15133"/>
    <tableColumn id="1291" xr3:uid="{1500BDBD-56A6-426E-96C6-AB7909BB777B}" name="3310" dataDxfId="15132"/>
    <tableColumn id="1292" xr3:uid="{CFFBEBAC-0C61-4D5E-AC94-00B525150D25}" name="3311" dataDxfId="15131"/>
    <tableColumn id="1293" xr3:uid="{3F9605D2-7E81-4BEF-A638-58BBBCF1438D}" name="3312" dataDxfId="15130"/>
    <tableColumn id="1294" xr3:uid="{3924FEA6-F344-4F84-84DF-062726365DA3}" name="3313" dataDxfId="15129"/>
    <tableColumn id="1295" xr3:uid="{0AD05C8A-B3F1-4F30-9DF8-2AC24E26AC59}" name="3314" dataDxfId="15128"/>
    <tableColumn id="1296" xr3:uid="{E026F324-015E-4CE8-9F5B-2F51954C66AF}" name="3315" dataDxfId="15127"/>
    <tableColumn id="1297" xr3:uid="{BA9C805D-7FA5-4ACE-85DF-38B6E94B1CE8}" name="3316" dataDxfId="15126"/>
    <tableColumn id="1298" xr3:uid="{B2AE91A8-9688-40C5-8C2E-1B05FE435EE7}" name="3317" dataDxfId="15125"/>
    <tableColumn id="1299" xr3:uid="{8C16CED9-7CBB-4953-A08C-D566882BEA74}" name="3318" dataDxfId="15124"/>
    <tableColumn id="1300" xr3:uid="{4ABE8D0A-9196-40BC-AC18-3EC43EDEFA33}" name="3319" dataDxfId="15123"/>
    <tableColumn id="1301" xr3:uid="{219C1B2A-5A18-4A1F-84A5-2FA11D80F351}" name="3320" dataDxfId="15122"/>
    <tableColumn id="1302" xr3:uid="{6B948BD5-278E-45F5-B1CC-9169D9D8A534}" name="3321" dataDxfId="15121"/>
    <tableColumn id="1303" xr3:uid="{FAA638B2-ECF0-4901-BCE8-D2E1B3903640}" name="3322" dataDxfId="15120"/>
    <tableColumn id="1304" xr3:uid="{5A6A88C0-C3A8-4786-8123-043CAE05C7BC}" name="3323" dataDxfId="15119"/>
    <tableColumn id="1305" xr3:uid="{DC8BC8E0-2F50-4901-9A72-E67B90D4F115}" name="3324" dataDxfId="15118"/>
    <tableColumn id="1306" xr3:uid="{81455E44-7DBD-4351-9EBA-A280812DCC05}" name="3325" dataDxfId="15117"/>
    <tableColumn id="1307" xr3:uid="{D725ACB4-656A-4376-A623-57B939DAF4E7}" name="3326" dataDxfId="15116"/>
    <tableColumn id="1308" xr3:uid="{90A72056-D448-4D94-ADB9-2F19B8BD5EF6}" name="3327" dataDxfId="15115"/>
    <tableColumn id="1309" xr3:uid="{496AC9CB-4A1E-43CE-AAF1-35C74253DA4E}" name="3328" dataDxfId="15114"/>
    <tableColumn id="1310" xr3:uid="{EBA9BB08-C978-49C5-B2E8-A02EF14CAF4D}" name="3329" dataDxfId="15113"/>
    <tableColumn id="1311" xr3:uid="{452133DE-272B-4F3B-9B82-282EC412484B}" name="3330" dataDxfId="15112"/>
    <tableColumn id="1312" xr3:uid="{DC56A3BE-91AC-4724-8751-4A0A2007147B}" name="3331" dataDxfId="15111"/>
    <tableColumn id="1313" xr3:uid="{1DDE0F3B-DE54-4C99-A610-5142FCBEF16A}" name="3332" dataDxfId="15110"/>
    <tableColumn id="1314" xr3:uid="{BEF9DC48-F95E-4B4D-8384-BB3BF6035A6C}" name="3333" dataDxfId="15109"/>
    <tableColumn id="1315" xr3:uid="{4D3AB073-E007-4D15-A87D-CE10C40041DB}" name="3334" dataDxfId="15108"/>
    <tableColumn id="1316" xr3:uid="{E3BAC13C-1820-4BF9-A3F5-9A2219FB203E}" name="3335" dataDxfId="15107"/>
    <tableColumn id="1317" xr3:uid="{E1262217-FA11-476D-BABE-8FE8CEF926F8}" name="3336" dataDxfId="15106"/>
    <tableColumn id="1318" xr3:uid="{D16CA866-74C5-4E6C-B753-D995CF9B73A6}" name="3337" dataDxfId="15105"/>
    <tableColumn id="1319" xr3:uid="{F07D5F90-8CA6-48CB-B45C-ACB214306E01}" name="3338" dataDxfId="15104"/>
    <tableColumn id="1320" xr3:uid="{6E17990A-9869-4DC4-9459-0F171937A8D3}" name="3339" dataDxfId="15103"/>
    <tableColumn id="1321" xr3:uid="{392B3AD9-A430-4299-9E29-AD7F08FEE3AD}" name="3340" dataDxfId="15102"/>
    <tableColumn id="1322" xr3:uid="{5E97B1A7-2CDB-4751-B4D0-E2EACA49086E}" name="3341" dataDxfId="15101"/>
    <tableColumn id="1323" xr3:uid="{DB756592-71C9-4E65-AEB9-5FA2490480C4}" name="3342" dataDxfId="15100"/>
    <tableColumn id="1324" xr3:uid="{DA280B6D-AD0D-4BDE-9591-30C333631004}" name="3343" dataDxfId="15099"/>
    <tableColumn id="1325" xr3:uid="{D6E0B2AB-B139-4CAE-8828-C0C1C4F205E2}" name="3344" dataDxfId="15098"/>
    <tableColumn id="1326" xr3:uid="{E741AC5A-A8EC-4F47-86D6-5D38D3080A17}" name="3345" dataDxfId="15097"/>
    <tableColumn id="1327" xr3:uid="{EAD89548-C09A-403F-8946-01A0B15BA026}" name="3346" dataDxfId="15096"/>
    <tableColumn id="1328" xr3:uid="{E316735E-8BE8-4267-8124-ED9EDD6A13C3}" name="3347" dataDxfId="15095"/>
    <tableColumn id="1329" xr3:uid="{D5FCCEC4-05C9-4292-986E-96A696AF0F2B}" name="3348" dataDxfId="15094"/>
    <tableColumn id="1330" xr3:uid="{EDA6E3E4-F98A-4E5A-8319-EECDB3E55673}" name="3349" dataDxfId="15093"/>
    <tableColumn id="1331" xr3:uid="{42A7C57B-2E6C-4722-AA05-52F419BFB209}" name="3350" dataDxfId="15092"/>
    <tableColumn id="1332" xr3:uid="{335E38B2-B861-4D3E-90D8-A3BCAE74C4E3}" name="3351" dataDxfId="15091"/>
    <tableColumn id="1333" xr3:uid="{DD219ECB-6BD0-41D4-B63C-C67CE99FEEF7}" name="3352" dataDxfId="15090"/>
    <tableColumn id="1334" xr3:uid="{AA74DACA-38B9-433C-AD68-E469E22A2557}" name="3353" dataDxfId="15089"/>
    <tableColumn id="1335" xr3:uid="{EFD05CDC-8C4D-44C1-9F1A-6D9A1E97AF55}" name="3354" dataDxfId="15088"/>
    <tableColumn id="1336" xr3:uid="{0992A3C7-728B-4F1B-BE00-36546D8CC1DE}" name="3355" dataDxfId="15087"/>
    <tableColumn id="1337" xr3:uid="{5B0830BB-B4F0-48CB-8C5B-123AACD93EE3}" name="3356" dataDxfId="15086"/>
    <tableColumn id="1338" xr3:uid="{0D8F76B7-74C1-4DA7-A795-FC9E59C2E38E}" name="3357" dataDxfId="15085"/>
    <tableColumn id="1339" xr3:uid="{C56911AF-6F59-44B3-8E12-DB6E575AA886}" name="3358" dataDxfId="15084"/>
    <tableColumn id="1340" xr3:uid="{2AF78503-0E0E-4A31-925F-E0DF1C244E23}" name="3359" dataDxfId="15083"/>
    <tableColumn id="1341" xr3:uid="{242EE40A-00A7-4226-B9FE-F9AF6E05744B}" name="3360" dataDxfId="15082"/>
    <tableColumn id="1342" xr3:uid="{91917678-3C4C-4905-B552-05CA5D40CBD6}" name="3361" dataDxfId="15081"/>
    <tableColumn id="1343" xr3:uid="{5E7985E5-74ED-4F28-8F9D-1E4E663888E6}" name="3362" dataDxfId="15080"/>
    <tableColumn id="1344" xr3:uid="{7A6040EE-02AC-4554-BCF2-80DD9462CFA3}" name="3363" dataDxfId="15079"/>
    <tableColumn id="1345" xr3:uid="{BA3BC187-EE9E-4B39-AE3A-2F50050D9D99}" name="3364" dataDxfId="15078"/>
    <tableColumn id="1346" xr3:uid="{A504E600-3A77-472D-9C08-B7C105B6FD27}" name="3365" dataDxfId="15077"/>
    <tableColumn id="1347" xr3:uid="{8B0C78A0-FC88-4E22-9D66-AB4CE184B399}" name="3366" dataDxfId="15076"/>
    <tableColumn id="1348" xr3:uid="{132DCC64-98D4-4541-B11F-346308448CD2}" name="3367" dataDxfId="15075"/>
    <tableColumn id="1349" xr3:uid="{BE2CB18D-13F2-4E54-B014-7A64F1A5B4FE}" name="3368" dataDxfId="15074"/>
    <tableColumn id="1350" xr3:uid="{441542BD-42A4-47D0-8A2D-D68F6B4BC8FF}" name="3369" dataDxfId="15073"/>
    <tableColumn id="1351" xr3:uid="{E7419789-5B73-4826-BAB4-49527FB707F5}" name="3370" dataDxfId="15072"/>
    <tableColumn id="1352" xr3:uid="{01B9872C-1220-4DAC-8256-1200F285082D}" name="3371" dataDxfId="15071"/>
    <tableColumn id="1353" xr3:uid="{EB660BA5-7521-402C-A1EA-3C90A39FDF0A}" name="3372" dataDxfId="15070"/>
    <tableColumn id="1354" xr3:uid="{E16F6BD2-E58F-4D5F-8B33-E878F8021484}" name="3373" dataDxfId="15069"/>
    <tableColumn id="1355" xr3:uid="{6649E5E3-EB3D-48F6-98F3-AEB4934A9E69}" name="3374" dataDxfId="15068"/>
    <tableColumn id="1356" xr3:uid="{FFCA32E5-CADC-43DC-BD4E-41C68C8C3FFB}" name="3375" dataDxfId="15067"/>
    <tableColumn id="1357" xr3:uid="{63851543-1DED-4B82-890E-04B3CE41A6DE}" name="3376" dataDxfId="15066"/>
    <tableColumn id="1358" xr3:uid="{0EE32800-A78A-44CB-A0E0-1D54CBDD521B}" name="3377" dataDxfId="15065"/>
    <tableColumn id="1359" xr3:uid="{F33EDCC4-3C93-43B8-92FE-2A058AD019F6}" name="3378" dataDxfId="15064"/>
    <tableColumn id="1360" xr3:uid="{F8A42115-7B30-4173-B383-942C76C27D26}" name="3379" dataDxfId="15063"/>
    <tableColumn id="1361" xr3:uid="{522AD017-4EC3-4DF4-AE6D-A0E1C43CB686}" name="3380" dataDxfId="15062"/>
    <tableColumn id="1362" xr3:uid="{8F26D893-AD0F-4229-84CF-4E0785AFC98E}" name="3381" dataDxfId="15061"/>
    <tableColumn id="1363" xr3:uid="{1A200CEA-C35A-4F34-8493-6FFE979CF564}" name="3382" dataDxfId="15060"/>
    <tableColumn id="1364" xr3:uid="{E727BD2E-4C53-46CF-A272-FDEC41C3F9C3}" name="3383" dataDxfId="15059"/>
    <tableColumn id="1365" xr3:uid="{3368BFF3-A4A4-4970-B2E4-69C941F8106F}" name="3384" dataDxfId="15058"/>
    <tableColumn id="1366" xr3:uid="{D3DB6C13-B6E1-4C78-9A0F-1D905F6FE878}" name="3385" dataDxfId="15057"/>
    <tableColumn id="1367" xr3:uid="{FB5D92D4-380D-4896-8AAF-F35D53D83BE6}" name="3386" dataDxfId="15056"/>
    <tableColumn id="1368" xr3:uid="{9E7B0573-AF80-4AD9-A0C5-2FD700E84030}" name="3387" dataDxfId="15055"/>
    <tableColumn id="1369" xr3:uid="{48294CAD-2681-428E-946B-45C0376E0B81}" name="3388" dataDxfId="15054"/>
    <tableColumn id="1370" xr3:uid="{4C30CDC0-B452-45B3-84C7-8435086A38AD}" name="3389" dataDxfId="15053"/>
    <tableColumn id="1371" xr3:uid="{7DA58507-E238-4161-B65F-73502645229C}" name="3390" dataDxfId="15052"/>
    <tableColumn id="1372" xr3:uid="{C181C417-9DE0-44FD-8F3C-49838D40CCD7}" name="3391" dataDxfId="15051"/>
    <tableColumn id="1373" xr3:uid="{70B028A7-1344-4E8F-B305-FE0AB6FDEEAE}" name="3392" dataDxfId="15050"/>
    <tableColumn id="1374" xr3:uid="{2CF35A99-247F-4ECA-B453-F69E7E7235D6}" name="3393" dataDxfId="15049"/>
    <tableColumn id="1375" xr3:uid="{F5081312-76F7-495C-AABB-9EEE3C9DF129}" name="3394" dataDxfId="15048"/>
    <tableColumn id="1376" xr3:uid="{F1C7F938-DA39-40AB-A130-A8BECB81FD7D}" name="3395" dataDxfId="15047"/>
    <tableColumn id="1377" xr3:uid="{B58E6902-362D-4A6C-B3C9-E53BB89C8D5E}" name="3396" dataDxfId="15046"/>
    <tableColumn id="1378" xr3:uid="{EB71E7FA-7CB3-4BC8-8C3B-BF22BF27434F}" name="3397" dataDxfId="15045"/>
    <tableColumn id="1379" xr3:uid="{88487C40-7C58-47A9-B1A8-299FA412A93A}" name="3398" dataDxfId="15044"/>
    <tableColumn id="1380" xr3:uid="{A99666F8-0845-4873-A449-83CC805C06E2}" name="3399" dataDxfId="15043"/>
    <tableColumn id="1381" xr3:uid="{50F2E616-6355-46D9-9296-C1259536B3BA}" name="3400" dataDxfId="15042"/>
    <tableColumn id="1382" xr3:uid="{000475FC-CE21-48F6-8CF2-7A649E20628D}" name="3401" dataDxfId="15041"/>
    <tableColumn id="1383" xr3:uid="{9066BD4E-8BBB-400F-B558-27675DC3CE26}" name="3402" dataDxfId="15040"/>
    <tableColumn id="1384" xr3:uid="{D963CEFD-BB9E-41A4-A626-72398D745752}" name="3403" dataDxfId="15039"/>
    <tableColumn id="1385" xr3:uid="{AE6DA5D0-5D28-40E1-9E10-BD2BA99B7C2E}" name="3404" dataDxfId="15038"/>
    <tableColumn id="1386" xr3:uid="{B9B50F76-1037-45AE-B0A9-D21BD35698F9}" name="3405" dataDxfId="15037"/>
    <tableColumn id="1387" xr3:uid="{B50372D1-11B5-458F-B589-6AE1D2521C22}" name="3406" dataDxfId="15036"/>
    <tableColumn id="1388" xr3:uid="{C3E4203F-4517-46DE-8679-7D26C78CC127}" name="3407" dataDxfId="15035"/>
    <tableColumn id="1389" xr3:uid="{D660DE06-3FD9-4687-ACB2-41BCFC440590}" name="3408" dataDxfId="15034"/>
    <tableColumn id="1390" xr3:uid="{F3F314B0-E0E0-4C2D-A4CF-EFF0071EADC6}" name="3409" dataDxfId="15033"/>
    <tableColumn id="1391" xr3:uid="{0E08D2A9-71A1-4769-9F7C-FE3C3CDBD15F}" name="3410" dataDxfId="15032"/>
    <tableColumn id="1392" xr3:uid="{E0A2711A-756D-4E1C-B04E-EA3C2FD451CE}" name="3411" dataDxfId="15031"/>
    <tableColumn id="1393" xr3:uid="{6AE8F8DE-BF40-4633-89C5-F5662A99B2C3}" name="3412" dataDxfId="15030"/>
    <tableColumn id="1394" xr3:uid="{055A3F6C-02BE-4E25-9234-323EBA0709DC}" name="3413" dataDxfId="15029"/>
    <tableColumn id="1395" xr3:uid="{8E564EC0-DCB2-411D-8D20-A792284C79B5}" name="3414" dataDxfId="15028"/>
    <tableColumn id="1396" xr3:uid="{9B09B440-44B0-4361-8CD4-FB4F714F11F8}" name="3415" dataDxfId="15027"/>
    <tableColumn id="1397" xr3:uid="{A6EDFB92-08EC-4785-80D5-6A8488DF457F}" name="3416" dataDxfId="15026"/>
    <tableColumn id="1398" xr3:uid="{6166A822-2F57-4302-BD4D-2DFF4128BEEA}" name="3417" dataDxfId="15025"/>
    <tableColumn id="1399" xr3:uid="{9D79ABEC-A123-4FB6-A467-9521F873E38C}" name="3418" dataDxfId="15024"/>
    <tableColumn id="1400" xr3:uid="{7583AEA7-B789-4D9C-A799-EEBECD706835}" name="3419" dataDxfId="15023"/>
    <tableColumn id="1401" xr3:uid="{E4BC8976-06F2-42C4-B9EE-63C7416C8173}" name="3420" dataDxfId="15022"/>
    <tableColumn id="1402" xr3:uid="{CFAC7D42-C022-4449-86E5-AE5E5E0A0B38}" name="3421" dataDxfId="15021"/>
    <tableColumn id="1403" xr3:uid="{324C09EB-85A8-4B3E-9DB7-1DD74CF5C021}" name="3422" dataDxfId="15020"/>
    <tableColumn id="1404" xr3:uid="{F64A2E1F-3232-4B36-8218-7C881FBC4772}" name="3423" dataDxfId="15019"/>
    <tableColumn id="1405" xr3:uid="{33855050-D5ED-4B6D-A360-041C68B60562}" name="3424" dataDxfId="15018"/>
    <tableColumn id="1406" xr3:uid="{F7E2A729-A79F-4BEE-ADB6-9EB9E62B204E}" name="3425" dataDxfId="15017"/>
    <tableColumn id="1407" xr3:uid="{C329198A-BAEF-4818-A0CF-41A967B7CF17}" name="3426" dataDxfId="15016"/>
    <tableColumn id="1408" xr3:uid="{3B261AF7-552A-4ADD-99DC-4CA9C46F7D12}" name="3427" dataDxfId="15015"/>
    <tableColumn id="1409" xr3:uid="{7A4063A0-A0F6-4971-B73C-E662C530B4A2}" name="3428" dataDxfId="15014"/>
    <tableColumn id="1410" xr3:uid="{E128C0F4-0C84-4A1B-B934-7CF8BCAB698D}" name="3429" dataDxfId="15013"/>
    <tableColumn id="1411" xr3:uid="{AFC6EF54-637B-403C-822F-A54C47FC1E1E}" name="3430" dataDxfId="15012"/>
    <tableColumn id="1412" xr3:uid="{393EFCEE-D7E0-49C6-95B5-2C2729EAF603}" name="3431" dataDxfId="15011"/>
    <tableColumn id="1413" xr3:uid="{199F37EE-043C-47BD-89AC-FFBD5323B0C4}" name="3432" dataDxfId="15010"/>
    <tableColumn id="1414" xr3:uid="{AC6B1B55-26B7-47FB-B90A-C3E5B925B7B9}" name="3433" dataDxfId="15009"/>
    <tableColumn id="1415" xr3:uid="{09ACDDD5-C630-4C95-ABEA-5E32898502DF}" name="3434" dataDxfId="15008"/>
    <tableColumn id="1416" xr3:uid="{9030D007-0435-42AA-845E-50E986CBCABF}" name="3435" dataDxfId="15007"/>
    <tableColumn id="1417" xr3:uid="{4B629B0B-28E5-4DAF-A37C-D45DC5629241}" name="3436" dataDxfId="15006"/>
    <tableColumn id="1418" xr3:uid="{D909569E-FF4A-435E-BD7F-B7DB03261C5C}" name="3437" dataDxfId="15005"/>
    <tableColumn id="1419" xr3:uid="{553A68B8-DC9E-499D-8DD5-680B34E98A38}" name="3438" dataDxfId="15004"/>
    <tableColumn id="1420" xr3:uid="{C70F30F2-4A2B-46E2-98E7-B594AE47C232}" name="3439" dataDxfId="15003"/>
    <tableColumn id="1421" xr3:uid="{88E10369-4ABE-42FC-B481-C25D9F5B64E4}" name="3440" dataDxfId="15002"/>
    <tableColumn id="1422" xr3:uid="{DEC9E7EA-2CA8-41F3-B62E-46AACECFB413}" name="3441" dataDxfId="15001"/>
    <tableColumn id="1423" xr3:uid="{82393840-9F0C-45EF-9EB4-485F0136B73F}" name="3442" dataDxfId="15000"/>
    <tableColumn id="1424" xr3:uid="{ABA7F7D2-AC34-4AF9-B19F-D87A5F18AB47}" name="3443" dataDxfId="14999"/>
    <tableColumn id="1425" xr3:uid="{89ED3E17-E5C2-4494-9F9D-DF84E239D35F}" name="3444" dataDxfId="14998"/>
    <tableColumn id="1426" xr3:uid="{D99760D0-6B83-4E57-8D10-0D3E47455040}" name="3445" dataDxfId="14997"/>
    <tableColumn id="1427" xr3:uid="{B841DF16-8A28-48FE-9A4F-3D52242F1922}" name="3446" dataDxfId="14996"/>
    <tableColumn id="1428" xr3:uid="{43E4CABE-D9E6-4830-B2A3-C501CA0B177E}" name="3447" dataDxfId="14995"/>
    <tableColumn id="1429" xr3:uid="{F7588D73-DF49-4EDC-98B7-B0C3EB647924}" name="3448" dataDxfId="14994"/>
    <tableColumn id="1430" xr3:uid="{0CBC419D-B7D9-4586-A244-2A70D61A063A}" name="3449" dataDxfId="14993"/>
    <tableColumn id="1431" xr3:uid="{823E959E-021E-42B3-98F8-7C3F1375AA84}" name="3450" dataDxfId="14992"/>
    <tableColumn id="1432" xr3:uid="{34C18AF7-5FB7-4C67-BF00-D753E7E77040}" name="3451" dataDxfId="14991"/>
    <tableColumn id="1433" xr3:uid="{1D58DCD2-C9E3-4C7D-A715-2F97A6BE7606}" name="3452" dataDxfId="14990"/>
    <tableColumn id="1434" xr3:uid="{0C2F8523-97C0-4339-B65F-C148ED73BE56}" name="3453" dataDxfId="14989"/>
    <tableColumn id="1435" xr3:uid="{165A2BF2-C8EA-4F77-B6DE-AF748C4637B4}" name="3454" dataDxfId="14988"/>
    <tableColumn id="1436" xr3:uid="{8099941F-B47E-4A28-907E-F324299D0E3A}" name="3455" dataDxfId="14987"/>
    <tableColumn id="1437" xr3:uid="{F51B0074-AD9D-4A38-9073-CFC294BBDCDB}" name="3456" dataDxfId="14986"/>
    <tableColumn id="1438" xr3:uid="{00E26E94-4793-4231-B82F-8BA9AFAD6CF1}" name="3457" dataDxfId="14985"/>
    <tableColumn id="1439" xr3:uid="{161CD938-C730-400C-AED7-8205CEAD7BC5}" name="3458" dataDxfId="14984"/>
    <tableColumn id="1440" xr3:uid="{6FC8B43B-F4D9-45C1-B126-3A1F7F99732D}" name="3459" dataDxfId="14983"/>
    <tableColumn id="1441" xr3:uid="{EB531BF6-F345-439B-9FBE-6D2B26D6638A}" name="3460" dataDxfId="14982"/>
    <tableColumn id="1442" xr3:uid="{4F9A033E-2FFC-49CE-B5EA-C1C81E5AE1C9}" name="3461" dataDxfId="14981"/>
    <tableColumn id="1443" xr3:uid="{646C09E5-3767-49E5-8DF9-A56793529AA5}" name="3462" dataDxfId="14980"/>
    <tableColumn id="1444" xr3:uid="{3F7B9A93-AB6E-4623-B2D0-12E8BA5F805C}" name="3463" dataDxfId="14979"/>
    <tableColumn id="1445" xr3:uid="{403239A8-39E3-467F-9FC1-23A1ACF964D2}" name="3464" dataDxfId="14978"/>
    <tableColumn id="1446" xr3:uid="{B51C8DE3-438C-48DA-BF48-AC263362EA5D}" name="3465" dataDxfId="14977"/>
    <tableColumn id="1447" xr3:uid="{33AF06C5-428F-4ABB-8FC3-A1EC33D5680D}" name="3466" dataDxfId="14976"/>
    <tableColumn id="1448" xr3:uid="{3C4DA6BB-11F9-45E9-98E5-B560188F7C96}" name="3467" dataDxfId="14975"/>
    <tableColumn id="1449" xr3:uid="{9F2A7601-B03B-449B-85E8-83F354F3DF64}" name="3468" dataDxfId="14974"/>
    <tableColumn id="1450" xr3:uid="{8F2283AE-05B6-4CCF-8003-56646D7138DF}" name="3469" dataDxfId="14973"/>
    <tableColumn id="1451" xr3:uid="{C5AE8938-517A-4B54-9F5A-0034D03BACF1}" name="3470" dataDxfId="14972"/>
    <tableColumn id="1452" xr3:uid="{60D62B40-F38E-4DBE-B52E-BD918D0C7ACA}" name="3471" dataDxfId="14971"/>
    <tableColumn id="1453" xr3:uid="{85FF410A-1513-4712-A396-6E7E12DA050E}" name="3472" dataDxfId="14970"/>
    <tableColumn id="1454" xr3:uid="{B1EA18B4-2B0F-42C1-BC74-7A53E7D0248B}" name="3473" dataDxfId="14969"/>
    <tableColumn id="1455" xr3:uid="{9502D07A-DA1A-46B8-936C-B4D942CBF912}" name="3474" dataDxfId="14968"/>
    <tableColumn id="1456" xr3:uid="{EFA45564-D700-478E-B7E4-EDBF2ACB3488}" name="3475" dataDxfId="14967"/>
    <tableColumn id="1457" xr3:uid="{316FBD11-536D-4999-BB25-2CB2AAF2EBF2}" name="3476" dataDxfId="14966"/>
    <tableColumn id="1458" xr3:uid="{84EE1938-2D41-42A8-AA13-AF077A58925B}" name="3477" dataDxfId="14965"/>
    <tableColumn id="1459" xr3:uid="{281B6283-A297-4149-81A0-72778A97CD50}" name="3478" dataDxfId="14964"/>
    <tableColumn id="1460" xr3:uid="{313F4AD8-0672-4F5A-B6AB-CC14A9D1B8B9}" name="3479" dataDxfId="14963"/>
    <tableColumn id="1461" xr3:uid="{43ADC541-5A44-40A8-9C69-919DD7E49072}" name="3480" dataDxfId="14962"/>
    <tableColumn id="1462" xr3:uid="{C5EE88D8-DE2C-4F2E-836A-12760234AD7E}" name="3481" dataDxfId="14961"/>
    <tableColumn id="1463" xr3:uid="{5558B941-526D-4734-BF2D-85BB7CB3619D}" name="3482" dataDxfId="14960"/>
    <tableColumn id="1464" xr3:uid="{18B6DFAA-47E3-4E30-BC9D-13339D3D905C}" name="3483" dataDxfId="14959"/>
    <tableColumn id="1465" xr3:uid="{9E9DEA22-8C3F-4C87-A096-64A0EBCB19B0}" name="3484" dataDxfId="14958"/>
    <tableColumn id="1466" xr3:uid="{78B9E4C7-FF87-4AF4-924F-E4FC3BDD5EC7}" name="3485" dataDxfId="14957"/>
    <tableColumn id="1467" xr3:uid="{584DF51C-1046-44B0-BBC2-17990448A74D}" name="3486" dataDxfId="14956"/>
    <tableColumn id="1468" xr3:uid="{AD7F0C42-F407-4F72-BBA8-DA63F73A48B9}" name="3487" dataDxfId="14955"/>
    <tableColumn id="1469" xr3:uid="{377F1CC0-8533-47EB-8516-6E52A5D14954}" name="3488" dataDxfId="14954"/>
    <tableColumn id="1470" xr3:uid="{22342800-C3DF-4C12-8FD0-F58C98B6341C}" name="3489" dataDxfId="14953"/>
    <tableColumn id="1471" xr3:uid="{6F600213-9D66-4930-810E-F1600CA5DFB5}" name="3490" dataDxfId="14952"/>
    <tableColumn id="1472" xr3:uid="{E0E7C5D7-E9EC-49EC-AC7F-1353D2ABD081}" name="3491" dataDxfId="14951"/>
    <tableColumn id="1473" xr3:uid="{45FDBFCE-B2A8-4E8C-868C-BB4C26A4F2A1}" name="3492" dataDxfId="14950"/>
    <tableColumn id="1474" xr3:uid="{E41FF8CE-5F3C-425E-9FD6-5A64EEE7B896}" name="3493" dataDxfId="14949"/>
    <tableColumn id="1475" xr3:uid="{F0A90E84-23A0-4983-90B0-C764DDD36A22}" name="3494" dataDxfId="14948"/>
    <tableColumn id="1476" xr3:uid="{251B25FC-3C2B-4EBB-851D-5D4CC05143CF}" name="3495" dataDxfId="14947"/>
    <tableColumn id="1477" xr3:uid="{69720B9D-C7F6-4C9F-A164-C425F6BD7860}" name="3496" dataDxfId="14946"/>
    <tableColumn id="1478" xr3:uid="{D8608997-7731-4805-9ED2-8BB71E0789F5}" name="3497" dataDxfId="14945"/>
    <tableColumn id="1479" xr3:uid="{621A11FA-9B89-41C0-9188-D10A2267F8D5}" name="3498" dataDxfId="14944"/>
    <tableColumn id="1480" xr3:uid="{70B1B10F-CB4E-41D1-862B-05CFECEF8B38}" name="3499" dataDxfId="14943"/>
    <tableColumn id="1481" xr3:uid="{AAFBCBCF-BA6A-4E2F-8FCA-DC6ED08D009C}" name="3500" dataDxfId="14942"/>
    <tableColumn id="1482" xr3:uid="{632E88DD-97EA-4F14-BBE7-5EDFD6442577}" name="3501" dataDxfId="14941"/>
    <tableColumn id="1483" xr3:uid="{59E797C6-F14B-423A-BE6D-10A2A77779C4}" name="3502" dataDxfId="14940"/>
    <tableColumn id="1484" xr3:uid="{0C715567-3261-4D98-9348-D90504AF9701}" name="3503" dataDxfId="14939"/>
    <tableColumn id="1485" xr3:uid="{2189C9D9-29FF-4EC3-9DE9-F1BFEA300B84}" name="3504" dataDxfId="14938"/>
    <tableColumn id="1486" xr3:uid="{73F4675A-30BE-43E2-B1EC-367E3705FFAE}" name="3505" dataDxfId="14937"/>
    <tableColumn id="1487" xr3:uid="{2C21C145-3C1F-408F-8EA6-ECBC40FF219B}" name="3506" dataDxfId="14936"/>
    <tableColumn id="1488" xr3:uid="{458467FB-A759-489F-B7B8-5A5D4BB7DB03}" name="3507" dataDxfId="14935"/>
    <tableColumn id="1489" xr3:uid="{5236D53C-B6A2-438E-B075-52DECE0A6095}" name="3508" dataDxfId="14934"/>
    <tableColumn id="1490" xr3:uid="{317723A0-60A3-4887-BA39-1C5EC2713796}" name="3509" dataDxfId="14933"/>
    <tableColumn id="1491" xr3:uid="{4D568BA2-E5E7-4BFF-9EB5-FDC1608B6127}" name="3510" dataDxfId="14932"/>
    <tableColumn id="1492" xr3:uid="{88851552-7629-4605-9BDC-22C917B79565}" name="3511" dataDxfId="14931"/>
    <tableColumn id="1493" xr3:uid="{F02FF5FB-41A9-4D22-AAA7-CAC533DF0685}" name="3512" dataDxfId="14930"/>
    <tableColumn id="1494" xr3:uid="{79500720-2A77-4A04-81A2-CD0B6D0C0231}" name="3513" dataDxfId="14929"/>
    <tableColumn id="1495" xr3:uid="{7BC0F0B8-E489-4A1E-89FD-D6FEE06AAD3D}" name="3514" dataDxfId="14928"/>
    <tableColumn id="1496" xr3:uid="{A3280576-843F-47BE-9E48-0396C24CC8CE}" name="3515" dataDxfId="14927"/>
    <tableColumn id="1497" xr3:uid="{56E3D423-62AD-4091-87D2-C9B698C7F80E}" name="3516" dataDxfId="14926"/>
    <tableColumn id="1498" xr3:uid="{5349F6D8-9388-4BFB-8C4F-CA7A7495C880}" name="3517" dataDxfId="14925"/>
    <tableColumn id="1499" xr3:uid="{70E960A2-6112-4554-A75F-753938064AC9}" name="3518" dataDxfId="14924"/>
    <tableColumn id="1500" xr3:uid="{00186A77-7736-4B34-8E7F-A2607CA5EEB3}" name="3519" dataDxfId="14923"/>
    <tableColumn id="1501" xr3:uid="{21B2480A-DE67-44E0-8B85-22CF6AEB237B}" name="3520" dataDxfId="14922"/>
    <tableColumn id="1502" xr3:uid="{DBF32406-F9FD-4182-A4FF-AE4F343E2157}" name="3521" dataDxfId="14921"/>
    <tableColumn id="1503" xr3:uid="{BF38FC4A-EA69-47DF-A762-3792222AFDD0}" name="3522" dataDxfId="14920"/>
    <tableColumn id="1504" xr3:uid="{69229941-1B43-4DA2-ADA2-BD573F4E1C5A}" name="3523" dataDxfId="14919"/>
    <tableColumn id="1505" xr3:uid="{592279CC-98DF-4602-A4E3-E55315FFB70F}" name="3524" dataDxfId="14918"/>
    <tableColumn id="1506" xr3:uid="{C2C1FD42-B34D-4986-B9CB-8177CA887C71}" name="3525" dataDxfId="14917"/>
    <tableColumn id="1507" xr3:uid="{CC9C1FF2-851C-4571-913B-7A0AB2625E20}" name="3526" dataDxfId="14916"/>
    <tableColumn id="1508" xr3:uid="{82A22712-B663-41D8-BC8D-4F859542ACF3}" name="3527" dataDxfId="14915"/>
    <tableColumn id="1509" xr3:uid="{A6A54547-881A-4626-80F9-A6464091A28D}" name="3528" dataDxfId="14914"/>
    <tableColumn id="1510" xr3:uid="{5A957CF7-51C1-43C0-B018-BD1EAE10C872}" name="3529" dataDxfId="14913"/>
    <tableColumn id="1511" xr3:uid="{F7A1F6B7-BCE3-4E32-A37E-974EC91CB4F7}" name="3530" dataDxfId="14912"/>
    <tableColumn id="1512" xr3:uid="{A2A31583-CFA0-46AC-A624-F0FC3775933C}" name="3531" dataDxfId="14911"/>
    <tableColumn id="1513" xr3:uid="{E4D0EE7E-44C6-4121-B461-D497509D7567}" name="3532" dataDxfId="14910"/>
    <tableColumn id="1514" xr3:uid="{5020ECEA-A2BE-44C4-BAC8-0E03EE4719C8}" name="3533" dataDxfId="14909"/>
    <tableColumn id="1515" xr3:uid="{CABDD764-7FC0-4A23-9D2B-6AADE202D0BC}" name="3534" dataDxfId="14908"/>
    <tableColumn id="1516" xr3:uid="{7EB73249-E612-4E94-B41C-60E11D47F6AC}" name="3535" dataDxfId="14907"/>
    <tableColumn id="1517" xr3:uid="{02FC57D5-D49A-4BC3-B48A-AD12E4D4E382}" name="3536" dataDxfId="14906"/>
    <tableColumn id="1518" xr3:uid="{ED2C3C39-BED4-498D-B921-913CA5C23976}" name="3537" dataDxfId="14905"/>
    <tableColumn id="1519" xr3:uid="{DC2103C4-3F74-4469-8B56-DA03F7B36B22}" name="3538" dataDxfId="14904"/>
    <tableColumn id="1520" xr3:uid="{F1657AB1-C598-450E-88C8-BFBC7CF44558}" name="3539" dataDxfId="14903"/>
    <tableColumn id="1521" xr3:uid="{9FF7672B-4164-4EC1-B3D4-4780BA7245C0}" name="3540" dataDxfId="14902"/>
    <tableColumn id="1522" xr3:uid="{17D28AE2-E491-47ED-8DEB-B901E61B7D6F}" name="3541" dataDxfId="14901"/>
    <tableColumn id="1523" xr3:uid="{05706C63-30ED-4331-B39B-CE4A93B6438F}" name="3542" dataDxfId="14900"/>
    <tableColumn id="1524" xr3:uid="{8B510F14-AC1A-4FF1-AF12-FA0F4F9413E2}" name="3543" dataDxfId="14899"/>
    <tableColumn id="1525" xr3:uid="{DE6FF87B-F87A-441D-8003-C4DD4F9EE46D}" name="3544" dataDxfId="14898"/>
    <tableColumn id="1526" xr3:uid="{C8CCFD76-4F1E-4793-A9DD-CA55B12DB232}" name="3545" dataDxfId="14897"/>
    <tableColumn id="1527" xr3:uid="{597219D2-FFC2-4661-98D5-34BCC0F249E6}" name="3546" dataDxfId="14896"/>
    <tableColumn id="1528" xr3:uid="{1D1048D9-B58A-4368-8B61-5349109431FA}" name="3547" dataDxfId="14895"/>
    <tableColumn id="1529" xr3:uid="{215DC5A5-223C-469B-9FB7-201DE214FB38}" name="3548" dataDxfId="14894"/>
    <tableColumn id="1530" xr3:uid="{926BC410-5B93-46E2-B837-DC940BA4A01F}" name="3549" dataDxfId="14893"/>
    <tableColumn id="1531" xr3:uid="{C2625505-F1E7-4E61-BF05-10D69484ACF5}" name="3550" dataDxfId="14892"/>
    <tableColumn id="1532" xr3:uid="{FE9D48A9-DCEF-42C5-813A-26AE16075AE2}" name="3551" dataDxfId="14891"/>
    <tableColumn id="1533" xr3:uid="{1724BE2A-CA74-4008-A6FE-E6A08083FA3C}" name="3552" dataDxfId="14890"/>
    <tableColumn id="1534" xr3:uid="{25AA2F4F-77D7-4D25-A32A-6C058DE6EA30}" name="3553" dataDxfId="14889"/>
    <tableColumn id="1535" xr3:uid="{29EF8178-EF54-4A2C-B061-D6B80F093396}" name="3554" dataDxfId="14888"/>
    <tableColumn id="1536" xr3:uid="{F0A14457-F965-46F3-B92E-A72642D819C8}" name="3555" dataDxfId="14887"/>
    <tableColumn id="1537" xr3:uid="{6FAF8078-865E-4FCB-830C-BC14F215BC94}" name="3556" dataDxfId="14886"/>
    <tableColumn id="1538" xr3:uid="{76341B9A-CDA4-46B2-B0EB-8CCFB58B0586}" name="3557" dataDxfId="14885"/>
    <tableColumn id="1539" xr3:uid="{97F5E590-5B38-4B15-A728-19A8051043A0}" name="3558" dataDxfId="14884"/>
    <tableColumn id="1540" xr3:uid="{A9FF9113-9DEE-46AD-AB75-A530B21D1369}" name="3559" dataDxfId="14883"/>
    <tableColumn id="1541" xr3:uid="{535144CF-8269-4A73-8F8B-0B853A8A7B49}" name="3560" dataDxfId="14882"/>
    <tableColumn id="1542" xr3:uid="{5DA7E44C-E5A8-4F5A-9E66-AAD25AC875B6}" name="3561" dataDxfId="14881"/>
    <tableColumn id="1543" xr3:uid="{EF440AFB-D2E7-46C0-82C9-C3A12EC6892F}" name="3562" dataDxfId="14880"/>
    <tableColumn id="1544" xr3:uid="{BE823076-52DD-43CD-B3A0-41C6492E4543}" name="3563" dataDxfId="14879"/>
    <tableColumn id="1545" xr3:uid="{0FC7E987-4748-4590-8E74-719F0383CADF}" name="3564" dataDxfId="14878"/>
    <tableColumn id="1546" xr3:uid="{F57B4178-2AC5-43D1-B862-09D532D0AB7C}" name="3565" dataDxfId="14877"/>
    <tableColumn id="1547" xr3:uid="{55FDE1EB-E165-415F-A682-B575EB4EC5E6}" name="3566" dataDxfId="14876"/>
    <tableColumn id="1548" xr3:uid="{F4E2CD74-337E-466B-8290-84022E42670C}" name="3567" dataDxfId="14875"/>
    <tableColumn id="1549" xr3:uid="{B4AB95C2-213D-424A-A6DC-80695AA172F0}" name="3568" dataDxfId="14874"/>
    <tableColumn id="1550" xr3:uid="{F09BB2D8-BD42-4BFD-B091-A4C72B4A8979}" name="3569" dataDxfId="14873"/>
    <tableColumn id="1551" xr3:uid="{91814646-7E66-45B1-98DA-6AFD2A506036}" name="3570" dataDxfId="14872"/>
    <tableColumn id="1552" xr3:uid="{70DA472E-9F20-4DC4-8A52-55E518366D9E}" name="3571" dataDxfId="14871"/>
    <tableColumn id="1553" xr3:uid="{355A5809-B99A-4E97-AF5C-889C9C7B69D9}" name="3572" dataDxfId="14870"/>
    <tableColumn id="1554" xr3:uid="{79AE3B6B-9AFD-45B1-BC02-BF61F6A794EE}" name="3573" dataDxfId="14869"/>
    <tableColumn id="1555" xr3:uid="{E148D50F-0C23-46C4-A8A2-AA6EC8738566}" name="3574" dataDxfId="14868"/>
    <tableColumn id="1556" xr3:uid="{3F3EC7F8-562E-4989-878F-946294C850BE}" name="3575" dataDxfId="14867"/>
    <tableColumn id="1557" xr3:uid="{4C2C17F1-FBA3-4A66-A687-B15881C2B1BD}" name="3576" dataDxfId="14866"/>
    <tableColumn id="1558" xr3:uid="{D115868E-91B9-4043-A8B3-D57C078208BF}" name="3577" dataDxfId="14865"/>
    <tableColumn id="1559" xr3:uid="{50AC4FC3-12A0-463E-86E9-3490A5609FCF}" name="3578" dataDxfId="14864"/>
    <tableColumn id="1560" xr3:uid="{217DC836-3F4F-4BE5-A720-41BDEE08461E}" name="3579" dataDxfId="14863"/>
    <tableColumn id="1561" xr3:uid="{35E3AE89-0F67-49D8-84B2-C6C0C7F625CB}" name="3580" dataDxfId="14862"/>
    <tableColumn id="1562" xr3:uid="{E3BB7029-56F6-4561-95FD-9B0C5CB21A02}" name="3581" dataDxfId="14861"/>
    <tableColumn id="1563" xr3:uid="{A529F867-3575-4298-859E-9B4B1AD899F5}" name="3582" dataDxfId="14860"/>
    <tableColumn id="1564" xr3:uid="{66135D67-0BA7-4FDF-90E2-BFBB1E1430DE}" name="3583" dataDxfId="14859"/>
    <tableColumn id="1565" xr3:uid="{9ED84028-19B0-4B92-B5D4-7FD3D6EE1957}" name="3584" dataDxfId="14858"/>
    <tableColumn id="1566" xr3:uid="{09F97875-3F0B-41C0-AE8C-B387B97ADFCD}" name="3585" dataDxfId="14857"/>
    <tableColumn id="1567" xr3:uid="{07B5B1DF-AD6F-49B3-813D-BA55E304828F}" name="3586" dataDxfId="14856"/>
    <tableColumn id="1568" xr3:uid="{1BA166B6-6655-4C4D-8F77-A66ACE747FE0}" name="3587" dataDxfId="14855"/>
    <tableColumn id="1569" xr3:uid="{B59099C6-C38A-4E8A-9F0B-65CD8ECF5066}" name="3588" dataDxfId="14854"/>
    <tableColumn id="1570" xr3:uid="{BB83AB4C-9067-4D5A-BF05-169BFF342560}" name="3589" dataDxfId="14853"/>
    <tableColumn id="1571" xr3:uid="{6DF1F66C-EC01-4A68-8CCD-59AFEF68A33F}" name="3590" dataDxfId="14852"/>
    <tableColumn id="1572" xr3:uid="{785D1ECF-C3D6-4C41-9DA0-BC22E594B3CD}" name="3591" dataDxfId="14851"/>
    <tableColumn id="1573" xr3:uid="{F8A62BA0-0712-4CF7-BE74-E5D8B2335913}" name="3592" dataDxfId="14850"/>
    <tableColumn id="1574" xr3:uid="{762FA2D2-088F-4EB9-A24A-E705475DF45E}" name="3593" dataDxfId="14849"/>
    <tableColumn id="1575" xr3:uid="{11565082-CECB-4D17-B87C-762A88B89E96}" name="3594" dataDxfId="14848"/>
    <tableColumn id="1576" xr3:uid="{509575B2-D3EC-4E2C-A03A-EAE2B3BABFCB}" name="3595" dataDxfId="14847"/>
    <tableColumn id="1577" xr3:uid="{CB39E910-5FC7-420D-8552-DB7FB8EF3844}" name="3596" dataDxfId="14846"/>
    <tableColumn id="1578" xr3:uid="{B5AED118-0F42-4552-A615-316C29D39765}" name="3597" dataDxfId="14845"/>
    <tableColumn id="1579" xr3:uid="{3115A6A6-BA90-4EC2-A27B-FD2F4C105D80}" name="3598" dataDxfId="14844"/>
    <tableColumn id="1580" xr3:uid="{A90E4907-7582-4C7B-851B-8EED4D2144AD}" name="3599" dataDxfId="14843"/>
    <tableColumn id="1581" xr3:uid="{A98BFAA5-BD9D-462D-9A8C-A3DD91A73ACD}" name="3600" dataDxfId="14842"/>
    <tableColumn id="1582" xr3:uid="{46602B77-19A4-4A3A-B383-B0EEDB00CEDE}" name="3601" dataDxfId="14841"/>
    <tableColumn id="1583" xr3:uid="{E769AB90-3C0B-4DC3-8D69-08CD99D75539}" name="3602" dataDxfId="14840"/>
    <tableColumn id="1584" xr3:uid="{34F2BE9E-CD1C-4A99-8152-A01E1BEFEBB5}" name="3603" dataDxfId="14839"/>
    <tableColumn id="1585" xr3:uid="{014D94EF-266E-4BE8-AF19-DC20B112D9EA}" name="3604" dataDxfId="14838"/>
    <tableColumn id="1586" xr3:uid="{19D3D991-6D22-4535-92F2-0588F40C60FB}" name="3605" dataDxfId="14837"/>
    <tableColumn id="1587" xr3:uid="{125113CB-E7EF-4A24-9074-4F86563092C7}" name="3606" dataDxfId="14836"/>
    <tableColumn id="1588" xr3:uid="{5C1407CA-A026-4DCD-B620-3297E35AE465}" name="3607" dataDxfId="14835"/>
    <tableColumn id="1589" xr3:uid="{8660F588-539B-4181-A704-08FE0667DBD2}" name="3608" dataDxfId="14834"/>
    <tableColumn id="1590" xr3:uid="{6533B7F0-2061-439D-9B1E-53874172FB2A}" name="3609" dataDxfId="14833"/>
    <tableColumn id="1591" xr3:uid="{C10D5295-B96A-4022-BD40-D08C34FC7B8C}" name="3610" dataDxfId="14832"/>
    <tableColumn id="1592" xr3:uid="{6BB40B31-2763-4F15-95A1-75BD69705180}" name="3611" dataDxfId="14831"/>
    <tableColumn id="1593" xr3:uid="{0AA64274-9B9C-4EB6-B6DB-1BADE2AEE07D}" name="3612" dataDxfId="14830"/>
    <tableColumn id="1594" xr3:uid="{B6E30599-D221-440F-A8B0-2A738519CE55}" name="3613" dataDxfId="14829"/>
    <tableColumn id="1595" xr3:uid="{420E9755-84C0-4DFA-B374-63C7E151A015}" name="3614" dataDxfId="14828"/>
    <tableColumn id="1596" xr3:uid="{499C152C-10B2-4084-8D1B-3A66DBA82375}" name="3615" dataDxfId="14827"/>
    <tableColumn id="1597" xr3:uid="{D24394BE-CA49-4FE7-A791-302707521F86}" name="3616" dataDxfId="14826"/>
    <tableColumn id="1598" xr3:uid="{70D2FE0D-1876-4DB1-8CB6-2485A996F3E4}" name="3617" dataDxfId="14825"/>
    <tableColumn id="1599" xr3:uid="{12523D43-783F-44F4-A422-708F2C37E96E}" name="3618" dataDxfId="14824"/>
    <tableColumn id="1600" xr3:uid="{62956654-0818-4913-AFB5-90874B11E3DE}" name="3619" dataDxfId="14823"/>
    <tableColumn id="1601" xr3:uid="{C416A5A4-49EE-4872-9AF4-CC26AA9B5953}" name="3620" dataDxfId="14822"/>
    <tableColumn id="1602" xr3:uid="{5AA33BF9-AAE7-4C36-9466-1F26136D96E0}" name="3621" dataDxfId="14821"/>
    <tableColumn id="1603" xr3:uid="{2D287509-4DF4-4F3D-940B-7D2EE8DBF8A4}" name="3622" dataDxfId="14820"/>
    <tableColumn id="1604" xr3:uid="{8158F258-E89A-4E33-869E-026EF90B5181}" name="3623" dataDxfId="14819"/>
    <tableColumn id="1605" xr3:uid="{3BAEF508-678B-4456-B6BF-526CDA3A03F4}" name="3624" dataDxfId="14818"/>
    <tableColumn id="1606" xr3:uid="{6815640E-BB71-4184-9DFA-7167F672E9B7}" name="3625" dataDxfId="14817"/>
    <tableColumn id="1607" xr3:uid="{FD645223-37D6-4503-B27F-BB2F7C34FECF}" name="3626" dataDxfId="14816"/>
    <tableColumn id="1608" xr3:uid="{DA1FD32E-9513-4F63-96E4-79E81F9A5E9E}" name="3627" dataDxfId="14815"/>
    <tableColumn id="1609" xr3:uid="{F7A40201-5D96-4697-8B1C-744E1997AE74}" name="3628" dataDxfId="14814"/>
    <tableColumn id="1610" xr3:uid="{A1E7B65C-3AF7-49C5-9F04-A5BA5F4F3B9A}" name="3629" dataDxfId="14813"/>
    <tableColumn id="1611" xr3:uid="{06918BBF-6A44-4EFF-AB83-38A352A0BBD1}" name="3630" dataDxfId="14812"/>
    <tableColumn id="1612" xr3:uid="{3EAF0A4E-D456-45FF-A107-33DC3D88D128}" name="3631" dataDxfId="14811"/>
    <tableColumn id="1613" xr3:uid="{A71AB2E2-7B08-469E-9DA9-2917AA183E11}" name="3632" dataDxfId="14810"/>
    <tableColumn id="1614" xr3:uid="{933D0505-D5B7-4947-BEA2-87A6F8241E71}" name="3633" dataDxfId="14809"/>
    <tableColumn id="1615" xr3:uid="{34A3584E-AE50-4F39-B52F-C73A70A65DF3}" name="3634" dataDxfId="14808"/>
    <tableColumn id="1616" xr3:uid="{99638B4E-837C-42E3-BB52-907B63C198D5}" name="3635" dataDxfId="14807"/>
    <tableColumn id="1617" xr3:uid="{3DE99614-8A17-4915-8898-54EC31715B72}" name="3636" dataDxfId="14806"/>
    <tableColumn id="1618" xr3:uid="{9C275EEB-FFA4-4235-9AF2-746C5831FBEE}" name="3637" dataDxfId="14805"/>
    <tableColumn id="1619" xr3:uid="{268D91CE-8289-4951-90C9-57361BA51196}" name="3638" dataDxfId="14804"/>
    <tableColumn id="1620" xr3:uid="{1B327BB7-98E3-4E96-8F5D-F83A65254362}" name="3639" dataDxfId="14803"/>
    <tableColumn id="1621" xr3:uid="{8DA0CE02-2FA0-4D22-ADE3-53DCCC240000}" name="3640" dataDxfId="14802"/>
    <tableColumn id="1622" xr3:uid="{1EF36CE2-8EB1-4007-BC95-3B3DFFC10A4F}" name="3641" dataDxfId="14801"/>
    <tableColumn id="1623" xr3:uid="{1EE93FC4-7DF5-47DD-96E8-CE71D066778A}" name="3642" dataDxfId="14800"/>
    <tableColumn id="1624" xr3:uid="{0CB65D80-003A-4907-A29B-FFDD59DA16E1}" name="3643" dataDxfId="14799"/>
    <tableColumn id="1625" xr3:uid="{B13D3F2D-7371-4D4F-8632-06FF5B84D59B}" name="3644" dataDxfId="14798"/>
    <tableColumn id="1626" xr3:uid="{AFA3432C-E1BC-4D97-8D04-E916792A399A}" name="3645" dataDxfId="14797"/>
    <tableColumn id="1627" xr3:uid="{99108991-A9F1-4024-B3A6-E3F3ED4A2D5D}" name="3646" dataDxfId="14796"/>
    <tableColumn id="1628" xr3:uid="{DC9C6BEC-87A1-4D31-AB7C-6CB18484BE2D}" name="3647" dataDxfId="14795"/>
    <tableColumn id="1629" xr3:uid="{291D3AE8-B969-4DE4-9D3F-96CFB16F2C2D}" name="3648" dataDxfId="14794"/>
    <tableColumn id="1630" xr3:uid="{9C84ADFD-083E-4A48-BFF2-675AF17A9134}" name="3649" dataDxfId="14793"/>
    <tableColumn id="1631" xr3:uid="{ADC837F3-59B9-44B7-990E-F46213384E64}" name="3650" dataDxfId="14792"/>
    <tableColumn id="1632" xr3:uid="{075CCBB6-5017-4423-9961-A8AFD34AF0A7}" name="3651" dataDxfId="14791"/>
    <tableColumn id="1633" xr3:uid="{6AAD25B4-43E5-48A1-AB2E-EE4F60CFC2AB}" name="3652" dataDxfId="14790"/>
    <tableColumn id="1634" xr3:uid="{0FBEF757-D58E-41B6-B842-2D087A046600}" name="3653" dataDxfId="14789"/>
    <tableColumn id="1635" xr3:uid="{E52B540C-414C-4249-8198-3672BA8C0C49}" name="3654" dataDxfId="14788"/>
    <tableColumn id="1636" xr3:uid="{B5F3021E-1921-40C6-844C-10EA8435B20D}" name="3655" dataDxfId="14787"/>
    <tableColumn id="1637" xr3:uid="{20AF320F-2B71-4B64-9F8F-A6DBC47FE89C}" name="3656" dataDxfId="14786"/>
    <tableColumn id="1638" xr3:uid="{2024B2EB-7089-498E-BF4E-E1EB4BF7DF0C}" name="3657" dataDxfId="14785"/>
    <tableColumn id="1639" xr3:uid="{DF762C48-2023-49EF-9FB9-0B7A1545F0B4}" name="3658" dataDxfId="14784"/>
    <tableColumn id="1640" xr3:uid="{20B1A172-1100-4A3B-9B07-ADC8EC597DA8}" name="3659" dataDxfId="14783"/>
    <tableColumn id="1641" xr3:uid="{889CBC57-0CCF-4844-B1DE-5F8F2963C7E3}" name="3660" dataDxfId="14782"/>
    <tableColumn id="1642" xr3:uid="{AEE2ED08-3FA1-444C-9C57-2B483E8A90A3}" name="3661" dataDxfId="14781"/>
    <tableColumn id="1643" xr3:uid="{C9C7B5A0-F524-4293-B76D-7E1082F4065D}" name="3662" dataDxfId="14780"/>
    <tableColumn id="1644" xr3:uid="{D694B050-F8EB-4E4F-85E0-102DE3204413}" name="3663" dataDxfId="14779"/>
    <tableColumn id="1645" xr3:uid="{CD97991C-5561-46AD-8546-35D82EDAFE22}" name="3664" dataDxfId="14778"/>
    <tableColumn id="1646" xr3:uid="{8A0675AF-814D-4F14-9757-A594CBE38BB3}" name="3665" dataDxfId="14777"/>
    <tableColumn id="1647" xr3:uid="{DB1A57B3-021A-4785-8ED6-124F74F10B4B}" name="3666" dataDxfId="14776"/>
    <tableColumn id="1648" xr3:uid="{75F8CDBC-1364-4431-95C0-35EAC37704F6}" name="3667" dataDxfId="14775"/>
    <tableColumn id="1649" xr3:uid="{029373FD-5547-4A15-A31C-4A7D11690263}" name="3668" dataDxfId="14774"/>
    <tableColumn id="1650" xr3:uid="{EF600DC2-5F67-4B25-99B8-9479205D3D4F}" name="3669" dataDxfId="14773"/>
    <tableColumn id="1651" xr3:uid="{C4EEB265-186F-4E63-A45F-DCFBFB4766CE}" name="3670" dataDxfId="14772"/>
    <tableColumn id="1652" xr3:uid="{07C8B0FF-6F79-4DC3-983C-E41DD3BC0A60}" name="3671" dataDxfId="14771"/>
    <tableColumn id="1653" xr3:uid="{675DF11F-0E2A-49EE-971F-790D291ACD12}" name="3672" dataDxfId="14770"/>
    <tableColumn id="1654" xr3:uid="{41B4550C-6C0A-4F69-B57A-84053925C5D3}" name="3673" dataDxfId="14769"/>
    <tableColumn id="1655" xr3:uid="{90604E8F-4B7A-443C-BA5F-1FBF4E20F311}" name="3674" dataDxfId="14768"/>
    <tableColumn id="1656" xr3:uid="{DB63E3ED-8192-4C98-A134-CF0437A77581}" name="3675" dataDxfId="14767"/>
    <tableColumn id="1657" xr3:uid="{B0EFAC26-5FBC-4401-881C-F2C598F396D8}" name="3676" dataDxfId="14766"/>
    <tableColumn id="1658" xr3:uid="{91A7AA5B-4BD7-43C4-BDCA-0A8AF1884E7D}" name="3677" dataDxfId="14765"/>
    <tableColumn id="1659" xr3:uid="{26E03C44-1F17-4922-84EC-5E420A0B3D43}" name="3678" dataDxfId="14764"/>
    <tableColumn id="1660" xr3:uid="{47C15285-02EE-4095-B7D2-74807A2F77C1}" name="3679" dataDxfId="14763"/>
    <tableColumn id="1661" xr3:uid="{DA477B4B-F413-49C8-AD24-4548B9F7F58D}" name="3680" dataDxfId="14762"/>
    <tableColumn id="1662" xr3:uid="{752A8261-5A20-4B4B-927F-547BCF3F24CC}" name="3681" dataDxfId="14761"/>
    <tableColumn id="1663" xr3:uid="{1E75D185-B0D9-45E9-94CA-3F3D9D078B84}" name="3682" dataDxfId="14760"/>
    <tableColumn id="1664" xr3:uid="{92392283-9325-420D-958A-012FD5F0734B}" name="3683" dataDxfId="14759"/>
    <tableColumn id="1665" xr3:uid="{65288509-9209-4D64-951D-6DF1653CF49A}" name="3684" dataDxfId="14758"/>
    <tableColumn id="1666" xr3:uid="{6B1EA4DE-BFEC-4647-8147-287AE7CEAA7E}" name="3685" dataDxfId="14757"/>
    <tableColumn id="1667" xr3:uid="{7B81C29D-0CE3-4424-BE8A-21874F3766EE}" name="3686" dataDxfId="14756"/>
    <tableColumn id="1668" xr3:uid="{439168D5-C4EC-4FE7-9607-A40404107C2B}" name="3687" dataDxfId="14755"/>
    <tableColumn id="1669" xr3:uid="{5760D5DE-FF9B-4C5C-B04C-23A41E97F184}" name="3688" dataDxfId="14754"/>
    <tableColumn id="1670" xr3:uid="{8B9B4A04-18DA-4E33-9560-1D927FF4C6DA}" name="3689" dataDxfId="14753"/>
    <tableColumn id="1671" xr3:uid="{ACDD3C8B-9FA6-4A20-897B-3A42575E4A02}" name="3690" dataDxfId="14752"/>
    <tableColumn id="1672" xr3:uid="{39B9E7BC-6696-4E4A-843B-BF203D269E18}" name="3691" dataDxfId="14751"/>
    <tableColumn id="1673" xr3:uid="{B910EA62-A363-42FF-9279-B43D91FC5FC7}" name="3692" dataDxfId="14750"/>
    <tableColumn id="1674" xr3:uid="{27483C7D-1F8F-474C-8F23-31F2E297BFAE}" name="3693" dataDxfId="14749"/>
    <tableColumn id="1675" xr3:uid="{6F86480E-F0C9-48E9-83EE-689D0DAB3EDF}" name="3694" dataDxfId="14748"/>
    <tableColumn id="1676" xr3:uid="{BAA34DD3-5FF4-4F1B-AD66-3808C25ECEA4}" name="3695" dataDxfId="14747"/>
    <tableColumn id="1677" xr3:uid="{BF16DFC4-511B-406F-9648-DC630A1483C5}" name="3696" dataDxfId="14746"/>
    <tableColumn id="1678" xr3:uid="{82D76F95-1ED1-4614-8FB8-C4A9094DF17D}" name="3697" dataDxfId="14745"/>
    <tableColumn id="1679" xr3:uid="{4C54C3A0-E680-4C50-8322-83780B7089B9}" name="3698" dataDxfId="14744"/>
    <tableColumn id="1680" xr3:uid="{083525E0-E10E-4A89-BD40-2B57639113AD}" name="3699" dataDxfId="14743"/>
    <tableColumn id="1681" xr3:uid="{95AE9F91-D520-4AF0-8ED8-663796022B44}" name="3700" dataDxfId="14742"/>
    <tableColumn id="1682" xr3:uid="{83FFD6FE-66D2-4CFE-A21C-2D5E31536D63}" name="3701" dataDxfId="14741"/>
    <tableColumn id="1683" xr3:uid="{CEB1082C-5EA2-4C83-A3B3-C03C41304947}" name="3702" dataDxfId="14740"/>
    <tableColumn id="1684" xr3:uid="{AEC0ECEA-6106-479D-8871-607AB1011877}" name="3703" dataDxfId="14739"/>
    <tableColumn id="1685" xr3:uid="{6C6E71A8-34FD-4D20-BBE5-3ED37664CF24}" name="3704" dataDxfId="14738"/>
    <tableColumn id="1686" xr3:uid="{15DE8D78-BC37-4128-B602-0BE3F3A8CB14}" name="3705" dataDxfId="14737"/>
    <tableColumn id="1687" xr3:uid="{3B459F7B-A89F-4D84-BAC3-42EFC687CF5B}" name="3706" dataDxfId="14736"/>
    <tableColumn id="1688" xr3:uid="{FC705411-9775-43EA-B6B1-38B5B5EFEA73}" name="3707" dataDxfId="14735"/>
    <tableColumn id="1689" xr3:uid="{A596A99F-D8D2-4FD9-ABDB-68D99F38807E}" name="3708" dataDxfId="14734"/>
    <tableColumn id="1690" xr3:uid="{051E1D9B-E19D-4FF4-8D13-D76081245B10}" name="3709" dataDxfId="14733"/>
    <tableColumn id="1691" xr3:uid="{31F3564F-7E44-488D-AC5A-7A1D53609C72}" name="3710" dataDxfId="14732"/>
    <tableColumn id="1692" xr3:uid="{D4B028AD-6577-4A7E-A1A4-723814B0163F}" name="3711" dataDxfId="14731"/>
    <tableColumn id="1693" xr3:uid="{9021BC84-53BA-43AD-AA63-1DBE5912478B}" name="3712" dataDxfId="14730"/>
    <tableColumn id="1694" xr3:uid="{AA0493C3-74A1-4973-81AB-5DE83AC1933A}" name="3713" dataDxfId="14729"/>
    <tableColumn id="1695" xr3:uid="{71E3223C-3EA2-4EE9-8C9B-E1C0944EC73A}" name="3714" dataDxfId="14728"/>
    <tableColumn id="1696" xr3:uid="{B12D9009-C6CE-4C69-836C-8CC6D0AA6859}" name="3715" dataDxfId="14727"/>
    <tableColumn id="1697" xr3:uid="{30FD5E16-34DF-4F70-814A-7131E4DB85E5}" name="3716" dataDxfId="14726"/>
    <tableColumn id="1698" xr3:uid="{438D70DD-CD8E-4019-93F2-DD6D1B62EE84}" name="3717" dataDxfId="14725"/>
    <tableColumn id="1699" xr3:uid="{5E4000DF-24A1-4E36-9E05-C6F66E70FA34}" name="3718" dataDxfId="14724"/>
    <tableColumn id="1700" xr3:uid="{0FF24750-4F1B-4DBE-8B7A-11EC8C3B419F}" name="3719" dataDxfId="14723"/>
    <tableColumn id="1701" xr3:uid="{210F9099-E9E9-4BC4-BAD9-2AAE7DD415DF}" name="3720" dataDxfId="14722"/>
    <tableColumn id="1702" xr3:uid="{44ABB4D6-1E15-4BA6-A2FE-5CAE29BE7B1F}" name="3721" dataDxfId="14721"/>
    <tableColumn id="1703" xr3:uid="{52DF8E7D-A315-4C75-8424-313AD2034453}" name="3722" dataDxfId="14720"/>
    <tableColumn id="1704" xr3:uid="{1AD8110C-F9D9-4C68-9934-B7CB05C14C8D}" name="3723" dataDxfId="14719"/>
    <tableColumn id="1705" xr3:uid="{8139D826-D9C1-46DA-B8A5-C23B4379C689}" name="3724" dataDxfId="14718"/>
    <tableColumn id="1706" xr3:uid="{9014AF9F-F152-4F81-8E1D-59257C3A628C}" name="3725" dataDxfId="14717"/>
    <tableColumn id="1707" xr3:uid="{7582EEAB-F30C-4F3F-81A3-B261C482B48A}" name="3726" dataDxfId="14716"/>
    <tableColumn id="1708" xr3:uid="{44287033-7BFE-4DE6-ADA6-B32029743693}" name="3727" dataDxfId="14715"/>
    <tableColumn id="1709" xr3:uid="{E31A7DB8-8F44-402F-A640-379CCB0B864D}" name="3728" dataDxfId="14714"/>
    <tableColumn id="1710" xr3:uid="{DA380B0C-5300-4638-A657-162E2BE87E44}" name="3729" dataDxfId="14713"/>
    <tableColumn id="1711" xr3:uid="{6833660D-B31A-4248-8DC0-008550E401E1}" name="3730" dataDxfId="14712"/>
    <tableColumn id="1712" xr3:uid="{30D43806-2B38-4B22-A57A-B350B5F56B30}" name="3731" dataDxfId="14711"/>
    <tableColumn id="1713" xr3:uid="{883A405B-28C6-48D3-A7E7-487DF64C93DD}" name="3732" dataDxfId="14710"/>
    <tableColumn id="1714" xr3:uid="{C5D553AF-BEC7-4C48-9F32-E1C1202A05C1}" name="3733" dataDxfId="14709"/>
    <tableColumn id="1715" xr3:uid="{A322D5CA-06BB-4B9A-AA03-18BAD7C78637}" name="3734" dataDxfId="14708"/>
    <tableColumn id="1716" xr3:uid="{29C79277-D678-44B5-B24C-EDBCAA80372E}" name="3735" dataDxfId="14707"/>
    <tableColumn id="1717" xr3:uid="{221E0123-7B8B-462F-96EB-5A9DDEBE5F41}" name="3736" dataDxfId="14706"/>
    <tableColumn id="1718" xr3:uid="{DA7BDDC9-0B1B-4971-9A78-39CF0C28DCA7}" name="3737" dataDxfId="14705"/>
    <tableColumn id="1719" xr3:uid="{4C3A1DF0-93E7-4959-A9A5-2C62E6DB83F6}" name="3738" dataDxfId="14704"/>
    <tableColumn id="1720" xr3:uid="{52515C93-3E06-4305-A039-8C78321B46D3}" name="3739" dataDxfId="14703"/>
    <tableColumn id="1721" xr3:uid="{7C0E4935-EA17-4CA0-96A9-BAB43C11BD8F}" name="3740" dataDxfId="14702"/>
    <tableColumn id="1722" xr3:uid="{28552024-48D2-45E7-9832-0D5B0D3BA78E}" name="3741" dataDxfId="14701"/>
    <tableColumn id="1723" xr3:uid="{2C32F753-CA62-4CF1-831B-20E8A053AF62}" name="3742" dataDxfId="14700"/>
    <tableColumn id="1724" xr3:uid="{E381759E-34C7-44BB-8F1A-11698FC11DA8}" name="3743" dataDxfId="14699"/>
    <tableColumn id="1725" xr3:uid="{3DB743A1-703F-4B40-8112-B1E17448A7DA}" name="3744" dataDxfId="14698"/>
    <tableColumn id="1726" xr3:uid="{3FDA583B-8B14-4DDB-96B1-17684D451FA5}" name="3745" dataDxfId="14697"/>
    <tableColumn id="1727" xr3:uid="{2FF8DF69-E264-48BE-A5F0-539C8D94EDF7}" name="3746" dataDxfId="14696"/>
    <tableColumn id="1728" xr3:uid="{A25FACA8-E9B9-4EF2-8683-5C029711B1FB}" name="3747" dataDxfId="14695"/>
    <tableColumn id="1729" xr3:uid="{96EF15E6-1B4D-4584-A30C-9E2C7E662AA3}" name="3748" dataDxfId="14694"/>
    <tableColumn id="1730" xr3:uid="{F72C4984-EC01-4601-B95D-F16AAE0E29CF}" name="3749" dataDxfId="14693"/>
    <tableColumn id="1731" xr3:uid="{1EBDC679-3FAB-43DC-A86F-2C1E09DB29A3}" name="3750" dataDxfId="14692"/>
    <tableColumn id="1732" xr3:uid="{E22F9B58-B6AD-47D8-99F0-8900C85605E8}" name="3751" dataDxfId="14691"/>
    <tableColumn id="1733" xr3:uid="{2B926D9D-E737-4B51-8932-68CBAD2747DD}" name="3752" dataDxfId="14690"/>
    <tableColumn id="1734" xr3:uid="{E548C0FD-77CE-4089-8FAC-0A492F9E0C1D}" name="3753" dataDxfId="14689"/>
    <tableColumn id="1735" xr3:uid="{98A5AB8F-08BD-4A45-B24F-87742880EA50}" name="3754" dataDxfId="14688"/>
    <tableColumn id="1736" xr3:uid="{D4D7AB0D-B80D-4F8B-970E-AF88363A1511}" name="3755" dataDxfId="14687"/>
    <tableColumn id="1737" xr3:uid="{3F5E0806-02BF-4F19-969F-832C70D8405C}" name="3756" dataDxfId="14686"/>
    <tableColumn id="1738" xr3:uid="{DE4CB715-90AE-4E47-A51D-833457C9D04C}" name="3757" dataDxfId="14685"/>
    <tableColumn id="1739" xr3:uid="{3E4CF59A-AE77-4112-94A1-A2B552B31D25}" name="3758" dataDxfId="14684"/>
    <tableColumn id="1740" xr3:uid="{1F18E35E-3703-4BCC-909E-C759D3912112}" name="3759" dataDxfId="14683"/>
    <tableColumn id="1741" xr3:uid="{BFFC88E1-4977-498F-8C3A-62614309C5C2}" name="3760" dataDxfId="14682"/>
    <tableColumn id="1742" xr3:uid="{81964D90-8BE4-4A8E-B2CD-F19630B9F12F}" name="3761" dataDxfId="14681"/>
    <tableColumn id="1743" xr3:uid="{AE41E8A1-D41F-40F1-BA92-1331F6EE6A41}" name="3762" dataDxfId="14680"/>
    <tableColumn id="1744" xr3:uid="{91568D6E-9A96-402F-AFA8-851367299CEE}" name="3763" dataDxfId="14679"/>
    <tableColumn id="1745" xr3:uid="{B0513B67-8191-486F-B7E2-44AA196670E5}" name="3764" dataDxfId="14678"/>
    <tableColumn id="1746" xr3:uid="{625D1FC6-3B7A-4D66-84DD-6EC41B9FF825}" name="3765" dataDxfId="14677"/>
    <tableColumn id="1747" xr3:uid="{A1284B70-094F-48F5-B544-0B74389221F9}" name="3766" dataDxfId="14676"/>
    <tableColumn id="1748" xr3:uid="{69E11BF3-7628-46B1-AA15-4D135170A846}" name="3767" dataDxfId="14675"/>
    <tableColumn id="1749" xr3:uid="{7E5F204C-AE4E-4D54-8F6D-338C624B7AB0}" name="3768" dataDxfId="14674"/>
    <tableColumn id="1750" xr3:uid="{FF795143-E419-4DA1-B49E-A763CE1FF30C}" name="3769" dataDxfId="14673"/>
    <tableColumn id="1751" xr3:uid="{02092BAB-E756-49BB-9060-599E675B3C57}" name="3770" dataDxfId="14672"/>
    <tableColumn id="1752" xr3:uid="{2ABE9165-39ED-414C-946E-0388F4FEB16D}" name="3771" dataDxfId="14671"/>
    <tableColumn id="1753" xr3:uid="{71E8EFDE-5206-4032-BD70-C1AAC4B83051}" name="3772" dataDxfId="14670"/>
    <tableColumn id="1754" xr3:uid="{4D8E0579-79E1-4C7F-B456-4D8DFE791EBE}" name="3773" dataDxfId="14669"/>
    <tableColumn id="1755" xr3:uid="{CDE458A2-5F22-469C-AB99-2B82691ABB29}" name="3774" dataDxfId="14668"/>
    <tableColumn id="1756" xr3:uid="{BFD87FF9-8BA4-4F7E-8B1D-EAEE031D2F48}" name="3775" dataDxfId="14667"/>
    <tableColumn id="1757" xr3:uid="{51D85E8C-EE99-408A-91B9-552D1B094689}" name="3776" dataDxfId="14666"/>
    <tableColumn id="1758" xr3:uid="{FADB3127-3B99-47DD-AFB5-C89A2994D398}" name="3777" dataDxfId="14665"/>
    <tableColumn id="1759" xr3:uid="{D5A0CA83-D4A0-4A5D-873A-F833DECC5859}" name="3778" dataDxfId="14664"/>
    <tableColumn id="1760" xr3:uid="{99F61CF5-6C2B-4727-B041-21FE29F1DEF4}" name="3779" dataDxfId="14663"/>
    <tableColumn id="1761" xr3:uid="{1EDF5C8D-C255-4B7E-B08A-300876EEB466}" name="3780" dataDxfId="14662"/>
    <tableColumn id="1762" xr3:uid="{5271A54F-9041-4299-BCAA-B9E656CF6E8E}" name="3781" dataDxfId="14661"/>
    <tableColumn id="1763" xr3:uid="{5E5C9EC1-FC58-4A62-9E4A-F2D066D2E701}" name="3782" dataDxfId="14660"/>
    <tableColumn id="1764" xr3:uid="{C3967E2D-A6C8-49F2-B566-450506289E1E}" name="3783" dataDxfId="14659"/>
    <tableColumn id="1765" xr3:uid="{7415C15B-E8BF-415C-B8EA-3B93FA5B69C4}" name="3784" dataDxfId="14658"/>
    <tableColumn id="1766" xr3:uid="{6E9A2501-466D-4B1D-BF93-641A42663FC1}" name="3785" dataDxfId="14657"/>
    <tableColumn id="1767" xr3:uid="{F591EFCD-6782-43E9-A67D-A771AA5A0E36}" name="3786" dataDxfId="14656"/>
    <tableColumn id="1768" xr3:uid="{25090100-CBA9-4248-A327-AF8BF4587D9B}" name="3787" dataDxfId="14655"/>
    <tableColumn id="1769" xr3:uid="{8AFB0476-6C92-41EE-B6E8-B54041909BA5}" name="3788" dataDxfId="14654"/>
    <tableColumn id="1770" xr3:uid="{AEE2824A-B9BA-4E2A-976F-C60E64EAD6DC}" name="3789" dataDxfId="14653"/>
    <tableColumn id="1771" xr3:uid="{0F6195D3-62A3-46C5-9D65-B6684CDE4221}" name="3790" dataDxfId="14652"/>
    <tableColumn id="1772" xr3:uid="{BFD69651-488B-4BBD-85BB-BD56CA1427B9}" name="3791" dataDxfId="14651"/>
    <tableColumn id="1773" xr3:uid="{E9E4C0C1-092D-40CD-8A7E-4FEF70E6E611}" name="3792" dataDxfId="14650"/>
    <tableColumn id="1774" xr3:uid="{2D2AB569-76C6-49FE-A41C-F5979CC85EFA}" name="3793" dataDxfId="14649"/>
    <tableColumn id="1775" xr3:uid="{F57B479D-0EAE-4DD2-A4B4-20B4D322AD68}" name="3794" dataDxfId="14648"/>
    <tableColumn id="1776" xr3:uid="{E567ADE1-5DAA-49C5-A553-57D90F1F67CA}" name="3795" dataDxfId="14647"/>
    <tableColumn id="1777" xr3:uid="{DE11C3E8-78FE-41AA-B814-56DBF2FABC7C}" name="3796" dataDxfId="14646"/>
    <tableColumn id="1778" xr3:uid="{757FF301-F0C0-455C-9BA2-9AEFE8A9CBF4}" name="3797" dataDxfId="14645"/>
    <tableColumn id="1779" xr3:uid="{8DD95E0C-F032-4EC4-951E-60713028E805}" name="3798" dataDxfId="14644"/>
    <tableColumn id="1780" xr3:uid="{A5990A2F-0F03-45B9-BD4E-157C1BFCC557}" name="3799" dataDxfId="14643"/>
    <tableColumn id="1781" xr3:uid="{A1BC3848-BAD1-4BBE-8E02-6C2221D631DA}" name="3800" dataDxfId="14642"/>
    <tableColumn id="1782" xr3:uid="{F18C7E88-F6E1-430C-8D0B-5548DA0CA132}" name="3801" dataDxfId="14641"/>
    <tableColumn id="1783" xr3:uid="{8E17287D-49DA-4DE5-BA61-42B38F0F2A70}" name="3802" dataDxfId="14640"/>
    <tableColumn id="1784" xr3:uid="{9439C9AE-FD17-46B8-8ED3-0D9BCBB84731}" name="3803" dataDxfId="14639"/>
    <tableColumn id="1785" xr3:uid="{4C4C011D-2EAA-4033-AC07-99E0FB91E663}" name="3804" dataDxfId="14638"/>
    <tableColumn id="1786" xr3:uid="{A928F96D-C782-43BC-B8A9-4A8814362714}" name="3805" dataDxfId="14637"/>
    <tableColumn id="1787" xr3:uid="{675966F3-0D02-407B-BDD1-4BD077AC6454}" name="3806" dataDxfId="14636"/>
    <tableColumn id="1788" xr3:uid="{3B367735-DD64-487A-B76F-CEAA75D90438}" name="3807" dataDxfId="14635"/>
    <tableColumn id="1789" xr3:uid="{42FC0BC9-1BD9-40BC-BC6D-1415DCBD829A}" name="3808" dataDxfId="14634"/>
    <tableColumn id="1790" xr3:uid="{70929047-E989-4EC4-A8ED-0137FBC36A22}" name="3809" dataDxfId="14633"/>
    <tableColumn id="1791" xr3:uid="{0C17FFED-2155-484F-9BE3-269950A76079}" name="3810" dataDxfId="14632"/>
    <tableColumn id="1792" xr3:uid="{AEEBF2D6-471C-49A0-A894-4AD341A9A339}" name="3811" dataDxfId="14631"/>
    <tableColumn id="1793" xr3:uid="{F1182038-AB53-40CA-918D-6498D1933F15}" name="3812" dataDxfId="14630"/>
    <tableColumn id="1794" xr3:uid="{31BB4456-336B-49CE-9E46-31E6AA2415A8}" name="3813" dataDxfId="14629"/>
    <tableColumn id="1795" xr3:uid="{2478A77A-16CE-4FC8-9D3A-B7D5049B2068}" name="3814" dataDxfId="14628"/>
    <tableColumn id="1796" xr3:uid="{630E67D9-D048-4B1C-AC3F-016095BC34F1}" name="3815" dataDxfId="14627"/>
    <tableColumn id="1797" xr3:uid="{E32ECE17-3E16-45A0-BACE-DB9B59D16D7F}" name="3816" dataDxfId="14626"/>
    <tableColumn id="1798" xr3:uid="{3F237CEB-6E00-42BE-B432-66A48658056C}" name="3817" dataDxfId="14625"/>
    <tableColumn id="1799" xr3:uid="{A4EFD901-AE94-4B9C-8838-CE186194A86D}" name="3818" dataDxfId="14624"/>
    <tableColumn id="1800" xr3:uid="{5CC6CF42-0B42-44B4-B2B4-F228BC0183A7}" name="3819" dataDxfId="14623"/>
    <tableColumn id="1801" xr3:uid="{21177848-7183-423F-AB9A-497FCD790804}" name="3820" dataDxfId="14622"/>
    <tableColumn id="1802" xr3:uid="{36744CB9-A7DD-419A-B0E1-E8D834A73D74}" name="3821" dataDxfId="14621"/>
    <tableColumn id="1803" xr3:uid="{1D3D1E60-04BD-4019-9D6A-C638C2D7C219}" name="3822" dataDxfId="14620"/>
    <tableColumn id="1804" xr3:uid="{9E994175-960A-4745-9DA6-3097362DD48C}" name="3823" dataDxfId="14619"/>
    <tableColumn id="1805" xr3:uid="{2C768F85-9F2A-4532-B710-2788285F6DD7}" name="3824" dataDxfId="14618"/>
    <tableColumn id="1806" xr3:uid="{128E111B-70BF-44AC-BDAA-95CE6F3FC618}" name="3825" dataDxfId="14617"/>
    <tableColumn id="1807" xr3:uid="{1788AFAB-4E40-454B-8F7D-878EF06183E4}" name="3826" dataDxfId="14616"/>
    <tableColumn id="1808" xr3:uid="{429FE477-C8FD-4992-84EE-55EFAD0C044F}" name="3827" dataDxfId="14615"/>
    <tableColumn id="1809" xr3:uid="{0F9E23D9-1733-4151-9BE2-BF572AECF4F8}" name="3828" dataDxfId="14614"/>
    <tableColumn id="1810" xr3:uid="{AB033171-15F7-49FC-ACFE-AE5AC3367708}" name="3829" dataDxfId="14613"/>
    <tableColumn id="1811" xr3:uid="{19B7CADB-EDC2-469E-953A-3028DDAE16E9}" name="3830" dataDxfId="14612"/>
    <tableColumn id="1812" xr3:uid="{9E55CE7C-9235-4F28-9640-46D6FB7F1758}" name="3831" dataDxfId="14611"/>
    <tableColumn id="1813" xr3:uid="{7D7EF3F7-B93D-48AF-AA44-3633E38C64DF}" name="3832" dataDxfId="14610"/>
    <tableColumn id="1814" xr3:uid="{C639E65D-9B04-4A00-9F77-4C3CDE231E14}" name="3833" dataDxfId="14609"/>
    <tableColumn id="1815" xr3:uid="{B1C4BBE0-C98F-45D6-95A3-CEE36077BC39}" name="3834" dataDxfId="14608"/>
    <tableColumn id="1816" xr3:uid="{6F29EECF-860C-4049-8FED-E6C448DC0FF4}" name="3835" dataDxfId="14607"/>
    <tableColumn id="1817" xr3:uid="{69ECC760-A258-4621-AECE-4A2AC9CFCF8E}" name="3836" dataDxfId="14606"/>
    <tableColumn id="1818" xr3:uid="{D541C2FE-3547-4691-87F8-ECA485DA0C58}" name="3837" dataDxfId="14605"/>
    <tableColumn id="1819" xr3:uid="{E065A97F-0917-44B2-A98D-9FB083F92DA3}" name="3838" dataDxfId="14604"/>
    <tableColumn id="1820" xr3:uid="{E4176DED-AD86-4F93-B710-2E1F90F5A3BA}" name="3839" dataDxfId="14603"/>
    <tableColumn id="1821" xr3:uid="{BE69F765-B976-4A36-A16A-871F5CB2ECEC}" name="3840" dataDxfId="14602"/>
    <tableColumn id="1822" xr3:uid="{CA976D44-02A6-4529-A162-89199BE3EA99}" name="3841" dataDxfId="14601"/>
    <tableColumn id="1823" xr3:uid="{7FEB227C-E706-41CF-A316-047DEAAADC2E}" name="3842" dataDxfId="14600"/>
    <tableColumn id="1824" xr3:uid="{79D7A8FA-EA6D-4BE2-8741-98F4A78297A1}" name="3843" dataDxfId="14599"/>
    <tableColumn id="1825" xr3:uid="{94B7933B-0263-4211-9F83-21BD40C673CE}" name="3844" dataDxfId="14598"/>
    <tableColumn id="1826" xr3:uid="{FB61D826-7F57-4886-AB94-E9C984BCACB7}" name="3845" dataDxfId="14597"/>
    <tableColumn id="1827" xr3:uid="{09E450A3-ACB1-4DF1-8E14-A63FC0CCA805}" name="3846" dataDxfId="14596"/>
    <tableColumn id="1828" xr3:uid="{9DA53EA8-26FE-48E6-A4FC-C7ADE2CF3F9D}" name="3847" dataDxfId="14595"/>
    <tableColumn id="1829" xr3:uid="{A030B34C-A6AC-46B5-B058-FA8C87F0FE29}" name="3848" dataDxfId="14594"/>
    <tableColumn id="1830" xr3:uid="{F966C44C-4370-43D1-9AE2-2434F13B1D47}" name="3849" dataDxfId="14593"/>
    <tableColumn id="1831" xr3:uid="{4CBF5742-3C4E-49E5-A041-B77350D0F7D3}" name="3850" dataDxfId="14592"/>
    <tableColumn id="1832" xr3:uid="{2314529B-6747-4641-8190-240AB7EB365C}" name="3851" dataDxfId="14591"/>
    <tableColumn id="1833" xr3:uid="{E5A1F1CA-A163-442D-B694-4A14B83637E1}" name="3852" dataDxfId="14590"/>
    <tableColumn id="1834" xr3:uid="{005C06AE-9819-4625-A3F6-8FBBE7879C2A}" name="3853" dataDxfId="14589"/>
    <tableColumn id="1835" xr3:uid="{429E6DCA-591F-4F42-87B7-3D32A0E36A7C}" name="3854" dataDxfId="14588"/>
    <tableColumn id="1836" xr3:uid="{9CA29BF3-AAF1-41C4-A52F-BCD809F9666C}" name="3855" dataDxfId="14587"/>
    <tableColumn id="1837" xr3:uid="{4FF65B8C-14D9-43D5-A154-F78DD76F1A83}" name="3856" dataDxfId="14586"/>
    <tableColumn id="1838" xr3:uid="{808E6E77-2AF3-46A2-936D-84E47F14958D}" name="3857" dataDxfId="14585"/>
    <tableColumn id="1839" xr3:uid="{9C6F447B-305D-4DD7-BA4E-1D0EC4A64E07}" name="3858" dataDxfId="14584"/>
    <tableColumn id="1840" xr3:uid="{7F4FF896-42EE-4E1E-813A-1F45F9948323}" name="3859" dataDxfId="14583"/>
    <tableColumn id="1841" xr3:uid="{331A8903-FA6E-4A5C-B2F1-AA1894FDE911}" name="3860" dataDxfId="14582"/>
    <tableColumn id="1842" xr3:uid="{3AD02E3D-5B1D-4983-A9B1-6BDEB03F3506}" name="3861" dataDxfId="14581"/>
    <tableColumn id="1843" xr3:uid="{63F39675-6C16-4689-A6E3-B3F63845B513}" name="3862" dataDxfId="14580"/>
    <tableColumn id="1844" xr3:uid="{B7CB6B8F-B040-406A-BE5C-F01B643D8C11}" name="3863" dataDxfId="14579"/>
    <tableColumn id="1845" xr3:uid="{BF4453FA-9E76-4078-8702-3C155CBA3E96}" name="3864" dataDxfId="14578"/>
    <tableColumn id="1846" xr3:uid="{D9ECB6C0-4E7F-4056-A2EB-0A930A6BA14E}" name="3865" dataDxfId="14577"/>
    <tableColumn id="1847" xr3:uid="{D630027B-F187-4CF8-9A49-8979DA083C69}" name="3866" dataDxfId="14576"/>
    <tableColumn id="1848" xr3:uid="{17EC98A7-79F6-4033-BF3A-0845BF43070E}" name="3867" dataDxfId="14575"/>
    <tableColumn id="1849" xr3:uid="{B0BB669B-C09B-42FB-8010-F00FAA2F56B8}" name="3868" dataDxfId="14574"/>
    <tableColumn id="1850" xr3:uid="{7039682B-4481-4C67-A95D-29F95E2B45B1}" name="3869" dataDxfId="14573"/>
    <tableColumn id="1851" xr3:uid="{D08210A2-9BA2-4FF4-B4F9-CCAB0143CD81}" name="3870" dataDxfId="14572"/>
    <tableColumn id="1852" xr3:uid="{A057DF27-7323-407C-A053-55EB7FBBBA51}" name="3871" dataDxfId="14571"/>
    <tableColumn id="1853" xr3:uid="{106AADC4-6F7C-4D9F-8872-6AD26F236C25}" name="3872" dataDxfId="14570"/>
    <tableColumn id="1854" xr3:uid="{5F25E386-9816-46CC-96BA-4F62BAD10740}" name="3873" dataDxfId="14569"/>
    <tableColumn id="1855" xr3:uid="{D01E6F73-E0DB-40EE-8141-C0967A35F35F}" name="3874" dataDxfId="14568"/>
    <tableColumn id="1856" xr3:uid="{83CE0EC9-D7A4-433F-94A2-B851A1057832}" name="3875" dataDxfId="14567"/>
    <tableColumn id="1857" xr3:uid="{803045A9-E343-4654-B1A0-480E34B374A4}" name="3876" dataDxfId="14566"/>
    <tableColumn id="1858" xr3:uid="{69225C3C-0AE7-4EFF-83B6-6A0607ED7A66}" name="3877" dataDxfId="14565"/>
    <tableColumn id="1859" xr3:uid="{D7068673-CE18-4B42-8B60-6DE005D45963}" name="3878" dataDxfId="14564"/>
    <tableColumn id="1860" xr3:uid="{1DBE8B9B-E5AB-4AD1-AA1D-320C80377702}" name="3879" dataDxfId="14563"/>
    <tableColumn id="1861" xr3:uid="{6BF522A8-C5F4-42ED-A2DC-3E7ED809CA5C}" name="3880" dataDxfId="14562"/>
    <tableColumn id="1862" xr3:uid="{8C7B5E16-AEA8-4EE0-95EA-E590FB8B98E6}" name="3881" dataDxfId="14561"/>
    <tableColumn id="1863" xr3:uid="{968BC5A1-9ACF-4165-96B5-BB480E8DA8F8}" name="3882" dataDxfId="14560"/>
    <tableColumn id="1864" xr3:uid="{B560066C-7E39-441F-9E0A-DE705FE371D0}" name="3883" dataDxfId="14559"/>
    <tableColumn id="1865" xr3:uid="{63B2A6DA-B2F9-471E-A0E2-87CAE54D97C5}" name="3884" dataDxfId="14558"/>
    <tableColumn id="1866" xr3:uid="{BDE8DBF6-64C4-43F6-AC5F-FBC067AACA0C}" name="3885" dataDxfId="14557"/>
    <tableColumn id="1867" xr3:uid="{C9DF39BA-6B50-43D3-830B-76247E4BF36D}" name="3886" dataDxfId="14556"/>
    <tableColumn id="1868" xr3:uid="{DB1276B0-D725-4D5E-8C2B-5B9586AE1ABD}" name="3887" dataDxfId="14555"/>
    <tableColumn id="1869" xr3:uid="{B9E0BDE0-7354-4116-9C04-B3852024F5B1}" name="3888" dataDxfId="14554"/>
    <tableColumn id="1870" xr3:uid="{AD6E8009-A10D-44F6-A06E-A1723EB78D08}" name="3889" dataDxfId="14553"/>
    <tableColumn id="1871" xr3:uid="{C20FFE27-E263-46FB-A76E-4667505529BF}" name="3890" dataDxfId="14552"/>
    <tableColumn id="1872" xr3:uid="{5C604769-81C0-4CA9-B5EF-522E8A4B81A5}" name="3891" dataDxfId="14551"/>
    <tableColumn id="1873" xr3:uid="{D3C19CAB-FB52-41B9-9856-B6E1DC02D4B0}" name="3892" dataDxfId="14550"/>
    <tableColumn id="1874" xr3:uid="{D7CDAE0B-4E34-4282-9FFE-1AEB34A7BE1E}" name="3893" dataDxfId="14549"/>
    <tableColumn id="1875" xr3:uid="{5006979D-B8E3-44DB-87AB-7D99B4E228AF}" name="3894" dataDxfId="14548"/>
    <tableColumn id="1876" xr3:uid="{ABB32B18-E5D7-4A01-87E0-6B6C815E9AF9}" name="3895" dataDxfId="14547"/>
    <tableColumn id="1877" xr3:uid="{48F13F9C-C320-4881-AE62-78E0EC87DA54}" name="3896" dataDxfId="14546"/>
    <tableColumn id="1878" xr3:uid="{C7A2EFFF-BC21-40A9-8F56-1273518F1840}" name="3897" dataDxfId="14545"/>
    <tableColumn id="1879" xr3:uid="{0B8B515B-7404-4A71-ADBF-C9629F4BC620}" name="3898" dataDxfId="14544"/>
    <tableColumn id="1880" xr3:uid="{8EFD4895-49E2-42D6-A5AD-86DA2627B1C9}" name="3899" dataDxfId="14543"/>
    <tableColumn id="1881" xr3:uid="{14728CFD-977B-47E5-96A7-E2DF7202AAC5}" name="3900" dataDxfId="14542"/>
    <tableColumn id="1882" xr3:uid="{7BDCCB0F-0C2C-42D4-A8C1-759CE36021C9}" name="3901" dataDxfId="14541"/>
    <tableColumn id="1883" xr3:uid="{F3531228-F3FA-440D-A790-E8716D6ABBE1}" name="3902" dataDxfId="14540"/>
    <tableColumn id="1884" xr3:uid="{2A1EA8D5-9A06-4FCD-8976-336DA80482CE}" name="3903" dataDxfId="14539"/>
    <tableColumn id="1885" xr3:uid="{EAEC4FBB-9FB4-4A64-87B5-18986531DD4D}" name="3904" dataDxfId="14538"/>
    <tableColumn id="1886" xr3:uid="{B796562B-8C17-4C5C-9A9B-9BD20FA0162E}" name="3905" dataDxfId="14537"/>
    <tableColumn id="1887" xr3:uid="{F642872A-E9E8-43F2-8792-CE76DCC4B524}" name="3906" dataDxfId="14536"/>
    <tableColumn id="1888" xr3:uid="{21E99D91-8BC3-494D-9352-F625BFD00331}" name="3907" dataDxfId="14535"/>
    <tableColumn id="1889" xr3:uid="{CE60B77C-0BCA-4188-9961-C7C2F6569EC8}" name="3908" dataDxfId="14534"/>
    <tableColumn id="1890" xr3:uid="{ED804DAA-D105-4C64-8563-1F2D5B871312}" name="3909" dataDxfId="14533"/>
    <tableColumn id="1891" xr3:uid="{A23F972F-EE5E-4225-8009-39EF964F8892}" name="3910" dataDxfId="14532"/>
    <tableColumn id="1892" xr3:uid="{5AFD8233-D538-4D5F-908A-CD6B19C4B05F}" name="3911" dataDxfId="14531"/>
    <tableColumn id="1893" xr3:uid="{C877E50D-0531-43EC-8278-5EF54717FD9A}" name="3912" dataDxfId="14530"/>
    <tableColumn id="1894" xr3:uid="{76110A3E-1BA9-442D-B760-679F41584D09}" name="3913" dataDxfId="14529"/>
    <tableColumn id="1895" xr3:uid="{D59730D6-C135-45AD-AF44-A8E60DF12966}" name="3914" dataDxfId="14528"/>
    <tableColumn id="1896" xr3:uid="{4B9968EC-E517-4938-8932-E0538BF34F3B}" name="3915" dataDxfId="14527"/>
    <tableColumn id="1897" xr3:uid="{09590EDD-6EDB-42C1-B289-CFC4CAFA59C4}" name="3916" dataDxfId="14526"/>
    <tableColumn id="1898" xr3:uid="{E891807E-8DA4-48EF-84AA-C7FC02D9553E}" name="3917" dataDxfId="14525"/>
    <tableColumn id="1899" xr3:uid="{6F1BF906-1D92-4A1E-BDE9-2BECA38368D4}" name="3918" dataDxfId="14524"/>
    <tableColumn id="1900" xr3:uid="{80021F8F-AB6E-4DA9-BC1F-7CDD59BED42A}" name="3919" dataDxfId="14523"/>
    <tableColumn id="1901" xr3:uid="{FD60898A-ACAE-4970-B210-95A94D852734}" name="3920" dataDxfId="14522"/>
    <tableColumn id="1902" xr3:uid="{3E988102-0EC8-49E6-9422-E2CBF926930B}" name="3921" dataDxfId="14521"/>
    <tableColumn id="1903" xr3:uid="{C139DCCD-8D9A-414B-9868-1DF81074E48D}" name="3922" dataDxfId="14520"/>
    <tableColumn id="1904" xr3:uid="{F04AAF82-974D-48E8-9EBF-C2715522C293}" name="3923" dataDxfId="14519"/>
    <tableColumn id="1905" xr3:uid="{03459E76-2F51-4B23-BCF0-DA41F5A1F897}" name="3924" dataDxfId="14518"/>
    <tableColumn id="1906" xr3:uid="{318CA97E-C922-4758-8822-DD6DF106AF0A}" name="3925" dataDxfId="14517"/>
    <tableColumn id="1907" xr3:uid="{69411836-340D-4757-987F-3EF83C199496}" name="3926" dataDxfId="14516"/>
    <tableColumn id="1908" xr3:uid="{9AB117B5-08A2-4E13-9559-FBBD00D8591C}" name="3927" dataDxfId="14515"/>
    <tableColumn id="1909" xr3:uid="{92F3DBE7-2F2F-42FC-BDC5-B4367AC23313}" name="3928" dataDxfId="14514"/>
    <tableColumn id="1910" xr3:uid="{BD004107-6902-4332-BB5D-791EAB496AA8}" name="3929" dataDxfId="14513"/>
    <tableColumn id="1911" xr3:uid="{03FA8CFF-4077-48E6-8480-C096EDB39607}" name="3930" dataDxfId="14512"/>
    <tableColumn id="1912" xr3:uid="{69809E2D-7037-428B-A009-8BB481BDC4FF}" name="3931" dataDxfId="14511"/>
    <tableColumn id="1913" xr3:uid="{39E0011A-BBC1-442A-A07E-B99BD3135733}" name="3932" dataDxfId="14510"/>
    <tableColumn id="1914" xr3:uid="{90E9EDE9-080B-4E53-88A5-D4C306B731EC}" name="3933" dataDxfId="14509"/>
    <tableColumn id="1915" xr3:uid="{ABE6B18A-7D78-437D-95D3-A663A74C0DCB}" name="3934" dataDxfId="14508"/>
    <tableColumn id="1916" xr3:uid="{8AEFE202-9250-4C33-BAC4-919BC0F921DB}" name="3935" dataDxfId="14507"/>
    <tableColumn id="1917" xr3:uid="{E8906A65-FF50-42B3-BCEC-2E6C6718BDD2}" name="3936" dataDxfId="14506"/>
    <tableColumn id="1918" xr3:uid="{614E5D9A-B814-4D51-A6E2-7BF5DE09E0A7}" name="3937" dataDxfId="14505"/>
    <tableColumn id="1919" xr3:uid="{E7274B2C-C154-439F-957C-FEE6560E14EC}" name="3938" dataDxfId="14504"/>
    <tableColumn id="1920" xr3:uid="{21CBA493-71E3-4D4C-812B-348F43401B94}" name="3939" dataDxfId="14503"/>
    <tableColumn id="1921" xr3:uid="{717C7FF3-3425-4915-9DA0-AE78815BA0A0}" name="3940" dataDxfId="14502"/>
    <tableColumn id="1922" xr3:uid="{37E8091E-4D40-453D-BC53-35D0788B9720}" name="3941" dataDxfId="14501"/>
    <tableColumn id="1923" xr3:uid="{9821A0CE-4230-426C-9845-F3641FF2141C}" name="3942" dataDxfId="14500"/>
    <tableColumn id="1924" xr3:uid="{68719A76-1979-4F4D-AE59-F6C231408EE0}" name="3943" dataDxfId="14499"/>
    <tableColumn id="1925" xr3:uid="{0B6CE8C3-6416-41D9-B5F9-0648C0D4BE41}" name="3944" dataDxfId="14498"/>
    <tableColumn id="1926" xr3:uid="{446C23FF-4A95-452E-AAA8-D1E0FBC99398}" name="3945" dataDxfId="14497"/>
    <tableColumn id="1927" xr3:uid="{3455BA7F-A64A-47CC-948B-F4CE59D3A0AD}" name="3946" dataDxfId="14496"/>
    <tableColumn id="1928" xr3:uid="{7F3A47C4-9CD0-4DC9-9D1E-772C67983A87}" name="3947" dataDxfId="14495"/>
    <tableColumn id="1929" xr3:uid="{D8E462BF-A1D3-4A52-A674-009DF86A3DC0}" name="3948" dataDxfId="14494"/>
    <tableColumn id="1930" xr3:uid="{C0D341BD-5E04-494D-9328-E1A7C9ED3669}" name="3949" dataDxfId="14493"/>
    <tableColumn id="1931" xr3:uid="{CB6D73EF-0E9F-4816-B7E4-10B5F1E3ECBF}" name="3950" dataDxfId="14492"/>
    <tableColumn id="1932" xr3:uid="{E9D2AC6F-A46A-4C27-8537-4410C774D6CB}" name="3951" dataDxfId="14491"/>
    <tableColumn id="1933" xr3:uid="{4510015F-B6E9-45CA-85CC-54FAA3E8C39A}" name="3952" dataDxfId="14490"/>
    <tableColumn id="1934" xr3:uid="{C4EFBCA7-3895-4F1F-AD4B-12397A1A725A}" name="3953" dataDxfId="14489"/>
    <tableColumn id="1935" xr3:uid="{4557E3ED-F0C7-46D8-9A99-8C5470550CFD}" name="3954" dataDxfId="14488"/>
    <tableColumn id="1936" xr3:uid="{8A3B3EBF-D85E-462A-9253-1C9B888EE01B}" name="3955" dataDxfId="14487"/>
    <tableColumn id="1937" xr3:uid="{637CE47F-A5F7-41C7-B38C-956C96B1E7CE}" name="3956" dataDxfId="14486"/>
    <tableColumn id="1938" xr3:uid="{CB10FC5B-531D-4C01-8275-D78D40B05C10}" name="3957" dataDxfId="14485"/>
    <tableColumn id="1939" xr3:uid="{CE699BF8-667C-49D1-9413-4B61A934C80E}" name="3958" dataDxfId="14484"/>
    <tableColumn id="1940" xr3:uid="{24C100C5-6CC5-4E90-B182-140587BB64D3}" name="3959" dataDxfId="14483"/>
    <tableColumn id="1941" xr3:uid="{8D809F25-46EF-4EB7-A908-BEC79D316FCE}" name="3960" dataDxfId="14482"/>
    <tableColumn id="1942" xr3:uid="{46B622E6-C0E6-4E3C-972D-A22C56D8F365}" name="3961" dataDxfId="14481"/>
    <tableColumn id="1943" xr3:uid="{C6E6E6DC-09E6-4359-8126-9BEBDD5B23BF}" name="3962" dataDxfId="14480"/>
    <tableColumn id="1944" xr3:uid="{2B45D538-A0F7-43CC-96A0-2EA7E9862F3B}" name="3963" dataDxfId="14479"/>
    <tableColumn id="1945" xr3:uid="{911C4FE8-F906-4874-BFC3-68B86D38D4AC}" name="3964" dataDxfId="14478"/>
    <tableColumn id="1946" xr3:uid="{503AE5FF-B09E-4A17-A2AE-C6A0AF428971}" name="3965" dataDxfId="14477"/>
    <tableColumn id="1947" xr3:uid="{D125F8AF-665A-4DAA-A46A-FC3691688E40}" name="3966" dataDxfId="14476"/>
    <tableColumn id="1948" xr3:uid="{447BC028-BB7E-4E55-BA22-4DEA18BBA58C}" name="3967" dataDxfId="14475"/>
    <tableColumn id="1949" xr3:uid="{7D0E95B0-BFF3-4BD6-923E-041BB02A17C8}" name="3968" dataDxfId="14474"/>
    <tableColumn id="1950" xr3:uid="{1C3CBCF3-6E21-41E7-804C-1E41EC0BE29B}" name="3969" dataDxfId="14473"/>
    <tableColumn id="1951" xr3:uid="{F09870E8-18A5-4A10-BDDC-1B11A9061403}" name="3970" dataDxfId="14472"/>
    <tableColumn id="1952" xr3:uid="{12E10F16-AE4D-4640-B125-EFA5F65A692B}" name="3971" dataDxfId="14471"/>
    <tableColumn id="1953" xr3:uid="{797DB30F-A593-443D-B170-843F8B8EB33D}" name="3972" dataDxfId="14470"/>
    <tableColumn id="1954" xr3:uid="{259562F7-82DD-46C6-8F4D-46F84155C37A}" name="3973" dataDxfId="14469"/>
    <tableColumn id="1955" xr3:uid="{E1C92315-3A40-4307-8E43-98D9581E9EFB}" name="3974" dataDxfId="14468"/>
    <tableColumn id="1956" xr3:uid="{A6CA6665-9E30-46EE-B9B4-FD618A19A092}" name="3975" dataDxfId="14467"/>
    <tableColumn id="1957" xr3:uid="{42BF65BE-7872-4709-A58B-09FF4976C7B7}" name="3976" dataDxfId="14466"/>
    <tableColumn id="1958" xr3:uid="{CCC417AD-DCF5-4A49-9FD5-108FCE9426DC}" name="3977" dataDxfId="14465"/>
    <tableColumn id="1959" xr3:uid="{DD4E8136-F42A-460E-B66C-9DF089D95712}" name="3978" dataDxfId="14464"/>
    <tableColumn id="1960" xr3:uid="{137DCA6E-B24C-4435-A7E0-9B08D80D23B2}" name="3979" dataDxfId="14463"/>
    <tableColumn id="1961" xr3:uid="{C07BD023-ECBD-47FD-8219-A302A7562C67}" name="3980" dataDxfId="14462"/>
    <tableColumn id="1962" xr3:uid="{BB0FB082-5972-45C0-A9E9-A6FC7D093365}" name="3981" dataDxfId="14461"/>
    <tableColumn id="1963" xr3:uid="{97E57E23-A615-48C2-B9C4-2FACABF52853}" name="3982" dataDxfId="14460"/>
    <tableColumn id="1964" xr3:uid="{34E50195-BBEF-44AF-9BA4-A58D323F2519}" name="3983" dataDxfId="14459"/>
    <tableColumn id="1965" xr3:uid="{43992917-21E0-4E23-8D30-C524EE57C4DB}" name="3984" dataDxfId="14458"/>
    <tableColumn id="1966" xr3:uid="{28EF9F86-6459-479C-8C3D-C881923CDB08}" name="3985" dataDxfId="14457"/>
    <tableColumn id="1967" xr3:uid="{E3A48D1D-316B-408B-91C6-C6A6A61918ED}" name="3986" dataDxfId="14456"/>
    <tableColumn id="1968" xr3:uid="{D59AF12F-2142-4B61-8287-7E6A3D12DEA0}" name="3987" dataDxfId="14455"/>
    <tableColumn id="1969" xr3:uid="{D0D706EB-D185-494A-A3F8-C11910FAC0B9}" name="3988" dataDxfId="14454"/>
    <tableColumn id="1970" xr3:uid="{A61EB03E-8EE1-41A3-AF9F-F94EE9287216}" name="3989" dataDxfId="14453"/>
    <tableColumn id="1971" xr3:uid="{C72A26F4-7B29-4E27-9DFC-403B78F926BF}" name="3990" dataDxfId="14452"/>
    <tableColumn id="1972" xr3:uid="{BE0D589A-8A90-462A-84E6-4B4812B025EC}" name="3991" dataDxfId="14451"/>
    <tableColumn id="1973" xr3:uid="{5B6CEEF1-FD33-4A4D-97F5-47E8C5B6D8FF}" name="3992" dataDxfId="14450"/>
    <tableColumn id="1974" xr3:uid="{149E11A5-7C3C-4E28-9069-F59FC6FE87D7}" name="3993" dataDxfId="14449"/>
    <tableColumn id="1975" xr3:uid="{65085E32-F4E8-4514-A85F-FF157705F333}" name="3994" dataDxfId="14448"/>
    <tableColumn id="1976" xr3:uid="{83E72C90-1CBF-4211-A49D-0B06D0AEA658}" name="3995" dataDxfId="14447"/>
    <tableColumn id="1977" xr3:uid="{95DD94C7-B733-4A34-849F-052BD6DFC10A}" name="3996" dataDxfId="14446"/>
    <tableColumn id="1978" xr3:uid="{5CCF02F8-87EB-49CD-865C-68913B9E1572}" name="3997" dataDxfId="14445"/>
    <tableColumn id="1979" xr3:uid="{847B307C-4E36-4A7F-B076-3F98FA8ABF25}" name="3998" dataDxfId="14444"/>
    <tableColumn id="1980" xr3:uid="{BBFC8D1A-2C29-4661-BFF1-0F3E64787A25}" name="3999" dataDxfId="14443"/>
    <tableColumn id="1981" xr3:uid="{31D34AE4-6961-4CE8-86A5-D2922FE8845F}" name="4000" dataDxfId="14442"/>
    <tableColumn id="1982" xr3:uid="{EB654628-EAEF-4C7E-BB3D-8A8A5B84DAF4}" name="4001" dataDxfId="14441"/>
    <tableColumn id="1983" xr3:uid="{C4AC599E-ACDF-42AB-8AFF-33FE30E0B23F}" name="4002" dataDxfId="14440"/>
    <tableColumn id="1984" xr3:uid="{3454AD61-B372-4724-AD8B-3D88089473B8}" name="4003" dataDxfId="14439"/>
    <tableColumn id="1985" xr3:uid="{A5611018-F4D0-4FF9-A55D-BC815ADE41F2}" name="4004" dataDxfId="14438"/>
    <tableColumn id="1986" xr3:uid="{BB4FA6A4-BFC3-4E36-8934-536CE54A0D6C}" name="4005" dataDxfId="14437"/>
    <tableColumn id="1987" xr3:uid="{88F40DDB-3FBE-4D8B-A0A3-CABDB2135E63}" name="4006" dataDxfId="14436"/>
    <tableColumn id="1988" xr3:uid="{7063B505-0AA4-41A5-8E01-AEF378085A45}" name="4007" dataDxfId="14435"/>
    <tableColumn id="1989" xr3:uid="{DFF4BAD5-1E21-47D4-BF6E-5EE0D4F4D88A}" name="4008" dataDxfId="14434"/>
    <tableColumn id="1990" xr3:uid="{3E91CB06-B61D-4504-BABE-69D332DC5575}" name="4009" dataDxfId="14433"/>
    <tableColumn id="1991" xr3:uid="{C12A3117-2DCC-497F-8A35-4FAFA99D4D45}" name="4010" dataDxfId="14432"/>
    <tableColumn id="1992" xr3:uid="{E1C1B741-5431-49BE-903F-438B282418D6}" name="4011" dataDxfId="14431"/>
    <tableColumn id="1993" xr3:uid="{3DFE6F62-0F8F-48A6-8793-F9BD0F3E673E}" name="4012" dataDxfId="14430"/>
    <tableColumn id="1994" xr3:uid="{C7632B18-8988-4C63-AD30-BE5BC9F6552C}" name="4013" dataDxfId="14429"/>
    <tableColumn id="1995" xr3:uid="{E399EEC8-A66C-46DA-8098-6EA2A59E9514}" name="4014" dataDxfId="14428"/>
    <tableColumn id="1996" xr3:uid="{1F82CD26-0152-4825-AEB9-68F3DB1286F7}" name="4015" dataDxfId="14427"/>
    <tableColumn id="1997" xr3:uid="{E2AAA96D-BFC0-4150-9990-F587A8E66EF3}" name="4016" dataDxfId="14426"/>
    <tableColumn id="1998" xr3:uid="{F788C9A8-C9E7-4206-86B0-A054124631D9}" name="4017" dataDxfId="14425"/>
    <tableColumn id="1999" xr3:uid="{F748A62F-9DF4-4D48-9761-8B619B986AA5}" name="4018" dataDxfId="14424"/>
    <tableColumn id="2000" xr3:uid="{6F5D4DC4-4441-4990-B229-CBBA1FF96F24}" name="4019" dataDxfId="14423"/>
    <tableColumn id="2001" xr3:uid="{9450A4C3-3410-493D-9E13-54F5779107FE}" name="4020" dataDxfId="14422"/>
    <tableColumn id="2002" xr3:uid="{2563DDC4-F72C-4178-9BEB-79FBA2448D0F}" name="4021" dataDxfId="14421"/>
    <tableColumn id="2003" xr3:uid="{7BBC4D72-9C94-49AF-8FAA-37E4F18C5C56}" name="4022" dataDxfId="14420"/>
    <tableColumn id="2004" xr3:uid="{BF1C3B87-A576-4D8F-B40F-302CBA3102D5}" name="4023" dataDxfId="14419"/>
    <tableColumn id="2005" xr3:uid="{D8234EB3-7259-4FEB-AB13-B0ABF6F71264}" name="4024" dataDxfId="14418"/>
    <tableColumn id="2006" xr3:uid="{38647D23-0137-40EE-B6D0-DFCFCDE39A57}" name="4025" dataDxfId="14417"/>
    <tableColumn id="2007" xr3:uid="{1DB1C406-B325-4D20-ACDA-28B0B34A6A07}" name="4026" dataDxfId="14416"/>
    <tableColumn id="2008" xr3:uid="{6B69BC98-BF47-4702-8727-9E2527F55938}" name="4027" dataDxfId="14415"/>
    <tableColumn id="2009" xr3:uid="{73A08EB9-25F7-4AEC-98E9-B64C93D639E2}" name="4028" dataDxfId="14414"/>
    <tableColumn id="2010" xr3:uid="{0C00681A-EF11-4C30-860A-1EF38CF371DA}" name="4029" dataDxfId="14413"/>
    <tableColumn id="2011" xr3:uid="{EEA94619-1CDE-4862-910A-07ECA8CA8D98}" name="4030" dataDxfId="14412"/>
    <tableColumn id="2012" xr3:uid="{B4DEA968-A8A9-49C2-9AAD-C61CFDAB9718}" name="4031" dataDxfId="14411"/>
    <tableColumn id="2013" xr3:uid="{B82ECB3C-2209-4B05-926F-0C49F7965706}" name="4032" dataDxfId="14410"/>
    <tableColumn id="2014" xr3:uid="{0374ED47-2E24-4CDF-9306-F80A68AA17DE}" name="4033" dataDxfId="14409"/>
    <tableColumn id="2015" xr3:uid="{B1080B80-7D06-4598-9143-79B84B1779AA}" name="4034" dataDxfId="14408"/>
    <tableColumn id="2016" xr3:uid="{C397773C-DB03-4955-BE28-0C78A000DCD2}" name="4035" dataDxfId="14407"/>
    <tableColumn id="2017" xr3:uid="{5874E545-9FFE-49E5-B65E-B2D67C06B56C}" name="4036" dataDxfId="14406"/>
    <tableColumn id="2018" xr3:uid="{F2E26942-7D4A-461A-A062-A4E4D0D0AC6F}" name="4037" dataDxfId="14405"/>
    <tableColumn id="2019" xr3:uid="{1D261424-7E6A-4CB5-9693-F1278A9A14AE}" name="4038" dataDxfId="14404"/>
    <tableColumn id="2020" xr3:uid="{78F376FC-22E2-4170-9E40-DF9FE0D43F2C}" name="4039" dataDxfId="14403"/>
    <tableColumn id="2021" xr3:uid="{4369FC20-C4BC-4D3A-86EE-23802E4D077A}" name="4040" dataDxfId="14402"/>
    <tableColumn id="2022" xr3:uid="{FC91B2B1-7E8C-467C-89D8-BF62C5C58398}" name="4041" dataDxfId="14401"/>
    <tableColumn id="2023" xr3:uid="{C2977336-1D3F-42D1-B059-72F84F0CF7D2}" name="4042" dataDxfId="14400"/>
    <tableColumn id="2024" xr3:uid="{3D9B3989-A637-4E89-B2BD-74BF3DA86151}" name="4043" dataDxfId="14399"/>
    <tableColumn id="2025" xr3:uid="{3EAB815E-4779-4C22-9E2D-AA76C276F2CC}" name="4044" dataDxfId="14398"/>
    <tableColumn id="2026" xr3:uid="{9FC92497-3416-42F9-BF67-16C7B4498F74}" name="4045" dataDxfId="14397"/>
    <tableColumn id="2027" xr3:uid="{5E29C145-3357-4057-B1F9-C8D0CB156D9D}" name="4046" dataDxfId="14396"/>
    <tableColumn id="2028" xr3:uid="{2342F348-92A1-49B0-B8AA-F20E21781D03}" name="4047" dataDxfId="14395"/>
    <tableColumn id="2029" xr3:uid="{0CDAC95C-8A25-448D-AD21-6849D3B388CF}" name="4048" dataDxfId="14394"/>
    <tableColumn id="2030" xr3:uid="{6B7FBFA0-3081-47FB-9295-EC1A5F96C6D2}" name="4049" dataDxfId="14393"/>
    <tableColumn id="2031" xr3:uid="{48BA9081-907D-483A-BD17-930687A40ED9}" name="4050" dataDxfId="14392"/>
    <tableColumn id="2032" xr3:uid="{831B6A0C-7B38-4840-ACFD-E175C70AB0B5}" name="4051" dataDxfId="14391"/>
    <tableColumn id="2033" xr3:uid="{66A3E84B-DFB8-489B-BD23-1D4349ED2E4C}" name="4052" dataDxfId="14390"/>
    <tableColumn id="2034" xr3:uid="{10DF7874-2B7D-448D-A45C-306071868927}" name="4053" dataDxfId="14389"/>
    <tableColumn id="2035" xr3:uid="{3CAF3EAF-2EC8-4BE7-8D0D-B63372AE6EE8}" name="4054" dataDxfId="14388"/>
    <tableColumn id="2036" xr3:uid="{3EF67549-5BF0-41BE-8919-303823F2D089}" name="4055" dataDxfId="14387"/>
    <tableColumn id="2037" xr3:uid="{87A63007-6AA9-4D3C-8A84-D98056340BA7}" name="4056" dataDxfId="14386"/>
    <tableColumn id="2038" xr3:uid="{4C213C98-1D61-4D62-ACA5-3A31066ECA1B}" name="4057" dataDxfId="14385"/>
    <tableColumn id="2039" xr3:uid="{AAAEDCF8-6FAE-4666-97A9-495E2A47D86B}" name="4058" dataDxfId="14384"/>
    <tableColumn id="2040" xr3:uid="{715E9842-94E1-4B87-8EA5-563686A7E573}" name="4059" dataDxfId="14383"/>
    <tableColumn id="2041" xr3:uid="{2FE65A61-638E-4CE3-819D-692ECD807EE0}" name="4060" dataDxfId="14382"/>
    <tableColumn id="2042" xr3:uid="{A178808B-0F63-4956-9520-9F5EB7CC5461}" name="4061" dataDxfId="14381"/>
    <tableColumn id="2043" xr3:uid="{57657960-B998-43F2-96B7-7F2D0D4231C9}" name="4062" dataDxfId="14380"/>
    <tableColumn id="2044" xr3:uid="{D4703781-CB2D-493A-8AC6-544AEDCBF95C}" name="4063" dataDxfId="14379"/>
    <tableColumn id="2045" xr3:uid="{21EB9793-B995-4395-86B8-EF3C73496066}" name="4064" dataDxfId="14378"/>
    <tableColumn id="2046" xr3:uid="{6D2E1053-E13B-4FA8-9A1B-2CABA7A872EB}" name="4065" dataDxfId="14377"/>
    <tableColumn id="2047" xr3:uid="{48BEC206-4939-4C11-8CE3-7AFFC7FF730B}" name="4066" dataDxfId="14376"/>
    <tableColumn id="2048" xr3:uid="{22B16EA2-B806-40CB-BCB7-A4951D08DB0D}" name="4067" dataDxfId="14375"/>
    <tableColumn id="2049" xr3:uid="{D6EF5884-94B9-4AD2-8AB0-BCF7817BED45}" name="4068" dataDxfId="14374"/>
    <tableColumn id="2050" xr3:uid="{C596518A-6A71-4A3E-9786-22B13DDDF473}" name="4069" dataDxfId="14373"/>
    <tableColumn id="2051" xr3:uid="{336C270B-8B00-4858-9A2F-D7F2A26F7932}" name="4070" dataDxfId="14372"/>
    <tableColumn id="2052" xr3:uid="{0FA657C5-A3ED-4856-97F8-09540295F1A9}" name="4071" dataDxfId="14371"/>
    <tableColumn id="2053" xr3:uid="{EF84D39F-008F-4373-8C5A-3DE745E43E6B}" name="4072" dataDxfId="14370"/>
    <tableColumn id="2054" xr3:uid="{3D450CE9-7E18-4995-9AEF-3DA4DB351196}" name="4073" dataDxfId="14369"/>
    <tableColumn id="2055" xr3:uid="{575FB907-3AD6-4C05-B301-20EA96395C86}" name="4074" dataDxfId="14368"/>
    <tableColumn id="2056" xr3:uid="{C093DA4F-4417-45DA-8A69-BF19D221B5BF}" name="4075" dataDxfId="14367"/>
    <tableColumn id="2057" xr3:uid="{92BC180F-1618-4FE1-AF01-6164A6D616B6}" name="4076" dataDxfId="14366"/>
    <tableColumn id="2058" xr3:uid="{A9C69704-BCA7-42BB-8F80-182F4AFAB55D}" name="4077" dataDxfId="14365"/>
    <tableColumn id="2059" xr3:uid="{55E17F09-F2FE-4177-B278-BE984F5BC684}" name="4078" dataDxfId="14364"/>
    <tableColumn id="2060" xr3:uid="{23696D49-4183-45B2-AEB2-C682962A8585}" name="4079" dataDxfId="14363"/>
    <tableColumn id="2061" xr3:uid="{9F80AF78-6417-450B-B0D9-431D6989F9EA}" name="4080" dataDxfId="14362"/>
    <tableColumn id="2062" xr3:uid="{B6DCDE55-9985-432D-A074-E0B5A4F072EB}" name="4081" dataDxfId="14361"/>
    <tableColumn id="2063" xr3:uid="{299C3648-F0CF-42F3-9B14-C60A89B4AA26}" name="4082" dataDxfId="14360"/>
    <tableColumn id="2064" xr3:uid="{AA15698F-14C1-4854-9419-DDB73F8C6AAF}" name="4083" dataDxfId="14359"/>
    <tableColumn id="2065" xr3:uid="{4294077B-3AAA-4253-A9EA-3A6CFEEE4444}" name="4084" dataDxfId="14358"/>
    <tableColumn id="2066" xr3:uid="{CB9156B4-8C36-4589-9B4F-B4F1E451309B}" name="4085" dataDxfId="14357"/>
    <tableColumn id="2067" xr3:uid="{A01698F3-563E-40BB-9E13-0479BAAC6E7E}" name="4086" dataDxfId="14356"/>
    <tableColumn id="2068" xr3:uid="{8DBC5757-61D8-4C4A-984C-94EDADA9E139}" name="4087" dataDxfId="14355"/>
    <tableColumn id="2069" xr3:uid="{C0B5FA8C-1847-4520-ACDB-49D5B0DB14B9}" name="4088" dataDxfId="14354"/>
    <tableColumn id="2070" xr3:uid="{7333EDCB-A838-4FDD-A180-7BCEA575B982}" name="4089" dataDxfId="14353"/>
    <tableColumn id="2071" xr3:uid="{E6E8F394-9C03-4DC5-86CA-DD3AD5078E13}" name="4090" dataDxfId="14352"/>
    <tableColumn id="2072" xr3:uid="{979EAC51-725D-4631-BDA8-7E9D1B849056}" name="4091" dataDxfId="14351"/>
    <tableColumn id="2073" xr3:uid="{2F0FBDC4-2487-4B63-BC97-EBCD884F9C55}" name="4092" dataDxfId="14350"/>
    <tableColumn id="2074" xr3:uid="{A3F8E806-5919-4B72-938A-847CE6A98F76}" name="4093" dataDxfId="14349"/>
    <tableColumn id="2075" xr3:uid="{FD862221-AFC8-4EE5-AFD8-204BDD2E3925}" name="4094" dataDxfId="14348"/>
    <tableColumn id="2076" xr3:uid="{66433E94-C06A-4B5A-851C-B4E4A6406A52}" name="4095" dataDxfId="14347"/>
    <tableColumn id="2077" xr3:uid="{1062A670-3F72-4A45-BFA8-29D818A1C81C}" name="4096" dataDxfId="14346"/>
    <tableColumn id="2078" xr3:uid="{2BB7E6A3-9CF8-4ED5-9D8C-EF9A85059E9D}" name="4097" dataDxfId="14345"/>
    <tableColumn id="2079" xr3:uid="{D67F0434-88BE-4A20-98B4-D10783DBBE28}" name="4098" dataDxfId="14344"/>
    <tableColumn id="2080" xr3:uid="{540AA552-37CE-48EF-ACCE-AEFBD488DD53}" name="4099" dataDxfId="14343"/>
    <tableColumn id="2081" xr3:uid="{A70F7471-8DA8-4528-A079-74262DA145A6}" name="4100" dataDxfId="14342"/>
    <tableColumn id="2082" xr3:uid="{095DF880-779E-43CC-A003-3D2D9CD99097}" name="4101" dataDxfId="14341"/>
    <tableColumn id="2083" xr3:uid="{BADA68C9-1684-4048-A704-D45A8E11A7D2}" name="4102" dataDxfId="14340"/>
    <tableColumn id="2084" xr3:uid="{83BCD4AF-C2A2-4321-A482-F7E9BB492350}" name="4103" dataDxfId="14339"/>
    <tableColumn id="2085" xr3:uid="{05851F25-3B6A-4499-A443-EC6F32147A33}" name="4104" dataDxfId="14338"/>
    <tableColumn id="2086" xr3:uid="{EC5DB17D-C99F-4B6E-92D7-A5EB9919EC0B}" name="4105" dataDxfId="14337"/>
    <tableColumn id="2087" xr3:uid="{60D9325E-7D45-45EE-8B88-175052E8FABB}" name="4106" dataDxfId="14336"/>
    <tableColumn id="2088" xr3:uid="{D8BFCABC-7A6B-4032-9F50-2BC2D29464FE}" name="4107" dataDxfId="14335"/>
    <tableColumn id="2089" xr3:uid="{5F628B84-7B70-41A2-8B62-1D9B3A19921F}" name="4108" dataDxfId="14334"/>
    <tableColumn id="2090" xr3:uid="{16AD5509-97A6-4932-B070-17384F2467E2}" name="4109" dataDxfId="14333"/>
    <tableColumn id="2091" xr3:uid="{EE1F1EFB-3375-455C-999A-DB89EFCDEE4C}" name="4110" dataDxfId="14332"/>
    <tableColumn id="2092" xr3:uid="{8CA4DB4E-9204-4B62-AF22-5167661F59B2}" name="4111" dataDxfId="14331"/>
    <tableColumn id="2093" xr3:uid="{B5496C9E-4F6A-4460-AE04-8026BD2C3CA2}" name="4112" dataDxfId="14330"/>
    <tableColumn id="2094" xr3:uid="{ECABFBA9-E32F-43F4-A436-9137C593DFB4}" name="4113" dataDxfId="14329"/>
    <tableColumn id="2095" xr3:uid="{C7085ED9-8DA1-49AE-94AE-15C8B2AA5A9E}" name="4114" dataDxfId="14328"/>
    <tableColumn id="2096" xr3:uid="{2907BE0F-1612-4073-880F-34259A25839E}" name="4115" dataDxfId="14327"/>
    <tableColumn id="2097" xr3:uid="{F4FBAD06-C1C3-4048-BBC2-701E2BE02605}" name="4116" dataDxfId="14326"/>
    <tableColumn id="2098" xr3:uid="{F2B21546-9ACA-44A8-9672-59269AC1FDB5}" name="4117" dataDxfId="14325"/>
    <tableColumn id="2099" xr3:uid="{4388D160-C146-490E-A83D-83E9926D5567}" name="4118" dataDxfId="14324"/>
    <tableColumn id="2100" xr3:uid="{D73000D5-0558-4A97-880C-8D699BB2CAD1}" name="4119" dataDxfId="14323"/>
    <tableColumn id="2101" xr3:uid="{8F36B449-D448-4BD6-9533-4FAFF780E60C}" name="4120" dataDxfId="14322"/>
    <tableColumn id="2102" xr3:uid="{D452BCC5-BDA7-4AC3-B465-9504BA5461A9}" name="4121" dataDxfId="14321"/>
    <tableColumn id="2103" xr3:uid="{4884D855-F887-4821-9FF6-4E528DFF268B}" name="4122" dataDxfId="14320"/>
    <tableColumn id="2104" xr3:uid="{FF5AE163-CA30-450A-8AB8-E46C1839C51B}" name="4123" dataDxfId="14319"/>
    <tableColumn id="2105" xr3:uid="{28C34F4F-556F-4FA9-836A-91465236D178}" name="4124" dataDxfId="14318"/>
    <tableColumn id="2106" xr3:uid="{6ADC694B-C989-473D-8EB2-6D2FD32524E5}" name="4125" dataDxfId="14317"/>
    <tableColumn id="2107" xr3:uid="{996F9D5D-5907-4FA2-A92E-957096F6A6A0}" name="4126" dataDxfId="14316"/>
    <tableColumn id="2108" xr3:uid="{51304E42-3741-4B54-938B-E3CD7CB78871}" name="4127" dataDxfId="14315"/>
    <tableColumn id="2109" xr3:uid="{6A8C88E3-FA18-49A2-B23B-F78A4B084E7D}" name="4128" dataDxfId="14314"/>
    <tableColumn id="2110" xr3:uid="{ABBE2C2C-2915-4DF0-9E62-9AC5DECF1CA8}" name="4129" dataDxfId="14313"/>
    <tableColumn id="2111" xr3:uid="{ABC7EC86-8808-4F36-9831-0B1A14D1C2E4}" name="4130" dataDxfId="14312"/>
    <tableColumn id="2112" xr3:uid="{C9886727-AB11-46F8-8A3F-5EB973506433}" name="4131" dataDxfId="14311"/>
    <tableColumn id="2113" xr3:uid="{3FE46104-1225-4AE5-B63A-603BB7EDA3AD}" name="4132" dataDxfId="14310"/>
    <tableColumn id="2114" xr3:uid="{AD3E9515-FBEE-46C8-9BDD-7EFEF4BDA504}" name="4133" dataDxfId="14309"/>
    <tableColumn id="2115" xr3:uid="{FBBDB41B-D54D-4A23-AB2D-F3D01A7A88BB}" name="4134" dataDxfId="14308"/>
    <tableColumn id="2116" xr3:uid="{AB04771F-B974-4AA2-A706-0F5E40B975FA}" name="4135" dataDxfId="14307"/>
    <tableColumn id="2117" xr3:uid="{A2FE52F1-437E-4E92-9A1D-CE9C6E1BC5E9}" name="4136" dataDxfId="14306"/>
    <tableColumn id="2118" xr3:uid="{E04D2EA2-442B-4BB3-9B8B-1BB3150F6CD0}" name="4137" dataDxfId="14305"/>
    <tableColumn id="2119" xr3:uid="{D4D234F7-9B58-4158-B8B6-E620E15F8D97}" name="4138" dataDxfId="14304"/>
    <tableColumn id="2120" xr3:uid="{2A356544-5A91-4189-987C-94526F865A89}" name="4139" dataDxfId="14303"/>
    <tableColumn id="2121" xr3:uid="{97E10722-100E-440A-8060-301EDE1F482E}" name="4140" dataDxfId="14302"/>
    <tableColumn id="2122" xr3:uid="{1FA3D3E8-6F4D-4542-AD48-5EB08DEA0089}" name="4141" dataDxfId="14301"/>
    <tableColumn id="2123" xr3:uid="{87DF10F8-A909-4CC9-8A99-512172EC9F70}" name="4142" dataDxfId="14300"/>
    <tableColumn id="2124" xr3:uid="{AC639007-AE4A-4CCA-8EDF-4B504D3F6DC7}" name="4143" dataDxfId="14299"/>
    <tableColumn id="2125" xr3:uid="{63CC44A6-9FC4-44AC-83CD-51903B285B6F}" name="4144" dataDxfId="14298"/>
    <tableColumn id="2126" xr3:uid="{1975DB53-8340-459D-8592-4305DA23467A}" name="4145" dataDxfId="14297"/>
    <tableColumn id="2127" xr3:uid="{C8CA18D9-753A-4C2E-8D02-4D33AC1161F7}" name="4146" dataDxfId="14296"/>
    <tableColumn id="2128" xr3:uid="{8090E3DC-E8C2-428F-854A-B9D4A49EAE4E}" name="4147" dataDxfId="14295"/>
    <tableColumn id="2129" xr3:uid="{2B2B1405-1D99-4218-8BA9-06AAA893011F}" name="4148" dataDxfId="14294"/>
    <tableColumn id="2130" xr3:uid="{EFF6D17F-29D2-4962-9AF0-12B9CB1370F8}" name="4149" dataDxfId="14293"/>
    <tableColumn id="2131" xr3:uid="{FEA17D01-467D-47EE-925E-8F4E9DAE4EE1}" name="4150" dataDxfId="14292"/>
    <tableColumn id="2132" xr3:uid="{D3E2A4F8-6E69-4979-B6E4-7B36259A0766}" name="4151" dataDxfId="14291"/>
    <tableColumn id="2133" xr3:uid="{C032871C-D4D3-427F-8AA6-0863847E275E}" name="4152" dataDxfId="14290"/>
    <tableColumn id="2134" xr3:uid="{49DD5DDB-CCD6-41C0-BD6E-45A8B3903E06}" name="4153" dataDxfId="14289"/>
    <tableColumn id="2135" xr3:uid="{B34C56CC-23F1-4CBF-A93D-EDBC48E6012E}" name="4154" dataDxfId="14288"/>
    <tableColumn id="2136" xr3:uid="{9C8BECD3-3292-4DC8-8338-7B3F7EE77310}" name="4155" dataDxfId="14287"/>
    <tableColumn id="2137" xr3:uid="{839113F6-8AF8-4737-8C3D-AFB4EC3B31DF}" name="4156" dataDxfId="14286"/>
    <tableColumn id="2138" xr3:uid="{A7C5D14E-9FA7-4C90-920F-DFEEAEF38892}" name="4157" dataDxfId="14285"/>
    <tableColumn id="2139" xr3:uid="{539F08D2-ABB9-4877-90A3-67C3151456B7}" name="4158" dataDxfId="14284"/>
    <tableColumn id="2140" xr3:uid="{E53669DD-B7B1-4F82-94A2-5CC277BC5E64}" name="4159" dataDxfId="14283"/>
    <tableColumn id="2141" xr3:uid="{0DFEDB73-7C1F-47BB-92FE-1825D73C2EFF}" name="4160" dataDxfId="14282"/>
    <tableColumn id="2142" xr3:uid="{FB8E01ED-38BB-465E-BA8B-C25AF0F208DF}" name="4161" dataDxfId="14281"/>
    <tableColumn id="2143" xr3:uid="{E0634B56-3C7D-4A4A-94A1-B86AD3D4AB12}" name="4162" dataDxfId="14280"/>
    <tableColumn id="2144" xr3:uid="{B6A15B1F-6093-4EFF-A8C6-665C580DC9EA}" name="4163" dataDxfId="14279"/>
    <tableColumn id="2145" xr3:uid="{FEEBB632-10A2-49E2-B242-F4693A242642}" name="4164" dataDxfId="14278"/>
    <tableColumn id="2146" xr3:uid="{18E99F3F-A820-49CD-9360-BF6CCF4B83C5}" name="4165" dataDxfId="14277"/>
    <tableColumn id="2147" xr3:uid="{BA59F531-414C-482E-833A-3C26D66D0A8C}" name="4166" dataDxfId="14276"/>
    <tableColumn id="2148" xr3:uid="{4F403833-543D-4A8E-9D10-49F4D0DD95FC}" name="4167" dataDxfId="14275"/>
    <tableColumn id="2149" xr3:uid="{D0A337F1-551E-4A70-BE06-00C48A3AD209}" name="4168" dataDxfId="14274"/>
    <tableColumn id="2150" xr3:uid="{99F56647-6730-4D1B-9B32-EA5A31A07EA1}" name="4169" dataDxfId="14273"/>
    <tableColumn id="2151" xr3:uid="{04629EBB-D891-4E06-BA8A-DAC05734B5C9}" name="4170" dataDxfId="14272"/>
    <tableColumn id="2152" xr3:uid="{D5D737A6-907F-450E-A228-F143290EC6E5}" name="4171" dataDxfId="14271"/>
    <tableColumn id="2153" xr3:uid="{4915FBA9-E1A9-4A37-9B90-C640E9E86C7E}" name="4172" dataDxfId="14270"/>
    <tableColumn id="2154" xr3:uid="{749F1721-5BC6-4DB2-94A6-4E2260A2ED1B}" name="4173" dataDxfId="14269"/>
    <tableColumn id="2155" xr3:uid="{0604AD32-996E-4F40-BECB-37F6C8EF3684}" name="4174" dataDxfId="14268"/>
    <tableColumn id="2156" xr3:uid="{D013B1E5-EDB4-41AB-A0D4-C3924CA3104C}" name="4175" dataDxfId="14267"/>
    <tableColumn id="2157" xr3:uid="{17BF56FB-9FA1-430E-A344-C74A1BFD66A5}" name="4176" dataDxfId="14266"/>
    <tableColumn id="2158" xr3:uid="{0A5499E2-DFD2-4276-8875-723F6313C8E6}" name="4177" dataDxfId="14265"/>
    <tableColumn id="2159" xr3:uid="{10B271DC-20C8-46A4-AE3B-37ACE4275B15}" name="4178" dataDxfId="14264"/>
    <tableColumn id="2160" xr3:uid="{CD3E3066-C779-4611-A10E-37880B54725D}" name="4179" dataDxfId="14263"/>
    <tableColumn id="2161" xr3:uid="{4DB08122-79D4-4FED-9E0B-5280CDB631AA}" name="4180" dataDxfId="14262"/>
    <tableColumn id="2162" xr3:uid="{F770EA2B-97D2-4237-8417-7684442F318A}" name="4181" dataDxfId="14261"/>
    <tableColumn id="2163" xr3:uid="{1064BCE4-1325-497D-8F56-B520371472DC}" name="4182" dataDxfId="14260"/>
    <tableColumn id="2164" xr3:uid="{E114BF9E-5AAF-4B5A-980D-03DACE00F25E}" name="4183" dataDxfId="14259"/>
    <tableColumn id="2165" xr3:uid="{CF6ED431-A37B-4B13-9CB0-845C94234C97}" name="4184" dataDxfId="14258"/>
    <tableColumn id="2166" xr3:uid="{915EAF5A-C96E-4844-95C6-5FA9A49FB6BD}" name="4185" dataDxfId="14257"/>
    <tableColumn id="2167" xr3:uid="{E290F673-8B5A-45CC-B2F6-A704D3E4B232}" name="4186" dataDxfId="14256"/>
    <tableColumn id="2168" xr3:uid="{A88ED426-D478-4247-827E-83050705A78E}" name="4187" dataDxfId="14255"/>
    <tableColumn id="2169" xr3:uid="{E7D1FD83-D43F-4DD4-B3B7-D46E90F5AF64}" name="4188" dataDxfId="14254"/>
    <tableColumn id="2170" xr3:uid="{EBB37123-8EDC-413B-A53D-74D3399CAA52}" name="4189" dataDxfId="14253"/>
    <tableColumn id="2171" xr3:uid="{5B0433F4-5880-46B6-A955-B03B98A2C7E1}" name="4190" dataDxfId="14252"/>
    <tableColumn id="2172" xr3:uid="{F400F1FF-74B3-4E74-A77B-326A8EBEA0CF}" name="4191" dataDxfId="14251"/>
    <tableColumn id="2173" xr3:uid="{45A55D2C-309E-4049-8D3E-98B20C4BCB49}" name="4192" dataDxfId="14250"/>
    <tableColumn id="2174" xr3:uid="{2A7418DE-3AA2-45E9-852D-9D16523EAEB0}" name="4193" dataDxfId="14249"/>
    <tableColumn id="2175" xr3:uid="{ED27B54D-4A39-47C7-8936-E2BDE3E51F54}" name="4194" dataDxfId="14248"/>
    <tableColumn id="2176" xr3:uid="{07A5F6CD-51DB-449A-BEE7-615A38F58478}" name="4195" dataDxfId="14247"/>
    <tableColumn id="2177" xr3:uid="{C0DABA0B-8BC1-4FB7-AAE7-C96328BC5524}" name="4196" dataDxfId="14246"/>
    <tableColumn id="2178" xr3:uid="{77C6436B-18DF-47EC-B49C-E6E979806DDF}" name="4197" dataDxfId="14245"/>
    <tableColumn id="2179" xr3:uid="{1CB1EB14-AFEF-47D1-ACF0-A77049E8407F}" name="4198" dataDxfId="14244"/>
    <tableColumn id="2180" xr3:uid="{EA68CDB4-E82E-4E40-BA9B-9FEA04A4BC8F}" name="4199" dataDxfId="14243"/>
    <tableColumn id="2181" xr3:uid="{A45DC364-EC95-4914-8F53-08B51D1C9225}" name="4200" dataDxfId="14242"/>
    <tableColumn id="2182" xr3:uid="{25120D9E-492C-41B9-912B-883402F7FA83}" name="4201" dataDxfId="14241"/>
    <tableColumn id="2183" xr3:uid="{BF7DB200-1649-46BF-B2DE-682F08230D7A}" name="4202" dataDxfId="14240"/>
    <tableColumn id="2184" xr3:uid="{6AC455D6-A336-43D0-89B3-D60057730ECB}" name="4203" dataDxfId="14239"/>
    <tableColumn id="2185" xr3:uid="{9097582A-ECE4-43E0-AF52-A11C90545CF5}" name="4204" dataDxfId="14238"/>
    <tableColumn id="2186" xr3:uid="{C9F3C976-204A-4E1E-9240-640330639207}" name="4205" dataDxfId="14237"/>
    <tableColumn id="2187" xr3:uid="{5531A591-D291-493D-A004-10BAE90CA550}" name="4206" dataDxfId="14236"/>
    <tableColumn id="2188" xr3:uid="{965EF51E-6596-46C0-A5CC-12B52BAA1266}" name="4207" dataDxfId="14235"/>
    <tableColumn id="2189" xr3:uid="{950DE24E-8701-45C8-A4BA-D6BAAF04EECF}" name="4208" dataDxfId="14234"/>
    <tableColumn id="2190" xr3:uid="{C81AB7A5-477C-477E-9214-5ECF63A158E0}" name="4209" dataDxfId="14233"/>
    <tableColumn id="2191" xr3:uid="{83433A55-8428-4866-BC8D-1D56589CB214}" name="4210" dataDxfId="14232"/>
    <tableColumn id="2192" xr3:uid="{2EA8225D-81F6-49F4-9FED-9D6AD969431B}" name="4211" dataDxfId="14231"/>
    <tableColumn id="2193" xr3:uid="{D365669F-54D8-4788-8395-609880F651E8}" name="4212" dataDxfId="14230"/>
    <tableColumn id="2194" xr3:uid="{3DD4C579-FE22-4591-9646-06E09A04CC70}" name="4213" dataDxfId="14229"/>
    <tableColumn id="2195" xr3:uid="{931658FE-2B63-4854-8BA5-DDC994EE78A2}" name="4214" dataDxfId="14228"/>
    <tableColumn id="2196" xr3:uid="{36486105-C960-4737-A838-A3FFC25C9FF6}" name="4215" dataDxfId="14227"/>
    <tableColumn id="2197" xr3:uid="{E2E663EE-6291-4700-818C-F271A1E25B66}" name="4216" dataDxfId="14226"/>
    <tableColumn id="2198" xr3:uid="{EB75849F-94E6-4E6F-91AD-E6BA2CCB6440}" name="4217" dataDxfId="14225"/>
    <tableColumn id="2199" xr3:uid="{78B72F8A-AFCA-4780-8F97-E1114CA252BC}" name="4218" dataDxfId="14224"/>
    <tableColumn id="2200" xr3:uid="{C52B38E6-7565-4574-A861-790C0FB3CAD4}" name="4219" dataDxfId="14223"/>
    <tableColumn id="2201" xr3:uid="{A8C02BB4-F4C1-4F7A-8DDF-4FAF717E7BD2}" name="4220" dataDxfId="14222"/>
    <tableColumn id="2202" xr3:uid="{F643DC89-8A59-40F8-A97A-DE7B1312C49B}" name="4221" dataDxfId="14221"/>
    <tableColumn id="2203" xr3:uid="{FD8E5FA5-BA93-4475-9B5A-B27766D22D84}" name="4222" dataDxfId="14220"/>
    <tableColumn id="2204" xr3:uid="{A18684F3-F485-49D5-A52A-8C748325DBCE}" name="4223" dataDxfId="14219"/>
    <tableColumn id="2205" xr3:uid="{F3F12D0A-3BC2-44A9-9969-67A497428CC1}" name="4224" dataDxfId="14218"/>
    <tableColumn id="2206" xr3:uid="{A1B00633-7AE3-415A-8999-AB8CC22849CB}" name="4225" dataDxfId="14217"/>
    <tableColumn id="2207" xr3:uid="{0304DDA7-1479-4F64-817D-AE7F9702FDEC}" name="4226" dataDxfId="14216"/>
    <tableColumn id="2208" xr3:uid="{422EC199-DD9D-40F1-8BC0-CBEF44446DF5}" name="4227" dataDxfId="14215"/>
    <tableColumn id="2209" xr3:uid="{B2FA608B-E68F-4305-B126-5EF133E5922A}" name="4228" dataDxfId="14214"/>
    <tableColumn id="2210" xr3:uid="{F017F1DB-4C85-4020-A875-A6615F04932D}" name="4229" dataDxfId="14213"/>
    <tableColumn id="2211" xr3:uid="{596BF0E6-47FA-4B81-B551-67F1A5CABEC3}" name="4230" dataDxfId="14212"/>
    <tableColumn id="2212" xr3:uid="{B6FC441D-E892-4A2F-98B7-03457F75F343}" name="4231" dataDxfId="14211"/>
    <tableColumn id="2213" xr3:uid="{19644B72-E88D-4648-B4AD-C92B22280D9E}" name="4232" dataDxfId="14210"/>
    <tableColumn id="2214" xr3:uid="{788D68D3-237A-44E7-A2C6-4A8F766D2687}" name="4233" dataDxfId="14209"/>
    <tableColumn id="2215" xr3:uid="{A3F48E37-DF0E-4870-BA8E-CE02FB26E8F7}" name="4234" dataDxfId="14208"/>
    <tableColumn id="2216" xr3:uid="{96377158-6E18-4189-8B0A-4DFA036143EF}" name="4235" dataDxfId="14207"/>
    <tableColumn id="2217" xr3:uid="{AE294269-EFDC-4D54-922B-73C5D7ADB826}" name="4236" dataDxfId="14206"/>
    <tableColumn id="2218" xr3:uid="{4EF7B2EB-8CFE-43E3-924F-D742C99CDD10}" name="4237" dataDxfId="14205"/>
    <tableColumn id="2219" xr3:uid="{D58D7F60-B7C9-48BC-AF66-69BF8356DFD5}" name="4238" dataDxfId="14204"/>
    <tableColumn id="2220" xr3:uid="{8D4AD74C-74BE-4E05-92CC-539271BE6765}" name="4239" dataDxfId="14203"/>
    <tableColumn id="2221" xr3:uid="{BC574533-09FA-43F9-8DA5-ACDA525D328B}" name="4240" dataDxfId="14202"/>
    <tableColumn id="2222" xr3:uid="{5A2DC66A-6C74-41D7-AEE6-D4750D9324C0}" name="4241" dataDxfId="14201"/>
    <tableColumn id="2223" xr3:uid="{FE510C03-7D4C-4EA3-8F6F-C7BBE0E8BEDD}" name="4242" dataDxfId="14200"/>
    <tableColumn id="2224" xr3:uid="{B45D5146-51BF-41D7-B8F0-3CC00803E7A0}" name="4243" dataDxfId="14199"/>
    <tableColumn id="2225" xr3:uid="{46F8C08F-9F64-4042-AA99-F5D85EBB49C4}" name="4244" dataDxfId="14198"/>
    <tableColumn id="2226" xr3:uid="{79E05D92-C984-45D8-83D9-71B61AFF287E}" name="4245" dataDxfId="14197"/>
    <tableColumn id="2227" xr3:uid="{FB44A23F-93B1-474A-B708-B897047D6883}" name="4246" dataDxfId="14196"/>
    <tableColumn id="2228" xr3:uid="{C128888A-E91A-41A3-A9C0-9B6F65A24698}" name="4247" dataDxfId="14195"/>
    <tableColumn id="2229" xr3:uid="{6C4BB1AD-51C1-4481-8EE4-F0479A9C8328}" name="4248" dataDxfId="14194"/>
    <tableColumn id="2230" xr3:uid="{28F7477C-126B-41BA-8FF7-71CE750F9121}" name="4249" dataDxfId="14193"/>
    <tableColumn id="2231" xr3:uid="{148C5536-3B47-4EDD-AF79-9935469DB86C}" name="4250" dataDxfId="14192"/>
    <tableColumn id="2232" xr3:uid="{2835BB43-1301-43A7-8CE6-7B0A0A4E5701}" name="4251" dataDxfId="14191"/>
    <tableColumn id="2233" xr3:uid="{34BE4C90-E235-42CC-8ABA-6B8C2FA2946A}" name="4252" dataDxfId="14190"/>
    <tableColumn id="2234" xr3:uid="{C14C12BE-F6D2-49C9-9BD5-8770C2C0AD73}" name="4253" dataDxfId="14189"/>
    <tableColumn id="2235" xr3:uid="{D4960B2E-3B79-4C7C-98FC-0A2FE0239811}" name="4254" dataDxfId="14188"/>
    <tableColumn id="2236" xr3:uid="{B4EDBFDA-3C28-4E19-B5C7-D2082F428790}" name="4255" dataDxfId="14187"/>
    <tableColumn id="2237" xr3:uid="{760630C6-B60E-42DD-AF7D-CD346437529E}" name="4256" dataDxfId="14186"/>
    <tableColumn id="2238" xr3:uid="{B1B00B10-DD2B-49ED-954B-16CE9448B839}" name="4257" dataDxfId="14185"/>
    <tableColumn id="2239" xr3:uid="{EC7289E0-819E-4587-ADBD-2AD7F5BBD227}" name="4258" dataDxfId="14184"/>
    <tableColumn id="2240" xr3:uid="{2FF289AD-F0EC-45F2-BB9D-FB086F675853}" name="4259" dataDxfId="14183"/>
    <tableColumn id="2241" xr3:uid="{29B7BFCC-0AA4-4288-A730-08C7FFC3824E}" name="4260" dataDxfId="14182"/>
    <tableColumn id="2242" xr3:uid="{2DD18A2F-B890-43E7-82A2-2D7FC79D30E9}" name="4261" dataDxfId="14181"/>
    <tableColumn id="2243" xr3:uid="{5ED7AB80-F13E-406E-A259-DDD303ABBE17}" name="4262" dataDxfId="14180"/>
    <tableColumn id="2244" xr3:uid="{BB5408B6-BD04-433D-BEEF-00F8B662B3B4}" name="4263" dataDxfId="14179"/>
    <tableColumn id="2245" xr3:uid="{A7543030-FB2B-46D7-8411-1C777378AACF}" name="4264" dataDxfId="14178"/>
    <tableColumn id="2246" xr3:uid="{F041E7FE-080D-4E2C-ABA4-4D06EF6EB501}" name="4265" dataDxfId="14177"/>
    <tableColumn id="2247" xr3:uid="{E626564E-20B5-4EC7-802F-415E125ED641}" name="4266" dataDxfId="14176"/>
    <tableColumn id="2248" xr3:uid="{300EB448-82BE-4776-9CAB-1DDA3A87F094}" name="4267" dataDxfId="14175"/>
    <tableColumn id="2249" xr3:uid="{6E38523C-C99C-4025-9AAF-F1CD1336AC08}" name="4268" dataDxfId="14174"/>
    <tableColumn id="2250" xr3:uid="{CD7AE449-444A-4EC3-8943-C7489CAEBDF6}" name="4269" dataDxfId="14173"/>
    <tableColumn id="2251" xr3:uid="{894839E9-486A-47DE-98CA-0CABF8EFD8D7}" name="4270" dataDxfId="14172"/>
    <tableColumn id="2252" xr3:uid="{867C6F80-3ACD-464F-8610-82D38E790462}" name="4271" dataDxfId="14171"/>
    <tableColumn id="2253" xr3:uid="{A40C05DB-D6B6-4A79-8361-C964B7EF1581}" name="4272" dataDxfId="14170"/>
    <tableColumn id="2254" xr3:uid="{F4B1D508-8EFA-4BD3-8A70-5467426B0682}" name="4273" dataDxfId="14169"/>
    <tableColumn id="2255" xr3:uid="{A1FDCB0C-C520-4076-BC79-B0113108F4D2}" name="4274" dataDxfId="14168"/>
    <tableColumn id="2256" xr3:uid="{3965F7EE-4C00-4120-AE0D-7283706E5146}" name="4275" dataDxfId="14167"/>
    <tableColumn id="2257" xr3:uid="{15E4DB47-3018-467A-B8FE-51268D618A6A}" name="4276" dataDxfId="14166"/>
    <tableColumn id="2258" xr3:uid="{4434C525-7FCE-4EA9-A185-D228174D408E}" name="4277" dataDxfId="14165"/>
    <tableColumn id="2259" xr3:uid="{35196EFB-035E-486B-B7C0-4C2251B9B1EA}" name="4278" dataDxfId="14164"/>
    <tableColumn id="2260" xr3:uid="{E149C54B-B2DA-459D-B3E5-5767ADA73F58}" name="4279" dataDxfId="14163"/>
    <tableColumn id="2261" xr3:uid="{34E65CE6-714B-4316-988E-F2EC9F0DED49}" name="4280" dataDxfId="14162"/>
    <tableColumn id="2262" xr3:uid="{4FC4630E-B30B-4AD8-B476-44FB26A69E5E}" name="4281" dataDxfId="14161"/>
    <tableColumn id="2263" xr3:uid="{83088282-393E-4EFD-AAA3-28818A0C8323}" name="4282" dataDxfId="14160"/>
    <tableColumn id="2264" xr3:uid="{72D083AC-BDBC-4E3E-92DC-7C25924BE264}" name="4283" dataDxfId="14159"/>
    <tableColumn id="2265" xr3:uid="{35F57F0F-B98C-4171-9E39-7AC88BEEB1C1}" name="4284" dataDxfId="14158"/>
    <tableColumn id="2266" xr3:uid="{E0542B70-69F1-4B5A-8CC3-B5A4EE2E44C0}" name="4285" dataDxfId="14157"/>
    <tableColumn id="2267" xr3:uid="{5C7AB64F-93C0-4764-9B1E-9B69A7DA3F4B}" name="4286" dataDxfId="14156"/>
    <tableColumn id="2268" xr3:uid="{634554D3-99F5-4556-8396-09056C05A2B7}" name="4287" dataDxfId="14155"/>
    <tableColumn id="2269" xr3:uid="{2516C1E6-F534-40E5-A328-C074F43602A4}" name="4288" dataDxfId="14154"/>
    <tableColumn id="2270" xr3:uid="{7F07E0D9-FA51-44CE-A978-3D40DC51347A}" name="4289" dataDxfId="14153"/>
    <tableColumn id="2271" xr3:uid="{76DEA927-A6CC-4EE5-8826-068CFBE25F39}" name="4290" dataDxfId="14152"/>
    <tableColumn id="2272" xr3:uid="{95BBCA8F-4821-4724-9632-03F8DED900AA}" name="4291" dataDxfId="14151"/>
    <tableColumn id="2273" xr3:uid="{58643CDF-A856-47A5-8709-CDF057580508}" name="4292" dataDxfId="14150"/>
    <tableColumn id="2274" xr3:uid="{396A4227-30C7-4B4A-B2B3-5539A68B7E43}" name="4293" dataDxfId="14149"/>
    <tableColumn id="2275" xr3:uid="{795E6437-E857-411E-B652-88A776CE348D}" name="4294" dataDxfId="14148"/>
    <tableColumn id="2276" xr3:uid="{E7D9F6D3-61DA-47EE-9241-6A04323E34B9}" name="4295" dataDxfId="14147"/>
    <tableColumn id="2277" xr3:uid="{49FDF6B7-C100-43D0-A26D-5B144F1529E7}" name="4296" dataDxfId="14146"/>
    <tableColumn id="2278" xr3:uid="{18D63BC0-41B0-404B-856C-0164C83A4F7D}" name="4297" dataDxfId="14145"/>
    <tableColumn id="2279" xr3:uid="{0070EFCA-A92B-4A0D-8739-8AFEA3AA31B0}" name="4298" dataDxfId="14144"/>
    <tableColumn id="2280" xr3:uid="{9707CDB5-9F75-42BD-9E1B-5EC208899498}" name="4299" dataDxfId="14143"/>
    <tableColumn id="2281" xr3:uid="{82616396-4B7D-43B2-9684-B7EFCCCAE097}" name="4300" dataDxfId="14142"/>
    <tableColumn id="2282" xr3:uid="{591DB926-7D63-4A37-8E1A-3073A30590AF}" name="4301" dataDxfId="14141"/>
    <tableColumn id="2283" xr3:uid="{D39F40E0-BC87-494A-8F8F-2EBECBF52558}" name="4302" dataDxfId="14140"/>
    <tableColumn id="2284" xr3:uid="{F2D0BB95-8E94-48BE-957D-47A1A94B0C52}" name="4303" dataDxfId="14139"/>
    <tableColumn id="2285" xr3:uid="{685C0A09-38FE-48C2-AA04-3D37DF85279D}" name="4304" dataDxfId="14138"/>
    <tableColumn id="2286" xr3:uid="{E3BE15A2-5694-40A9-B6F9-59E0190015D2}" name="4305" dataDxfId="14137"/>
    <tableColumn id="2287" xr3:uid="{D32EA362-5038-4B99-9226-3BFCDEC58AF9}" name="4306" dataDxfId="14136"/>
    <tableColumn id="2288" xr3:uid="{0A47305C-8FF3-4BB7-B0F6-AC2B0F0EB428}" name="4307" dataDxfId="14135"/>
    <tableColumn id="2289" xr3:uid="{6176A28B-9CA2-4ACD-927D-ABB85D4793CC}" name="4308" dataDxfId="14134"/>
    <tableColumn id="2290" xr3:uid="{348D008D-AE1D-424F-BD9E-F6DCA1A8265D}" name="4309" dataDxfId="14133"/>
    <tableColumn id="2291" xr3:uid="{ACCBDF3D-A752-46CB-A540-FDB9FC04AA59}" name="4310" dataDxfId="14132"/>
    <tableColumn id="2292" xr3:uid="{54CF1FAD-1E4B-4CF5-BDA7-280BD698D485}" name="4311" dataDxfId="14131"/>
    <tableColumn id="2293" xr3:uid="{76AE4815-70DA-49B9-B831-DE555C32D529}" name="4312" dataDxfId="14130"/>
    <tableColumn id="2294" xr3:uid="{B8748B0D-4F29-4CD3-BF6E-646602EE4EC1}" name="4313" dataDxfId="14129"/>
    <tableColumn id="2295" xr3:uid="{B21979A4-21D3-4FA9-82DF-C12CDDAB4B62}" name="4314" dataDxfId="14128"/>
    <tableColumn id="2296" xr3:uid="{CEB35929-93A9-4D08-BD73-B58F0231B48D}" name="4315" dataDxfId="14127"/>
    <tableColumn id="2297" xr3:uid="{46B3B7BA-3AB1-44C0-BA2B-BD755C8F8D15}" name="4316" dataDxfId="14126"/>
    <tableColumn id="2298" xr3:uid="{58472EF8-C1BE-4696-9900-26B2EC5FA789}" name="4317" dataDxfId="14125"/>
    <tableColumn id="2299" xr3:uid="{C264D33B-33FA-431F-B1F3-CCDB0A1AC4DC}" name="4318" dataDxfId="14124"/>
    <tableColumn id="2300" xr3:uid="{480862EE-0055-4F7F-8751-A0661B0E640F}" name="4319" dataDxfId="14123"/>
    <tableColumn id="2301" xr3:uid="{A30075F1-0575-4F77-A10F-507680A931C6}" name="4320" dataDxfId="14122"/>
    <tableColumn id="2302" xr3:uid="{CB902A24-77AA-4EC0-9C31-6C84327A11D6}" name="4321" dataDxfId="14121"/>
    <tableColumn id="2303" xr3:uid="{58D3A895-97AC-4783-BA39-03312821098A}" name="4322" dataDxfId="14120"/>
    <tableColumn id="2304" xr3:uid="{1108057A-75C4-4332-95EA-A579D3427B9F}" name="4323" dataDxfId="14119"/>
    <tableColumn id="2305" xr3:uid="{D79BA2AD-DDF5-4312-84A5-EDE999E1137F}" name="4324" dataDxfId="14118"/>
    <tableColumn id="2306" xr3:uid="{3ADD985B-DEF9-419B-8A7C-7DC5F163CA9F}" name="4325" dataDxfId="14117"/>
    <tableColumn id="2307" xr3:uid="{45898A39-D253-4C12-BAD5-760A6F97913B}" name="4326" dataDxfId="14116"/>
    <tableColumn id="2308" xr3:uid="{1D1B0D03-9BDE-459E-A49B-C861B713BC0F}" name="4327" dataDxfId="14115"/>
    <tableColumn id="2309" xr3:uid="{D82EBA07-28F6-4172-98C6-9EE6DAE303B1}" name="4328" dataDxfId="14114"/>
    <tableColumn id="2310" xr3:uid="{D30AF760-1256-40E8-B863-793ABB92389C}" name="4329" dataDxfId="14113"/>
    <tableColumn id="2311" xr3:uid="{26BB01BC-06A7-4483-A2FF-082E2AA0C717}" name="4330" dataDxfId="14112"/>
    <tableColumn id="2312" xr3:uid="{E2ED9ADC-8FA7-4752-8A6C-3D57610A3599}" name="4331" dataDxfId="14111"/>
    <tableColumn id="2313" xr3:uid="{B986CC3C-48C2-4225-9DE4-E3EA7031FFF5}" name="4332" dataDxfId="14110"/>
    <tableColumn id="2314" xr3:uid="{F7DF08E4-9FCF-4687-876B-545232F5CB21}" name="4333" dataDxfId="14109"/>
    <tableColumn id="2315" xr3:uid="{AE2DF1CC-1BB3-47F4-A446-E58C179F6CA1}" name="4334" dataDxfId="14108"/>
    <tableColumn id="2316" xr3:uid="{FAF6C0C7-138A-4BE0-8696-948FE77911CE}" name="4335" dataDxfId="14107"/>
    <tableColumn id="2317" xr3:uid="{95B3E61D-30E0-45DA-B12E-55F85D008282}" name="4336" dataDxfId="14106"/>
    <tableColumn id="2318" xr3:uid="{33E1AE47-A9EB-4815-B91C-05B19898F3FA}" name="4337" dataDxfId="14105"/>
    <tableColumn id="2319" xr3:uid="{463B6193-0F33-429C-913D-9505E1E06AEF}" name="4338" dataDxfId="14104"/>
    <tableColumn id="2320" xr3:uid="{59DD9647-5972-426E-A64A-F61A9EE51353}" name="4339" dataDxfId="14103"/>
    <tableColumn id="2321" xr3:uid="{405542D1-B7C4-4AB2-9BEB-28DD8829B99A}" name="4340" dataDxfId="14102"/>
    <tableColumn id="2322" xr3:uid="{9FEDA8A3-6693-410C-A28B-1DDD7CFD5AD9}" name="4341" dataDxfId="14101"/>
    <tableColumn id="2323" xr3:uid="{A7F119B9-1A98-4195-8261-EC9E48DE0417}" name="4342" dataDxfId="14100"/>
    <tableColumn id="2324" xr3:uid="{FEAEBFA3-3B99-4E70-A1D3-1CD1FAEB6012}" name="4343" dataDxfId="14099"/>
    <tableColumn id="2325" xr3:uid="{22C5BCDD-8066-45F6-8090-6931289CAC43}" name="4344" dataDxfId="14098"/>
    <tableColumn id="2326" xr3:uid="{249CE1FF-866A-401B-8FE4-04ABE351D4EC}" name="4345" dataDxfId="14097"/>
    <tableColumn id="2327" xr3:uid="{C69248C2-8ADF-4DF9-A3E1-D4C136651199}" name="4346" dataDxfId="14096"/>
    <tableColumn id="2328" xr3:uid="{7BF15E56-902A-406A-ADEB-13081FA6A40D}" name="4347" dataDxfId="14095"/>
    <tableColumn id="2329" xr3:uid="{137C8297-67CD-4E7C-A982-D41965EFB2B4}" name="4348" dataDxfId="14094"/>
    <tableColumn id="2330" xr3:uid="{8BF491C7-4D09-433B-A0D6-510566C542DE}" name="4349" dataDxfId="14093"/>
    <tableColumn id="2331" xr3:uid="{55DA5680-B00A-4D72-8648-B36C281D6E0C}" name="4350" dataDxfId="14092"/>
    <tableColumn id="2332" xr3:uid="{EE9960DE-10D5-4C09-B6FF-3E52594D7A8E}" name="4351" dataDxfId="14091"/>
    <tableColumn id="2333" xr3:uid="{2785CB9E-10D9-439F-9659-FFCB27A3C615}" name="4352" dataDxfId="14090"/>
    <tableColumn id="2334" xr3:uid="{24970DB2-FD7C-46BA-B07C-98A6F2C32F50}" name="4353" dataDxfId="14089"/>
    <tableColumn id="2335" xr3:uid="{DC442014-C9C8-4FBD-B495-E4E39E6E1615}" name="4354" dataDxfId="14088"/>
    <tableColumn id="2336" xr3:uid="{5553DFFA-B431-4345-911A-F8BA9FB032A3}" name="4355" dataDxfId="14087"/>
    <tableColumn id="2337" xr3:uid="{06F96450-F960-4F40-95FB-2A759163CE9F}" name="4356" dataDxfId="14086"/>
    <tableColumn id="2338" xr3:uid="{CA7BE197-DEEE-4379-960C-8E4C98859566}" name="4357" dataDxfId="14085"/>
    <tableColumn id="2339" xr3:uid="{84065995-89B8-4B6E-BFE3-45CF4FEEE282}" name="4358" dataDxfId="14084"/>
    <tableColumn id="2340" xr3:uid="{028D2966-E8B7-4234-8DED-A5CB88DF9634}" name="4359" dataDxfId="14083"/>
    <tableColumn id="2341" xr3:uid="{74D8642C-C79A-4717-BEE3-7432828EF8C9}" name="4360" dataDxfId="14082"/>
    <tableColumn id="2342" xr3:uid="{F4E6BEFC-2DE9-4651-AB3C-840F6E16A6F3}" name="4361" dataDxfId="14081"/>
    <tableColumn id="2343" xr3:uid="{A047F7EA-59E9-4B20-A8CF-7281F8399925}" name="4362" dataDxfId="14080"/>
    <tableColumn id="2344" xr3:uid="{AC8E7413-134B-4347-B585-6200D1287A29}" name="4363" dataDxfId="14079"/>
    <tableColumn id="2345" xr3:uid="{180165B6-2D21-4FD1-A7EE-B606F8808484}" name="4364" dataDxfId="14078"/>
    <tableColumn id="2346" xr3:uid="{7FB5B78F-FEE1-4F5D-A93F-6FCCE8B178D7}" name="4365" dataDxfId="14077"/>
    <tableColumn id="2347" xr3:uid="{BABB0952-1E3B-4EA4-88CB-EA76BF6ED9E5}" name="4366" dataDxfId="14076"/>
    <tableColumn id="2348" xr3:uid="{119D9F13-BFC6-4BC9-A6E6-36F20670D9D1}" name="4367" dataDxfId="14075"/>
    <tableColumn id="2349" xr3:uid="{E25D46D3-DA19-4726-92BD-036462526E4A}" name="4368" dataDxfId="14074"/>
    <tableColumn id="2350" xr3:uid="{5A91D60D-1072-41B2-ACE1-E9342A4B3FE2}" name="4369" dataDxfId="14073"/>
    <tableColumn id="2351" xr3:uid="{0C624ED7-7DE3-4CCD-8E06-E8494F4C357E}" name="4370" dataDxfId="14072"/>
    <tableColumn id="2352" xr3:uid="{D8A06A9D-2A41-41D0-9985-356848989FC8}" name="4371" dataDxfId="14071"/>
    <tableColumn id="2353" xr3:uid="{5F49A483-E4C0-4D27-ABC4-9B3D29801DE2}" name="4372" dataDxfId="14070"/>
    <tableColumn id="2354" xr3:uid="{CF7766D2-F6D4-41DB-91C4-1D359B628488}" name="4373" dataDxfId="14069"/>
    <tableColumn id="2355" xr3:uid="{BCC341D9-4CC8-44C7-A720-592C6FC937AA}" name="4374" dataDxfId="14068"/>
    <tableColumn id="2356" xr3:uid="{EC7F3977-F6C5-4D8D-8164-61E808EE146A}" name="4375" dataDxfId="14067"/>
    <tableColumn id="2357" xr3:uid="{B6011C88-F8A2-439B-A2D0-F8F63C123BB2}" name="4376" dataDxfId="14066"/>
    <tableColumn id="2358" xr3:uid="{04A13A0D-9277-4AB1-A1E7-F5A07F75D4F5}" name="4377" dataDxfId="14065"/>
    <tableColumn id="2359" xr3:uid="{512A5401-3863-4A4E-9F58-E879E13AC9C8}" name="4378" dataDxfId="14064"/>
    <tableColumn id="2360" xr3:uid="{ED4B8242-923A-4742-8F58-ED718A0199BE}" name="4379" dataDxfId="14063"/>
    <tableColumn id="2361" xr3:uid="{C73C6B06-B44C-4EE6-892C-64BDC78A7729}" name="4380" dataDxfId="14062"/>
    <tableColumn id="2362" xr3:uid="{59C6CF87-A757-4C15-9537-45CFAB2A7C32}" name="4381" dataDxfId="14061"/>
    <tableColumn id="2363" xr3:uid="{F93DDBC8-D950-4C56-99AF-AB2CE709D34B}" name="4382" dataDxfId="14060"/>
    <tableColumn id="2364" xr3:uid="{7EA0B9B1-6157-4AB4-BD40-22728BB9BC44}" name="4383" dataDxfId="14059"/>
    <tableColumn id="2365" xr3:uid="{5E1C89E4-3265-44E8-B725-92AF20ECD76E}" name="4384" dataDxfId="14058"/>
    <tableColumn id="2366" xr3:uid="{AC447FED-CF04-4A8D-BB5B-649BED09771D}" name="4385" dataDxfId="14057"/>
    <tableColumn id="2367" xr3:uid="{D1CACAB4-FC06-4BBC-94DD-CF667713C937}" name="4386" dataDxfId="14056"/>
    <tableColumn id="2368" xr3:uid="{D0FD9E13-E26F-49FB-BBDC-6CCDB2B6AA0B}" name="4387" dataDxfId="14055"/>
    <tableColumn id="2369" xr3:uid="{FBEEE4DE-207C-4A02-973E-BB1409A57F9B}" name="4388" dataDxfId="14054"/>
    <tableColumn id="2370" xr3:uid="{CB0EBFD8-53B8-4F4E-B0AF-F603A6240AC0}" name="4389" dataDxfId="14053"/>
    <tableColumn id="2371" xr3:uid="{7871D8ED-EC4E-4F13-A7C2-2BE29DF039B0}" name="4390" dataDxfId="14052"/>
    <tableColumn id="2372" xr3:uid="{1B93DD6A-E818-4207-9066-193692EF868F}" name="4391" dataDxfId="14051"/>
    <tableColumn id="2373" xr3:uid="{FAC783A8-E75E-4854-96DD-BC45026D30DD}" name="4392" dataDxfId="14050"/>
    <tableColumn id="2374" xr3:uid="{DA6B6DCE-8DA9-4277-830C-E436AA455586}" name="4393" dataDxfId="14049"/>
    <tableColumn id="2375" xr3:uid="{B0673C28-CBB0-4504-A863-E8E71D3FC4CB}" name="4394" dataDxfId="14048"/>
    <tableColumn id="2376" xr3:uid="{82B1EC63-CB38-4056-A659-2EB29A2DF07C}" name="4395" dataDxfId="14047"/>
    <tableColumn id="2377" xr3:uid="{AFD271AC-2669-4DB0-AE00-747A65699C38}" name="4396" dataDxfId="14046"/>
    <tableColumn id="2378" xr3:uid="{E37C4821-153E-41A2-BA7F-87A02D5E3951}" name="4397" dataDxfId="14045"/>
    <tableColumn id="2379" xr3:uid="{E14FFF92-EA44-4D73-9E34-8525E0133930}" name="4398" dataDxfId="14044"/>
    <tableColumn id="2380" xr3:uid="{4803AD40-E4D4-43B0-8DF0-0C398E9AED76}" name="4399" dataDxfId="14043"/>
    <tableColumn id="2381" xr3:uid="{AA2570EB-CDBE-4752-A841-648B4D6198BA}" name="4400" dataDxfId="14042"/>
    <tableColumn id="2382" xr3:uid="{21E12C52-F8CA-4BC6-AD5C-BADB76F8016F}" name="4401" dataDxfId="14041"/>
    <tableColumn id="2383" xr3:uid="{CBB32B00-5072-42C5-8759-4530344C539E}" name="4402" dataDxfId="14040"/>
    <tableColumn id="2384" xr3:uid="{377B0ACD-CA34-4CC5-92AE-0D7B3B4D62AF}" name="4403" dataDxfId="14039"/>
    <tableColumn id="2385" xr3:uid="{1DE8CC5F-1AF2-43C8-9D1E-1D8EDBD26D73}" name="4404" dataDxfId="14038"/>
    <tableColumn id="2386" xr3:uid="{CA5210AC-AD64-49D3-8FF6-3182790796DC}" name="4405" dataDxfId="14037"/>
    <tableColumn id="2387" xr3:uid="{15A0EFAF-E6D2-4701-8D35-B87DB9D85318}" name="4406" dataDxfId="14036"/>
    <tableColumn id="2388" xr3:uid="{CC71BACF-F201-4376-82D5-86945261D5D5}" name="4407" dataDxfId="14035"/>
    <tableColumn id="2389" xr3:uid="{7A21819A-4AC8-4198-9CA1-C73EA116ED6F}" name="4408" dataDxfId="14034"/>
    <tableColumn id="2390" xr3:uid="{C47F9387-BFAE-429E-8827-F51EF7C6575C}" name="4409" dataDxfId="14033"/>
    <tableColumn id="2391" xr3:uid="{699964FB-3E3C-413D-B1D9-156D175147BD}" name="4410" dataDxfId="14032"/>
    <tableColumn id="2392" xr3:uid="{A73638A4-6EE6-485C-86E5-3F4A60554AC8}" name="4411" dataDxfId="14031"/>
    <tableColumn id="2393" xr3:uid="{1F92747F-1870-4079-B491-A7890168B380}" name="4412" dataDxfId="14030"/>
    <tableColumn id="2394" xr3:uid="{E6FB2622-71FF-4B26-AC49-B17F79F90F24}" name="4413" dataDxfId="14029"/>
    <tableColumn id="2395" xr3:uid="{B203338E-60E1-402B-97CA-8C5BA8EECF5E}" name="4414" dataDxfId="14028"/>
    <tableColumn id="2396" xr3:uid="{06236DD7-3669-4D48-A027-BFCD1374A94F}" name="4415" dataDxfId="14027"/>
    <tableColumn id="2397" xr3:uid="{4387B661-98F3-4BA0-B557-4A8C6C471F47}" name="4416" dataDxfId="14026"/>
    <tableColumn id="2398" xr3:uid="{25CF651B-B1C4-4B50-8C89-5138757194DE}" name="4417" dataDxfId="14025"/>
    <tableColumn id="2399" xr3:uid="{96A597BE-8093-4E02-B70A-F9252FD716D1}" name="4418" dataDxfId="14024"/>
    <tableColumn id="2400" xr3:uid="{1D526125-40C9-4594-87FB-FB916E0D33FB}" name="4419" dataDxfId="14023"/>
    <tableColumn id="2401" xr3:uid="{D0423117-30DB-4EC3-A38D-2193B086CE77}" name="4420" dataDxfId="14022"/>
    <tableColumn id="2402" xr3:uid="{59B9D581-64EA-426B-B652-D0804E5D84DC}" name="4421" dataDxfId="14021"/>
    <tableColumn id="2403" xr3:uid="{BCA52028-FF2B-4667-949E-EEC45E376FF8}" name="4422" dataDxfId="14020"/>
    <tableColumn id="2404" xr3:uid="{8BDC7079-0F60-4E8C-A6E1-B6DC2B174BBE}" name="4423" dataDxfId="14019"/>
    <tableColumn id="2405" xr3:uid="{C5547D5F-0D33-42DC-8724-70AFFBA82B33}" name="4424" dataDxfId="14018"/>
    <tableColumn id="2406" xr3:uid="{D6903F7B-B7EA-41C8-A0D4-EFE3782EC810}" name="4425" dataDxfId="14017"/>
    <tableColumn id="2407" xr3:uid="{658C7A0E-C8BB-44D7-A7CA-5D779E07FBCF}" name="4426" dataDxfId="14016"/>
    <tableColumn id="2408" xr3:uid="{7036922F-FB1A-4A89-BF78-37FED2202CD4}" name="4427" dataDxfId="14015"/>
    <tableColumn id="2409" xr3:uid="{0BB5E484-A2DF-4539-9C6C-5F3FAD9BC2ED}" name="4428" dataDxfId="14014"/>
    <tableColumn id="2410" xr3:uid="{8BEF9F26-5394-49F2-BBC4-40907A786198}" name="4429" dataDxfId="14013"/>
    <tableColumn id="2411" xr3:uid="{9822AD19-ED00-49F1-9004-1E9F8A21266D}" name="4430" dataDxfId="14012"/>
    <tableColumn id="2412" xr3:uid="{4A1130A2-BB79-427E-801C-2ABAEBB94A52}" name="4431" dataDxfId="14011"/>
    <tableColumn id="2413" xr3:uid="{6C89B15B-FF04-47D4-849E-9FEF6CF5420F}" name="4432" dataDxfId="14010"/>
    <tableColumn id="2414" xr3:uid="{A7648D99-3A13-4A5C-87C7-E7512F43EDD0}" name="4433" dataDxfId="14009"/>
    <tableColumn id="2415" xr3:uid="{2D1D993B-EAB6-4BA4-9E66-F2781D6D12A2}" name="4434" dataDxfId="14008"/>
    <tableColumn id="2416" xr3:uid="{DEFF2FEF-CBF6-4835-8615-68A2CF881A54}" name="4435" dataDxfId="14007"/>
    <tableColumn id="2417" xr3:uid="{128030A4-2841-48F8-B9DE-3C505F8369EE}" name="4436" dataDxfId="14006"/>
    <tableColumn id="2418" xr3:uid="{197D821C-7132-4F39-8C40-AFB9EA1BB8D8}" name="4437" dataDxfId="14005"/>
    <tableColumn id="2419" xr3:uid="{0EFA0636-4B76-48E0-8AD3-E01668F0B13E}" name="4438" dataDxfId="14004"/>
    <tableColumn id="2420" xr3:uid="{F100F365-A69B-456A-93D4-13710AC9F35B}" name="4439" dataDxfId="14003"/>
    <tableColumn id="2421" xr3:uid="{A50D7DBD-8E6D-4B5A-9C9A-4138A9B0DEA5}" name="4440" dataDxfId="14002"/>
    <tableColumn id="2422" xr3:uid="{173A20B9-BB2E-4B0F-B177-965C74E2521D}" name="4441" dataDxfId="14001"/>
    <tableColumn id="2423" xr3:uid="{EDEAC9BF-E395-43AA-9E96-2EB94B79E59B}" name="4442" dataDxfId="14000"/>
    <tableColumn id="2424" xr3:uid="{FF8A7BFA-0C05-48B9-90F9-C1D46DE7338B}" name="4443" dataDxfId="13999"/>
    <tableColumn id="2425" xr3:uid="{B1A105CB-A98C-4CBB-A24A-5AB9D1109F8E}" name="4444" dataDxfId="13998"/>
    <tableColumn id="2426" xr3:uid="{FEA930DB-A72C-4823-B0EF-B664426998C2}" name="4445" dataDxfId="13997"/>
    <tableColumn id="2427" xr3:uid="{9025009F-AD55-48CD-973D-77EB67560DCC}" name="4446" dataDxfId="13996"/>
    <tableColumn id="2428" xr3:uid="{D04710AA-FB5C-4086-A60E-32469F3F05AB}" name="4447" dataDxfId="13995"/>
    <tableColumn id="2429" xr3:uid="{207B7FB7-5E33-4D6F-8B1B-D4AE18C48752}" name="4448" dataDxfId="13994"/>
    <tableColumn id="2430" xr3:uid="{DD11692A-D047-4437-9304-0D99C0932636}" name="4449" dataDxfId="13993"/>
    <tableColumn id="2431" xr3:uid="{8A46EF6F-A98B-46D6-BB2B-30F7347C99D3}" name="4450" dataDxfId="13992"/>
    <tableColumn id="2432" xr3:uid="{E879E74B-A1BF-49D4-A509-2F9C493EC9B3}" name="4451" dataDxfId="13991"/>
    <tableColumn id="2433" xr3:uid="{59938F98-9D7A-4FEF-8CA1-63F8EE2E265C}" name="4452" dataDxfId="13990"/>
    <tableColumn id="2434" xr3:uid="{6211875C-E299-4157-A8C9-1FCDE9CFFFCB}" name="4453" dataDxfId="13989"/>
    <tableColumn id="2435" xr3:uid="{5CF5CFCB-B569-4AB1-8CED-9C4D0D77AC31}" name="4454" dataDxfId="13988"/>
    <tableColumn id="2436" xr3:uid="{24DFE1DB-3D65-4AA0-915B-DA6CCEAE0FE6}" name="4455" dataDxfId="13987"/>
    <tableColumn id="2437" xr3:uid="{E057CD9F-294D-4978-8C14-F35C59E41074}" name="4456" dataDxfId="13986"/>
    <tableColumn id="2438" xr3:uid="{0A82CDD2-FB71-4BF8-B6CB-D134EEEB447B}" name="4457" dataDxfId="13985"/>
    <tableColumn id="2439" xr3:uid="{E064391D-9130-4DDA-9EFA-88BCC1AE75A9}" name="4458" dataDxfId="13984"/>
    <tableColumn id="2440" xr3:uid="{1A72897F-D245-4E1E-8525-BB6D78FBD178}" name="4459" dataDxfId="13983"/>
    <tableColumn id="2441" xr3:uid="{EEDDEAB7-8449-46C4-A986-861ECF3A7046}" name="4460" dataDxfId="13982"/>
    <tableColumn id="2442" xr3:uid="{FD9751A1-FDE9-4B1F-994B-D39388B99029}" name="4461" dataDxfId="13981"/>
    <tableColumn id="2443" xr3:uid="{486732C1-D563-41A7-8F14-92358C64567F}" name="4462" dataDxfId="13980"/>
    <tableColumn id="2444" xr3:uid="{A7E313A7-4C66-4A2E-A077-BF3F9E22A533}" name="4463" dataDxfId="13979"/>
    <tableColumn id="2445" xr3:uid="{1D5DBB26-237B-419D-B2EB-518D89983910}" name="4464" dataDxfId="13978"/>
    <tableColumn id="2446" xr3:uid="{F7087EE7-11C1-4163-BF89-72AA8A08928C}" name="4465" dataDxfId="13977"/>
    <tableColumn id="2447" xr3:uid="{42042D99-5D6E-498A-A0FF-5D0828C15E6A}" name="4466" dataDxfId="13976"/>
    <tableColumn id="2448" xr3:uid="{EF4BF343-1BB0-4134-99A3-1AB51156220F}" name="4467" dataDxfId="13975"/>
    <tableColumn id="2449" xr3:uid="{A2E54339-34B7-42FE-9D04-6A36D5274939}" name="4468" dataDxfId="13974"/>
    <tableColumn id="2450" xr3:uid="{B713754A-6F65-4E35-BC8A-896B71370200}" name="4469" dataDxfId="13973"/>
    <tableColumn id="2451" xr3:uid="{3D6F73F1-BAAF-4448-BD43-F32B8C47D817}" name="4470" dataDxfId="13972"/>
    <tableColumn id="2452" xr3:uid="{A6CFD5D0-B71E-4890-B50C-E901C9A43B7E}" name="4471" dataDxfId="13971"/>
    <tableColumn id="2453" xr3:uid="{117573F1-31AE-4704-991D-F05B37A12086}" name="4472" dataDxfId="13970"/>
    <tableColumn id="2454" xr3:uid="{D6B7F278-F056-4CC9-ADD0-8CD5648846AF}" name="4473" dataDxfId="13969"/>
    <tableColumn id="2455" xr3:uid="{504E74B9-12EE-47EA-8AD1-0A2102512205}" name="4474" dataDxfId="13968"/>
    <tableColumn id="2456" xr3:uid="{45417B32-BFD5-497B-A819-5F543C62AF73}" name="4475" dataDxfId="13967"/>
    <tableColumn id="2457" xr3:uid="{2B2BF7B4-A3FA-47F9-83C6-E8127CF47B6B}" name="4476" dataDxfId="13966"/>
    <tableColumn id="2458" xr3:uid="{C6F5187F-0E43-4CAD-B2C7-2E5B4FDD26EE}" name="4477" dataDxfId="13965"/>
    <tableColumn id="2459" xr3:uid="{DCB03EBA-9ACB-4A5A-B375-B8913AD57C90}" name="4478" dataDxfId="13964"/>
    <tableColumn id="2460" xr3:uid="{38B267FA-471A-4AAD-86FF-978FBF4C5AFB}" name="4479" dataDxfId="13963"/>
    <tableColumn id="2461" xr3:uid="{F6EB1A00-D10F-4DA9-AA65-5A50FBF457C7}" name="4480" dataDxfId="13962"/>
    <tableColumn id="2462" xr3:uid="{71CDB589-90C2-4916-A425-7A38F3437AB6}" name="4481" dataDxfId="13961"/>
    <tableColumn id="2463" xr3:uid="{8C3B36B1-8866-40CB-8F35-E91422ACB7E3}" name="4482" dataDxfId="13960"/>
    <tableColumn id="2464" xr3:uid="{71FA963D-F550-4AC3-A7D0-BD021E49FBC8}" name="4483" dataDxfId="13959"/>
    <tableColumn id="2465" xr3:uid="{CE37BCFD-1065-4400-8CAD-09C8E22B739C}" name="4484" dataDxfId="13958"/>
    <tableColumn id="2466" xr3:uid="{F019109A-C442-4831-97C4-F8962CA88E95}" name="4485" dataDxfId="13957"/>
    <tableColumn id="2467" xr3:uid="{10A5C359-391F-4AAB-A0E8-3A8CCDE96CB0}" name="4486" dataDxfId="13956"/>
    <tableColumn id="2468" xr3:uid="{DCA4F36F-9A4E-4F95-9739-FB66CF191B92}" name="4487" dataDxfId="13955"/>
    <tableColumn id="2469" xr3:uid="{44CCBC6E-D1AA-4FA6-99E1-79312D34773E}" name="4488" dataDxfId="13954"/>
    <tableColumn id="2470" xr3:uid="{ADE41EDD-6925-4B6B-B0B3-636EFBA14BFF}" name="4489" dataDxfId="13953"/>
    <tableColumn id="2471" xr3:uid="{6F78E432-D201-4B00-A265-EDE9BBE79436}" name="4490" dataDxfId="13952"/>
    <tableColumn id="2472" xr3:uid="{CBBDA523-93A1-4281-88C8-0F1E6C4147C0}" name="4491" dataDxfId="13951"/>
    <tableColumn id="2473" xr3:uid="{403B304C-B75E-413D-8345-902BD854772F}" name="4492" dataDxfId="13950"/>
    <tableColumn id="2474" xr3:uid="{32E37D44-AEA4-4ED1-9E94-F1F5E0AD7027}" name="4493" dataDxfId="13949"/>
    <tableColumn id="2475" xr3:uid="{0B580490-639C-4079-AD44-6A9EAE510402}" name="4494" dataDxfId="13948"/>
    <tableColumn id="2476" xr3:uid="{EFBBA016-C6C2-40A3-B03D-6155A4701D55}" name="4495" dataDxfId="13947"/>
    <tableColumn id="2477" xr3:uid="{EA803AA1-9917-4FC9-B8DC-858ADC251CAD}" name="4496" dataDxfId="13946"/>
    <tableColumn id="2478" xr3:uid="{723B27EB-9AF2-454A-A734-2A3EFE054840}" name="4497" dataDxfId="13945"/>
    <tableColumn id="2479" xr3:uid="{C745707F-B13A-467B-8E12-D66C06E8A1C2}" name="4498" dataDxfId="13944"/>
    <tableColumn id="2480" xr3:uid="{72B829A3-4689-42E9-9FC1-527E3BB30856}" name="4499" dataDxfId="13943"/>
    <tableColumn id="2481" xr3:uid="{582FDCAF-8969-423D-9AD5-7DB6EF8B886A}" name="4500" dataDxfId="13942"/>
    <tableColumn id="2482" xr3:uid="{60685838-A014-4530-9ED7-08BE662BF5D4}" name="4501" dataDxfId="13941"/>
    <tableColumn id="2483" xr3:uid="{8B82B4E7-18AF-44FB-B6A9-A60266F1271B}" name="4502" dataDxfId="13940"/>
    <tableColumn id="2484" xr3:uid="{541C40FF-2C2C-4D4B-B92B-77F06EEBA5B2}" name="4503" dataDxfId="13939"/>
    <tableColumn id="2485" xr3:uid="{7A092F9A-0500-4070-8434-200631B4CF15}" name="4504" dataDxfId="13938"/>
    <tableColumn id="2486" xr3:uid="{E1634393-8E12-4FB5-8854-9653AFC9B6D7}" name="4505" dataDxfId="13937"/>
    <tableColumn id="2487" xr3:uid="{DC7915D8-671B-42BD-A51A-54518CD5B49E}" name="4506" dataDxfId="13936"/>
    <tableColumn id="2488" xr3:uid="{8862573E-1A0B-4ECA-A556-7595D1A79D09}" name="4507" dataDxfId="13935"/>
    <tableColumn id="2489" xr3:uid="{911EDC4F-B48C-489A-824A-56DDF83785F6}" name="4508" dataDxfId="13934"/>
    <tableColumn id="2490" xr3:uid="{B1E2DAA1-72A3-4E21-8249-3258124D9E1C}" name="4509" dataDxfId="13933"/>
    <tableColumn id="2491" xr3:uid="{2104458F-134D-4044-B808-4F92926544CF}" name="4510" dataDxfId="13932"/>
    <tableColumn id="2492" xr3:uid="{3CB7C0DD-468A-40B5-8C8B-6985ED876F46}" name="4511" dataDxfId="13931"/>
    <tableColumn id="2493" xr3:uid="{20B83C2C-C9E7-459E-BA5B-F674FEED0512}" name="4512" dataDxfId="13930"/>
    <tableColumn id="2494" xr3:uid="{BE9FD038-1553-461C-A2DB-F3080806107D}" name="4513" dataDxfId="13929"/>
    <tableColumn id="2495" xr3:uid="{49AB5CEF-5C25-46B8-AF53-F372A896CE43}" name="4514" dataDxfId="13928"/>
    <tableColumn id="2496" xr3:uid="{61CCD5B5-86B1-4036-90EE-95D1FBE671AF}" name="4515" dataDxfId="13927"/>
    <tableColumn id="2497" xr3:uid="{5FBD2193-2898-4BB5-9CF7-BCC49986B3A5}" name="4516" dataDxfId="13926"/>
    <tableColumn id="2498" xr3:uid="{747229C6-E924-4A92-88B4-1996428D65A7}" name="4517" dataDxfId="13925"/>
    <tableColumn id="2499" xr3:uid="{8DBD4230-EDF1-4533-9DCD-E13F5D47A9AC}" name="4518" dataDxfId="13924"/>
    <tableColumn id="2500" xr3:uid="{EE8D79CF-DD9B-417F-A2D0-0182462D2ED2}" name="4519" dataDxfId="13923"/>
    <tableColumn id="2501" xr3:uid="{F04F7EDF-75B4-4D06-A4F6-41E1C241452A}" name="4520" dataDxfId="13922"/>
    <tableColumn id="2502" xr3:uid="{8D0AD5AE-738D-4109-9F30-7E64147543FD}" name="4521" dataDxfId="13921"/>
    <tableColumn id="2503" xr3:uid="{938BD353-95AF-434E-9899-6FF5EB98F102}" name="4522" dataDxfId="13920"/>
    <tableColumn id="2504" xr3:uid="{B650DFEA-2C8C-43F1-BED3-20F778279684}" name="4523" dataDxfId="13919"/>
    <tableColumn id="2505" xr3:uid="{7EFE51F6-6254-4290-99DA-88D94A5CE73C}" name="4524" dataDxfId="13918"/>
    <tableColumn id="2506" xr3:uid="{B12F28D6-57DF-42C7-9266-FCDB2FDC8D43}" name="4525" dataDxfId="13917"/>
    <tableColumn id="2507" xr3:uid="{84B2DA25-16F6-4D86-87C4-0C23CC4E452A}" name="4526" dataDxfId="13916"/>
    <tableColumn id="2508" xr3:uid="{C336C692-C368-436F-A908-FF8E3FC3ABE6}" name="4527" dataDxfId="13915"/>
    <tableColumn id="2509" xr3:uid="{1AF0114A-9A35-4115-BADC-64C255AA2734}" name="4528" dataDxfId="13914"/>
    <tableColumn id="2510" xr3:uid="{ECA54631-2186-4394-A94D-F70C5AE4E933}" name="4529" dataDxfId="13913"/>
    <tableColumn id="2511" xr3:uid="{A2DDEDC2-49EF-473A-BA0B-BD5C7EF0141E}" name="4530" dataDxfId="13912"/>
    <tableColumn id="2512" xr3:uid="{6D056868-D644-420F-8D49-D58891A3928C}" name="4531" dataDxfId="13911"/>
    <tableColumn id="2513" xr3:uid="{A53F1DC0-D9FF-4508-B2D1-9E17CD1754D1}" name="4532" dataDxfId="13910"/>
    <tableColumn id="2514" xr3:uid="{4800FB63-8B8F-41B3-9380-E2D1267869BA}" name="4533" dataDxfId="13909"/>
    <tableColumn id="2515" xr3:uid="{430F839E-7A74-4102-8B8C-8217BFEEEF81}" name="4534" dataDxfId="13908"/>
    <tableColumn id="2516" xr3:uid="{F4C9D92B-6568-43C6-825C-1177AFD1B4F5}" name="4535" dataDxfId="13907"/>
    <tableColumn id="2517" xr3:uid="{3F00F9DB-C788-4B24-85C3-86EBEBCF034E}" name="4536" dataDxfId="13906"/>
    <tableColumn id="2518" xr3:uid="{FF97D1DD-6863-457D-A6F4-F21C2EAFADFA}" name="4537" dataDxfId="13905"/>
    <tableColumn id="2519" xr3:uid="{E0546A92-206F-4C2E-ABF7-F009576802DB}" name="4538" dataDxfId="13904"/>
    <tableColumn id="2520" xr3:uid="{9F990081-FD49-4FF5-84A4-30E7FF143B05}" name="4539" dataDxfId="13903"/>
    <tableColumn id="2521" xr3:uid="{0486E761-D07D-4FD0-B5CE-90C4D2EE46FE}" name="4540" dataDxfId="13902"/>
    <tableColumn id="2522" xr3:uid="{BBD1F76E-062F-45C3-9786-BD8D05AA40F5}" name="4541" dataDxfId="13901"/>
    <tableColumn id="2523" xr3:uid="{EEA4D624-0A51-4727-B00F-7E989BB6CF03}" name="4542" dataDxfId="13900"/>
    <tableColumn id="2524" xr3:uid="{9D04F646-291F-484C-8698-7BC3C73DD24E}" name="4543" dataDxfId="13899"/>
    <tableColumn id="2525" xr3:uid="{2FD42C1D-2374-4961-A757-FEE0C76E6B39}" name="4544" dataDxfId="13898"/>
    <tableColumn id="2526" xr3:uid="{1681A8D8-1DB4-43F7-A10F-E26A09A3925C}" name="4545" dataDxfId="13897"/>
    <tableColumn id="2527" xr3:uid="{3F8C4BF8-7635-4F9C-A002-8A82AE221AC1}" name="4546" dataDxfId="13896"/>
    <tableColumn id="2528" xr3:uid="{F58A1275-982D-46C8-AAE1-E41CF562B325}" name="4547" dataDxfId="13895"/>
    <tableColumn id="2529" xr3:uid="{41BD7301-4A4B-4A3D-A9B1-F28B90C4F47A}" name="4548" dataDxfId="13894"/>
    <tableColumn id="2530" xr3:uid="{5E0116B8-A1C2-4FB6-83A7-938E662C0C31}" name="4549" dataDxfId="13893"/>
    <tableColumn id="2531" xr3:uid="{00294350-8048-4A7D-A9A5-6F7B83D16BAF}" name="4550" dataDxfId="13892"/>
    <tableColumn id="2532" xr3:uid="{FE07EF22-1FAE-4C63-A5BF-61738073420C}" name="4551" dataDxfId="13891"/>
    <tableColumn id="2533" xr3:uid="{48761115-4978-4874-94F2-98170A2FC4C2}" name="4552" dataDxfId="13890"/>
    <tableColumn id="2534" xr3:uid="{B2587181-547B-4B9E-9BD3-5A407F5C57A6}" name="4553" dataDxfId="13889"/>
    <tableColumn id="2535" xr3:uid="{F41CFAE4-B6D0-4B9B-88B0-55329552C9FD}" name="4554" dataDxfId="13888"/>
    <tableColumn id="2536" xr3:uid="{CF3628DF-AF88-4848-A123-2989DAB0FE81}" name="4555" dataDxfId="13887"/>
    <tableColumn id="2537" xr3:uid="{9016B91D-91E4-4E7C-BE89-B147E1280535}" name="4556" dataDxfId="13886"/>
    <tableColumn id="2538" xr3:uid="{EC3366A9-00E5-4078-8AF7-A963966652F9}" name="4557" dataDxfId="13885"/>
    <tableColumn id="2539" xr3:uid="{B13CB061-5F67-4019-A7B6-6525D44BEC3D}" name="4558" dataDxfId="13884"/>
    <tableColumn id="2540" xr3:uid="{9A9F1850-FA1F-4E6F-9FAF-10EADA914907}" name="4559" dataDxfId="13883"/>
    <tableColumn id="2541" xr3:uid="{4D9869AC-95E3-4D6F-9E40-6225F808D144}" name="4560" dataDxfId="13882"/>
    <tableColumn id="2542" xr3:uid="{D09C7965-1671-4DFF-B418-B3B55394E7AA}" name="4561" dataDxfId="13881"/>
    <tableColumn id="2543" xr3:uid="{33698CAE-8345-4E9A-A298-1A4BE45C61AA}" name="4562" dataDxfId="13880"/>
    <tableColumn id="2544" xr3:uid="{A26D3F5C-CB79-4397-A838-3DD7E251CC6E}" name="4563" dataDxfId="13879"/>
    <tableColumn id="2545" xr3:uid="{7561A1FC-BBE5-4612-8BC7-1E403546FC46}" name="4564" dataDxfId="13878"/>
    <tableColumn id="2546" xr3:uid="{2D245E9E-6A16-4028-9B0D-AE38DDDD4ED9}" name="4565" dataDxfId="13877"/>
    <tableColumn id="2547" xr3:uid="{5424FCC5-FACE-41B2-95B4-54FAC79CCA8D}" name="4566" dataDxfId="13876"/>
    <tableColumn id="2548" xr3:uid="{23F9DE4F-6C94-448D-8728-D0F5F55DA1A8}" name="4567" dataDxfId="13875"/>
    <tableColumn id="2549" xr3:uid="{C6C02B2D-6D07-4744-A4A6-0BB27E30AE80}" name="4568" dataDxfId="13874"/>
    <tableColumn id="2550" xr3:uid="{8B399F07-8AA3-46CE-8E0C-B271A2E149F2}" name="4569" dataDxfId="13873"/>
    <tableColumn id="2551" xr3:uid="{F5230BDA-40C1-49E8-AB6F-A67AA440DE6A}" name="4570" dataDxfId="13872"/>
    <tableColumn id="2552" xr3:uid="{7407D99C-DEF1-40DE-83AF-D111E0FDD851}" name="4571" dataDxfId="13871"/>
    <tableColumn id="2553" xr3:uid="{7B367746-7739-4EE4-B88B-342D3E5AECEC}" name="4572" dataDxfId="13870"/>
    <tableColumn id="2554" xr3:uid="{4BD6A981-6E9D-4CA4-A509-8F3213212C2C}" name="4573" dataDxfId="13869"/>
    <tableColumn id="2555" xr3:uid="{648C7F79-2360-47B0-9FA2-35FDC0414481}" name="4574" dataDxfId="13868"/>
    <tableColumn id="2556" xr3:uid="{4DF05EF5-F5B5-4125-8D48-B3017C0120AB}" name="4575" dataDxfId="13867"/>
    <tableColumn id="2557" xr3:uid="{DABA4EED-F645-47BE-99D2-1B9E0E88A358}" name="4576" dataDxfId="13866"/>
    <tableColumn id="2558" xr3:uid="{403F1A73-92CB-4F7D-8CB2-94D345CE2ACA}" name="4577" dataDxfId="13865"/>
    <tableColumn id="2559" xr3:uid="{9F04C715-22D6-46D0-AEF2-D3B39CD6DAD2}" name="4578" dataDxfId="13864"/>
    <tableColumn id="2560" xr3:uid="{74E46E17-69F2-4728-A128-697BFE84945E}" name="4579" dataDxfId="13863"/>
    <tableColumn id="2561" xr3:uid="{071D1756-688B-43FD-8751-2459019922CF}" name="4580" dataDxfId="13862"/>
    <tableColumn id="2562" xr3:uid="{D3904272-CD33-4D9E-AF34-4CD5D89D27F0}" name="4581" dataDxfId="13861"/>
    <tableColumn id="2563" xr3:uid="{81239048-C725-4F48-B47F-40C8B364E99A}" name="4582" dataDxfId="13860"/>
    <tableColumn id="2564" xr3:uid="{B8EB77E2-8B68-40BC-822A-5784DD933519}" name="4583" dataDxfId="13859"/>
    <tableColumn id="2565" xr3:uid="{17999D19-4ECF-49E8-B9FD-E0BE60F3E779}" name="4584" dataDxfId="13858"/>
    <tableColumn id="2566" xr3:uid="{3397E601-FABD-452E-A3FC-0E9900B6ED43}" name="4585" dataDxfId="13857"/>
    <tableColumn id="2567" xr3:uid="{9248420C-AC59-415B-B444-41AB236B3128}" name="4586" dataDxfId="13856"/>
    <tableColumn id="2568" xr3:uid="{FB9D5D5E-21C1-4604-8398-45DF9CEDE326}" name="4587" dataDxfId="13855"/>
    <tableColumn id="2569" xr3:uid="{1513099B-46C9-4A9B-808C-B9E2DBBABE3A}" name="4588" dataDxfId="13854"/>
    <tableColumn id="2570" xr3:uid="{75D7BE7E-C725-409B-B57A-844228409B89}" name="4589" dataDxfId="13853"/>
    <tableColumn id="2571" xr3:uid="{BB36A714-DB88-424F-A74F-60FA75B46D83}" name="4590" dataDxfId="13852"/>
    <tableColumn id="2572" xr3:uid="{897A9C7D-7FA9-41CC-A8C9-33CB3AB7F158}" name="4591" dataDxfId="13851"/>
    <tableColumn id="2573" xr3:uid="{892409E8-E95E-4889-B56A-FD40C84AB0C4}" name="4592" dataDxfId="13850"/>
    <tableColumn id="2574" xr3:uid="{490A5805-9568-49E6-8A75-B25CF797446C}" name="4593" dataDxfId="13849"/>
    <tableColumn id="2575" xr3:uid="{1E95F8A3-45CA-48BE-A500-46D84B4B9F49}" name="4594" dataDxfId="13848"/>
    <tableColumn id="2576" xr3:uid="{6CB61682-7BC0-4DEE-9A8B-95386D88B89C}" name="4595" dataDxfId="13847"/>
    <tableColumn id="2577" xr3:uid="{BA77DB30-A7F9-454A-9F0F-6DE17BA23318}" name="4596" dataDxfId="13846"/>
    <tableColumn id="2578" xr3:uid="{954F0E06-5688-4234-8393-FB3342D3CE6B}" name="4597" dataDxfId="13845"/>
    <tableColumn id="2579" xr3:uid="{BBD9063F-5167-4467-9E43-F25F7714777E}" name="4598" dataDxfId="13844"/>
    <tableColumn id="2580" xr3:uid="{0A970058-B6E6-4861-A46D-8C3BEF8CF3B0}" name="4599" dataDxfId="13843"/>
    <tableColumn id="2581" xr3:uid="{3C425478-3A27-488F-8C0F-AB84ABEDA874}" name="4600" dataDxfId="13842"/>
    <tableColumn id="2582" xr3:uid="{732F2D8B-A060-4368-99C9-F53163D921CB}" name="4601" dataDxfId="13841"/>
    <tableColumn id="2583" xr3:uid="{354A2DAF-33FF-4DDB-9CEC-1C04419CDD54}" name="4602" dataDxfId="13840"/>
    <tableColumn id="2584" xr3:uid="{DC8362BF-B9DF-4058-8D9E-7DE1AA6E6456}" name="4603" dataDxfId="13839"/>
    <tableColumn id="2585" xr3:uid="{7C4BCF21-1566-42E1-987C-D30C21E23304}" name="4604" dataDxfId="13838"/>
    <tableColumn id="2586" xr3:uid="{7C1548FF-8BB1-487B-A5A0-4785DF4B30EC}" name="4605" dataDxfId="13837"/>
    <tableColumn id="2587" xr3:uid="{1442E339-F866-4B23-8FB4-54F8647F4E9D}" name="4606" dataDxfId="13836"/>
    <tableColumn id="2588" xr3:uid="{CF7059E1-82C8-428D-804C-5BC2F2440093}" name="4607" dataDxfId="13835"/>
    <tableColumn id="2589" xr3:uid="{ED8E7D08-5D19-4951-9332-DBA7C64D7C03}" name="4608" dataDxfId="13834"/>
    <tableColumn id="2590" xr3:uid="{54F54452-E333-4A64-8D21-28C12E5D2A4D}" name="4609" dataDxfId="13833"/>
    <tableColumn id="2591" xr3:uid="{1DED9238-0F5A-41AD-99C0-5236594392F0}" name="4610" dataDxfId="13832"/>
    <tableColumn id="2592" xr3:uid="{B171BF50-BF31-4B06-BD56-F628640F1E76}" name="4611" dataDxfId="13831"/>
    <tableColumn id="2593" xr3:uid="{FBD3C0EF-8D45-4393-8674-7FA0E6434B3E}" name="4612" dataDxfId="13830"/>
    <tableColumn id="2594" xr3:uid="{A28B3133-491A-417D-ABFF-27A89AB4E033}" name="4613" dataDxfId="13829"/>
    <tableColumn id="2595" xr3:uid="{DB7D06EB-E210-43BC-B932-D3C57A3482DB}" name="4614" dataDxfId="13828"/>
    <tableColumn id="2596" xr3:uid="{F890A067-3C02-465A-8C22-AE39449F5751}" name="4615" dataDxfId="13827"/>
    <tableColumn id="2597" xr3:uid="{84A57526-D7BE-45BE-98E5-7E4E8EE22D47}" name="4616" dataDxfId="13826"/>
    <tableColumn id="2598" xr3:uid="{9968BAB5-D2DE-44B4-8893-74D536E94EEA}" name="4617" dataDxfId="13825"/>
    <tableColumn id="2599" xr3:uid="{0BBE3D38-BAB5-4502-BB4D-6A2B42F5CFB3}" name="4618" dataDxfId="13824"/>
    <tableColumn id="2600" xr3:uid="{017E4F29-5AA7-41D8-8216-1BB15E1EB5DA}" name="4619" dataDxfId="13823"/>
    <tableColumn id="2601" xr3:uid="{1CFF1B30-4719-4451-8105-62D7129C8935}" name="4620" dataDxfId="13822"/>
    <tableColumn id="2602" xr3:uid="{4492E0E3-F87E-4BD4-B1EC-F520AA25B771}" name="4621" dataDxfId="13821"/>
    <tableColumn id="2603" xr3:uid="{EFA1AF30-760D-4164-9CAB-8CFC17DF6CF2}" name="4622" dataDxfId="13820"/>
    <tableColumn id="2604" xr3:uid="{E648CD18-F6C6-4956-8358-793C88E88BE2}" name="4623" dataDxfId="13819"/>
    <tableColumn id="2605" xr3:uid="{19A606C5-7AA0-45AE-8FFB-26BC74BA8514}" name="4624" dataDxfId="13818"/>
    <tableColumn id="2606" xr3:uid="{021BF15F-6190-4E2F-BE0C-52EAEF59EAC4}" name="4625" dataDxfId="13817"/>
    <tableColumn id="2607" xr3:uid="{8A72E4A7-92BE-4E1C-BE52-8A07A0211F97}" name="4626" dataDxfId="13816"/>
    <tableColumn id="2608" xr3:uid="{DCDEDB38-C765-4BC1-AD0B-E8073DD76219}" name="4627" dataDxfId="13815"/>
    <tableColumn id="2609" xr3:uid="{DAC4ADE6-EBF0-4A62-A63E-EF544D00DB9C}" name="4628" dataDxfId="13814"/>
    <tableColumn id="2610" xr3:uid="{FD0AEAAC-D2D3-43EE-A5D2-818E4E1D16A5}" name="4629" dataDxfId="13813"/>
    <tableColumn id="2611" xr3:uid="{2B5A30AE-DF14-41F9-8C2E-8DAEBD1C3262}" name="4630" dataDxfId="13812"/>
    <tableColumn id="2612" xr3:uid="{D9B6284F-916F-4E0C-A30C-8539D2E0F573}" name="4631" dataDxfId="13811"/>
    <tableColumn id="2613" xr3:uid="{6B5C1BC6-13A9-47BD-94A4-6846ECB004B1}" name="4632" dataDxfId="13810"/>
    <tableColumn id="2614" xr3:uid="{B5D1929D-12B6-4209-B6C0-2717C186591E}" name="4633" dataDxfId="13809"/>
    <tableColumn id="2615" xr3:uid="{9D2F82A3-3648-42A4-90BF-4A437EC3B12D}" name="4634" dataDxfId="13808"/>
    <tableColumn id="2616" xr3:uid="{55E73C29-AFDE-49D2-963E-C34DBBEF94A9}" name="4635" dataDxfId="13807"/>
    <tableColumn id="2617" xr3:uid="{EBBF9AC0-6E34-4C16-8A80-33BACADF0489}" name="4636" dataDxfId="13806"/>
    <tableColumn id="2618" xr3:uid="{D452E62C-73A7-40B4-961F-A43B1B40C209}" name="4637" dataDxfId="13805"/>
    <tableColumn id="2619" xr3:uid="{02559602-A8F0-47D6-ADDD-B96D7F293285}" name="4638" dataDxfId="13804"/>
    <tableColumn id="2620" xr3:uid="{272FE8CE-1D15-451D-9763-F09E9B406FC3}" name="4639" dataDxfId="13803"/>
    <tableColumn id="2621" xr3:uid="{B2390564-48D9-4CB1-A0EF-C8A5FD56C0A1}" name="4640" dataDxfId="13802"/>
    <tableColumn id="2622" xr3:uid="{8436AE2F-BA08-41C4-81EF-5E986CB88D11}" name="4641" dataDxfId="13801"/>
    <tableColumn id="2623" xr3:uid="{5770E61F-5E6E-4324-BF4E-8CF7D0F2719D}" name="4642" dataDxfId="13800"/>
    <tableColumn id="2624" xr3:uid="{CF0263A0-D58F-4C9D-B797-8FBB35942C4A}" name="4643" dataDxfId="13799"/>
    <tableColumn id="2625" xr3:uid="{1AAFDD57-284A-4065-BBC6-E2FFD117DD90}" name="4644" dataDxfId="13798"/>
    <tableColumn id="2626" xr3:uid="{BBDCDE15-893B-4180-8EC9-FAB1E2BE794D}" name="4645" dataDxfId="13797"/>
    <tableColumn id="2627" xr3:uid="{87FF4CE2-9CCF-4B14-817F-3A61F5E7CF95}" name="4646" dataDxfId="13796"/>
    <tableColumn id="2628" xr3:uid="{9EF99B50-188C-4771-AF2D-E6BDBF10AFA5}" name="4647" dataDxfId="13795"/>
    <tableColumn id="2629" xr3:uid="{2B7D0130-330F-4619-848C-363520038B35}" name="4648" dataDxfId="13794"/>
    <tableColumn id="2630" xr3:uid="{83492643-DC87-424B-B786-0522D944B49E}" name="4649" dataDxfId="13793"/>
    <tableColumn id="2631" xr3:uid="{D0E8AC13-08C4-41AE-81F0-F3D80EA6A2AB}" name="4650" dataDxfId="13792"/>
    <tableColumn id="2632" xr3:uid="{A7089026-F1FA-4FBC-9B7B-B4918F7C1CE2}" name="4651" dataDxfId="13791"/>
    <tableColumn id="2633" xr3:uid="{E4D97E55-CC42-457C-A2A8-1B593FFEB925}" name="4652" dataDxfId="13790"/>
    <tableColumn id="2634" xr3:uid="{26AA79BC-9670-44EB-8750-6139122762A7}" name="4653" dataDxfId="13789"/>
    <tableColumn id="2635" xr3:uid="{19F8774C-55B2-47AD-8968-D6C84DDDE7E9}" name="4654" dataDxfId="13788"/>
    <tableColumn id="2636" xr3:uid="{579D2E75-77E3-4B5A-95B0-046D93E9282E}" name="4655" dataDxfId="13787"/>
    <tableColumn id="2637" xr3:uid="{D083667B-FF92-4AED-ABA6-C08254FA1E9E}" name="4656" dataDxfId="13786"/>
    <tableColumn id="2638" xr3:uid="{9041E5A5-2C68-41DD-B5EB-EC3D1CA6B1F3}" name="4657" dataDxfId="13785"/>
    <tableColumn id="2639" xr3:uid="{4F7951A4-B6C3-44A8-ADBA-615A9A974C8B}" name="4658" dataDxfId="13784"/>
    <tableColumn id="2640" xr3:uid="{AD41F0CC-5680-470F-A56F-E096E7EF81F2}" name="4659" dataDxfId="13783"/>
    <tableColumn id="2641" xr3:uid="{7084B12A-E326-4A06-BBFA-2E5896C68C71}" name="4660" dataDxfId="13782"/>
    <tableColumn id="2642" xr3:uid="{77B10F6E-F7E7-4D26-8582-413FACF3031D}" name="4661" dataDxfId="13781"/>
    <tableColumn id="2643" xr3:uid="{C80E459E-0D5C-4826-A002-FC172901C198}" name="4662" dataDxfId="13780"/>
    <tableColumn id="2644" xr3:uid="{B6D1FF7B-AA2F-4DE2-AF44-D846C441884D}" name="4663" dataDxfId="13779"/>
    <tableColumn id="2645" xr3:uid="{83532DBA-DCFF-48A3-979A-DB188C64DF43}" name="4664" dataDxfId="13778"/>
    <tableColumn id="2646" xr3:uid="{FDD8D426-315B-450C-8D3A-38EDA66F1339}" name="4665" dataDxfId="13777"/>
    <tableColumn id="2647" xr3:uid="{D730EE29-E26B-4B2A-849B-B3AED52A5324}" name="4666" dataDxfId="13776"/>
    <tableColumn id="2648" xr3:uid="{3EC6DE1C-CD37-4A6B-A92C-6A8717C61C64}" name="4667" dataDxfId="13775"/>
    <tableColumn id="2649" xr3:uid="{28E8E166-0308-4157-B385-044C9DAAC0C5}" name="4668" dataDxfId="13774"/>
    <tableColumn id="2650" xr3:uid="{FE4EEBCC-E4AB-4E4A-BE50-76EFC603F23C}" name="4669" dataDxfId="13773"/>
    <tableColumn id="2651" xr3:uid="{C256D6EF-4533-4090-8ADE-FE4CFBF2784E}" name="4670" dataDxfId="13772"/>
    <tableColumn id="2652" xr3:uid="{6D73467A-D54F-4D06-9769-785DAED3C998}" name="4671" dataDxfId="13771"/>
    <tableColumn id="2653" xr3:uid="{121BE641-43CB-4E53-9242-4694B66E8C3B}" name="4672" dataDxfId="13770"/>
    <tableColumn id="2654" xr3:uid="{C49A7911-6E82-4B5B-92D7-A839B48F4E36}" name="4673" dataDxfId="13769"/>
    <tableColumn id="2655" xr3:uid="{98BBD875-8EB4-4FFF-BFDA-C92840645DA3}" name="4674" dataDxfId="13768"/>
    <tableColumn id="2656" xr3:uid="{789A8C59-3F2B-418F-801C-F8C7AE5BB7DB}" name="4675" dataDxfId="13767"/>
    <tableColumn id="2657" xr3:uid="{4CFC4921-B326-49CB-99CE-48659183D679}" name="4676" dataDxfId="13766"/>
    <tableColumn id="2658" xr3:uid="{E90FF74B-C256-4606-B16E-768D62FF0E31}" name="4677" dataDxfId="13765"/>
    <tableColumn id="2659" xr3:uid="{A1886442-B141-495A-B26E-87D15A28D1EB}" name="4678" dataDxfId="13764"/>
    <tableColumn id="2660" xr3:uid="{CBDD2998-6981-4E07-ABBD-27C39F404EFD}" name="4679" dataDxfId="13763"/>
    <tableColumn id="2661" xr3:uid="{7963B967-A26C-482F-B5B9-B3FFB2145E4A}" name="4680" dataDxfId="13762"/>
    <tableColumn id="2662" xr3:uid="{662C62C1-22E3-4FCD-BCBD-DE6B36624F10}" name="4681" dataDxfId="13761"/>
    <tableColumn id="2663" xr3:uid="{027F5983-EC11-43B3-956E-D1BEFEB91168}" name="4682" dataDxfId="13760"/>
    <tableColumn id="2664" xr3:uid="{3C5D0F71-A933-491F-80CE-2D056AA31338}" name="4683" dataDxfId="13759"/>
    <tableColumn id="2665" xr3:uid="{CDCC9F4E-DA34-4FDD-A4F8-7C8F120C94B2}" name="4684" dataDxfId="13758"/>
    <tableColumn id="2666" xr3:uid="{99111CAB-786D-4EB0-B949-82C95EC11FBB}" name="4685" dataDxfId="13757"/>
    <tableColumn id="2667" xr3:uid="{70D93A39-AA77-45E9-905C-FBFE3A614E35}" name="4686" dataDxfId="13756"/>
    <tableColumn id="2668" xr3:uid="{764B6AE8-5704-46B8-A948-C614F4189FDB}" name="4687" dataDxfId="13755"/>
    <tableColumn id="2669" xr3:uid="{43CB42A1-62D1-4C8D-940F-CC065BA37B2E}" name="4688" dataDxfId="13754"/>
    <tableColumn id="2670" xr3:uid="{99D4899D-55A3-4F8C-AE80-1154026D13AA}" name="4689" dataDxfId="13753"/>
    <tableColumn id="2671" xr3:uid="{CE800869-9DDC-441D-BAB7-0CBC9337FE18}" name="4690" dataDxfId="13752"/>
    <tableColumn id="2672" xr3:uid="{8EC8DBCB-C733-461C-BBE5-0B8BBFDAE015}" name="4691" dataDxfId="13751"/>
    <tableColumn id="2673" xr3:uid="{DBA243D1-A52A-4CC3-95ED-19E0D79BC477}" name="4692" dataDxfId="13750"/>
    <tableColumn id="2674" xr3:uid="{625EA9E3-D0A5-40D0-B519-417ED20F037E}" name="4693" dataDxfId="13749"/>
    <tableColumn id="2675" xr3:uid="{D83BEE15-80A3-4620-97E2-A40D97ED58B4}" name="4694" dataDxfId="13748"/>
    <tableColumn id="2676" xr3:uid="{A3F7C44C-866D-423F-A85B-BFD5E2AF4B66}" name="4695" dataDxfId="13747"/>
    <tableColumn id="2677" xr3:uid="{D66290A6-620A-44E6-A22B-AB4D24C3E92D}" name="4696" dataDxfId="13746"/>
    <tableColumn id="2678" xr3:uid="{62AC95ED-ACA6-4E8B-A605-89978320CCB4}" name="4697" dataDxfId="13745"/>
    <tableColumn id="2679" xr3:uid="{2916F213-11ED-4934-8174-2AE48C07A75D}" name="4698" dataDxfId="13744"/>
    <tableColumn id="2680" xr3:uid="{59A6D7A4-ABE2-421D-91C5-748BC653BA4A}" name="4699" dataDxfId="13743"/>
    <tableColumn id="2681" xr3:uid="{030FBD39-E996-46E6-8745-047CE8147DE8}" name="4700" dataDxfId="13742"/>
    <tableColumn id="2682" xr3:uid="{EE3DFAD7-F404-4A29-8660-C50657DB6112}" name="4701" dataDxfId="13741"/>
    <tableColumn id="2683" xr3:uid="{97DC483C-8499-407D-9122-97A49932D12E}" name="4702" dataDxfId="13740"/>
    <tableColumn id="2684" xr3:uid="{42329A5C-1765-40EB-803B-EF45B36CC8F1}" name="4703" dataDxfId="13739"/>
    <tableColumn id="2685" xr3:uid="{889798D3-C45D-47C5-BB84-216A96243013}" name="4704" dataDxfId="13738"/>
    <tableColumn id="2686" xr3:uid="{6F72CD2A-AE99-4CE4-821B-3F6E9158E258}" name="4705" dataDxfId="13737"/>
    <tableColumn id="2687" xr3:uid="{C2F65615-546D-4F55-A1F3-E4E1FD997B31}" name="4706" dataDxfId="13736"/>
    <tableColumn id="2688" xr3:uid="{E2861FBA-EFC5-4999-8AD5-2C29167609C7}" name="4707" dataDxfId="13735"/>
    <tableColumn id="2689" xr3:uid="{1173D018-8059-4F4F-A0F0-6ED243822681}" name="4708" dataDxfId="13734"/>
    <tableColumn id="2690" xr3:uid="{7E07ED88-CD29-4F74-A4BE-F8BD264DB6EE}" name="4709" dataDxfId="13733"/>
    <tableColumn id="2691" xr3:uid="{91772030-4A0D-4A08-A405-4133EDD7CACC}" name="4710" dataDxfId="13732"/>
    <tableColumn id="2692" xr3:uid="{948E59D8-7B8B-4B3E-B246-1D4968C54E35}" name="4711" dataDxfId="13731"/>
    <tableColumn id="2693" xr3:uid="{D22D40BB-F480-40D5-A22F-F75FE5BA2D91}" name="4712" dataDxfId="13730"/>
    <tableColumn id="2694" xr3:uid="{37A8BB30-76D7-4FEC-8364-DBD309009F91}" name="4713" dataDxfId="13729"/>
    <tableColumn id="2695" xr3:uid="{CF4ECE1A-A7AB-46BD-8353-DDBDFB37B045}" name="4714" dataDxfId="13728"/>
    <tableColumn id="2696" xr3:uid="{48CB7A8E-95A3-46D3-B2C0-19656651B615}" name="4715" dataDxfId="13727"/>
    <tableColumn id="2697" xr3:uid="{D3F90393-23F8-4D5A-8C06-3F237F025B82}" name="4716" dataDxfId="13726"/>
    <tableColumn id="2698" xr3:uid="{6CB77974-34CB-4F65-A036-F6DD825860F8}" name="4717" dataDxfId="13725"/>
    <tableColumn id="2699" xr3:uid="{A67881F0-60B4-4466-B4C3-C35BE3BE15E7}" name="4718" dataDxfId="13724"/>
    <tableColumn id="2700" xr3:uid="{2CB5343E-4896-47E9-BF29-066FAAF64B63}" name="4719" dataDxfId="13723"/>
    <tableColumn id="2701" xr3:uid="{B3B5EF5E-75BD-4153-8319-4EC2F6FA8BF9}" name="4720" dataDxfId="13722"/>
    <tableColumn id="2702" xr3:uid="{563CC619-7083-443C-B6F8-616F66A4BF62}" name="4721" dataDxfId="13721"/>
    <tableColumn id="2703" xr3:uid="{D65B16C6-E760-446E-A9FD-87C80E18C1FD}" name="4722" dataDxfId="13720"/>
    <tableColumn id="2704" xr3:uid="{25408A31-4701-4B69-BB54-09F0EBBBA877}" name="4723" dataDxfId="13719"/>
    <tableColumn id="2705" xr3:uid="{A8735408-600F-42C6-A364-425DE04BBF13}" name="4724" dataDxfId="13718"/>
    <tableColumn id="2706" xr3:uid="{6852078E-9FCE-493E-9CAB-85DCC87EC28E}" name="4725" dataDxfId="13717"/>
    <tableColumn id="2707" xr3:uid="{34436858-E773-4089-A849-718A8ED8D630}" name="4726" dataDxfId="13716"/>
    <tableColumn id="2708" xr3:uid="{77DD9C4F-3513-4BCB-A02B-2A04A5D5D78E}" name="4727" dataDxfId="13715"/>
    <tableColumn id="2709" xr3:uid="{1E61F648-A185-41A8-8D98-1B51E0AE22C3}" name="4728" dataDxfId="13714"/>
    <tableColumn id="2710" xr3:uid="{47488525-2ADF-4CB4-89ED-629367C8860A}" name="4729" dataDxfId="13713"/>
    <tableColumn id="2711" xr3:uid="{F8FBB668-31C7-4543-8051-FD63C3AE36FA}" name="4730" dataDxfId="13712"/>
    <tableColumn id="2712" xr3:uid="{C1722DAA-E0B4-403F-A0AE-817A2894AC13}" name="4731" dataDxfId="13711"/>
    <tableColumn id="2713" xr3:uid="{D81B08F8-642C-4A58-B816-3DBDD7ECB526}" name="4732" dataDxfId="13710"/>
    <tableColumn id="2714" xr3:uid="{78C155D9-CCD2-4B84-94D0-04796C7DA9DB}" name="4733" dataDxfId="13709"/>
    <tableColumn id="2715" xr3:uid="{8E5D35F4-2B92-4EC9-A164-A406E7233970}" name="4734" dataDxfId="13708"/>
    <tableColumn id="2716" xr3:uid="{E6ED0261-9325-4107-A62E-5C8240537818}" name="4735" dataDxfId="13707"/>
    <tableColumn id="2717" xr3:uid="{796723D9-51C8-4752-9F0B-487846F1AD16}" name="4736" dataDxfId="13706"/>
    <tableColumn id="2718" xr3:uid="{7009E2C7-583F-4803-BBB2-211BA513A332}" name="4737" dataDxfId="13705"/>
    <tableColumn id="2719" xr3:uid="{020964E5-D65D-4F70-ABD8-41E433690246}" name="4738" dataDxfId="13704"/>
    <tableColumn id="2720" xr3:uid="{C9EC7A61-6EA2-452F-BB8B-D011C51D07AB}" name="4739" dataDxfId="13703"/>
    <tableColumn id="2721" xr3:uid="{6C74F82A-B289-4C36-9BFB-338D4D7ED724}" name="4740" dataDxfId="13702"/>
    <tableColumn id="2722" xr3:uid="{FEBF3790-6279-4394-8F77-967C6D116AD7}" name="4741" dataDxfId="13701"/>
    <tableColumn id="2723" xr3:uid="{C5EE5FEC-AF2E-4BC8-BEDD-31C0143F8773}" name="4742" dataDxfId="13700"/>
    <tableColumn id="2724" xr3:uid="{11ECD833-A497-453E-9B78-235E0215AD49}" name="4743" dataDxfId="13699"/>
    <tableColumn id="2725" xr3:uid="{47C40A9A-B5DA-46EE-B602-BFA0CE681896}" name="4744" dataDxfId="13698"/>
    <tableColumn id="2726" xr3:uid="{073151E0-EA12-4039-A466-36D8D93CCE58}" name="4745" dataDxfId="13697"/>
    <tableColumn id="2727" xr3:uid="{A0B53FC4-DB93-46DD-97E3-D3CF91A67A1B}" name="4746" dataDxfId="13696"/>
    <tableColumn id="2728" xr3:uid="{4F420161-4D3D-4E69-A1E4-16CC22F21E5B}" name="4747" dataDxfId="13695"/>
    <tableColumn id="2729" xr3:uid="{F2EA1775-A577-44F1-BCC7-39B78027925A}" name="4748" dataDxfId="13694"/>
    <tableColumn id="2730" xr3:uid="{DE535BD4-F7CC-41DD-A524-462FA58C0778}" name="4749" dataDxfId="13693"/>
    <tableColumn id="2731" xr3:uid="{F5E6E161-A94F-45EC-97D6-0BAD935C78FE}" name="4750" dataDxfId="13692"/>
    <tableColumn id="2732" xr3:uid="{B53094B0-7B52-4792-BC31-E9DC28513803}" name="4751" dataDxfId="13691"/>
    <tableColumn id="2733" xr3:uid="{58D9D6B3-7090-4C57-B0C7-CC870CD433FC}" name="4752" dataDxfId="13690"/>
    <tableColumn id="2734" xr3:uid="{B0CEDB21-7E70-4C2F-8EAA-244811E5D068}" name="4753" dataDxfId="13689"/>
    <tableColumn id="2735" xr3:uid="{472563DA-CB05-4F28-AA8D-B6A46A62255E}" name="4754" dataDxfId="13688"/>
    <tableColumn id="2736" xr3:uid="{99D4E4A4-9A4C-4257-BF32-52C599100953}" name="4755" dataDxfId="13687"/>
    <tableColumn id="2737" xr3:uid="{F394F5DF-C575-4552-AE3B-057BEBE35F82}" name="4756" dataDxfId="13686"/>
    <tableColumn id="2738" xr3:uid="{8A305E5E-C776-4C86-9A16-E6E32F6DF43C}" name="4757" dataDxfId="13685"/>
    <tableColumn id="2739" xr3:uid="{C5704EA6-94DA-44E4-945E-0F82A1628E6C}" name="4758" dataDxfId="13684"/>
    <tableColumn id="2740" xr3:uid="{47C4BB51-5A99-4A2B-AEC9-D88713F85334}" name="4759" dataDxfId="13683"/>
    <tableColumn id="2741" xr3:uid="{F77280D0-F4DB-473E-94DE-AF6F8DB98F58}" name="4760" dataDxfId="13682"/>
    <tableColumn id="2742" xr3:uid="{D90708C5-63C2-4BF9-8FB9-79AC8C6EEBE2}" name="4761" dataDxfId="13681"/>
    <tableColumn id="2743" xr3:uid="{3621E140-6AC4-4A1A-97DC-2F56FB386B12}" name="4762" dataDxfId="13680"/>
    <tableColumn id="2744" xr3:uid="{8B37D21B-ABC4-40DA-9403-4132A6BBAFD5}" name="4763" dataDxfId="13679"/>
    <tableColumn id="2745" xr3:uid="{7174F86F-CA19-4145-8D32-3A7ACB3587AC}" name="4764" dataDxfId="13678"/>
    <tableColumn id="2746" xr3:uid="{24B5AEC7-B9ED-4DD5-A2CD-E2EC8F8E1470}" name="4765" dataDxfId="13677"/>
    <tableColumn id="2747" xr3:uid="{029A4D74-5A9A-459E-A8C4-DE01FC5264F0}" name="4766" dataDxfId="13676"/>
    <tableColumn id="2748" xr3:uid="{905349AB-00DC-4FA1-ACC5-30AB843BCB4E}" name="4767" dataDxfId="13675"/>
    <tableColumn id="2749" xr3:uid="{A66E42F2-CF68-4B48-BA85-EF2E23C61148}" name="4768" dataDxfId="13674"/>
    <tableColumn id="2750" xr3:uid="{53808D20-05EB-4CE2-B9B0-8FFC49439623}" name="4769" dataDxfId="13673"/>
    <tableColumn id="2751" xr3:uid="{25593B0F-11AA-41ED-A364-A5BEBCB22D53}" name="4770" dataDxfId="13672"/>
    <tableColumn id="2752" xr3:uid="{FAD85B1D-1C37-48DC-B9A6-DA40A2F35400}" name="4771" dataDxfId="13671"/>
    <tableColumn id="2753" xr3:uid="{FE5940E7-E95D-43D6-8B24-B38BA38B7975}" name="4772" dataDxfId="13670"/>
    <tableColumn id="2754" xr3:uid="{396D4500-846F-464E-8D5C-2D17F2295DA3}" name="4773" dataDxfId="13669"/>
    <tableColumn id="2755" xr3:uid="{3499BD7F-F7A7-4514-8394-CD93F8FEDBC7}" name="4774" dataDxfId="13668"/>
    <tableColumn id="2756" xr3:uid="{C1512367-86CC-40CA-8456-498464D97AE5}" name="4775" dataDxfId="13667"/>
    <tableColumn id="2757" xr3:uid="{5417BC52-D927-4E56-A7BF-1CF9FC7B574C}" name="4776" dataDxfId="13666"/>
    <tableColumn id="2758" xr3:uid="{FC1AEFEB-31E4-4CCB-B2BE-2D85EE3E6049}" name="4777" dataDxfId="13665"/>
    <tableColumn id="2759" xr3:uid="{0FF59184-6119-4B42-9BA9-6E8BCD301E4E}" name="4778" dataDxfId="13664"/>
    <tableColumn id="2760" xr3:uid="{4DBECB40-EEF1-494C-9976-E6C54DE64D54}" name="4779" dataDxfId="13663"/>
    <tableColumn id="2761" xr3:uid="{0703FC8D-5EEC-423F-8F6E-0DC16D13B1AE}" name="4780" dataDxfId="13662"/>
    <tableColumn id="2762" xr3:uid="{38531549-C08A-43EA-83E0-E2AD19AE3E1C}" name="4781" dataDxfId="13661"/>
    <tableColumn id="2763" xr3:uid="{BF7C99C7-C09A-45C8-BF87-004BBD29D39E}" name="4782" dataDxfId="13660"/>
    <tableColumn id="2764" xr3:uid="{61726911-4F87-47F2-8EBD-AABB7DF51E5A}" name="4783" dataDxfId="13659"/>
    <tableColumn id="2765" xr3:uid="{38A354AB-BEB2-4643-AB65-69584AE961DC}" name="4784" dataDxfId="13658"/>
    <tableColumn id="2766" xr3:uid="{4A062B78-9390-43C6-B2CE-5B5D82BC2489}" name="4785" dataDxfId="13657"/>
    <tableColumn id="2767" xr3:uid="{8DD0A274-3C65-42BF-BB00-650517A7525E}" name="4786" dataDxfId="13656"/>
    <tableColumn id="2768" xr3:uid="{0C56BA7F-B5E4-427A-9E4E-08AC46BB2642}" name="4787" dataDxfId="13655"/>
    <tableColumn id="2769" xr3:uid="{3F4FADEB-D723-4BF4-983B-875AE529D3EE}" name="4788" dataDxfId="13654"/>
    <tableColumn id="2770" xr3:uid="{A1E2B9AD-58BE-4AA2-87D7-32A639E72C1D}" name="4789" dataDxfId="13653"/>
    <tableColumn id="2771" xr3:uid="{74E2973C-EEB0-44EF-A7F3-0DCA70D23F44}" name="4790" dataDxfId="13652"/>
    <tableColumn id="2772" xr3:uid="{FBD8485A-2ECE-4629-A6C2-97A06DF477FD}" name="4791" dataDxfId="13651"/>
    <tableColumn id="2773" xr3:uid="{D67B3F38-FA55-42C6-B4B0-7F2A7328462C}" name="4792" dataDxfId="13650"/>
    <tableColumn id="2774" xr3:uid="{214B3F8C-8831-4200-AA08-EA719D3FB02F}" name="4793" dataDxfId="13649"/>
    <tableColumn id="2775" xr3:uid="{612DD072-8A70-45DD-8A57-01BDC081C994}" name="4794" dataDxfId="13648"/>
    <tableColumn id="2776" xr3:uid="{64D23A1B-F55A-4C2A-8A99-966DB6693B1F}" name="4795" dataDxfId="13647"/>
    <tableColumn id="2777" xr3:uid="{DAB83F19-A40E-48E4-8A86-98291A7688E6}" name="4796" dataDxfId="13646"/>
    <tableColumn id="2778" xr3:uid="{7A240728-9A91-4E04-9BC4-B44A260E4E74}" name="4797" dataDxfId="13645"/>
    <tableColumn id="2779" xr3:uid="{725CF229-F1EA-4CC1-88EA-D0870D2AC0B5}" name="4798" dataDxfId="13644"/>
    <tableColumn id="2780" xr3:uid="{66951578-9663-4EE8-96EC-1518B2CF44D6}" name="4799" dataDxfId="13643"/>
    <tableColumn id="2781" xr3:uid="{07A54259-EBE0-4E15-BF27-1CA3F1BA6B9D}" name="4800" dataDxfId="13642"/>
    <tableColumn id="2782" xr3:uid="{8C86C851-9425-49D1-8A10-FFC952A735C6}" name="4801" dataDxfId="13641"/>
    <tableColumn id="2783" xr3:uid="{0E361156-20A7-4C9E-8DFB-0B8FCB7957FD}" name="4802" dataDxfId="13640"/>
    <tableColumn id="2784" xr3:uid="{6D6FCE95-D773-443B-BB9E-2B20BF32BC2E}" name="4803" dataDxfId="13639"/>
    <tableColumn id="2785" xr3:uid="{23D728B9-D82B-40CD-828F-5C7D7D53DEFE}" name="4804" dataDxfId="13638"/>
    <tableColumn id="2786" xr3:uid="{69A724C3-EF93-4A85-BDE3-747745A1110A}" name="4805" dataDxfId="13637"/>
    <tableColumn id="2787" xr3:uid="{3989ADE7-8118-4CDC-9690-6CAA427ED768}" name="4806" dataDxfId="13636"/>
    <tableColumn id="2788" xr3:uid="{9E40CD32-2430-4428-9782-C28C2B55BC42}" name="4807" dataDxfId="13635"/>
    <tableColumn id="2789" xr3:uid="{FFC53ADA-9BAA-428E-AEF7-22D2F5461D77}" name="4808" dataDxfId="13634"/>
    <tableColumn id="2790" xr3:uid="{83B58236-E201-4DAA-A414-D47AEA44B40A}" name="4809" dataDxfId="13633"/>
    <tableColumn id="2791" xr3:uid="{74D9B895-78A5-4449-9CC1-E0BCC23F9566}" name="4810" dataDxfId="13632"/>
    <tableColumn id="2792" xr3:uid="{718DC35E-A60B-43F5-A4CA-53EBF010CA04}" name="4811" dataDxfId="13631"/>
    <tableColumn id="2793" xr3:uid="{23C4B343-08AE-4B10-B15E-778C8FB1A29F}" name="4812" dataDxfId="13630"/>
    <tableColumn id="2794" xr3:uid="{4A11658D-2521-4DBC-A533-CDFEA7E1E7CD}" name="4813" dataDxfId="13629"/>
    <tableColumn id="2795" xr3:uid="{2B9AE46F-B163-47D3-B715-EBE8B040D02D}" name="4814" dataDxfId="13628"/>
    <tableColumn id="2796" xr3:uid="{3D513D53-166B-46E3-A6E2-2A8E1F471ECF}" name="4815" dataDxfId="13627"/>
    <tableColumn id="2797" xr3:uid="{85048655-73D7-4A83-B0B3-6FFF90F3795C}" name="4816" dataDxfId="13626"/>
    <tableColumn id="2798" xr3:uid="{C388EA95-E23C-45BA-835D-B6210641E767}" name="4817" dataDxfId="13625"/>
    <tableColumn id="2799" xr3:uid="{41601F32-81FD-4BA1-B493-4255E4452C19}" name="4818" dataDxfId="13624"/>
    <tableColumn id="2800" xr3:uid="{7F180658-8616-4B12-A5C6-96CB4DD4905E}" name="4819" dataDxfId="13623"/>
    <tableColumn id="2801" xr3:uid="{6E5CA572-395F-4EE5-88CC-05FB022F2B57}" name="4820" dataDxfId="13622"/>
    <tableColumn id="2802" xr3:uid="{0414735C-0999-4313-9434-87E953612D91}" name="4821" dataDxfId="13621"/>
    <tableColumn id="2803" xr3:uid="{D49ABCFB-BA14-431C-9FE9-1BD649C5FB57}" name="4822" dataDxfId="13620"/>
    <tableColumn id="2804" xr3:uid="{20EFA90A-BC07-455B-80DE-68FE1CAF95AE}" name="4823" dataDxfId="13619"/>
    <tableColumn id="2805" xr3:uid="{029B7479-1240-4C1F-98AB-CC31196AC33F}" name="4824" dataDxfId="13618"/>
    <tableColumn id="2806" xr3:uid="{4864AAFD-417C-4E03-AD81-F9B67330DAB3}" name="4825" dataDxfId="13617"/>
    <tableColumn id="2807" xr3:uid="{A7C144CA-7B8F-40C5-8792-93E5FDA2CE21}" name="4826" dataDxfId="13616"/>
    <tableColumn id="2808" xr3:uid="{3569224E-E77D-4BF9-B5D0-CB0134EEA944}" name="4827" dataDxfId="13615"/>
    <tableColumn id="2809" xr3:uid="{11884336-C129-4400-8842-6AEF3DC940ED}" name="4828" dataDxfId="13614"/>
    <tableColumn id="2810" xr3:uid="{8511FFBD-B3DB-4489-87E6-0190DF9D0B44}" name="4829" dataDxfId="13613"/>
    <tableColumn id="2811" xr3:uid="{CB7EA877-9695-4BFE-8869-48A15CB1CA2A}" name="4830" dataDxfId="13612"/>
    <tableColumn id="2812" xr3:uid="{D3232C46-091F-4BCD-861E-864DA6728A95}" name="4831" dataDxfId="13611"/>
    <tableColumn id="2813" xr3:uid="{C7371CD2-F74E-4502-9F67-F5D3D9E76E3E}" name="4832" dataDxfId="13610"/>
    <tableColumn id="2814" xr3:uid="{B5EA2D43-7020-436D-9325-B8C0294167AC}" name="4833" dataDxfId="13609"/>
    <tableColumn id="2815" xr3:uid="{D8D72F5B-A26F-456B-9AD0-A5FE6E109BFA}" name="4834" dataDxfId="13608"/>
    <tableColumn id="2816" xr3:uid="{2A195F6F-4ADB-466D-8535-E59544E06E40}" name="4835" dataDxfId="13607"/>
    <tableColumn id="2817" xr3:uid="{582C7F1C-EF07-4B43-80F7-1EA9CC0A8FED}" name="4836" dataDxfId="13606"/>
    <tableColumn id="2818" xr3:uid="{6E1C9597-D1E6-41E0-9834-E2A8BC3EB50B}" name="4837" dataDxfId="13605"/>
    <tableColumn id="2819" xr3:uid="{6417EA2A-7969-4493-A112-2D53F002D4A2}" name="4838" dataDxfId="13604"/>
    <tableColumn id="2820" xr3:uid="{E26BF0FA-5167-42EC-8BEC-E0CB21DFD8D5}" name="4839" dataDxfId="13603"/>
    <tableColumn id="2821" xr3:uid="{4F004098-484B-4956-8979-BBA56A29C9C2}" name="4840" dataDxfId="13602"/>
    <tableColumn id="2822" xr3:uid="{BC1C9918-D960-4956-9611-29CCD8A07E67}" name="4841" dataDxfId="13601"/>
    <tableColumn id="2823" xr3:uid="{61C04D09-308E-4228-B18C-F236F5BFD29F}" name="4842" dataDxfId="13600"/>
    <tableColumn id="2824" xr3:uid="{BEEA5AE3-2A44-438B-B48F-ABBF27896867}" name="4843" dataDxfId="13599"/>
    <tableColumn id="2825" xr3:uid="{63387F3F-A305-4969-99B7-A975D93FACF0}" name="4844" dataDxfId="13598"/>
    <tableColumn id="2826" xr3:uid="{080901E6-D68A-4F32-A02B-1BD9A7C6A3D9}" name="4845" dataDxfId="13597"/>
    <tableColumn id="2827" xr3:uid="{EA3B4384-9AE1-415E-B317-3A99F6F3A5D5}" name="4846" dataDxfId="13596"/>
    <tableColumn id="2828" xr3:uid="{9F56B67A-CD20-473A-8783-1314B56373B1}" name="4847" dataDxfId="13595"/>
    <tableColumn id="2829" xr3:uid="{72C2B1AB-0427-40A0-979D-7ACDAB8CFF0F}" name="4848" dataDxfId="13594"/>
    <tableColumn id="2830" xr3:uid="{3BD8BC10-D0D4-4415-AD70-8E45D95CC13E}" name="4849" dataDxfId="13593"/>
    <tableColumn id="2831" xr3:uid="{5BD12A88-6A16-4150-BE22-09B2147B32EA}" name="4850" dataDxfId="13592"/>
    <tableColumn id="2832" xr3:uid="{F8B34E4C-7900-404C-B4CC-C019C96E9FA9}" name="4851" dataDxfId="13591"/>
    <tableColumn id="2833" xr3:uid="{1409ABD3-30F6-4711-BF04-3D8D374B580C}" name="4852" dataDxfId="13590"/>
    <tableColumn id="2834" xr3:uid="{D5CEC760-F5D6-4BD8-B00B-2DB7376154FC}" name="4853" dataDxfId="13589"/>
    <tableColumn id="2835" xr3:uid="{A642D368-1979-4182-BAF4-A9E757F34261}" name="4854" dataDxfId="13588"/>
    <tableColumn id="2836" xr3:uid="{A6E73F5F-93ED-4226-8294-B896D050D0EE}" name="4855" dataDxfId="13587"/>
    <tableColumn id="2837" xr3:uid="{6E5B34D8-DD08-439B-9434-3C9C9E6953DE}" name="4856" dataDxfId="13586"/>
    <tableColumn id="2838" xr3:uid="{83DA6A28-DA9A-49B0-AC39-6BDF458E84B5}" name="4857" dataDxfId="13585"/>
    <tableColumn id="2839" xr3:uid="{77CFC807-DCD0-4B10-BBB5-FB5C90635A36}" name="4858" dataDxfId="13584"/>
    <tableColumn id="2840" xr3:uid="{E8F8F34F-56A7-4BDC-BD71-E7C764109D91}" name="4859" dataDxfId="13583"/>
    <tableColumn id="2841" xr3:uid="{C80A081E-4370-4D5B-A6E7-58B15FCA30C2}" name="4860" dataDxfId="13582"/>
    <tableColumn id="2842" xr3:uid="{888BE266-4F69-4CDA-8E32-C0B8A8E95B2F}" name="4861" dataDxfId="13581"/>
    <tableColumn id="2843" xr3:uid="{C33B35F9-DC8E-4316-858F-C1C241F9488C}" name="4862" dataDxfId="13580"/>
    <tableColumn id="2844" xr3:uid="{7EFFF3EC-7CE7-4A9C-ACAF-94679AAE171C}" name="4863" dataDxfId="13579"/>
    <tableColumn id="2845" xr3:uid="{29BF5643-F188-4F81-B353-BD6388D32D52}" name="4864" dataDxfId="13578"/>
    <tableColumn id="2846" xr3:uid="{7D529304-AA3F-4894-BC21-D4DACB236D08}" name="4865" dataDxfId="13577"/>
    <tableColumn id="2847" xr3:uid="{412CD688-AED5-4B76-82D2-3517112D3D68}" name="4866" dataDxfId="13576"/>
    <tableColumn id="2848" xr3:uid="{5A213C56-E7E2-4545-885E-245D955D6F27}" name="4867" dataDxfId="13575"/>
    <tableColumn id="2849" xr3:uid="{EEC24B51-C2F3-4058-A1EA-207F928DA5EE}" name="4868" dataDxfId="13574"/>
    <tableColumn id="2850" xr3:uid="{877F499C-7191-4C76-A18F-13B3B81D9365}" name="4869" dataDxfId="13573"/>
    <tableColumn id="2851" xr3:uid="{FFFE205F-625B-45E6-B585-176EB5DF8EB0}" name="4870" dataDxfId="13572"/>
    <tableColumn id="2852" xr3:uid="{E8EA3206-8E1E-4689-A25B-A7498D5EE7B0}" name="4871" dataDxfId="13571"/>
    <tableColumn id="2853" xr3:uid="{5313A6F7-C712-42FE-8955-AC7E915D309B}" name="4872" dataDxfId="13570"/>
    <tableColumn id="2854" xr3:uid="{883EAA17-7EDD-4D0E-AA79-9505791E4F23}" name="4873" dataDxfId="13569"/>
    <tableColumn id="2855" xr3:uid="{55A5FD53-1D3C-405E-9E7B-D87DD87037F2}" name="4874" dataDxfId="13568"/>
    <tableColumn id="2856" xr3:uid="{7467A217-6658-47A3-A61A-72EB4ADE65DF}" name="4875" dataDxfId="13567"/>
    <tableColumn id="2857" xr3:uid="{349287A2-95C3-4705-AE0E-F0A362FF9131}" name="4876" dataDxfId="13566"/>
    <tableColumn id="2858" xr3:uid="{59EBC425-9D2F-430A-8486-DA623F2396DC}" name="4877" dataDxfId="13565"/>
    <tableColumn id="2859" xr3:uid="{1DA72AAA-205C-4C8B-A291-23A5E9AAD5B3}" name="4878" dataDxfId="13564"/>
    <tableColumn id="2860" xr3:uid="{D6781B24-DF3E-4770-ADA2-8850CD076E6B}" name="4879" dataDxfId="13563"/>
    <tableColumn id="2861" xr3:uid="{BA1AAB66-8C5A-47D5-B6C2-C930A00AFF5B}" name="4880" dataDxfId="13562"/>
    <tableColumn id="2862" xr3:uid="{0F22C6DD-F7E7-4706-9A5F-7042E8E09EAB}" name="4881" dataDxfId="13561"/>
    <tableColumn id="2863" xr3:uid="{AEF040C2-3610-4F4E-B6D2-EBDFA0ADF64B}" name="4882" dataDxfId="13560"/>
    <tableColumn id="2864" xr3:uid="{40881F54-7B2A-4D75-AD0D-C28D0A4D184D}" name="4883" dataDxfId="13559"/>
    <tableColumn id="2865" xr3:uid="{BB74F70B-A2DB-4703-97E0-2308DCD2AA16}" name="4884" dataDxfId="13558"/>
    <tableColumn id="2866" xr3:uid="{EA6B144B-8400-41F8-92B6-85CB3B0B2AB3}" name="4885" dataDxfId="13557"/>
    <tableColumn id="2867" xr3:uid="{15085A35-EA1C-4821-9316-EDAE5A3A3CD9}" name="4886" dataDxfId="13556"/>
    <tableColumn id="2868" xr3:uid="{032EE0D0-7181-424A-9262-7686968B2CEA}" name="4887" dataDxfId="13555"/>
    <tableColumn id="2869" xr3:uid="{9CD5B773-BEF3-4414-AFFF-E2BCD9DC2AA0}" name="4888" dataDxfId="13554"/>
    <tableColumn id="2870" xr3:uid="{3A3B9A73-76E3-442B-9D97-DBB7378FF73E}" name="4889" dataDxfId="13553"/>
    <tableColumn id="2871" xr3:uid="{D24B94A2-9ECA-46B0-B0BE-BE2AB75291B2}" name="4890" dataDxfId="13552"/>
    <tableColumn id="2872" xr3:uid="{43253278-D1D6-4FC0-A8C3-2E098A790105}" name="4891" dataDxfId="13551"/>
    <tableColumn id="2873" xr3:uid="{E76D5ECE-3878-4985-AA22-6DF2E0D295C4}" name="4892" dataDxfId="13550"/>
    <tableColumn id="2874" xr3:uid="{226570CE-F942-4EE0-8C26-DF39F1695D8D}" name="4893" dataDxfId="13549"/>
    <tableColumn id="2875" xr3:uid="{2F73506B-00EE-4303-B190-953BB2CD9FBC}" name="4894" dataDxfId="13548"/>
    <tableColumn id="2876" xr3:uid="{1241EA89-247B-4DF9-81D7-CB983AA93EC2}" name="4895" dataDxfId="13547"/>
    <tableColumn id="2877" xr3:uid="{4DF6CA67-55C8-4265-B4B9-B114F58DBD90}" name="4896" dataDxfId="13546"/>
    <tableColumn id="2878" xr3:uid="{B4013E81-D9D6-478D-9D4B-CDE624D2BB32}" name="4897" dataDxfId="13545"/>
    <tableColumn id="2879" xr3:uid="{F7E88F96-84D5-4888-BED3-F5E7BBAADC85}" name="4898" dataDxfId="13544"/>
    <tableColumn id="2880" xr3:uid="{26E1BC02-62F5-416A-91DE-335E1DF3C461}" name="4899" dataDxfId="13543"/>
    <tableColumn id="2881" xr3:uid="{CBF6E0A8-AFEA-4FAA-82D0-157C00AB221E}" name="4900" dataDxfId="13542"/>
    <tableColumn id="2882" xr3:uid="{451CFBD2-F833-4F0D-8A60-3605A2BFEE91}" name="4901" dataDxfId="13541"/>
    <tableColumn id="2883" xr3:uid="{D2EC7AD0-231C-4E1D-919C-461648345A50}" name="4902" dataDxfId="13540"/>
    <tableColumn id="2884" xr3:uid="{8DFD2D30-5F60-4905-BA4D-300FE7BAAD8C}" name="4903" dataDxfId="13539"/>
    <tableColumn id="2885" xr3:uid="{786E88DC-DDC4-4A05-A2EA-5EF7D38CE2A5}" name="4904" dataDxfId="13538"/>
    <tableColumn id="2886" xr3:uid="{BDC3B802-B75A-4C7B-BFD7-CE468D42E177}" name="4905" dataDxfId="13537"/>
    <tableColumn id="2887" xr3:uid="{54C9E784-FFC8-49D3-ADA4-780D444544C3}" name="4906" dataDxfId="13536"/>
    <tableColumn id="2888" xr3:uid="{7A031EA4-5EBB-4428-9EE7-655C61A5F58A}" name="4907" dataDxfId="13535"/>
    <tableColumn id="2889" xr3:uid="{BBD69835-AA60-43F4-A565-50B11CE98AD0}" name="4908" dataDxfId="13534"/>
    <tableColumn id="2890" xr3:uid="{A6C808ED-3391-45DC-81FD-79E299E9DB38}" name="4909" dataDxfId="13533"/>
    <tableColumn id="2891" xr3:uid="{FE31CDFB-88C3-4E61-84AB-E91629FB217A}" name="4910" dataDxfId="13532"/>
    <tableColumn id="2892" xr3:uid="{8E52801A-2DA0-4C2A-A615-652A250910F2}" name="4911" dataDxfId="13531"/>
    <tableColumn id="2893" xr3:uid="{4CCC551B-BF33-4BA9-8242-4C37FCF351BE}" name="4912" dataDxfId="13530"/>
    <tableColumn id="2894" xr3:uid="{5B723DB2-F6DA-4084-BD17-9200AFB119EC}" name="4913" dataDxfId="13529"/>
    <tableColumn id="2895" xr3:uid="{BDFD6420-5697-4ACF-AB8D-138070DF7835}" name="4914" dataDxfId="13528"/>
    <tableColumn id="2896" xr3:uid="{78E995B3-86CC-4E56-9BB8-B82BBF4B88F8}" name="4915" dataDxfId="13527"/>
    <tableColumn id="2897" xr3:uid="{32F74D31-1591-480A-AB93-2FC16A079D9C}" name="4916" dataDxfId="13526"/>
    <tableColumn id="2898" xr3:uid="{603E0290-0C2F-426E-AE45-98FC75FABF7C}" name="4917" dataDxfId="13525"/>
    <tableColumn id="2899" xr3:uid="{317E5796-3E6F-4B92-854C-0D4C5AF3F408}" name="4918" dataDxfId="13524"/>
    <tableColumn id="2900" xr3:uid="{8FD7AAB8-5E97-423E-AAC9-50D73AD78EA1}" name="4919" dataDxfId="13523"/>
    <tableColumn id="2901" xr3:uid="{4E6E9286-17EA-4101-9A06-E8A6A31CC57D}" name="4920" dataDxfId="13522"/>
    <tableColumn id="2902" xr3:uid="{7B65B4C6-2E1F-440D-A9F6-D656B9CC51E1}" name="4921" dataDxfId="13521"/>
    <tableColumn id="2903" xr3:uid="{C3710AFB-FAAD-458C-BAEA-FF5331F85FE4}" name="4922" dataDxfId="13520"/>
    <tableColumn id="2904" xr3:uid="{CBAE9E2C-3D81-4BF8-A0FC-11D79ED974BF}" name="4923" dataDxfId="13519"/>
    <tableColumn id="2905" xr3:uid="{F1EC5CAA-358C-4AEA-BA3A-B85656F0250D}" name="4924" dataDxfId="13518"/>
    <tableColumn id="2906" xr3:uid="{41C8370C-A613-451F-85CD-625086782D31}" name="4925" dataDxfId="13517"/>
    <tableColumn id="2907" xr3:uid="{172F82B9-D679-4371-89FE-DC773A43353B}" name="4926" dataDxfId="13516"/>
    <tableColumn id="2908" xr3:uid="{C7667505-A686-437B-BEE9-0939D7A49B15}" name="4927" dataDxfId="13515"/>
    <tableColumn id="2909" xr3:uid="{9106C03E-D75D-49B9-AC3D-D8479920779E}" name="4928" dataDxfId="13514"/>
    <tableColumn id="2910" xr3:uid="{E8A76A17-6DC7-48D2-A7D7-4DDBCEEBF8C0}" name="4929" dataDxfId="13513"/>
    <tableColumn id="2911" xr3:uid="{0611D62F-A345-4FAA-AAFF-C1D170672ACC}" name="4930" dataDxfId="13512"/>
    <tableColumn id="2912" xr3:uid="{C59F8278-465B-4078-85E5-EA0102B0F5B4}" name="4931" dataDxfId="13511"/>
    <tableColumn id="2913" xr3:uid="{46676025-0EE0-4F9A-B574-6F6F8E7147F0}" name="4932" dataDxfId="13510"/>
    <tableColumn id="2914" xr3:uid="{44185440-35A4-41E0-9E2B-36BB1565AC64}" name="4933" dataDxfId="13509"/>
    <tableColumn id="2915" xr3:uid="{73BE4C6A-B22B-4FA9-842E-1C28D164D0E6}" name="4934" dataDxfId="13508"/>
    <tableColumn id="2916" xr3:uid="{3390BB21-48A5-4A94-A018-B5A88DA3A419}" name="4935" dataDxfId="13507"/>
    <tableColumn id="2917" xr3:uid="{0EA7470B-5744-4FFE-862A-216A34326809}" name="4936" dataDxfId="13506"/>
    <tableColumn id="2918" xr3:uid="{17DD6C37-6B23-480A-A15C-8901295D6AF8}" name="4937" dataDxfId="13505"/>
    <tableColumn id="2919" xr3:uid="{9E750FCC-8267-45CD-BEF1-1AD824F84F71}" name="4938" dataDxfId="13504"/>
    <tableColumn id="2920" xr3:uid="{308BD00D-D62C-4042-BD1A-BE3C008C325D}" name="4939" dataDxfId="13503"/>
    <tableColumn id="2921" xr3:uid="{41DEC6F9-3EA0-493F-88B6-0A10037E071C}" name="4940" dataDxfId="13502"/>
    <tableColumn id="2922" xr3:uid="{AD29DFFC-67E9-4008-8584-583B72ED6555}" name="4941" dataDxfId="13501"/>
    <tableColumn id="2923" xr3:uid="{A70BB2FA-8B62-4A4B-A591-DA05169846B1}" name="4942" dataDxfId="13500"/>
    <tableColumn id="2924" xr3:uid="{09969DDD-65F9-438D-ADE5-B83610E07013}" name="4943" dataDxfId="13499"/>
    <tableColumn id="2925" xr3:uid="{7151AED0-D7AC-45CD-A90A-F260D6CBC50E}" name="4944" dataDxfId="13498"/>
    <tableColumn id="2926" xr3:uid="{95E57F71-A228-4E61-9CE1-227743E749F0}" name="4945" dataDxfId="13497"/>
    <tableColumn id="2927" xr3:uid="{551F757E-2770-40CC-B658-3CD6CF82BF2E}" name="4946" dataDxfId="13496"/>
    <tableColumn id="2928" xr3:uid="{431B0F5B-BE31-475D-8E85-AE4595F98A73}" name="4947" dataDxfId="13495"/>
    <tableColumn id="2929" xr3:uid="{8DE92D6E-198B-416F-B7F0-7AFA01A35EE1}" name="4948" dataDxfId="13494"/>
    <tableColumn id="2930" xr3:uid="{3B9FF10D-F095-49BC-8BC6-39C8E1E46B83}" name="4949" dataDxfId="13493"/>
    <tableColumn id="2931" xr3:uid="{05EA8DBE-7A8B-496D-9F79-4FCCCB7CA2C4}" name="4950" dataDxfId="13492"/>
    <tableColumn id="2932" xr3:uid="{4E77693E-1544-4D71-8AC3-649758B25E00}" name="4951" dataDxfId="13491"/>
    <tableColumn id="2933" xr3:uid="{D9F431DA-7141-44BF-B9B5-026A30C99FDC}" name="4952" dataDxfId="13490"/>
    <tableColumn id="2934" xr3:uid="{1B169224-8F75-414D-AFDB-84F4E79B7CB9}" name="4953" dataDxfId="13489"/>
    <tableColumn id="2935" xr3:uid="{FAF7674B-959B-476B-A385-05F945FA6D22}" name="4954" dataDxfId="13488"/>
    <tableColumn id="2936" xr3:uid="{6F89DA78-C203-4E67-A3AA-3EDB0FDED3C9}" name="4955" dataDxfId="13487"/>
    <tableColumn id="2937" xr3:uid="{3644B250-06F9-47B3-9CE5-0B12B06D7158}" name="4956" dataDxfId="13486"/>
    <tableColumn id="2938" xr3:uid="{94848E57-4EE6-43AB-9640-DF84BE6F9ECF}" name="4957" dataDxfId="13485"/>
    <tableColumn id="2939" xr3:uid="{5A54EAA9-AC4B-46B0-BF99-B9964DAEC63A}" name="4958" dataDxfId="13484"/>
    <tableColumn id="2940" xr3:uid="{DF7084AF-84DA-4149-A3E2-2EBC0A4BBD7D}" name="4959" dataDxfId="13483"/>
    <tableColumn id="2941" xr3:uid="{281325BC-A10F-4B2A-9CF8-9AB818A22756}" name="4960" dataDxfId="13482"/>
    <tableColumn id="2942" xr3:uid="{7EA54AB6-478D-47E2-B8E3-D496E4566B49}" name="4961" dataDxfId="13481"/>
    <tableColumn id="2943" xr3:uid="{AF8F7B40-6C94-4532-8C2B-2A475FCE713F}" name="4962" dataDxfId="13480"/>
    <tableColumn id="2944" xr3:uid="{A6DA3ED9-148A-490F-9306-DF5DCD76C9F3}" name="4963" dataDxfId="13479"/>
    <tableColumn id="2945" xr3:uid="{FBE62C27-82E3-468E-9A25-54751018AB20}" name="4964" dataDxfId="13478"/>
    <tableColumn id="2946" xr3:uid="{9574E6ED-044B-4885-A92F-4B4C251E0212}" name="4965" dataDxfId="13477"/>
    <tableColumn id="2947" xr3:uid="{B92C7EF3-9B7E-4684-8B17-77A3A8A4C064}" name="4966" dataDxfId="13476"/>
    <tableColumn id="2948" xr3:uid="{E60CB6D4-30BD-4D3A-9979-788713A1FCF9}" name="4967" dataDxfId="13475"/>
    <tableColumn id="2949" xr3:uid="{1AA702AD-D8D1-468B-B084-BC6FE0D134F7}" name="4968" dataDxfId="13474"/>
    <tableColumn id="2950" xr3:uid="{5B3076D9-AE3D-41D2-BF64-A8401A5D7816}" name="4969" dataDxfId="13473"/>
    <tableColumn id="2951" xr3:uid="{4FF7A94C-C6F9-45BC-AAAB-5DBBB6F1621A}" name="4970" dataDxfId="13472"/>
    <tableColumn id="2952" xr3:uid="{C77F5FC3-529E-454F-97DB-3D1E0620D0FD}" name="4971" dataDxfId="13471"/>
    <tableColumn id="2953" xr3:uid="{314116F5-DF6E-4C46-9E11-D1D148D63F27}" name="4972" dataDxfId="13470"/>
    <tableColumn id="2954" xr3:uid="{A59D71B2-1B7F-4089-AAF6-5531AE15CDF1}" name="4973" dataDxfId="13469"/>
    <tableColumn id="2955" xr3:uid="{7C51F4C7-5C38-43B4-9BE4-6EB4E6E4DD40}" name="4974" dataDxfId="13468"/>
    <tableColumn id="2956" xr3:uid="{DC20EFA9-8B50-4382-8F16-DE8FD0EFE8CC}" name="4975" dataDxfId="13467"/>
    <tableColumn id="2957" xr3:uid="{470A6C67-C91E-4C9A-8497-838A94828BA1}" name="4976" dataDxfId="13466"/>
    <tableColumn id="2958" xr3:uid="{DDCCB3E5-1B95-46CB-B34E-8EFC2E31C8B8}" name="4977" dataDxfId="13465"/>
    <tableColumn id="2959" xr3:uid="{5D5554B8-571B-4853-AA96-9236CB59B41F}" name="4978" dataDxfId="13464"/>
    <tableColumn id="2960" xr3:uid="{B8155B57-EB77-4060-A818-D86A7F473F82}" name="4979" dataDxfId="13463"/>
    <tableColumn id="2961" xr3:uid="{8689EDEE-CBAB-44DE-B177-437B6E4737E1}" name="4980" dataDxfId="13462"/>
    <tableColumn id="2962" xr3:uid="{F2E4CB17-E344-4967-91C5-B5A64AFC02B6}" name="4981" dataDxfId="13461"/>
    <tableColumn id="2963" xr3:uid="{4BACDD56-79BC-4BB6-A785-479C2F89BAAF}" name="4982" dataDxfId="13460"/>
    <tableColumn id="2964" xr3:uid="{1BC50E28-2D2C-4090-8F16-C39E4D05C931}" name="4983" dataDxfId="13459"/>
    <tableColumn id="2965" xr3:uid="{B6359F01-07BF-4CAF-A9E2-3A6D229FA962}" name="4984" dataDxfId="13458"/>
    <tableColumn id="2966" xr3:uid="{508147C0-5BC1-4DA6-92ED-735DF28AC397}" name="4985" dataDxfId="13457"/>
    <tableColumn id="2967" xr3:uid="{49B45533-9322-433E-A5B7-3CDF31BA8925}" name="4986" dataDxfId="13456"/>
    <tableColumn id="2968" xr3:uid="{270BE2B8-79D3-4068-9D3A-D5C357F448C0}" name="4987" dataDxfId="13455"/>
    <tableColumn id="2969" xr3:uid="{D15B1621-CF73-4968-8F8D-FD62915BA617}" name="4988" dataDxfId="13454"/>
    <tableColumn id="2970" xr3:uid="{E623312F-4ECB-4D4E-A33A-DCD7F2AA63A2}" name="4989" dataDxfId="13453"/>
    <tableColumn id="2971" xr3:uid="{DD62B239-A86F-4404-80B7-6F5D9932596B}" name="4990" dataDxfId="13452"/>
    <tableColumn id="2972" xr3:uid="{58074A5B-EBF5-47D6-BE01-7CF52E90A420}" name="4991" dataDxfId="13451"/>
    <tableColumn id="2973" xr3:uid="{7F45F0EA-3FAC-49DA-A2C9-F7ACC857AC7B}" name="4992" dataDxfId="13450"/>
    <tableColumn id="2974" xr3:uid="{EDA9C4CF-0B50-4B6F-AE1B-F282D26365D1}" name="4993" dataDxfId="13449"/>
    <tableColumn id="2975" xr3:uid="{A9457A3F-DCA3-46CD-B858-A9BE68F103AC}" name="4994" dataDxfId="13448"/>
    <tableColumn id="2976" xr3:uid="{EA0A6B1F-C057-4173-816B-E9180F7783A8}" name="4995" dataDxfId="13447"/>
    <tableColumn id="2977" xr3:uid="{8B32D706-2A9A-4BBC-AA3E-7344D930574A}" name="4996" dataDxfId="13446"/>
    <tableColumn id="2978" xr3:uid="{C21DEBDD-CDEF-493F-8417-86E3D504B699}" name="4997" dataDxfId="13445"/>
    <tableColumn id="2979" xr3:uid="{52004A1C-5B10-4820-97C0-BD4A101F143A}" name="4998" dataDxfId="13444"/>
    <tableColumn id="2980" xr3:uid="{5746235E-B15A-4121-BA62-3EAD31AABED4}" name="4999" dataDxfId="13443"/>
    <tableColumn id="2981" xr3:uid="{446CEA7F-5E4B-402D-A4A5-F4BA33BC5927}" name="5000" dataDxfId="13442"/>
    <tableColumn id="2982" xr3:uid="{B14AF433-D44C-4AF5-A7EF-F11F24DEA388}" name="5001" dataDxfId="13441"/>
    <tableColumn id="2983" xr3:uid="{1FDEDB9F-A865-412C-BE99-D4025566648A}" name="5002" dataDxfId="13440"/>
    <tableColumn id="2984" xr3:uid="{078B8C10-468C-4594-8A54-E695CE7B7F09}" name="5003" dataDxfId="13439"/>
    <tableColumn id="2985" xr3:uid="{9018D41D-2886-47D6-87FA-72D52971EE15}" name="5004" dataDxfId="13438"/>
    <tableColumn id="2986" xr3:uid="{4394ADFA-2B73-419D-8F2C-D8E3C56D282D}" name="5005" dataDxfId="13437"/>
    <tableColumn id="2987" xr3:uid="{1CBCFAD7-B60D-48BF-9013-17D7B1E6473D}" name="5006" dataDxfId="13436"/>
    <tableColumn id="2988" xr3:uid="{3B1E7273-EC97-4DFE-8E1B-F948A2F53FB7}" name="5007" dataDxfId="13435"/>
    <tableColumn id="2989" xr3:uid="{8D9BE264-D98D-49B2-AC57-B833AA591BD8}" name="5008" dataDxfId="13434"/>
    <tableColumn id="2990" xr3:uid="{B8242A85-3894-4B04-8D20-4330FC70F2F3}" name="5009" dataDxfId="13433"/>
    <tableColumn id="2991" xr3:uid="{E8440B4D-4362-4419-8543-7CF174318421}" name="5010" dataDxfId="13432"/>
    <tableColumn id="2992" xr3:uid="{CBA0F8DD-3BE2-4F21-8BF3-727684B6F0C9}" name="5011" dataDxfId="13431"/>
    <tableColumn id="2993" xr3:uid="{E99FBAF8-0CC9-461E-839D-7AA4EFEE934C}" name="5012" dataDxfId="13430"/>
    <tableColumn id="2994" xr3:uid="{17FE5EB4-56A4-468F-9398-64D05770B5A2}" name="5013" dataDxfId="13429"/>
    <tableColumn id="2995" xr3:uid="{D34B1F55-1955-4E36-A8A5-787EB93371EB}" name="5014" dataDxfId="13428"/>
    <tableColumn id="2996" xr3:uid="{93A118D8-3994-4E47-9A57-5442A4B535A3}" name="5015" dataDxfId="13427"/>
    <tableColumn id="2997" xr3:uid="{14EA28DA-27A8-4E73-8F61-50CCD0823270}" name="5016" dataDxfId="13426"/>
    <tableColumn id="2998" xr3:uid="{4F311FED-6C1B-4857-8923-EBBBC2CB5ACB}" name="5017" dataDxfId="13425"/>
    <tableColumn id="2999" xr3:uid="{71732D5E-AFDF-49DD-AE0F-E3720AA94F65}" name="5018" dataDxfId="13424"/>
    <tableColumn id="3000" xr3:uid="{246C1BAB-0F98-4C1D-A1FF-232BF2F4303C}" name="5019" dataDxfId="13423"/>
    <tableColumn id="3001" xr3:uid="{35E88903-115B-431B-AE73-DABED3738152}" name="5020" dataDxfId="13422"/>
    <tableColumn id="3002" xr3:uid="{49BBAD06-EB2D-44B7-8529-3FD304C27F84}" name="5021" dataDxfId="13421"/>
    <tableColumn id="3003" xr3:uid="{05BF72EA-4AD3-4BEA-9C49-989CFA38E371}" name="5022" dataDxfId="13420"/>
    <tableColumn id="3004" xr3:uid="{2D4E11A2-C9B4-44E7-BE32-5B043F394674}" name="5023" dataDxfId="13419"/>
    <tableColumn id="3005" xr3:uid="{CEA98E6B-CBA9-491B-B0FB-B971CFA0BEF2}" name="5024" dataDxfId="13418"/>
    <tableColumn id="3006" xr3:uid="{CCEC50A2-F832-4BCA-BC56-1C2567E7643E}" name="5025" dataDxfId="13417"/>
    <tableColumn id="3007" xr3:uid="{97B56749-FA72-44D9-849D-B2F82595F053}" name="5026" dataDxfId="13416"/>
    <tableColumn id="3008" xr3:uid="{3F1AD912-4B96-4F5E-9668-C54B0795CCC0}" name="5027" dataDxfId="13415"/>
    <tableColumn id="3009" xr3:uid="{A311D570-C1A8-4FDE-8110-1B2C215B3D46}" name="5028" dataDxfId="13414"/>
    <tableColumn id="3010" xr3:uid="{6B9F23CB-16D6-428E-81F3-F1EF7782A130}" name="5029" dataDxfId="13413"/>
    <tableColumn id="3011" xr3:uid="{3A1171D3-79CF-4669-B197-A84F340C9BBA}" name="5030" dataDxfId="13412"/>
    <tableColumn id="3012" xr3:uid="{B33C863B-942A-4C8B-8602-DBCEFA33594E}" name="5031" dataDxfId="13411"/>
    <tableColumn id="3013" xr3:uid="{D9D9EE64-7597-4810-9F38-BD416917F174}" name="5032" dataDxfId="13410"/>
    <tableColumn id="3014" xr3:uid="{DAA6AD11-0B05-4C74-B879-F2CD7FFFCA15}" name="5033" dataDxfId="13409"/>
    <tableColumn id="3015" xr3:uid="{133343BE-BAB7-4ADF-97CE-54D1576DB38D}" name="5034" dataDxfId="13408"/>
    <tableColumn id="3016" xr3:uid="{ECA80CEA-73DA-4512-8142-BA4D9CA865DD}" name="5035" dataDxfId="13407"/>
    <tableColumn id="3017" xr3:uid="{AA70EBED-F6A0-46ED-AEC5-E61DFE5A91FA}" name="5036" dataDxfId="13406"/>
    <tableColumn id="3018" xr3:uid="{923B1A6F-7E8F-4393-B367-160D22EB35DD}" name="5037" dataDxfId="13405"/>
    <tableColumn id="3019" xr3:uid="{9B273F94-D543-45C7-9D5E-0B4104CE13CF}" name="5038" dataDxfId="13404"/>
    <tableColumn id="3020" xr3:uid="{0672FEFB-C942-45B5-9C73-ADCDB90A6D50}" name="5039" dataDxfId="13403"/>
    <tableColumn id="3021" xr3:uid="{23D6DC9D-41A4-42D6-9994-9E5DF93C46D0}" name="5040" dataDxfId="13402"/>
    <tableColumn id="3022" xr3:uid="{B2A303E4-3C70-4CB2-9AAB-CBB1D04D2BA4}" name="5041" dataDxfId="13401"/>
    <tableColumn id="3023" xr3:uid="{CAC4390F-2B9A-4202-854B-E7B1554EEAA2}" name="5042" dataDxfId="13400"/>
    <tableColumn id="3024" xr3:uid="{04B294E2-60DC-48FE-8937-84FCD39F473E}" name="5043" dataDxfId="13399"/>
    <tableColumn id="3025" xr3:uid="{95D763AC-E2E2-4B16-98BA-31B5DE5FA5DE}" name="5044" dataDxfId="13398"/>
    <tableColumn id="3026" xr3:uid="{86223B5F-C545-42D4-88DE-714F1FC4C7E8}" name="5045" dataDxfId="13397"/>
    <tableColumn id="3027" xr3:uid="{D9D0756E-E622-46F7-97CE-2A147129DE75}" name="5046" dataDxfId="13396"/>
    <tableColumn id="3028" xr3:uid="{3FC6E7B2-6B56-49C1-8D8A-FE2B6357EB51}" name="5047" dataDxfId="13395"/>
    <tableColumn id="3029" xr3:uid="{BDE9E103-7050-4EF5-8B43-47CA19E15890}" name="5048" dataDxfId="13394"/>
    <tableColumn id="3030" xr3:uid="{8AE84D13-6157-4892-AA85-2328481455BB}" name="5049" dataDxfId="13393"/>
    <tableColumn id="3031" xr3:uid="{AFBF801C-E364-413E-B16F-194EFA2B4EF1}" name="5050" dataDxfId="13392"/>
    <tableColumn id="3032" xr3:uid="{912F9D78-BC12-4921-88C3-D314493693F2}" name="5051" dataDxfId="13391"/>
    <tableColumn id="3033" xr3:uid="{03183021-4C15-4F7D-A0D8-BF793F53A75D}" name="5052" dataDxfId="13390"/>
    <tableColumn id="3034" xr3:uid="{06D44FF2-2FFE-4485-9C89-91CB1FCD133F}" name="5053" dataDxfId="13389"/>
    <tableColumn id="3035" xr3:uid="{E8FAC4B9-58C1-420F-B18B-79471941B9D1}" name="5054" dataDxfId="13388"/>
    <tableColumn id="3036" xr3:uid="{9441FC75-C9CF-4956-938A-8D3F99D77CF4}" name="5055" dataDxfId="13387"/>
    <tableColumn id="3037" xr3:uid="{FE9D9EEC-5CB1-4EAF-8E30-6797573371D8}" name="5056" dataDxfId="13386"/>
    <tableColumn id="3038" xr3:uid="{31B50DFF-11CF-4570-879B-EE8281C570B4}" name="5057" dataDxfId="13385"/>
    <tableColumn id="3039" xr3:uid="{041B01A4-7874-48AC-9EDD-253235B63DF5}" name="5058" dataDxfId="13384"/>
    <tableColumn id="3040" xr3:uid="{CE2096E1-936F-49A6-B8C9-8E1B37E985DA}" name="5059" dataDxfId="13383"/>
    <tableColumn id="3041" xr3:uid="{415B6F0E-2B4E-4E15-A10E-2624CFFDDC92}" name="5060" dataDxfId="13382"/>
    <tableColumn id="3042" xr3:uid="{DC157426-A8DF-4606-9D11-51D0DB1F945A}" name="5061" dataDxfId="13381"/>
    <tableColumn id="3043" xr3:uid="{912A60C8-62E1-4A39-AF5F-1578F7E64C71}" name="5062" dataDxfId="13380"/>
    <tableColumn id="3044" xr3:uid="{5EA94681-DFDB-483B-8D1B-05C34A74AB99}" name="5063" dataDxfId="13379"/>
    <tableColumn id="3045" xr3:uid="{73540F68-F7D8-4B16-BCC2-BFCCA11DD482}" name="5064" dataDxfId="13378"/>
    <tableColumn id="3046" xr3:uid="{15691DAD-1ABD-4D15-81CD-907FCFC24B78}" name="5065" dataDxfId="13377"/>
    <tableColumn id="3047" xr3:uid="{51CB15A7-DF22-4022-BB4D-77185A99C5C1}" name="5066" dataDxfId="13376"/>
    <tableColumn id="3048" xr3:uid="{D246C00F-8D0D-47B0-9E62-102D12E321E6}" name="5067" dataDxfId="13375"/>
    <tableColumn id="3049" xr3:uid="{D37940A1-351D-497B-B2BC-26867F62DF42}" name="5068" dataDxfId="13374"/>
    <tableColumn id="3050" xr3:uid="{398B6B95-3E29-400B-96E5-DC4D866B508D}" name="5069" dataDxfId="13373"/>
    <tableColumn id="3051" xr3:uid="{8D6F2D57-06F9-4016-9227-A0C525316990}" name="5070" dataDxfId="13372"/>
    <tableColumn id="3052" xr3:uid="{7EFEB1FB-0E4B-4B09-ADAF-269550202E78}" name="5071" dataDxfId="13371"/>
    <tableColumn id="3053" xr3:uid="{1E073866-973E-4C04-8897-946E09D81547}" name="5072" dataDxfId="13370"/>
    <tableColumn id="3054" xr3:uid="{ACAA99EE-575C-4C9D-9025-44D2BA31DF92}" name="5073" dataDxfId="13369"/>
    <tableColumn id="3055" xr3:uid="{7F2F7333-AAE0-429C-A46F-523066188260}" name="5074" dataDxfId="13368"/>
    <tableColumn id="3056" xr3:uid="{9CCC3A02-4ADA-4039-A3EA-5CD01AE6FFCD}" name="5075" dataDxfId="13367"/>
    <tableColumn id="3057" xr3:uid="{337A5C61-04D9-42AF-93C0-DD57EDA5C81C}" name="5076" dataDxfId="13366"/>
    <tableColumn id="3058" xr3:uid="{6A193B6C-57D3-4F9D-9559-49B9B95685FA}" name="5077" dataDxfId="13365"/>
    <tableColumn id="3059" xr3:uid="{5B33C39C-5386-4667-8951-DA3F8D9E6A55}" name="5078" dataDxfId="13364"/>
    <tableColumn id="3060" xr3:uid="{83E2C787-164D-4D39-BC23-A05ECF4C6822}" name="5079" dataDxfId="13363"/>
    <tableColumn id="3061" xr3:uid="{C2AC77C2-34EF-41DE-B51D-55D7D0FDC200}" name="5080" dataDxfId="13362"/>
    <tableColumn id="3062" xr3:uid="{772A7D5B-D2C9-4C34-8D2A-AC12C9F8749D}" name="5081" dataDxfId="13361"/>
    <tableColumn id="3063" xr3:uid="{312CA2C5-92CC-44C9-9633-82F6A1597A8B}" name="5082" dataDxfId="13360"/>
    <tableColumn id="3064" xr3:uid="{12A0198F-BC1F-4A97-83C9-FC24DCE53A9F}" name="5083" dataDxfId="13359"/>
    <tableColumn id="3065" xr3:uid="{3AA9F4BA-6D08-47DE-913B-AF2D071A138E}" name="5084" dataDxfId="13358"/>
    <tableColumn id="3066" xr3:uid="{AFAEE282-6DA2-4D11-9C2A-6D6537CB3779}" name="5085" dataDxfId="13357"/>
    <tableColumn id="3067" xr3:uid="{97EB0FEF-9C9A-431A-989E-F651B33CF664}" name="5086" dataDxfId="13356"/>
    <tableColumn id="3068" xr3:uid="{4FA5E535-5576-4B44-80F2-F618216AB02D}" name="5087" dataDxfId="13355"/>
    <tableColumn id="3069" xr3:uid="{92D66236-7621-43B0-AA2B-FF18ED3ECF7E}" name="5088" dataDxfId="13354"/>
    <tableColumn id="3070" xr3:uid="{7A23215C-15D3-4F1F-9D95-2BF3D8B81CF2}" name="5089" dataDxfId="13353"/>
    <tableColumn id="3071" xr3:uid="{EA0A8028-CCE7-4325-8537-FF4156D874EF}" name="5090" dataDxfId="13352"/>
    <tableColumn id="3072" xr3:uid="{926B07D0-7FEA-4E6E-AFD1-2F50FB3BF5FC}" name="5091" dataDxfId="13351"/>
    <tableColumn id="3073" xr3:uid="{D857AB70-290D-4596-99D4-61D95489912D}" name="5092" dataDxfId="13350"/>
    <tableColumn id="3074" xr3:uid="{3F1D8072-F1BA-45E9-978B-036454807C1C}" name="5093" dataDxfId="13349"/>
    <tableColumn id="3075" xr3:uid="{618D75F6-50AE-4D7F-9D11-9AD311542FCA}" name="5094" dataDxfId="13348"/>
    <tableColumn id="3076" xr3:uid="{2A4B3074-6A00-41CE-9DFD-41817AFBDD1F}" name="5095" dataDxfId="13347"/>
    <tableColumn id="3077" xr3:uid="{029A0D4A-D507-4174-A25B-A4826D0CBFA0}" name="5096" dataDxfId="13346"/>
    <tableColumn id="3078" xr3:uid="{02EB0DCD-DD3F-4FB5-836A-D2F4777DC9D5}" name="5097" dataDxfId="13345"/>
    <tableColumn id="3079" xr3:uid="{3520234B-09F6-449E-84AB-2ADBD821C148}" name="5098" dataDxfId="13344"/>
    <tableColumn id="3080" xr3:uid="{D0BD3774-E953-4DA3-B69C-AF9C6DEBA336}" name="5099" dataDxfId="13343"/>
    <tableColumn id="3081" xr3:uid="{B7AFA56C-0480-4046-83DB-EBDDBAD412B7}" name="5100" dataDxfId="13342"/>
    <tableColumn id="3082" xr3:uid="{0CE6A3A9-BAF0-453A-A1A4-15BE3FA36131}" name="5101" dataDxfId="13341"/>
    <tableColumn id="3083" xr3:uid="{0E232FE9-87A6-4794-84C5-6295A1C56D22}" name="5102" dataDxfId="13340"/>
    <tableColumn id="3084" xr3:uid="{AEA69612-CC11-4A61-A8D1-1BB60F737992}" name="5103" dataDxfId="13339"/>
    <tableColumn id="3085" xr3:uid="{25E4E8E8-A29C-4529-A6A1-D9DAC60ECDCF}" name="5104" dataDxfId="13338"/>
    <tableColumn id="3086" xr3:uid="{EE6A5E0E-989E-44E8-B699-D4D892C3A436}" name="5105" dataDxfId="13337"/>
    <tableColumn id="3087" xr3:uid="{30167210-D275-458D-9524-4B932F205CAB}" name="5106" dataDxfId="13336"/>
    <tableColumn id="3088" xr3:uid="{F56C55F2-9384-4622-9A24-4FD5AE54043B}" name="5107" dataDxfId="13335"/>
    <tableColumn id="3089" xr3:uid="{C24D127B-1045-4EC5-859D-42A762F28797}" name="5108" dataDxfId="13334"/>
    <tableColumn id="3090" xr3:uid="{DC1091A6-C6C8-477C-836A-99C3CB328720}" name="5109" dataDxfId="13333"/>
    <tableColumn id="3091" xr3:uid="{97CA7DBD-4548-4263-8362-DB8068E5A0A6}" name="5110" dataDxfId="13332"/>
    <tableColumn id="3092" xr3:uid="{95409945-4C3C-4B06-B6F2-EFA668FCFC1E}" name="5111" dataDxfId="13331"/>
    <tableColumn id="3093" xr3:uid="{011A2172-3356-496C-A44C-4ADD1539B7C0}" name="5112" dataDxfId="13330"/>
    <tableColumn id="3094" xr3:uid="{11E94A6A-6AB4-494B-8847-45D5A86475F1}" name="5113" dataDxfId="13329"/>
    <tableColumn id="3095" xr3:uid="{C7D1AE72-7322-421B-9BD2-3E92BABC5F0B}" name="5114" dataDxfId="13328"/>
    <tableColumn id="3096" xr3:uid="{FF41A852-C3FA-43C0-9831-8F31ABDC1447}" name="5115" dataDxfId="13327"/>
    <tableColumn id="3097" xr3:uid="{B50A843A-CD17-40FB-ADAC-A3A7DA7C7938}" name="5116" dataDxfId="13326"/>
    <tableColumn id="3098" xr3:uid="{5BB36F98-A36B-4DD6-AD17-07DA1A668438}" name="5117" dataDxfId="13325"/>
    <tableColumn id="3099" xr3:uid="{82A35A51-D66D-4739-9078-9B1107867B33}" name="5118" dataDxfId="13324"/>
    <tableColumn id="3100" xr3:uid="{3CE27ADC-96D3-4DD4-B464-52912B45F4A7}" name="5119" dataDxfId="13323"/>
    <tableColumn id="3101" xr3:uid="{13B06903-4FA2-4D66-A35D-53A5BF6CAE48}" name="5120" dataDxfId="13322"/>
    <tableColumn id="3102" xr3:uid="{AAC2759F-5976-4DBF-A428-C8C7FF199325}" name="5121" dataDxfId="13321"/>
    <tableColumn id="3103" xr3:uid="{4B7F55D7-B32B-407B-A135-085A1AF844C4}" name="5122" dataDxfId="13320"/>
    <tableColumn id="3104" xr3:uid="{D4EDDD01-A572-4FBA-9DD7-123F10749FEE}" name="5123" dataDxfId="13319"/>
    <tableColumn id="3105" xr3:uid="{DC1FEF99-8F78-436B-AEB4-B695C9D6298A}" name="5124" dataDxfId="13318"/>
    <tableColumn id="3106" xr3:uid="{BBA946F7-2D94-4802-998A-5D7F046E37EA}" name="5125" dataDxfId="13317"/>
    <tableColumn id="3107" xr3:uid="{CA531EC1-A1D4-4F03-8192-641CAF665F32}" name="5126" dataDxfId="13316"/>
    <tableColumn id="3108" xr3:uid="{BF2807E8-CA1E-4321-A303-56492C4CE2BE}" name="5127" dataDxfId="13315"/>
    <tableColumn id="3109" xr3:uid="{DE1370DC-F2DD-4A1A-BA04-EABF55A6AB7A}" name="5128" dataDxfId="13314"/>
    <tableColumn id="3110" xr3:uid="{4F4C22BF-B3CE-41E8-88F6-28A8A64E24D3}" name="5129" dataDxfId="13313"/>
    <tableColumn id="3111" xr3:uid="{FEFEBF01-ACD8-4C0B-B2EC-D4B8B0A81988}" name="5130" dataDxfId="13312"/>
    <tableColumn id="3112" xr3:uid="{4B67492A-E02A-4F40-886C-1AE86401D634}" name="5131" dataDxfId="13311"/>
    <tableColumn id="3113" xr3:uid="{88F8D92F-A229-4AA1-8DF3-2E2D55F3600F}" name="5132" dataDxfId="13310"/>
    <tableColumn id="3114" xr3:uid="{3E221C40-4E75-40EA-B39D-D65AF7384B79}" name="5133" dataDxfId="13309"/>
    <tableColumn id="3115" xr3:uid="{9C4E6C95-3EB4-422C-A491-805FAAC72B49}" name="5134" dataDxfId="13308"/>
    <tableColumn id="3116" xr3:uid="{89A14B73-0889-4912-9F91-A33783239852}" name="5135" dataDxfId="13307"/>
    <tableColumn id="3117" xr3:uid="{7C6F7FA2-A72B-4A3F-BBE9-287E7E9904EB}" name="5136" dataDxfId="13306"/>
    <tableColumn id="3118" xr3:uid="{61A192B2-EE2A-4800-AFB1-E7F863395526}" name="5137" dataDxfId="13305"/>
    <tableColumn id="3119" xr3:uid="{1D2B4803-9815-4977-A85E-DBE56A2F7900}" name="5138" dataDxfId="13304"/>
    <tableColumn id="3120" xr3:uid="{0A3721BD-3A66-4045-901F-D88F9FCB54D7}" name="5139" dataDxfId="13303"/>
    <tableColumn id="3121" xr3:uid="{F95B4EAF-10C7-4377-B6AF-3290DACF0AFC}" name="5140" dataDxfId="13302"/>
    <tableColumn id="3122" xr3:uid="{64508BCD-1E7A-4812-8481-D42AEB8219AA}" name="5141" dataDxfId="13301"/>
    <tableColumn id="3123" xr3:uid="{764ED555-95E1-4174-AFED-6762EC9DDF01}" name="5142" dataDxfId="13300"/>
    <tableColumn id="3124" xr3:uid="{AAE98129-05E4-43EE-8A27-75499A90490B}" name="5143" dataDxfId="13299"/>
    <tableColumn id="3125" xr3:uid="{9006EB87-AAB5-47B0-B28B-F7874E9BC866}" name="5144" dataDxfId="13298"/>
    <tableColumn id="3126" xr3:uid="{D0ACF036-C313-4125-84C7-B322E1D657B3}" name="5145" dataDxfId="13297"/>
    <tableColumn id="3127" xr3:uid="{6E9C8394-7119-44D5-A0C8-E3310A434699}" name="5146" dataDxfId="13296"/>
    <tableColumn id="3128" xr3:uid="{56DA86E4-106D-49F6-A5F5-0ACECF6309D9}" name="5147" dataDxfId="13295"/>
    <tableColumn id="3129" xr3:uid="{BB0F3BA1-C9B0-4B48-9E1C-EA1DA241D0BA}" name="5148" dataDxfId="13294"/>
    <tableColumn id="3130" xr3:uid="{D1E69D69-1984-4F51-974C-4EC127A39885}" name="5149" dataDxfId="13293"/>
    <tableColumn id="3131" xr3:uid="{6C01EF43-F096-4952-A900-BA86E3F6E172}" name="5150" dataDxfId="13292"/>
    <tableColumn id="3132" xr3:uid="{0B1A13F9-CC43-46BD-8503-C1C1C1BE414D}" name="5151" dataDxfId="13291"/>
    <tableColumn id="3133" xr3:uid="{9C25DDEA-D8D5-4E59-9BDE-44A1C8F44BF6}" name="5152" dataDxfId="13290"/>
    <tableColumn id="3134" xr3:uid="{751396DE-88DA-421E-BD38-DF0B08195D0E}" name="5153" dataDxfId="13289"/>
    <tableColumn id="3135" xr3:uid="{D36DE873-D8E2-423E-B868-3C13A50CBC2F}" name="5154" dataDxfId="13288"/>
    <tableColumn id="3136" xr3:uid="{574AE375-7725-4A4E-9469-436591FB3BBB}" name="5155" dataDxfId="13287"/>
    <tableColumn id="3137" xr3:uid="{EC43DDB2-5EB5-42A9-8823-57C460A76F93}" name="5156" dataDxfId="13286"/>
    <tableColumn id="3138" xr3:uid="{91FA1CD3-9EBB-4D04-9F45-30C844C75FEA}" name="5157" dataDxfId="13285"/>
    <tableColumn id="3139" xr3:uid="{2A703CE4-ACE2-4988-9C34-B6253594B45C}" name="5158" dataDxfId="13284"/>
    <tableColumn id="3140" xr3:uid="{77008DF1-76FB-497D-8995-48DE81DCED47}" name="5159" dataDxfId="13283"/>
    <tableColumn id="3141" xr3:uid="{94AB04F2-982D-448E-8EE8-FFB46AC03C8F}" name="5160" dataDxfId="13282"/>
    <tableColumn id="3142" xr3:uid="{A2148D1E-77B0-4150-BACF-02D95C021E33}" name="5161" dataDxfId="13281"/>
    <tableColumn id="3143" xr3:uid="{1F8C7625-578F-4F50-96E6-3C01855AA72D}" name="5162" dataDxfId="13280"/>
    <tableColumn id="3144" xr3:uid="{22B04A0D-5A87-48C4-A4C1-5954DD318858}" name="5163" dataDxfId="13279"/>
    <tableColumn id="3145" xr3:uid="{EB23BC49-AA20-4D69-9321-0CD7B645B857}" name="5164" dataDxfId="13278"/>
    <tableColumn id="3146" xr3:uid="{82C62BB9-A8DC-4FFD-8576-751A91FE6794}" name="5165" dataDxfId="13277"/>
    <tableColumn id="3147" xr3:uid="{088DF83C-29CA-4E1A-9368-B3BFC9836433}" name="5166" dataDxfId="13276"/>
    <tableColumn id="3148" xr3:uid="{59AED167-1ED7-4F94-AEEF-B57D5C88FEFE}" name="5167" dataDxfId="13275"/>
    <tableColumn id="3149" xr3:uid="{4E37FDA6-3E3C-4023-BED8-D70F33E19B25}" name="5168" dataDxfId="13274"/>
    <tableColumn id="3150" xr3:uid="{574E35C0-114A-4D48-9C58-7FCF77FA047F}" name="5169" dataDxfId="13273"/>
    <tableColumn id="3151" xr3:uid="{90BE6B5A-24A7-4C01-8FAB-EAD3B3CF203A}" name="5170" dataDxfId="13272"/>
    <tableColumn id="3152" xr3:uid="{F97AE674-8217-41A1-8E26-69114F08A9D7}" name="5171" dataDxfId="13271"/>
    <tableColumn id="3153" xr3:uid="{CE344332-992E-4B90-A11C-6DAC13C4B3E7}" name="5172" dataDxfId="13270"/>
    <tableColumn id="3154" xr3:uid="{CEF9A511-C555-4E23-88DB-AE58088A9AF0}" name="5173" dataDxfId="13269"/>
    <tableColumn id="3155" xr3:uid="{88487F87-3230-45A9-A082-3CBDA3DB5BB7}" name="5174" dataDxfId="13268"/>
    <tableColumn id="3156" xr3:uid="{9D26D587-692C-43BA-B44F-4477AD80DDF1}" name="5175" dataDxfId="13267"/>
    <tableColumn id="3157" xr3:uid="{26D5A82C-AF50-4437-BD26-983695B335CD}" name="5176" dataDxfId="13266"/>
    <tableColumn id="3158" xr3:uid="{76D16CDE-A919-4439-ACCC-34030A5CA550}" name="5177" dataDxfId="13265"/>
    <tableColumn id="3159" xr3:uid="{0EB8AF2D-EAFB-4BB8-9511-781D1D669A80}" name="5178" dataDxfId="13264"/>
    <tableColumn id="3160" xr3:uid="{FC05B986-C35D-4A0F-A275-AE665CDC89BE}" name="5179" dataDxfId="13263"/>
    <tableColumn id="3161" xr3:uid="{18B9DA61-F76A-4275-A29D-8FD55F62319F}" name="5180" dataDxfId="13262"/>
    <tableColumn id="3162" xr3:uid="{09536506-C38D-431C-A787-EF08F00084A1}" name="5181" dataDxfId="13261"/>
    <tableColumn id="3163" xr3:uid="{4C162F71-7106-424C-B840-DDE708F14BFE}" name="5182" dataDxfId="13260"/>
    <tableColumn id="3164" xr3:uid="{D1B50D81-0D24-47B1-8540-4473F8284780}" name="5183" dataDxfId="13259"/>
    <tableColumn id="3165" xr3:uid="{CBB5BD3A-DE19-42AF-AEBF-3402526D62BC}" name="5184" dataDxfId="13258"/>
    <tableColumn id="3166" xr3:uid="{25C6AFF3-8678-4A89-A570-D7E90C4A746D}" name="5185" dataDxfId="13257"/>
    <tableColumn id="3167" xr3:uid="{259480AE-FBF1-472B-8524-8735853F02D5}" name="5186" dataDxfId="13256"/>
    <tableColumn id="3168" xr3:uid="{38423A6E-F554-473F-8EA3-B031B781632F}" name="5187" dataDxfId="13255"/>
    <tableColumn id="3169" xr3:uid="{4FE04D8B-ABA0-41D3-98BA-CA8B548A7C74}" name="5188" dataDxfId="13254"/>
    <tableColumn id="3170" xr3:uid="{31BC5043-ED0C-4D3F-8678-0025DEA624DF}" name="5189" dataDxfId="13253"/>
    <tableColumn id="3171" xr3:uid="{3E09BF52-569F-4257-8DDD-D96846DAD7E1}" name="5190" dataDxfId="13252"/>
    <tableColumn id="3172" xr3:uid="{0C82D307-976A-4612-84FC-0C45B50942CD}" name="5191" dataDxfId="13251"/>
    <tableColumn id="3173" xr3:uid="{C66FF77A-2E7D-4160-98DC-85E7C90F1FE4}" name="5192" dataDxfId="13250"/>
    <tableColumn id="3174" xr3:uid="{31AAF399-8941-4AE2-855C-E191BD8A54AE}" name="5193" dataDxfId="13249"/>
    <tableColumn id="3175" xr3:uid="{90AB8115-B9DC-4F49-BB18-BFED8C19BB01}" name="5194" dataDxfId="13248"/>
    <tableColumn id="3176" xr3:uid="{0BA980F8-15A1-4B28-A68C-B6C0BE2CCAB5}" name="5195" dataDxfId="13247"/>
    <tableColumn id="3177" xr3:uid="{B60C27A1-F032-4A4C-80A1-DFC7FA241ACC}" name="5196" dataDxfId="13246"/>
    <tableColumn id="3178" xr3:uid="{4D229EE7-1B93-41EC-8069-97DED665F2DD}" name="5197" dataDxfId="13245"/>
    <tableColumn id="3179" xr3:uid="{CEF09FAB-1B83-4E06-8C3A-E456BF83EBAA}" name="5198" dataDxfId="13244"/>
    <tableColumn id="3180" xr3:uid="{F6DBA05C-3C7F-47DD-A8CB-2FA142260AFF}" name="5199" dataDxfId="13243"/>
    <tableColumn id="3181" xr3:uid="{0FB5179E-B0FA-4100-8EBD-EF98576DC7A4}" name="5200" dataDxfId="13242"/>
    <tableColumn id="3182" xr3:uid="{F0B5A6EB-311C-45AD-9556-05BBD25D2F62}" name="5201" dataDxfId="13241"/>
    <tableColumn id="3183" xr3:uid="{7CBAF3E8-E29B-484E-AB1C-30C70459C835}" name="5202" dataDxfId="13240"/>
    <tableColumn id="3184" xr3:uid="{0C3B8CA0-5232-4FAD-9310-90A953DAC493}" name="5203" dataDxfId="13239"/>
    <tableColumn id="3185" xr3:uid="{19E7E1A2-21BA-4704-AED6-E58924517528}" name="5204" dataDxfId="13238"/>
    <tableColumn id="3186" xr3:uid="{583D2102-C53F-4491-9802-6328241CD1B5}" name="5205" dataDxfId="13237"/>
    <tableColumn id="3187" xr3:uid="{89AC99B6-DA8A-4BE8-842C-670A83DA1A2A}" name="5206" dataDxfId="13236"/>
    <tableColumn id="3188" xr3:uid="{EF0D5263-939E-4763-8352-69882345BF3F}" name="5207" dataDxfId="13235"/>
    <tableColumn id="3189" xr3:uid="{3EFE94F5-F6E9-47BC-961E-1EA286EB7FE6}" name="5208" dataDxfId="13234"/>
    <tableColumn id="3190" xr3:uid="{3B7311BE-296D-421A-B803-0000C3D375BA}" name="5209" dataDxfId="13233"/>
    <tableColumn id="3191" xr3:uid="{E0765E25-57FA-4BFE-9725-97C6430825F7}" name="5210" dataDxfId="13232"/>
    <tableColumn id="3192" xr3:uid="{0D3AF89E-5F32-4EEC-A6C8-90346352E34B}" name="5211" dataDxfId="13231"/>
    <tableColumn id="3193" xr3:uid="{2864A350-B929-4833-88F4-B80AF3AC828E}" name="5212" dataDxfId="13230"/>
    <tableColumn id="3194" xr3:uid="{B4FDB14C-BA8C-4A67-8F17-BD236A17C99E}" name="5213" dataDxfId="13229"/>
    <tableColumn id="3195" xr3:uid="{B0B0CD07-9AA8-4064-AAD6-09A7FB83AF6F}" name="5214" dataDxfId="13228"/>
    <tableColumn id="3196" xr3:uid="{E7402CF0-4548-4348-A5E1-1F74C22AF4EA}" name="5215" dataDxfId="13227"/>
    <tableColumn id="3197" xr3:uid="{1565C841-1760-478A-BA7F-5E11171E68A0}" name="5216" dataDxfId="13226"/>
    <tableColumn id="3198" xr3:uid="{02B24CB6-0128-4A88-9CEF-0095D9B60F51}" name="5217" dataDxfId="13225"/>
    <tableColumn id="3199" xr3:uid="{CAE570AE-C4C3-4EC8-81A4-02133CDE2A7A}" name="5218" dataDxfId="13224"/>
    <tableColumn id="3200" xr3:uid="{7A8D7461-9CA5-49B5-B489-5251508005AD}" name="5219" dataDxfId="13223"/>
    <tableColumn id="3201" xr3:uid="{26A80AD0-67A7-4C0A-A4FD-F4A27CC990EF}" name="5220" dataDxfId="13222"/>
    <tableColumn id="3202" xr3:uid="{FE268C78-76C7-4B24-A41D-93C7BB457E19}" name="5221" dataDxfId="13221"/>
    <tableColumn id="3203" xr3:uid="{C4F9A03E-C214-452E-802E-2C8807663256}" name="5222" dataDxfId="13220"/>
    <tableColumn id="3204" xr3:uid="{886E0607-CE38-4EAE-80B0-5251F2989A73}" name="5223" dataDxfId="13219"/>
    <tableColumn id="3205" xr3:uid="{F53EA607-34B5-4B87-93AA-6C824EA40A60}" name="5224" dataDxfId="13218"/>
    <tableColumn id="3206" xr3:uid="{4F271830-75BB-4FA1-AEB4-1B1E127F971C}" name="5225" dataDxfId="13217"/>
    <tableColumn id="3207" xr3:uid="{02F0F225-5FD4-4AB1-954B-6E5814372774}" name="5226" dataDxfId="13216"/>
    <tableColumn id="3208" xr3:uid="{7AD10ED1-E87E-4946-984E-2D7CD1DDA6F7}" name="5227" dataDxfId="13215"/>
    <tableColumn id="3209" xr3:uid="{7AE2BF36-1A2A-4772-99D1-2841AF5EEE60}" name="5228" dataDxfId="13214"/>
    <tableColumn id="3210" xr3:uid="{AA05F1F3-B2C2-4B39-8677-547387ED1904}" name="5229" dataDxfId="13213"/>
    <tableColumn id="3211" xr3:uid="{53F8306A-FA00-4825-9196-581F087160A7}" name="5230" dataDxfId="13212"/>
    <tableColumn id="3212" xr3:uid="{48A5FA1B-747D-4E33-B065-415945FA3BF3}" name="5231" dataDxfId="13211"/>
    <tableColumn id="3213" xr3:uid="{E90E4D9C-142C-4DE8-A6CA-CB99DED9B9DC}" name="5232" dataDxfId="13210"/>
    <tableColumn id="3214" xr3:uid="{096A9ED6-11C6-4A33-9B1A-1433B0DCC802}" name="5233" dataDxfId="13209"/>
    <tableColumn id="3215" xr3:uid="{D9FC623A-221E-4A99-A494-21BB87600858}" name="5234" dataDxfId="13208"/>
    <tableColumn id="3216" xr3:uid="{A4AAD2E8-4D45-414E-8DA4-332D88437A28}" name="5235" dataDxfId="13207"/>
    <tableColumn id="3217" xr3:uid="{97658B75-F0F3-4C7A-A0A4-5CA6125CADA8}" name="5236" dataDxfId="13206"/>
    <tableColumn id="3218" xr3:uid="{96ED9BA4-F3D2-4113-8E11-E32BBDE45B51}" name="5237" dataDxfId="13205"/>
    <tableColumn id="3219" xr3:uid="{5D00B9D4-CBFF-4C55-A8FE-DCA2A011D64F}" name="5238" dataDxfId="13204"/>
    <tableColumn id="3220" xr3:uid="{A7DA297D-F520-4938-9420-187BF3AE0E38}" name="5239" dataDxfId="13203"/>
    <tableColumn id="3221" xr3:uid="{0C9F5DC8-CD97-4922-B714-BFA9BFC01558}" name="5240" dataDxfId="13202"/>
    <tableColumn id="3222" xr3:uid="{AD29C4A4-B64E-4320-B412-638C44D6E09E}" name="5241" dataDxfId="13201"/>
    <tableColumn id="3223" xr3:uid="{17D11C60-2201-4EAD-9661-9CC9BE18575D}" name="5242" dataDxfId="13200"/>
    <tableColumn id="3224" xr3:uid="{00BD07BA-9005-47DE-8E8D-BEBC4B6424F2}" name="5243" dataDxfId="13199"/>
    <tableColumn id="3225" xr3:uid="{29830522-4C43-4824-9C86-DC8126617DE8}" name="5244" dataDxfId="13198"/>
    <tableColumn id="3226" xr3:uid="{8DC4AA2E-576F-4FB0-BB6A-3BAF5D4B9F8E}" name="5245" dataDxfId="13197"/>
    <tableColumn id="3227" xr3:uid="{CBBDCAC6-348A-4ACA-B164-838207AA10B4}" name="5246" dataDxfId="13196"/>
    <tableColumn id="3228" xr3:uid="{66CEAB64-11C4-4FD8-B328-BA6A09BFF38E}" name="5247" dataDxfId="13195"/>
    <tableColumn id="3229" xr3:uid="{35E3992E-8EF9-407A-9885-36A583F48DF4}" name="5248" dataDxfId="13194"/>
    <tableColumn id="3230" xr3:uid="{8AD59A72-3961-453C-9E5C-5F716726759C}" name="5249" dataDxfId="13193"/>
    <tableColumn id="3231" xr3:uid="{A22B92BD-1CB5-44C5-B99E-3726C0CAF2D3}" name="5250" dataDxfId="13192"/>
    <tableColumn id="3232" xr3:uid="{8B909F3A-B2B0-4076-B8B4-5BEF25B3CD81}" name="5251" dataDxfId="13191"/>
    <tableColumn id="3233" xr3:uid="{8684BD12-19E2-4EE1-AE88-D96B7341D255}" name="5252" dataDxfId="13190"/>
    <tableColumn id="3234" xr3:uid="{0E8DB8BB-2E43-417B-93C4-43B695B7AA3C}" name="5253" dataDxfId="13189"/>
    <tableColumn id="3235" xr3:uid="{1C2F8E9F-12BC-474C-9D19-387B0E4FFC7C}" name="5254" dataDxfId="13188"/>
    <tableColumn id="3236" xr3:uid="{07280F93-C3C1-443A-B6CC-77AE3A2CD5DB}" name="5255" dataDxfId="13187"/>
    <tableColumn id="3237" xr3:uid="{A9FA6840-B6E7-42A0-AF1E-D5AACFFD8C43}" name="5256" dataDxfId="13186"/>
    <tableColumn id="3238" xr3:uid="{36C425C1-2C49-441A-BD8F-951F0049DD6E}" name="5257" dataDxfId="13185"/>
    <tableColumn id="3239" xr3:uid="{825256CC-025C-4899-BAEE-701BF197497B}" name="5258" dataDxfId="13184"/>
    <tableColumn id="3240" xr3:uid="{93132423-1968-44D0-A62C-E1EB25581C91}" name="5259" dataDxfId="13183"/>
    <tableColumn id="3241" xr3:uid="{72134091-916C-4EFC-884C-F720511AA74E}" name="5260" dataDxfId="13182"/>
    <tableColumn id="3242" xr3:uid="{92763CCF-4F31-45A9-A932-6BA740AA6BD2}" name="5261" dataDxfId="13181"/>
    <tableColumn id="3243" xr3:uid="{3ED12DCB-5951-4808-826D-5108605A9A1B}" name="5262" dataDxfId="13180"/>
    <tableColumn id="3244" xr3:uid="{AD633153-9B9A-4895-887B-C46AE299E71D}" name="5263" dataDxfId="13179"/>
    <tableColumn id="3245" xr3:uid="{F317B7A8-8282-48B7-BFBC-E06285C59A48}" name="5264" dataDxfId="13178"/>
    <tableColumn id="3246" xr3:uid="{50E93141-DE35-45B7-A31A-2BD2D1071B7C}" name="5265" dataDxfId="13177"/>
    <tableColumn id="3247" xr3:uid="{B044C92B-B328-46FC-94B5-D94D5EEB77F0}" name="5266" dataDxfId="13176"/>
    <tableColumn id="3248" xr3:uid="{AA02704B-060F-4345-B0A8-EA93CE33CBBF}" name="5267" dataDxfId="13175"/>
    <tableColumn id="3249" xr3:uid="{6CFEE5A2-5F90-469F-BBAC-E49E3A48C148}" name="5268" dataDxfId="13174"/>
    <tableColumn id="3250" xr3:uid="{A22F6CD4-956C-4D1A-AC1E-6615972D79D1}" name="5269" dataDxfId="13173"/>
    <tableColumn id="3251" xr3:uid="{CEC4CC63-1287-4B64-896E-F40A3684AE7D}" name="5270" dataDxfId="13172"/>
    <tableColumn id="3252" xr3:uid="{09C15528-666F-4365-AC61-828CB3E8EE82}" name="5271" dataDxfId="13171"/>
    <tableColumn id="3253" xr3:uid="{4BA35887-78C6-4470-AFA3-40A7AF13C433}" name="5272" dataDxfId="13170"/>
    <tableColumn id="3254" xr3:uid="{AF3329A2-6A07-454F-8A6B-2CACF1C2EB9B}" name="5273" dataDxfId="13169"/>
    <tableColumn id="3255" xr3:uid="{3F4B5474-EDD7-44B5-A244-FB9878B9A61F}" name="5274" dataDxfId="13168"/>
    <tableColumn id="3256" xr3:uid="{DD5EBB73-8990-4B1C-8058-678F28939144}" name="5275" dataDxfId="13167"/>
    <tableColumn id="3257" xr3:uid="{AEC29573-5756-4647-AD4F-5D12C0137595}" name="5276" dataDxfId="13166"/>
    <tableColumn id="3258" xr3:uid="{48A2B4DC-3D83-4524-8826-E2F6D833E698}" name="5277" dataDxfId="13165"/>
    <tableColumn id="3259" xr3:uid="{56AC66B7-50AD-4C34-91A3-E1700FE38183}" name="5278" dataDxfId="13164"/>
    <tableColumn id="3260" xr3:uid="{E3BA6AF5-3A02-4BBD-8D76-BAA757D20CC2}" name="5279" dataDxfId="13163"/>
    <tableColumn id="3261" xr3:uid="{2BF7F43B-B4BB-447A-B62D-0B507311F165}" name="5280" dataDxfId="13162"/>
    <tableColumn id="3262" xr3:uid="{C222DDDF-FB19-4706-B759-024D14520206}" name="5281" dataDxfId="13161"/>
    <tableColumn id="3263" xr3:uid="{704B28B9-722A-47AC-B788-F5C77212A79B}" name="5282" dataDxfId="13160"/>
    <tableColumn id="3264" xr3:uid="{08716DB7-6E61-4B28-9E29-BDCC115F9F75}" name="5283" dataDxfId="13159"/>
    <tableColumn id="3265" xr3:uid="{BD7469DC-D701-4DAB-A7AF-E6A201C42363}" name="5284" dataDxfId="13158"/>
    <tableColumn id="3266" xr3:uid="{3E0501FE-597D-4E7B-B2D9-0D8D8726F5D6}" name="5285" dataDxfId="13157"/>
    <tableColumn id="3267" xr3:uid="{496B768B-B1F3-413C-A004-3984218A79F7}" name="5286" dataDxfId="13156"/>
    <tableColumn id="3268" xr3:uid="{066B4C9E-5ABB-4FBA-92D8-BA1EA4BECD1F}" name="5287" dataDxfId="13155"/>
    <tableColumn id="3269" xr3:uid="{F5B2311B-93ED-4294-8910-69BC5F7802BE}" name="5288" dataDxfId="13154"/>
    <tableColumn id="3270" xr3:uid="{D85BCD1E-ABB6-4438-97A2-70851A3AFB01}" name="5289" dataDxfId="13153"/>
    <tableColumn id="3271" xr3:uid="{CE33C9DE-43AB-4A48-824A-2579E15D448A}" name="5290" dataDxfId="13152"/>
    <tableColumn id="3272" xr3:uid="{E270598B-EC9C-4AD4-88A2-C33D2028774D}" name="5291" dataDxfId="13151"/>
    <tableColumn id="3273" xr3:uid="{C8555BC3-1DB0-414E-9360-611EFEC21D97}" name="5292" dataDxfId="13150"/>
    <tableColumn id="3274" xr3:uid="{D3B25593-254D-4D6A-844A-E621B4C0EE26}" name="5293" dataDxfId="13149"/>
    <tableColumn id="3275" xr3:uid="{D892A131-E81A-404B-ACE9-1E3BD3B1AF7B}" name="5294" dataDxfId="13148"/>
    <tableColumn id="3276" xr3:uid="{7684DB2A-DA8E-4599-A4C8-17F4A1BEF5F8}" name="5295" dataDxfId="13147"/>
    <tableColumn id="3277" xr3:uid="{898D25BD-50EA-440C-818B-BC8D730A53EE}" name="5296" dataDxfId="13146"/>
    <tableColumn id="3278" xr3:uid="{B6BC6823-59A7-4EEA-8262-AF55D645C197}" name="5297" dataDxfId="13145"/>
    <tableColumn id="3279" xr3:uid="{A6653EA1-6274-416B-8207-5CBA31DEE3B5}" name="5298" dataDxfId="13144"/>
    <tableColumn id="3280" xr3:uid="{CE044359-1A38-43EB-B134-610C18F0F4D3}" name="5299" dataDxfId="13143"/>
    <tableColumn id="3281" xr3:uid="{C083354A-6A3D-48D6-A770-3E891623002E}" name="5300" dataDxfId="13142"/>
    <tableColumn id="3282" xr3:uid="{9F84103F-B144-465D-A4CC-7DAFC2E4F1CA}" name="5301" dataDxfId="13141"/>
    <tableColumn id="3283" xr3:uid="{484D8FFE-A92E-4824-9E44-4345C5DA61E0}" name="5302" dataDxfId="13140"/>
    <tableColumn id="3284" xr3:uid="{F0178C09-944D-4F60-B68D-C18100253CA9}" name="5303" dataDxfId="13139"/>
    <tableColumn id="3285" xr3:uid="{C6886205-8067-4FCF-A541-26A817633AA8}" name="5304" dataDxfId="13138"/>
    <tableColumn id="3286" xr3:uid="{4BD1839E-F13A-4E4B-95AD-7F6F5812C933}" name="5305" dataDxfId="13137"/>
    <tableColumn id="3287" xr3:uid="{12B3751B-7705-42BB-8B9F-09A97CCAD81F}" name="5306" dataDxfId="13136"/>
    <tableColumn id="3288" xr3:uid="{986EF9E6-1974-4963-B9D5-5E34250A39FD}" name="5307" dataDxfId="13135"/>
    <tableColumn id="3289" xr3:uid="{90B7AA31-C2D2-455A-B310-EE933F67BF34}" name="5308" dataDxfId="13134"/>
    <tableColumn id="3290" xr3:uid="{09175583-42C4-4119-A912-5FE8400007EA}" name="5309" dataDxfId="13133"/>
    <tableColumn id="3291" xr3:uid="{B5494D99-EC7B-4AEB-BE64-4D699F2C001A}" name="5310" dataDxfId="13132"/>
    <tableColumn id="3292" xr3:uid="{AF367130-AD50-48D1-84F0-0E9AEC244DA5}" name="5311" dataDxfId="13131"/>
    <tableColumn id="3293" xr3:uid="{1EC77B51-DDD2-48E7-B50A-C17A13AE519E}" name="5312" dataDxfId="13130"/>
    <tableColumn id="3294" xr3:uid="{5C9077E9-B1E0-4BD9-9A4B-86AD9ED73FE1}" name="5313" dataDxfId="13129"/>
    <tableColumn id="3295" xr3:uid="{095D8DB5-BF75-414A-AA7A-833505AB1D9D}" name="5314" dataDxfId="13128"/>
    <tableColumn id="3296" xr3:uid="{EAD596EA-E967-430A-8568-80B122A560A4}" name="5315" dataDxfId="13127"/>
    <tableColumn id="3297" xr3:uid="{93A6776A-5407-45EF-8ADE-E19690F26CE0}" name="5316" dataDxfId="13126"/>
    <tableColumn id="3298" xr3:uid="{670C5EDC-AE43-4BFF-AA78-752AE4B2B9D6}" name="5317" dataDxfId="13125"/>
    <tableColumn id="3299" xr3:uid="{3F737F54-E8D5-40D8-94FC-82E9AB04178D}" name="5318" dataDxfId="13124"/>
    <tableColumn id="3300" xr3:uid="{144443F7-4E69-4930-BD3F-8F4C456BF163}" name="5319" dataDxfId="13123"/>
    <tableColumn id="3301" xr3:uid="{46939FFC-904B-4959-8CDF-7A05F989C241}" name="5320" dataDxfId="13122"/>
    <tableColumn id="3302" xr3:uid="{76CF545B-4C01-49D7-A993-CB8E8647C5D6}" name="5321" dataDxfId="13121"/>
    <tableColumn id="3303" xr3:uid="{7D99746D-B54B-4832-A24F-22431F4EC796}" name="5322" dataDxfId="13120"/>
    <tableColumn id="3304" xr3:uid="{21D87C99-1A0E-45FF-AEB2-85D3B7AFB616}" name="5323" dataDxfId="13119"/>
    <tableColumn id="3305" xr3:uid="{F9A1F6F8-1BC9-4171-8BF2-708468C7B988}" name="5324" dataDxfId="13118"/>
    <tableColumn id="3306" xr3:uid="{8A794A09-166B-42DE-95DA-FBA49EA157E0}" name="5325" dataDxfId="13117"/>
    <tableColumn id="3307" xr3:uid="{1311271A-C9DE-487F-8B05-FF52DB83EB26}" name="5326" dataDxfId="13116"/>
    <tableColumn id="3308" xr3:uid="{235F7BD7-AC7E-40C8-B9E4-A5CB401D73EF}" name="5327" dataDxfId="13115"/>
    <tableColumn id="3309" xr3:uid="{8F058F15-C2BB-4393-BAB1-D08DAF20CF1C}" name="5328" dataDxfId="13114"/>
    <tableColumn id="3310" xr3:uid="{02B07B2F-D30D-4596-B455-1ABC6B2CCAC2}" name="5329" dataDxfId="13113"/>
    <tableColumn id="3311" xr3:uid="{BE99AA57-8C6C-4529-923F-D17DDDC240C3}" name="5330" dataDxfId="13112"/>
    <tableColumn id="3312" xr3:uid="{9442CAD3-AC66-4886-9B68-5E30B49A1E6D}" name="5331" dataDxfId="13111"/>
    <tableColumn id="3313" xr3:uid="{C870710A-00F5-4E6D-9FAE-79F0B13ED76C}" name="5332" dataDxfId="13110"/>
    <tableColumn id="3314" xr3:uid="{1B8CE24F-B297-45E1-AB01-5322043BF1CC}" name="5333" dataDxfId="13109"/>
    <tableColumn id="3315" xr3:uid="{6ADE5DDD-AC80-4FEE-8781-E8655EEBFF69}" name="5334" dataDxfId="13108"/>
    <tableColumn id="3316" xr3:uid="{50FB6B38-E87A-42EA-801C-D6AC47546C8D}" name="5335" dataDxfId="13107"/>
    <tableColumn id="3317" xr3:uid="{A37EFFEF-2348-40D7-80E4-EBEAF0E5E94F}" name="5336" dataDxfId="13106"/>
    <tableColumn id="3318" xr3:uid="{3900B5AF-DF49-4995-8436-24C0C85180E0}" name="5337" dataDxfId="13105"/>
    <tableColumn id="3319" xr3:uid="{8BB63215-AA27-4C21-9003-2C2D1D80F455}" name="5338" dataDxfId="13104"/>
    <tableColumn id="3320" xr3:uid="{749FB95D-F9E2-4F3B-8FF3-99DF9A90F524}" name="5339" dataDxfId="13103"/>
    <tableColumn id="3321" xr3:uid="{1D408E92-A984-42A3-AE42-FAE70961C876}" name="5340" dataDxfId="13102"/>
    <tableColumn id="3322" xr3:uid="{1BF872DB-CDEC-40BD-BAEA-26C8A0CD9AFB}" name="5341" dataDxfId="13101"/>
    <tableColumn id="3323" xr3:uid="{981C8B27-BB89-4239-9551-0D6D9821560A}" name="5342" dataDxfId="13100"/>
    <tableColumn id="3324" xr3:uid="{825E39F9-A1AB-4907-A05B-0DED42615D86}" name="5343" dataDxfId="13099"/>
    <tableColumn id="3325" xr3:uid="{881B6BFC-1FD3-4773-B4AC-7BA382725EA3}" name="5344" dataDxfId="13098"/>
    <tableColumn id="3326" xr3:uid="{03F9ED99-8CA3-4EBB-9E46-1F776C934B92}" name="5345" dataDxfId="13097"/>
    <tableColumn id="3327" xr3:uid="{96BF1BB4-1708-4034-9C9C-C82E018C1721}" name="5346" dataDxfId="13096"/>
    <tableColumn id="3328" xr3:uid="{5886A268-0D63-471E-AFC0-90FC38DBD364}" name="5347" dataDxfId="13095"/>
    <tableColumn id="3329" xr3:uid="{17D6554D-0C85-4A09-AFA1-27ECFF069572}" name="5348" dataDxfId="13094"/>
    <tableColumn id="3330" xr3:uid="{5BA48C7E-3A47-467B-99C8-C8C51A7733AC}" name="5349" dataDxfId="13093"/>
    <tableColumn id="3331" xr3:uid="{6DC429D1-EA59-46DA-86EE-E9FCFFAF17F0}" name="5350" dataDxfId="13092"/>
    <tableColumn id="3332" xr3:uid="{742CEC80-8B8C-4FD1-B3C9-6BDC5DA96DAB}" name="5351" dataDxfId="13091"/>
    <tableColumn id="3333" xr3:uid="{CFEE9381-386B-4702-8776-C6684950BF33}" name="5352" dataDxfId="13090"/>
    <tableColumn id="3334" xr3:uid="{6489A35E-048D-41C4-80FB-6B9A4E39A345}" name="5353" dataDxfId="13089"/>
    <tableColumn id="3335" xr3:uid="{5E9C2175-3828-492D-B7A7-989C3A078B2A}" name="5354" dataDxfId="13088"/>
    <tableColumn id="3336" xr3:uid="{862667AC-B07D-4D1C-BD8F-B1DF1EBBA2FE}" name="5355" dataDxfId="13087"/>
    <tableColumn id="3337" xr3:uid="{ABB1D5D8-CAAD-4A1F-A82E-B9E6A23796FE}" name="5356" dataDxfId="13086"/>
    <tableColumn id="3338" xr3:uid="{BB4F9295-DFCF-43BA-B43A-84CB47C51C05}" name="5357" dataDxfId="13085"/>
    <tableColumn id="3339" xr3:uid="{9A3AC4A0-8566-45A3-B570-D953F6740708}" name="5358" dataDxfId="13084"/>
    <tableColumn id="3340" xr3:uid="{9400501C-145B-40A5-AFCF-62E71B2C7D2B}" name="5359" dataDxfId="13083"/>
    <tableColumn id="3341" xr3:uid="{5E58049C-5446-4FAA-8A43-E5CFAF639F3C}" name="5360" dataDxfId="13082"/>
    <tableColumn id="3342" xr3:uid="{7521A020-AD20-40AE-905D-BAA9BCF17A99}" name="5361" dataDxfId="13081"/>
    <tableColumn id="3343" xr3:uid="{FAAA40A2-7601-4DB5-A2BC-4C61D9CEB009}" name="5362" dataDxfId="13080"/>
    <tableColumn id="3344" xr3:uid="{63ABE4A6-B440-4989-9603-1F75415F684B}" name="5363" dataDxfId="13079"/>
    <tableColumn id="3345" xr3:uid="{A0D10B88-749E-426F-9788-DB139CCED842}" name="5364" dataDxfId="13078"/>
    <tableColumn id="3346" xr3:uid="{03BD9CAF-6A83-4DF9-B75D-E2A9EC8D7D6C}" name="5365" dataDxfId="13077"/>
    <tableColumn id="3347" xr3:uid="{F60309F9-AACC-482A-872A-DE42DDD0FFCC}" name="5366" dataDxfId="13076"/>
    <tableColumn id="3348" xr3:uid="{08F2B509-19CB-4928-869C-2228AA5A0CC5}" name="5367" dataDxfId="13075"/>
    <tableColumn id="3349" xr3:uid="{74EE798B-DF7A-4046-BEE0-58FECA5076E0}" name="5368" dataDxfId="13074"/>
    <tableColumn id="3350" xr3:uid="{18AB6D59-90C6-4633-A09C-2FACF925E472}" name="5369" dataDxfId="13073"/>
    <tableColumn id="3351" xr3:uid="{2861BFB4-11EF-4B87-82FA-59853D0EF8E8}" name="5370" dataDxfId="13072"/>
    <tableColumn id="3352" xr3:uid="{64F5BBBA-86D6-4DEF-A539-E4011745CD29}" name="5371" dataDxfId="13071"/>
    <tableColumn id="3353" xr3:uid="{ABDA5D02-BD92-4BB9-AED4-89A1C2382752}" name="5372" dataDxfId="13070"/>
    <tableColumn id="3354" xr3:uid="{5CFAE625-E7D5-4C3E-8CB1-ABFEED722B25}" name="5373" dataDxfId="13069"/>
    <tableColumn id="3355" xr3:uid="{C68FB091-BA2F-41F0-A9BB-61D07994B211}" name="5374" dataDxfId="13068"/>
    <tableColumn id="3356" xr3:uid="{D2F851E1-AA00-40FC-AAED-DFA306489BA1}" name="5375" dataDxfId="13067"/>
    <tableColumn id="3357" xr3:uid="{0F13F387-4143-4FB1-B9FE-488751DACF6B}" name="5376" dataDxfId="13066"/>
    <tableColumn id="3358" xr3:uid="{61DA6700-0C1E-40E6-B12C-D5CC376938E2}" name="5377" dataDxfId="13065"/>
    <tableColumn id="3359" xr3:uid="{4CCE74F3-4136-4937-9009-2FF6F1776149}" name="5378" dataDxfId="13064"/>
    <tableColumn id="3360" xr3:uid="{9D96E90A-48F3-4793-A307-4E3E578BC2A7}" name="5379" dataDxfId="13063"/>
    <tableColumn id="3361" xr3:uid="{EEB77BAE-D153-4067-9581-07A45E5C0C46}" name="5380" dataDxfId="13062"/>
    <tableColumn id="3362" xr3:uid="{2161FC30-C0A2-4BD4-A153-AD0296856EE9}" name="5381" dataDxfId="13061"/>
    <tableColumn id="3363" xr3:uid="{C17F648D-4D0C-4444-BFCC-8AFDA484AA9C}" name="5382" dataDxfId="13060"/>
    <tableColumn id="3364" xr3:uid="{CC806C56-D649-4B66-8D75-F04E6D0BB487}" name="5383" dataDxfId="13059"/>
    <tableColumn id="3365" xr3:uid="{4FD9B2C8-AA6E-47BB-BFC7-1292D36F6A52}" name="5384" dataDxfId="13058"/>
    <tableColumn id="3366" xr3:uid="{442B5A57-C79E-4ED6-8C32-83FF44687B54}" name="5385" dataDxfId="13057"/>
    <tableColumn id="3367" xr3:uid="{4F57A2CE-AE1D-4E27-A811-CC96FAE74E25}" name="5386" dataDxfId="13056"/>
    <tableColumn id="3368" xr3:uid="{4DB52ADD-8F23-452E-AF2D-0ABF9AC88C67}" name="5387" dataDxfId="13055"/>
    <tableColumn id="3369" xr3:uid="{3679FDB7-FFF9-4A43-9EE4-C25934B098B7}" name="5388" dataDxfId="13054"/>
    <tableColumn id="3370" xr3:uid="{DD2B7315-F92F-4E57-872B-EDF37C5C0312}" name="5389" dataDxfId="13053"/>
    <tableColumn id="3371" xr3:uid="{DF353346-41DB-4763-83F3-0055A22EF47F}" name="5390" dataDxfId="13052"/>
    <tableColumn id="3372" xr3:uid="{0612D545-CD2A-400E-BD5C-C51423BF326A}" name="5391" dataDxfId="13051"/>
    <tableColumn id="3373" xr3:uid="{7DEEE495-A7FF-4B3D-A0FF-7C844D7C3250}" name="5392" dataDxfId="13050"/>
    <tableColumn id="3374" xr3:uid="{6EB0F781-4A82-4FB2-843A-2AE7AA90ED42}" name="5393" dataDxfId="13049"/>
    <tableColumn id="3375" xr3:uid="{B802231B-E9CD-456A-AA4F-B0589BEB174F}" name="5394" dataDxfId="13048"/>
    <tableColumn id="3376" xr3:uid="{4EE27572-A7B5-4FF4-AF19-F255EA2E8D9A}" name="5395" dataDxfId="13047"/>
    <tableColumn id="3377" xr3:uid="{89A150BF-113E-4897-BF14-6445F17753C4}" name="5396" dataDxfId="13046"/>
    <tableColumn id="3378" xr3:uid="{0C018A10-3063-4981-BF19-F6337DE6D141}" name="5397" dataDxfId="13045"/>
    <tableColumn id="3379" xr3:uid="{7C557E62-D1D0-445D-A34A-3A01B8FDA7D7}" name="5398" dataDxfId="13044"/>
    <tableColumn id="3380" xr3:uid="{4D71C6AD-369F-4304-8ED8-B66AF0305B4B}" name="5399" dataDxfId="13043"/>
    <tableColumn id="3381" xr3:uid="{6E6D31CB-6B6C-4C94-9291-F5F424C82ED2}" name="5400" dataDxfId="13042"/>
    <tableColumn id="3382" xr3:uid="{CC4D95BD-EEC6-4984-8E09-92B4F500AD06}" name="5401" dataDxfId="13041"/>
    <tableColumn id="3383" xr3:uid="{0636754B-706E-46E3-B808-D2CE3C0E6857}" name="5402" dataDxfId="13040"/>
    <tableColumn id="3384" xr3:uid="{13110680-960E-467B-BA0F-77F82CE4C44A}" name="5403" dataDxfId="13039"/>
    <tableColumn id="3385" xr3:uid="{8217E1EB-2AA9-4BD5-BC32-351A3D69D434}" name="5404" dataDxfId="13038"/>
    <tableColumn id="3386" xr3:uid="{9255DB53-5F72-4B77-951A-64BE593AA418}" name="5405" dataDxfId="13037"/>
    <tableColumn id="3387" xr3:uid="{3F4E57D3-E279-43FB-B21B-BC53A25A3545}" name="5406" dataDxfId="13036"/>
    <tableColumn id="3388" xr3:uid="{87962411-802F-48A5-A21D-38E8D4F9D690}" name="5407" dataDxfId="13035"/>
    <tableColumn id="3389" xr3:uid="{2B53DA46-BAE3-48C2-8A4B-53AD631E0492}" name="5408" dataDxfId="13034"/>
    <tableColumn id="3390" xr3:uid="{52F6C72E-70F1-4034-B34D-926EF1B9A624}" name="5409" dataDxfId="13033"/>
    <tableColumn id="3391" xr3:uid="{54C3F057-0B7A-49AB-85FF-FD26033120E0}" name="5410" dataDxfId="13032"/>
    <tableColumn id="3392" xr3:uid="{929AB02E-3751-46D9-862A-334698FF87FC}" name="5411" dataDxfId="13031"/>
    <tableColumn id="3393" xr3:uid="{756D6161-DF2E-427F-BC7B-1D3E2F2E3169}" name="5412" dataDxfId="13030"/>
    <tableColumn id="3394" xr3:uid="{28702777-E9D3-425C-A177-F823D0EFA901}" name="5413" dataDxfId="13029"/>
    <tableColumn id="3395" xr3:uid="{FB92F2C4-8142-4B68-B997-7979E665B57F}" name="5414" dataDxfId="13028"/>
    <tableColumn id="3396" xr3:uid="{26AC20F8-169B-433A-AEC3-6E7EE6158B4F}" name="5415" dataDxfId="13027"/>
    <tableColumn id="3397" xr3:uid="{507D1B07-3502-4484-81BB-AB87002841C5}" name="5416" dataDxfId="13026"/>
    <tableColumn id="3398" xr3:uid="{010548EE-E06E-4392-A5D6-1878E0B07CA3}" name="5417" dataDxfId="13025"/>
    <tableColumn id="3399" xr3:uid="{6B9442CC-7BE6-4748-8EAC-969D1781A752}" name="5418" dataDxfId="13024"/>
    <tableColumn id="3400" xr3:uid="{7737AC2D-8411-46E2-987D-B2A20586D215}" name="5419" dataDxfId="13023"/>
    <tableColumn id="3401" xr3:uid="{E16166D5-F973-4A95-BA3F-B2D812A0281E}" name="5420" dataDxfId="13022"/>
    <tableColumn id="3402" xr3:uid="{BC734B18-507C-4DC1-B1EC-A04FA9017290}" name="5421" dataDxfId="13021"/>
    <tableColumn id="3403" xr3:uid="{BFDBFC0A-2231-4204-82AA-3E2C7C92EFED}" name="5422" dataDxfId="13020"/>
    <tableColumn id="3404" xr3:uid="{FFBA2D32-18BF-42C7-87B2-C2D5EBF179DE}" name="5423" dataDxfId="13019"/>
    <tableColumn id="3405" xr3:uid="{64542F1D-DDCC-4178-A8DE-F32BB894A775}" name="5424" dataDxfId="13018"/>
    <tableColumn id="3406" xr3:uid="{B47243E7-05D7-4A72-8BC5-18E069F19B58}" name="5425" dataDxfId="13017"/>
    <tableColumn id="3407" xr3:uid="{DED4487C-8F29-4BE7-8B24-CFE98E977FAF}" name="5426" dataDxfId="13016"/>
    <tableColumn id="3408" xr3:uid="{18B2E6F6-04A9-40CA-ABAA-DCB2C568F954}" name="5427" dataDxfId="13015"/>
    <tableColumn id="3409" xr3:uid="{4A7A71B4-68FF-4BA4-8591-DDBD10418E47}" name="5428" dataDxfId="13014"/>
    <tableColumn id="3410" xr3:uid="{3B8A02EA-A0C1-45F3-95FE-7FD9D3ECC274}" name="5429" dataDxfId="13013"/>
    <tableColumn id="3411" xr3:uid="{FC421CAC-00EF-443A-8A83-95290BA0954E}" name="5430" dataDxfId="13012"/>
    <tableColumn id="3412" xr3:uid="{A52B42B0-A082-4FB3-9EC2-1AF2AE64C7E5}" name="5431" dataDxfId="13011"/>
    <tableColumn id="3413" xr3:uid="{95EA3883-6732-409E-A81F-9926EA0795EB}" name="5432" dataDxfId="13010"/>
    <tableColumn id="3414" xr3:uid="{B1759689-C2B6-43C2-8AE3-FABD23D18949}" name="5433" dataDxfId="13009"/>
    <tableColumn id="3415" xr3:uid="{E252572E-3714-4B87-AB66-B5AFCC0D1110}" name="5434" dataDxfId="13008"/>
    <tableColumn id="3416" xr3:uid="{9610C638-AC23-42AE-8E30-73D540028C3E}" name="5435" dataDxfId="13007"/>
    <tableColumn id="3417" xr3:uid="{6B9280A8-00B7-46F0-B542-2FCB9896CE0F}" name="5436" dataDxfId="13006"/>
    <tableColumn id="3418" xr3:uid="{A72F4FAC-16DF-4FEC-A912-5A0FC64CA888}" name="5437" dataDxfId="13005"/>
    <tableColumn id="3419" xr3:uid="{C83625E3-682F-496D-88D3-3410D5CB7E67}" name="5438" dataDxfId="13004"/>
    <tableColumn id="3420" xr3:uid="{58638BCF-297C-4161-A80F-19C1011978EE}" name="5439" dataDxfId="13003"/>
    <tableColumn id="3421" xr3:uid="{87707C7D-B6F0-4C3A-BE50-8721C04BDE5E}" name="5440" dataDxfId="13002"/>
    <tableColumn id="3422" xr3:uid="{66C2A783-D7FB-4322-999B-44D1E01B1336}" name="5441" dataDxfId="13001"/>
    <tableColumn id="3423" xr3:uid="{3ED06A29-6A72-4298-8DF2-1D4CFB37C5FA}" name="5442" dataDxfId="13000"/>
    <tableColumn id="3424" xr3:uid="{990B45DD-1C6C-4045-9F3E-2EECE10E6D0C}" name="5443" dataDxfId="12999"/>
    <tableColumn id="3425" xr3:uid="{5E711EA5-8FA9-49BA-BD7B-8711B460BF3A}" name="5444" dataDxfId="12998"/>
    <tableColumn id="3426" xr3:uid="{C2CB5535-585A-4BAF-AA2E-C55BACCF2EAE}" name="5445" dataDxfId="12997"/>
    <tableColumn id="3427" xr3:uid="{39B9E8D6-0A24-4F32-B358-C481AD65973A}" name="5446" dataDxfId="12996"/>
    <tableColumn id="3428" xr3:uid="{AD62F93B-CBB8-4AA7-8E03-2567AB84E4C3}" name="5447" dataDxfId="12995"/>
    <tableColumn id="3429" xr3:uid="{5F40B8FA-5B43-433C-9323-C5D4418FAA47}" name="5448" dataDxfId="12994"/>
    <tableColumn id="3430" xr3:uid="{89D6F7E0-8F1C-41DE-9696-AF36EF6C053B}" name="5449" dataDxfId="12993"/>
    <tableColumn id="3431" xr3:uid="{C1CE18C0-D3A9-412A-B4B1-C96B64933BF6}" name="5450" dataDxfId="12992"/>
    <tableColumn id="3432" xr3:uid="{A94F0636-2DC9-46B1-9AD0-B90AAF77AAC1}" name="5451" dataDxfId="12991"/>
    <tableColumn id="3433" xr3:uid="{26916D54-538B-43B9-A4A7-B659368A35BF}" name="5452" dataDxfId="12990"/>
    <tableColumn id="3434" xr3:uid="{1E90BEF9-581B-4E89-9D48-FC7987C3FC81}" name="5453" dataDxfId="12989"/>
    <tableColumn id="3435" xr3:uid="{191EA581-ECB0-4323-950B-C186DC07265D}" name="5454" dataDxfId="12988"/>
    <tableColumn id="3436" xr3:uid="{06B2AC03-B891-4D2D-91DF-F606E6D7F31E}" name="5455" dataDxfId="12987"/>
    <tableColumn id="3437" xr3:uid="{BF179B6D-0CF9-4234-AE3C-23EEE262DC09}" name="5456" dataDxfId="12986"/>
    <tableColumn id="3438" xr3:uid="{401AF4A0-29CC-475F-925F-BE741AC42F87}" name="5457" dataDxfId="12985"/>
    <tableColumn id="3439" xr3:uid="{257AF1FC-EFB9-44EB-BA50-1001180D9F4E}" name="5458" dataDxfId="12984"/>
    <tableColumn id="3440" xr3:uid="{6B851FC7-A1FD-4541-B518-3B8EBD2E2F3D}" name="5459" dataDxfId="12983"/>
    <tableColumn id="3441" xr3:uid="{F1D6A1D2-C953-4547-90B7-53872B215AA5}" name="5460" dataDxfId="12982"/>
    <tableColumn id="3442" xr3:uid="{0B713ACA-0B08-4F0A-920A-7DC02A832F74}" name="5461" dataDxfId="12981"/>
    <tableColumn id="3443" xr3:uid="{B18467B0-E327-4E2C-A2C3-EF7D367D9AF1}" name="5462" dataDxfId="12980"/>
    <tableColumn id="3444" xr3:uid="{7004FF63-3D12-4834-886F-9C75D1A431D7}" name="5463" dataDxfId="12979"/>
    <tableColumn id="3445" xr3:uid="{23E63FC6-B579-4F9D-BE3D-2E3F911CC9A8}" name="5464" dataDxfId="12978"/>
    <tableColumn id="3446" xr3:uid="{C464CFF9-F60E-4B7E-9CE8-9FDB6F34EAB2}" name="5465" dataDxfId="12977"/>
    <tableColumn id="3447" xr3:uid="{B20A0C99-F131-4638-B961-E9433675B604}" name="5466" dataDxfId="12976"/>
    <tableColumn id="3448" xr3:uid="{7227D0F8-AE4A-4D39-8666-B81073FC13EA}" name="5467" dataDxfId="12975"/>
    <tableColumn id="3449" xr3:uid="{94100940-5985-4CD5-8904-F2A8D6656E31}" name="5468" dataDxfId="12974"/>
    <tableColumn id="3450" xr3:uid="{DA205380-7704-40AD-9095-9B9975AD83E4}" name="5469" dataDxfId="12973"/>
    <tableColumn id="3451" xr3:uid="{8D39C9D8-0D9D-47BA-98D8-9140F5CC9C9F}" name="5470" dataDxfId="12972"/>
    <tableColumn id="3452" xr3:uid="{DF323777-13E5-4FB6-9210-EDC35AA59E28}" name="5471" dataDxfId="12971"/>
    <tableColumn id="3453" xr3:uid="{815C77F4-FB2D-40D5-A7DA-409EFFC9B3B8}" name="5472" dataDxfId="12970"/>
    <tableColumn id="3454" xr3:uid="{2FFB0EDA-B92C-40D6-9AA5-79CB8DC4AABF}" name="5473" dataDxfId="12969"/>
    <tableColumn id="3455" xr3:uid="{9E52C607-C176-4E0C-9821-40C664C81054}" name="5474" dataDxfId="12968"/>
    <tableColumn id="3456" xr3:uid="{46A0E28F-FA75-44F0-91D9-DE27EC334C6E}" name="5475" dataDxfId="12967"/>
    <tableColumn id="3457" xr3:uid="{3AAE0339-9C90-4DED-9B6A-C40B03BF270E}" name="5476" dataDxfId="12966"/>
    <tableColumn id="3458" xr3:uid="{16AF781F-4072-4106-AB9F-A715233EE4DA}" name="5477" dataDxfId="12965"/>
    <tableColumn id="3459" xr3:uid="{8BA52A4E-1559-458F-82FF-76564F1AECDC}" name="5478" dataDxfId="12964"/>
    <tableColumn id="3460" xr3:uid="{113D9F1B-394B-4E4D-9764-0B8B2C7A5C0C}" name="5479" dataDxfId="12963"/>
    <tableColumn id="3461" xr3:uid="{AC4C03B9-7E1C-40E4-B35B-3876964E2615}" name="5480" dataDxfId="12962"/>
    <tableColumn id="3462" xr3:uid="{483B2F8F-942F-4927-A4B4-4A6E58563FBF}" name="5481" dataDxfId="12961"/>
    <tableColumn id="3463" xr3:uid="{18677C91-275C-4412-BD17-BAD95402F8E6}" name="5482" dataDxfId="12960"/>
    <tableColumn id="3464" xr3:uid="{D611F4CB-7298-48AA-BE56-4037971D65DE}" name="5483" dataDxfId="12959"/>
    <tableColumn id="3465" xr3:uid="{8595527D-30A3-41DA-8A24-00F0B9316958}" name="5484" dataDxfId="12958"/>
    <tableColumn id="3466" xr3:uid="{B2A08B17-F1CB-43D1-A07E-E2819A64D583}" name="5485" dataDxfId="12957"/>
    <tableColumn id="3467" xr3:uid="{3A404F73-4848-4BA5-B466-CA4B69B539DA}" name="5486" dataDxfId="12956"/>
    <tableColumn id="3468" xr3:uid="{6765711C-6DDF-4DAA-A605-72C00FBD5E6D}" name="5487" dataDxfId="12955"/>
    <tableColumn id="3469" xr3:uid="{206822C3-8302-4CED-85F7-DB2C7C5CD005}" name="5488" dataDxfId="12954"/>
    <tableColumn id="3470" xr3:uid="{E94B871C-5F7B-4F13-B3E3-3389A4D9EEE9}" name="5489" dataDxfId="12953"/>
    <tableColumn id="3471" xr3:uid="{D730886B-6DA4-473E-B4CD-A60B4347CE24}" name="5490" dataDxfId="12952"/>
    <tableColumn id="3472" xr3:uid="{FEC277A6-C070-489A-A1B9-DA1E75C34CDB}" name="5491" dataDxfId="12951"/>
    <tableColumn id="3473" xr3:uid="{4EBDBE29-C3D0-4396-96BF-5D4E9F285F04}" name="5492" dataDxfId="12950"/>
    <tableColumn id="3474" xr3:uid="{5AEAD129-0502-4885-AE16-97253777C194}" name="5493" dataDxfId="12949"/>
    <tableColumn id="3475" xr3:uid="{88F703DC-E6DB-4646-B84C-CBE5A0944988}" name="5494" dataDxfId="12948"/>
    <tableColumn id="3476" xr3:uid="{E1678B70-41B9-4F85-A410-8607BF9B26E9}" name="5495" dataDxfId="12947"/>
    <tableColumn id="3477" xr3:uid="{BBF3DBEF-322B-423E-B736-613DFB8ECB37}" name="5496" dataDxfId="12946"/>
    <tableColumn id="3478" xr3:uid="{64ECCDDF-FF1C-475E-9B35-24993D1898F6}" name="5497" dataDxfId="12945"/>
    <tableColumn id="3479" xr3:uid="{F2D9AF83-5CC5-4682-AF14-E0963881E1C2}" name="5498" dataDxfId="12944"/>
    <tableColumn id="3480" xr3:uid="{EDE97D70-B42C-4816-887A-D240D2469F90}" name="5499" dataDxfId="12943"/>
    <tableColumn id="3481" xr3:uid="{E62E378C-D9DB-4B7E-87E4-1A2207BA8DE7}" name="5500" dataDxfId="12942"/>
    <tableColumn id="3482" xr3:uid="{B74CCBC2-7283-4262-9B59-CB4624D68EB0}" name="5501" dataDxfId="12941"/>
    <tableColumn id="3483" xr3:uid="{C965EC6D-163E-473F-A98E-EE7C831FDF70}" name="5502" dataDxfId="12940"/>
    <tableColumn id="3484" xr3:uid="{8B96B66B-A2C7-49F8-9D49-612EB969E76D}" name="5503" dataDxfId="12939"/>
    <tableColumn id="3485" xr3:uid="{CCA05195-55AE-441C-8B54-408BF74FF8ED}" name="5504" dataDxfId="12938"/>
    <tableColumn id="3486" xr3:uid="{12BA9440-9F0C-49D5-AD75-213C5997A1AF}" name="5505" dataDxfId="12937"/>
    <tableColumn id="3487" xr3:uid="{DC06EDBB-95CF-442E-9EB3-AF1A01FAC92A}" name="5506" dataDxfId="12936"/>
    <tableColumn id="3488" xr3:uid="{54E7E28C-2B80-4649-A189-061F5D3CE31F}" name="5507" dataDxfId="12935"/>
    <tableColumn id="3489" xr3:uid="{C8D5594E-8EF4-4253-A50A-C481E5C5391E}" name="5508" dataDxfId="12934"/>
    <tableColumn id="3490" xr3:uid="{89E1A91D-4697-4E36-B71B-04CB34EC5692}" name="5509" dataDxfId="12933"/>
    <tableColumn id="3491" xr3:uid="{50FB7861-A6ED-40CD-92A1-0DCF71F2B5DE}" name="5510" dataDxfId="12932"/>
    <tableColumn id="3492" xr3:uid="{E3117F78-3FBE-46E0-8A0B-EF9C67F064C7}" name="5511" dataDxfId="12931"/>
    <tableColumn id="3493" xr3:uid="{E9817307-140E-485C-AEE4-38844D0230FA}" name="5512" dataDxfId="12930"/>
    <tableColumn id="3494" xr3:uid="{41CC733A-59FA-411A-81F3-FF8D32CA5062}" name="5513" dataDxfId="12929"/>
    <tableColumn id="3495" xr3:uid="{7FFC3D08-C0D8-440B-9394-3E645D380985}" name="5514" dataDxfId="12928"/>
    <tableColumn id="3496" xr3:uid="{D47758EE-0A42-4C4A-AFB7-CFA9D92D54A4}" name="5515" dataDxfId="12927"/>
    <tableColumn id="3497" xr3:uid="{1EB4A8A4-41E6-43B0-9732-2BB2CBBC58C4}" name="5516" dataDxfId="12926"/>
    <tableColumn id="3498" xr3:uid="{832F8239-AD47-450D-9B5A-064A901EA226}" name="5517" dataDxfId="12925"/>
    <tableColumn id="3499" xr3:uid="{2A4A21CF-64D1-49BB-B8EA-D8DE142DCB09}" name="5518" dataDxfId="12924"/>
    <tableColumn id="3500" xr3:uid="{C26310AF-0388-4216-94F4-6C0658AD1FCC}" name="5519" dataDxfId="12923"/>
    <tableColumn id="3501" xr3:uid="{F1A85185-2184-4840-9C8E-D332CD59EE97}" name="5520" dataDxfId="12922"/>
    <tableColumn id="3502" xr3:uid="{EA0944C0-1999-458E-81C7-425E9D1DE5DE}" name="5521" dataDxfId="12921"/>
    <tableColumn id="3503" xr3:uid="{C60BAF81-CB9F-40EB-A316-92A7C55A12B8}" name="5522" dataDxfId="12920"/>
    <tableColumn id="3504" xr3:uid="{866D1C8B-5F4E-4EA7-90DE-90A7F0ED9266}" name="5523" dataDxfId="12919"/>
    <tableColumn id="3505" xr3:uid="{275F7329-5A95-478E-898D-900106902848}" name="5524" dataDxfId="12918"/>
    <tableColumn id="3506" xr3:uid="{34C54013-FB5E-49CE-8AD0-EF7B1AF1263B}" name="5525" dataDxfId="12917"/>
    <tableColumn id="3507" xr3:uid="{C98BD614-EE82-4157-8F15-7683E8F9C139}" name="5526" dataDxfId="12916"/>
    <tableColumn id="3508" xr3:uid="{1FF55534-0FAE-4B00-8F25-654A6D7EA4A1}" name="5527" dataDxfId="12915"/>
    <tableColumn id="3509" xr3:uid="{96CDD9AE-35BE-4DE3-8CC6-15746459231E}" name="5528" dataDxfId="12914"/>
    <tableColumn id="3510" xr3:uid="{BC33B0B3-C81D-4C17-A568-18CF497621B1}" name="5529" dataDxfId="12913"/>
    <tableColumn id="3511" xr3:uid="{A8C89DB4-2D2C-47E3-B47F-61F06E8AB568}" name="5530" dataDxfId="12912"/>
    <tableColumn id="3512" xr3:uid="{E0E19B21-1DE3-40CD-889D-4ED40EC1FABF}" name="5531" dataDxfId="12911"/>
    <tableColumn id="3513" xr3:uid="{B91E4797-0359-48F9-986A-B4B3BBDD8DC3}" name="5532" dataDxfId="12910"/>
    <tableColumn id="3514" xr3:uid="{23BA5220-B56D-4C9D-8D8A-93ED51AE1CC3}" name="5533" dataDxfId="12909"/>
    <tableColumn id="3515" xr3:uid="{FE8E3908-0957-418A-9A5D-7772D65A8B38}" name="5534" dataDxfId="12908"/>
    <tableColumn id="3516" xr3:uid="{BE23655B-3A88-43FA-8930-5D0AF890D172}" name="5535" dataDxfId="12907"/>
    <tableColumn id="3517" xr3:uid="{C0E975A3-3D41-472C-B15C-67DF6DB6F4CB}" name="5536" dataDxfId="12906"/>
    <tableColumn id="3518" xr3:uid="{F4CC1DA7-FCD4-4F55-A3AC-525AC2B99324}" name="5537" dataDxfId="12905"/>
    <tableColumn id="3519" xr3:uid="{7BD273D4-8E87-4443-B5E8-C7702C5D9128}" name="5538" dataDxfId="12904"/>
    <tableColumn id="3520" xr3:uid="{A40E98B2-B971-442C-A7D0-6EDAC489C998}" name="5539" dataDxfId="12903"/>
    <tableColumn id="3521" xr3:uid="{B5FF33EA-2433-4F95-BE9B-7AB5D0054C4E}" name="5540" dataDxfId="12902"/>
    <tableColumn id="3522" xr3:uid="{E401CB98-0E9E-418E-817D-03F4CEDE3994}" name="5541" dataDxfId="12901"/>
    <tableColumn id="3523" xr3:uid="{A2327665-8C22-4311-B5A0-55FB6CA9A4FB}" name="5542" dataDxfId="12900"/>
    <tableColumn id="3524" xr3:uid="{C61B1FD3-BD9D-4F01-91B4-D5A2BD271360}" name="5543" dataDxfId="12899"/>
    <tableColumn id="3525" xr3:uid="{0B3E62F6-39E5-43A2-83D7-258B4ABBFC64}" name="5544" dataDxfId="12898"/>
    <tableColumn id="3526" xr3:uid="{1E732B41-706E-4F91-A175-036EA315F8DD}" name="5545" dataDxfId="12897"/>
    <tableColumn id="3527" xr3:uid="{A9C9D59C-E3BE-4575-8A37-DCA49474D567}" name="5546" dataDxfId="12896"/>
    <tableColumn id="3528" xr3:uid="{9143A55A-5475-454A-A818-AA052B31D391}" name="5547" dataDxfId="12895"/>
    <tableColumn id="3529" xr3:uid="{A1C36AFB-6ED3-4DB8-99E2-87B48541DB20}" name="5548" dataDxfId="12894"/>
    <tableColumn id="3530" xr3:uid="{E43493C7-FB17-4E78-BC03-6560E184DC8B}" name="5549" dataDxfId="12893"/>
    <tableColumn id="3531" xr3:uid="{3C70445E-DD6D-424F-88B2-B4F9F2BDD39A}" name="5550" dataDxfId="12892"/>
    <tableColumn id="3532" xr3:uid="{DBB11693-A421-4316-8549-1109FC27BC5B}" name="5551" dataDxfId="12891"/>
    <tableColumn id="3533" xr3:uid="{DFE74600-0D4D-442C-B6FB-2DD22FFE5426}" name="5552" dataDxfId="12890"/>
    <tableColumn id="3534" xr3:uid="{8C382B5D-9C60-4F51-85D1-B3756332649D}" name="5553" dataDxfId="12889"/>
    <tableColumn id="3535" xr3:uid="{8559E3DC-4EAF-4442-B253-24A6DA0EEEF6}" name="5554" dataDxfId="12888"/>
    <tableColumn id="3536" xr3:uid="{6336BC80-8235-4A5E-9F65-CAA8F756C448}" name="5555" dataDxfId="12887"/>
    <tableColumn id="3537" xr3:uid="{9D03CC8F-D2A6-48A9-B6F9-44F7567B4CF3}" name="5556" dataDxfId="12886"/>
    <tableColumn id="3538" xr3:uid="{53DA7765-9315-4F87-9E76-8A78F79BB7F8}" name="5557" dataDxfId="12885"/>
    <tableColumn id="3539" xr3:uid="{42797021-E187-4578-9A9B-66AE20846F15}" name="5558" dataDxfId="12884"/>
    <tableColumn id="3540" xr3:uid="{3E5EE526-9992-4F6C-B6E0-4FD03D4E53D2}" name="5559" dataDxfId="12883"/>
    <tableColumn id="3541" xr3:uid="{D078EF34-B98A-440C-BBF5-6FB83339CB28}" name="5560" dataDxfId="12882"/>
    <tableColumn id="3542" xr3:uid="{E919C8CF-1E78-45FF-A18A-70A7316225B4}" name="5561" dataDxfId="12881"/>
    <tableColumn id="3543" xr3:uid="{F6E2945E-5406-44DA-8AF5-A177B7CBF573}" name="5562" dataDxfId="12880"/>
    <tableColumn id="3544" xr3:uid="{EEFF2414-B83F-47D4-8F18-980BE5B2FD85}" name="5563" dataDxfId="12879"/>
    <tableColumn id="3545" xr3:uid="{4A688C5E-2667-407D-9C11-8B84588151FD}" name="5564" dataDxfId="12878"/>
    <tableColumn id="3546" xr3:uid="{7028FEC8-7955-4888-9AAC-8385A34C6A6A}" name="5565" dataDxfId="12877"/>
    <tableColumn id="3547" xr3:uid="{65B4EE07-0B52-4A98-B663-8E010D43CD08}" name="5566" dataDxfId="12876"/>
    <tableColumn id="3548" xr3:uid="{1B89472D-D67F-4E31-92DE-8C81F691635B}" name="5567" dataDxfId="12875"/>
    <tableColumn id="3549" xr3:uid="{C21ED84E-3A83-405A-BF0A-3E230AB6DB45}" name="5568" dataDxfId="12874"/>
    <tableColumn id="3550" xr3:uid="{E74DE004-3D87-4CC1-925D-C2A7963533AB}" name="5569" dataDxfId="12873"/>
    <tableColumn id="3551" xr3:uid="{381DFE4C-F7D4-4CB1-9D57-BFC14B9AEFAE}" name="5570" dataDxfId="12872"/>
    <tableColumn id="3552" xr3:uid="{02C0041D-9812-40D7-99B5-15A5DCEB09C5}" name="5571" dataDxfId="12871"/>
    <tableColumn id="3553" xr3:uid="{E38F390A-2EBD-4B57-811D-E7E0AFBB2C64}" name="5572" dataDxfId="12870"/>
    <tableColumn id="3554" xr3:uid="{0E01D077-E006-4FDD-B82B-8AD388ED82BA}" name="5573" dataDxfId="12869"/>
    <tableColumn id="3555" xr3:uid="{DD6321EC-6F7F-4850-B1CD-0922696D7A65}" name="5574" dataDxfId="12868"/>
    <tableColumn id="3556" xr3:uid="{CC6AF4FF-FBAA-40FE-A254-3EF47E55BAAC}" name="5575" dataDxfId="12867"/>
    <tableColumn id="3557" xr3:uid="{FAD7BC23-FA87-4DCB-99B7-5EEB94ED0253}" name="5576" dataDxfId="12866"/>
    <tableColumn id="3558" xr3:uid="{70328C39-ED30-446E-A36D-18F580B0F223}" name="5577" dataDxfId="12865"/>
    <tableColumn id="3559" xr3:uid="{4EE2B167-D76D-4FA4-B92B-C7E0BD518319}" name="5578" dataDxfId="12864"/>
    <tableColumn id="3560" xr3:uid="{C7ACF178-6B80-4062-ADA8-FB165346E2BF}" name="5579" dataDxfId="12863"/>
    <tableColumn id="3561" xr3:uid="{0C15CF58-AF69-47DE-A235-3CED26664633}" name="5580" dataDxfId="12862"/>
    <tableColumn id="3562" xr3:uid="{16623939-2818-4946-8F19-8429AFE7A5DC}" name="5581" dataDxfId="12861"/>
    <tableColumn id="3563" xr3:uid="{FE773D02-F03A-46E8-BF49-76E77472CCE1}" name="5582" dataDxfId="12860"/>
    <tableColumn id="3564" xr3:uid="{908AFC95-31D9-4C3A-A3BC-A7AAA739BF53}" name="5583" dataDxfId="12859"/>
    <tableColumn id="3565" xr3:uid="{91F44180-0448-4425-A53C-5D2E68570E3E}" name="5584" dataDxfId="12858"/>
    <tableColumn id="3566" xr3:uid="{5AA10644-2A0E-4B54-87A4-90AA7E3D9820}" name="5585" dataDxfId="12857"/>
    <tableColumn id="3567" xr3:uid="{D837F5C9-4141-48D0-8A43-A5BB67953388}" name="5586" dataDxfId="12856"/>
    <tableColumn id="3568" xr3:uid="{B99D9D29-3C57-46BE-875F-835D05DF3819}" name="5587" dataDxfId="12855"/>
    <tableColumn id="3569" xr3:uid="{C7C24A69-4B3B-45EB-B67A-34CBECDB80DF}" name="5588" dataDxfId="12854"/>
    <tableColumn id="3570" xr3:uid="{B0F39A3E-154C-4D02-B371-94F090751516}" name="5589" dataDxfId="12853"/>
    <tableColumn id="3571" xr3:uid="{178B64C0-EB84-4BC0-ABC1-67A2DDEC1F75}" name="5590" dataDxfId="12852"/>
    <tableColumn id="3572" xr3:uid="{256C6E42-68F3-426B-91D1-9B7CA75E6827}" name="5591" dataDxfId="12851"/>
    <tableColumn id="3573" xr3:uid="{94DA1214-AC92-41D0-980E-47D0B41A3B9D}" name="5592" dataDxfId="12850"/>
    <tableColumn id="3574" xr3:uid="{38A83419-88FA-4310-A34F-7A0C05342777}" name="5593" dataDxfId="12849"/>
    <tableColumn id="3575" xr3:uid="{27EE7B0C-CB03-4539-904B-48A60053CAE4}" name="5594" dataDxfId="12848"/>
    <tableColumn id="3576" xr3:uid="{C5EF603A-C889-4DEB-B458-2A256E850884}" name="5595" dataDxfId="12847"/>
    <tableColumn id="3577" xr3:uid="{DB42E4D7-1D1F-4D78-B18B-346F580E833D}" name="5596" dataDxfId="12846"/>
    <tableColumn id="3578" xr3:uid="{A3F8C78F-342B-4578-95E6-BD933C511E39}" name="5597" dataDxfId="12845"/>
    <tableColumn id="3579" xr3:uid="{F188F77C-A4BB-46B4-A3F1-AA946BAB251D}" name="5598" dataDxfId="12844"/>
    <tableColumn id="3580" xr3:uid="{51366B96-04F2-4FDE-8331-D4EC963F442E}" name="5599" dataDxfId="12843"/>
    <tableColumn id="3581" xr3:uid="{557BCBCB-72D0-4396-B878-25ED7D8D0CE3}" name="5600" dataDxfId="12842"/>
    <tableColumn id="3582" xr3:uid="{D8C4E008-90E5-40DE-9077-B5FDDEDA2CAA}" name="5601" dataDxfId="12841"/>
    <tableColumn id="3583" xr3:uid="{1A4344E7-47B1-4B19-B973-61F8749105C4}" name="5602" dataDxfId="12840"/>
    <tableColumn id="3584" xr3:uid="{091049F8-8988-4410-8B13-8ED3B895A73F}" name="5603" dataDxfId="12839"/>
    <tableColumn id="3585" xr3:uid="{36D77474-DDE7-4FE1-BAD6-28DF07F3F76C}" name="5604" dataDxfId="12838"/>
    <tableColumn id="3586" xr3:uid="{FC0E2F6A-0388-4638-B7D3-370C22F8C15F}" name="5605" dataDxfId="12837"/>
    <tableColumn id="3587" xr3:uid="{EB48E65F-7DBE-462D-9AFC-44177D9D3F41}" name="5606" dataDxfId="12836"/>
    <tableColumn id="3588" xr3:uid="{A289CAD0-2E2C-4400-9D4F-7CF0A87831C0}" name="5607" dataDxfId="12835"/>
    <tableColumn id="3589" xr3:uid="{60738913-F383-4B61-B28E-33E9C49E79DF}" name="5608" dataDxfId="12834"/>
    <tableColumn id="3590" xr3:uid="{783B8B61-40BA-415D-AA58-6110C09E7C64}" name="5609" dataDxfId="12833"/>
    <tableColumn id="3591" xr3:uid="{443087E7-93FA-4756-B0BA-DBC5FD862A79}" name="5610" dataDxfId="12832"/>
    <tableColumn id="3592" xr3:uid="{EFDB5C76-7329-455F-BDA1-D1AEF7537DAD}" name="5611" dataDxfId="12831"/>
    <tableColumn id="3593" xr3:uid="{A00370AF-808F-40A6-A66E-EF62677FE86A}" name="5612" dataDxfId="12830"/>
    <tableColumn id="3594" xr3:uid="{FE2AE1B7-EDA6-478E-95F2-D1FA45449287}" name="5613" dataDxfId="12829"/>
    <tableColumn id="3595" xr3:uid="{CC82F9D1-7958-4645-9D6B-B83D140F03FA}" name="5614" dataDxfId="12828"/>
    <tableColumn id="3596" xr3:uid="{EC3C6723-9BBD-42E2-A45E-BD27813C9939}" name="5615" dataDxfId="12827"/>
    <tableColumn id="3597" xr3:uid="{A5793732-B238-4AD4-B177-9EF8F8F227F2}" name="5616" dataDxfId="12826"/>
    <tableColumn id="3598" xr3:uid="{C3E27A27-D48C-432A-AA54-71E4905D2B55}" name="5617" dataDxfId="12825"/>
    <tableColumn id="3599" xr3:uid="{F96E082C-9A08-4B6A-8F40-AA70B5FFD27F}" name="5618" dataDxfId="12824"/>
    <tableColumn id="3600" xr3:uid="{89BEB1B3-D2B0-4C16-AF46-A7A88F0852AC}" name="5619" dataDxfId="12823"/>
    <tableColumn id="3601" xr3:uid="{07B663A4-6BA5-434E-B90C-A2EFE2B55FE9}" name="5620" dataDxfId="12822"/>
    <tableColumn id="3602" xr3:uid="{3EC05929-1DC1-488C-91B2-FD86FF4F145C}" name="5621" dataDxfId="12821"/>
    <tableColumn id="3603" xr3:uid="{C567789B-C1AE-4A76-98DE-0122E7C6B443}" name="5622" dataDxfId="12820"/>
    <tableColumn id="3604" xr3:uid="{D25363B7-2490-4D46-82BC-CB529C309EA3}" name="5623" dataDxfId="12819"/>
    <tableColumn id="3605" xr3:uid="{9165BF4B-1752-4D31-839E-9942F45999B3}" name="5624" dataDxfId="12818"/>
    <tableColumn id="3606" xr3:uid="{890E713C-F40B-4636-BE3B-5F8949B95B92}" name="5625" dataDxfId="12817"/>
    <tableColumn id="3607" xr3:uid="{FD1769C7-0445-4502-8768-68891F780F9F}" name="5626" dataDxfId="12816"/>
    <tableColumn id="3608" xr3:uid="{73B18937-0EF9-4524-B22B-F13543D9C229}" name="5627" dataDxfId="12815"/>
    <tableColumn id="3609" xr3:uid="{90B20EB4-9657-406F-85F6-9FD389FBA342}" name="5628" dataDxfId="12814"/>
    <tableColumn id="3610" xr3:uid="{5FC24798-BCF2-438F-84E3-47D5DF7D7AB4}" name="5629" dataDxfId="12813"/>
    <tableColumn id="3611" xr3:uid="{2542CB74-10C0-41F1-B2F6-7CFE9DE9FACC}" name="5630" dataDxfId="12812"/>
    <tableColumn id="3612" xr3:uid="{BB20C774-6FB2-42CD-A053-803B86371E7E}" name="5631" dataDxfId="12811"/>
    <tableColumn id="3613" xr3:uid="{AA950F1B-A5FF-46F1-9A62-3DD740EC7B65}" name="5632" dataDxfId="12810"/>
    <tableColumn id="3614" xr3:uid="{CDB786CA-58DD-4D53-A300-CB184A88E1DE}" name="5633" dataDxfId="12809"/>
    <tableColumn id="3615" xr3:uid="{66B2F04E-E1F2-40B9-9E0E-A64FFBA445FD}" name="5634" dataDxfId="12808"/>
    <tableColumn id="3616" xr3:uid="{983C47EE-9F0D-4BA4-97DB-2B4D2F629E1E}" name="5635" dataDxfId="12807"/>
    <tableColumn id="3617" xr3:uid="{19BBFEA0-6001-4579-A1E4-BBC6337E841D}" name="5636" dataDxfId="12806"/>
    <tableColumn id="3618" xr3:uid="{51805438-4877-40D8-8B30-8AA9A3AFDCC5}" name="5637" dataDxfId="12805"/>
    <tableColumn id="3619" xr3:uid="{0398B490-6225-41F6-844A-06BD27868328}" name="5638" dataDxfId="12804"/>
    <tableColumn id="3620" xr3:uid="{E19B2CCC-15F5-48D4-86A5-CA0C12ECB5E7}" name="5639" dataDxfId="12803"/>
    <tableColumn id="3621" xr3:uid="{DEEDD438-D021-45A9-B4EE-2403F5DB840E}" name="5640" dataDxfId="12802"/>
    <tableColumn id="3622" xr3:uid="{4680E11A-EE97-4D38-8F53-8209259BC1EA}" name="5641" dataDxfId="12801"/>
    <tableColumn id="3623" xr3:uid="{DD4B3BA1-2412-418C-8D8A-FA9B56637202}" name="5642" dataDxfId="12800"/>
    <tableColumn id="3624" xr3:uid="{42880974-A40C-4F62-BF81-8C1CA148D1F6}" name="5643" dataDxfId="12799"/>
    <tableColumn id="3625" xr3:uid="{87A2043F-C6F8-4B75-BB67-051ECFAFFD1F}" name="5644" dataDxfId="12798"/>
    <tableColumn id="3626" xr3:uid="{74C794CC-7F0A-48C9-BD3B-4635498326E6}" name="5645" dataDxfId="12797"/>
    <tableColumn id="3627" xr3:uid="{E04A2989-4782-4ABB-917A-01A1E172011B}" name="5646" dataDxfId="12796"/>
    <tableColumn id="3628" xr3:uid="{3AE14927-FDC3-4893-988D-EB800EFB1C2A}" name="5647" dataDxfId="12795"/>
    <tableColumn id="3629" xr3:uid="{DECEB077-4BC7-4C99-9D35-19E6A7CC6463}" name="5648" dataDxfId="12794"/>
    <tableColumn id="3630" xr3:uid="{FF69817D-2C1C-4D46-AD57-42A285A02ABA}" name="5649" dataDxfId="12793"/>
    <tableColumn id="3631" xr3:uid="{1CF01ED4-C036-49F9-B68B-6A2EA1B9A80F}" name="5650" dataDxfId="12792"/>
    <tableColumn id="3632" xr3:uid="{467A2A85-1917-4BA6-87D9-F92337643A47}" name="5651" dataDxfId="12791"/>
    <tableColumn id="3633" xr3:uid="{5A15E6C2-0C93-44D8-8656-25C9C2EF208C}" name="5652" dataDxfId="12790"/>
    <tableColumn id="3634" xr3:uid="{8EB0B4BB-FDA2-4F81-A265-3351352F1534}" name="5653" dataDxfId="12789"/>
    <tableColumn id="3635" xr3:uid="{659F2BB3-3534-41E1-8522-347399E0C9A1}" name="5654" dataDxfId="12788"/>
    <tableColumn id="3636" xr3:uid="{36CBC018-1603-42E1-8075-72E2790D8806}" name="5655" dataDxfId="12787"/>
    <tableColumn id="3637" xr3:uid="{462ACCF0-2698-47AA-AC1D-13ADCD3BCB92}" name="5656" dataDxfId="12786"/>
    <tableColumn id="3638" xr3:uid="{D534A9B2-E2A1-4429-9BDA-829ACCEA0C96}" name="5657" dataDxfId="12785"/>
    <tableColumn id="3639" xr3:uid="{0F95A2B2-1B5B-4033-9C13-A1B812E5B018}" name="5658" dataDxfId="12784"/>
    <tableColumn id="3640" xr3:uid="{AEEADC4D-97E6-40EF-A047-6ABD15E216C5}" name="5659" dataDxfId="12783"/>
    <tableColumn id="3641" xr3:uid="{E568A379-4785-443B-9A00-9149A6E1CE64}" name="5660" dataDxfId="12782"/>
    <tableColumn id="3642" xr3:uid="{79A5A6DC-AA7E-4875-A642-649751421B28}" name="5661" dataDxfId="12781"/>
    <tableColumn id="3643" xr3:uid="{1D87ABBE-E397-4FDC-84F9-F8102F344551}" name="5662" dataDxfId="12780"/>
    <tableColumn id="3644" xr3:uid="{71D2303B-F804-47CC-8089-DD59286C3E4C}" name="5663" dataDxfId="12779"/>
    <tableColumn id="3645" xr3:uid="{4A075E46-7AE9-4892-8FA4-7EEA31888C63}" name="5664" dataDxfId="12778"/>
    <tableColumn id="3646" xr3:uid="{EDBAAD11-65AC-4E69-B3EE-7603C582BC17}" name="5665" dataDxfId="12777"/>
    <tableColumn id="3647" xr3:uid="{93C213EF-6792-475A-B299-B574749013C7}" name="5666" dataDxfId="12776"/>
    <tableColumn id="3648" xr3:uid="{4AA51468-41D1-49E5-9930-949FF105E9AB}" name="5667" dataDxfId="12775"/>
    <tableColumn id="3649" xr3:uid="{5057800C-0DDD-4851-A19A-AB0747DD0013}" name="5668" dataDxfId="12774"/>
    <tableColumn id="3650" xr3:uid="{15113722-B60B-4CE7-8B65-ED96B5348415}" name="5669" dataDxfId="12773"/>
    <tableColumn id="3651" xr3:uid="{BB0ED07B-A7BF-4029-A884-D8E91097C27C}" name="5670" dataDxfId="12772"/>
    <tableColumn id="3652" xr3:uid="{61C1FB42-4F0B-4F11-9239-2111D224CC79}" name="5671" dataDxfId="12771"/>
    <tableColumn id="3653" xr3:uid="{C0BDEE6A-5284-4F44-93D8-1E788DD405FF}" name="5672" dataDxfId="12770"/>
    <tableColumn id="3654" xr3:uid="{AC87AE88-ABC2-4ABB-B15C-77E09DC99F65}" name="5673" dataDxfId="12769"/>
    <tableColumn id="3655" xr3:uid="{17AACB11-8859-4B46-A624-4272ECD0A069}" name="5674" dataDxfId="12768"/>
    <tableColumn id="3656" xr3:uid="{002E76F4-8B48-4E41-B16A-37DE10B61A06}" name="5675" dataDxfId="12767"/>
    <tableColumn id="3657" xr3:uid="{29571061-A0BA-4FC1-91FA-1E9EBAF052F9}" name="5676" dataDxfId="12766"/>
    <tableColumn id="3658" xr3:uid="{D6A1E819-56BA-4B9D-9F37-FA10486B18ED}" name="5677" dataDxfId="12765"/>
    <tableColumn id="3659" xr3:uid="{E9F1FD05-66B3-4449-AF41-9A755A1CE5BF}" name="5678" dataDxfId="12764"/>
    <tableColumn id="3660" xr3:uid="{3BE6456D-7EEF-41AF-A2BC-74B8A87A7C3A}" name="5679" dataDxfId="12763"/>
    <tableColumn id="3661" xr3:uid="{37058D7A-2D07-4866-99E3-162174216E03}" name="5680" dataDxfId="12762"/>
    <tableColumn id="3662" xr3:uid="{D99FB133-6E78-4BB2-9102-2F2B1F59ED83}" name="5681" dataDxfId="12761"/>
    <tableColumn id="3663" xr3:uid="{F934D3FB-405E-42C0-AEA1-AABF5612516B}" name="5682" dataDxfId="12760"/>
    <tableColumn id="3664" xr3:uid="{14A73336-F95F-4BC4-B127-9540884D8937}" name="5683" dataDxfId="12759"/>
    <tableColumn id="3665" xr3:uid="{2744DB97-308C-42E7-9C8A-71B583E4AF17}" name="5684" dataDxfId="12758"/>
    <tableColumn id="3666" xr3:uid="{2AE59C09-4F69-4822-901A-5A3544971F38}" name="5685" dataDxfId="12757"/>
    <tableColumn id="3667" xr3:uid="{109A7FE6-C1D7-4E68-9D16-0A49D8E83092}" name="5686" dataDxfId="12756"/>
    <tableColumn id="3668" xr3:uid="{47CEEF32-D003-444C-A4CE-D0CCCB5AD0C7}" name="5687" dataDxfId="12755"/>
    <tableColumn id="3669" xr3:uid="{0C438BC6-56AF-4051-920F-A773AB656374}" name="5688" dataDxfId="12754"/>
    <tableColumn id="3670" xr3:uid="{6999FAA4-A862-46CC-BC64-867B656ED72C}" name="5689" dataDxfId="12753"/>
    <tableColumn id="3671" xr3:uid="{646E2D60-E3F7-4433-A9EF-79359203D046}" name="5690" dataDxfId="12752"/>
    <tableColumn id="3672" xr3:uid="{A3949A0E-BFAA-48AA-BEC6-82A5DE7AA5E0}" name="5691" dataDxfId="12751"/>
    <tableColumn id="3673" xr3:uid="{F21ED2EF-CCFF-4096-8A40-FD2D13823B51}" name="5692" dataDxfId="12750"/>
    <tableColumn id="3674" xr3:uid="{0EDC277D-8FE6-46CD-A402-07309A72AD72}" name="5693" dataDxfId="12749"/>
    <tableColumn id="3675" xr3:uid="{6EB61DA4-8A40-4825-BF9E-46AE1C713B5A}" name="5694" dataDxfId="12748"/>
    <tableColumn id="3676" xr3:uid="{3C7ABBE2-6E89-4A64-A391-D4C9E0549FD6}" name="5695" dataDxfId="12747"/>
    <tableColumn id="3677" xr3:uid="{3E5A7798-ACFB-4008-AFDC-F48B83528638}" name="5696" dataDxfId="12746"/>
    <tableColumn id="3678" xr3:uid="{B75223B1-38CD-4B90-95D1-EA90D391DD36}" name="5697" dataDxfId="12745"/>
    <tableColumn id="3679" xr3:uid="{6CEB8979-D9F6-46D2-A8DB-F6EA6F41C01B}" name="5698" dataDxfId="12744"/>
    <tableColumn id="3680" xr3:uid="{E929026E-BB54-4E0C-AE10-024FC547465A}" name="5699" dataDxfId="12743"/>
    <tableColumn id="3681" xr3:uid="{8665F5C0-AC0E-4DB4-83D6-606C52868F33}" name="5700" dataDxfId="12742"/>
    <tableColumn id="3682" xr3:uid="{5DA00E3D-CC40-4885-9CFA-C3E99BFAA9CE}" name="5701" dataDxfId="12741"/>
    <tableColumn id="3683" xr3:uid="{E709AD47-6E39-4606-BEC2-C5C88BE432FB}" name="5702" dataDxfId="12740"/>
    <tableColumn id="3684" xr3:uid="{1C87A92D-E885-424F-BB16-FB0F8B4A613E}" name="5703" dataDxfId="12739"/>
    <tableColumn id="3685" xr3:uid="{E8C83949-49A1-4D66-A0F6-D384F4A30E11}" name="5704" dataDxfId="12738"/>
    <tableColumn id="3686" xr3:uid="{43B2B10C-0E14-4424-A35E-871C419A9C0B}" name="5705" dataDxfId="12737"/>
    <tableColumn id="3687" xr3:uid="{C2FF1B84-6C9E-41D5-80BE-A0F3D500E375}" name="5706" dataDxfId="12736"/>
    <tableColumn id="3688" xr3:uid="{7F8DAB68-6C1D-470B-82B5-E1E7B622C5C0}" name="5707" dataDxfId="12735"/>
    <tableColumn id="3689" xr3:uid="{548D662A-7049-4A24-AB41-6EF6044968DD}" name="5708" dataDxfId="12734"/>
    <tableColumn id="3690" xr3:uid="{468ACF79-C439-4661-B0AA-6C3EBFF7DD1C}" name="5709" dataDxfId="12733"/>
    <tableColumn id="3691" xr3:uid="{E5CA9A83-9B65-44F3-9E4F-6624BB4EC517}" name="5710" dataDxfId="12732"/>
    <tableColumn id="3692" xr3:uid="{7DCDDD5D-D02D-4698-9C72-384D289AA1DB}" name="5711" dataDxfId="12731"/>
    <tableColumn id="3693" xr3:uid="{AB19828F-0A46-4F07-B67E-9DA6AEC14964}" name="5712" dataDxfId="12730"/>
    <tableColumn id="3694" xr3:uid="{C770404E-B6F5-4CD6-9AFA-F5011942E748}" name="5713" dataDxfId="12729"/>
    <tableColumn id="3695" xr3:uid="{C2AD1DC9-C388-45A5-8E80-D5F870C8C2DB}" name="5714" dataDxfId="12728"/>
    <tableColumn id="3696" xr3:uid="{7F7879D1-9955-482E-812B-E7EA99EDD54F}" name="5715" dataDxfId="12727"/>
    <tableColumn id="3697" xr3:uid="{533D50C0-2D43-4332-9BEC-6F943D292280}" name="5716" dataDxfId="12726"/>
    <tableColumn id="3698" xr3:uid="{C26E5028-4B96-4BAB-B51D-D5CCF32F9A3B}" name="5717" dataDxfId="12725"/>
    <tableColumn id="3699" xr3:uid="{5EB2A67B-E44A-4741-A30F-DF9EB64690CE}" name="5718" dataDxfId="12724"/>
    <tableColumn id="3700" xr3:uid="{34C889FB-371B-4A5E-A0C8-3158E8C1A594}" name="5719" dataDxfId="12723"/>
    <tableColumn id="3701" xr3:uid="{114DEF30-3D31-44EC-99A3-60C548368AAF}" name="5720" dataDxfId="12722"/>
    <tableColumn id="3702" xr3:uid="{FDCCA3B2-EDC8-4BA9-B847-0629D9F291BC}" name="5721" dataDxfId="12721"/>
    <tableColumn id="3703" xr3:uid="{B7321547-4314-48AC-BB08-57C169FF7385}" name="5722" dataDxfId="12720"/>
    <tableColumn id="3704" xr3:uid="{4CB0A59F-A308-4062-A088-054B813DA27B}" name="5723" dataDxfId="12719"/>
    <tableColumn id="3705" xr3:uid="{6CF3710F-2C50-4828-9481-5F5DF4239D82}" name="5724" dataDxfId="12718"/>
    <tableColumn id="3706" xr3:uid="{38898BE7-4DDA-4B66-A05A-9DB3CA1AC892}" name="5725" dataDxfId="12717"/>
    <tableColumn id="3707" xr3:uid="{82D9FBBB-1A14-4AA5-91D3-B51633348151}" name="5726" dataDxfId="12716"/>
    <tableColumn id="3708" xr3:uid="{3D248ECC-A4EE-4D39-9ACC-B6403E288CC0}" name="5727" dataDxfId="12715"/>
    <tableColumn id="3709" xr3:uid="{1F16CEAA-3E2A-435A-8A48-2B336D12AFE7}" name="5728" dataDxfId="12714"/>
    <tableColumn id="3710" xr3:uid="{0469EB94-E13F-4B7A-83BD-5F25F9B07F8D}" name="5729" dataDxfId="12713"/>
    <tableColumn id="3711" xr3:uid="{2C7A49BD-5B27-441C-8D17-81825543BF8F}" name="5730" dataDxfId="12712"/>
    <tableColumn id="3712" xr3:uid="{1247A466-257C-41A2-B52E-631FF1A0A51A}" name="5731" dataDxfId="12711"/>
    <tableColumn id="3713" xr3:uid="{40D47DCA-55AB-412B-A494-9E0C6E76F4FB}" name="5732" dataDxfId="12710"/>
    <tableColumn id="3714" xr3:uid="{D352B363-653B-4ED3-A07E-1CB1E02CD079}" name="5733" dataDxfId="12709"/>
    <tableColumn id="3715" xr3:uid="{1A565A9C-6752-4AE8-92DE-6A7D517690CF}" name="5734" dataDxfId="12708"/>
    <tableColumn id="3716" xr3:uid="{A77BAAE8-168B-48A2-BC85-4C4A8E9543A8}" name="5735" dataDxfId="12707"/>
    <tableColumn id="3717" xr3:uid="{19D8402E-505F-4E9A-9EFE-884A0D413669}" name="5736" dataDxfId="12706"/>
    <tableColumn id="3718" xr3:uid="{BA80DC47-8195-4BDE-AA3C-B46D3399C59D}" name="5737" dataDxfId="12705"/>
    <tableColumn id="3719" xr3:uid="{B5D82BA8-63B8-41C6-B660-E2C22FC96597}" name="5738" dataDxfId="12704"/>
    <tableColumn id="3720" xr3:uid="{3B129E41-0561-4B56-BF49-EC453A69537B}" name="5739" dataDxfId="12703"/>
    <tableColumn id="3721" xr3:uid="{E1303BBB-EFCC-4D3D-BE27-A20E2F172380}" name="5740" dataDxfId="12702"/>
    <tableColumn id="3722" xr3:uid="{6B22F6D2-C37B-44B9-8D5D-895B18FBE352}" name="5741" dataDxfId="12701"/>
    <tableColumn id="3723" xr3:uid="{2EEE6ACC-716C-4974-899E-68173855B230}" name="5742" dataDxfId="12700"/>
    <tableColumn id="3724" xr3:uid="{320EC47D-D4A9-497A-9B88-858787E670A8}" name="5743" dataDxfId="12699"/>
    <tableColumn id="3725" xr3:uid="{B501220E-F7DC-4EB1-8F76-14F19F4394DF}" name="5744" dataDxfId="12698"/>
    <tableColumn id="3726" xr3:uid="{1EF8256D-EB6F-41D7-B7C0-74945F25B86C}" name="5745" dataDxfId="12697"/>
    <tableColumn id="3727" xr3:uid="{750FB7C2-DBB3-4A63-A3FF-75686BAA1980}" name="5746" dataDxfId="12696"/>
    <tableColumn id="3728" xr3:uid="{BD71A66F-318E-476C-9A1F-D4461816F70E}" name="5747" dataDxfId="12695"/>
    <tableColumn id="3729" xr3:uid="{72DD4317-7558-4177-BCBE-19A099030E43}" name="5748" dataDxfId="12694"/>
    <tableColumn id="3730" xr3:uid="{3AD7D51C-F7BD-42CD-891E-FB54FEF8C708}" name="5749" dataDxfId="12693"/>
    <tableColumn id="3731" xr3:uid="{B6B4F4A1-56CB-434A-B140-703265C828FB}" name="5750" dataDxfId="12692"/>
    <tableColumn id="3732" xr3:uid="{78366B92-0A9F-4353-9ED9-DCCC5D68879E}" name="5751" dataDxfId="12691"/>
    <tableColumn id="3733" xr3:uid="{74D6B94D-5D81-4D03-9475-0483147E0D31}" name="5752" dataDxfId="12690"/>
    <tableColumn id="3734" xr3:uid="{4C7BD696-C9CB-4AEE-8137-3CEA753386BD}" name="5753" dataDxfId="12689"/>
    <tableColumn id="3735" xr3:uid="{AEDB2D45-9A15-4509-A738-50F47B91669F}" name="5754" dataDxfId="12688"/>
    <tableColumn id="3736" xr3:uid="{8AF32B46-F589-4A5C-A7E0-9AF40AC8FD6E}" name="5755" dataDxfId="12687"/>
    <tableColumn id="3737" xr3:uid="{E56BDDDC-D63F-4A82-875B-96D9C4429638}" name="5756" dataDxfId="12686"/>
    <tableColumn id="3738" xr3:uid="{5B0FFA58-5B34-4FF0-AC85-9AC256735423}" name="5757" dataDxfId="12685"/>
    <tableColumn id="3739" xr3:uid="{40D45C9E-E95F-4F44-A489-E97E954C38E1}" name="5758" dataDxfId="12684"/>
    <tableColumn id="3740" xr3:uid="{93FA3D29-F01E-4547-864D-E24559134EF0}" name="5759" dataDxfId="12683"/>
    <tableColumn id="3741" xr3:uid="{97C74EA2-4926-4E7B-99FA-2EBC7BCFACD3}" name="5760" dataDxfId="12682"/>
    <tableColumn id="3742" xr3:uid="{D7150C78-BF9F-4736-A0CE-DA028C38243D}" name="5761" dataDxfId="12681"/>
    <tableColumn id="3743" xr3:uid="{49B527AE-4686-4B04-9FC4-5984F0BCE00D}" name="5762" dataDxfId="12680"/>
    <tableColumn id="3744" xr3:uid="{A9893C03-0309-4AD2-9DEF-096AD621F88F}" name="5763" dataDxfId="12679"/>
    <tableColumn id="3745" xr3:uid="{B6604546-4437-4ABB-8D34-BEF5EBD0B83B}" name="5764" dataDxfId="12678"/>
    <tableColumn id="3746" xr3:uid="{EAEE0BE3-A74A-43E2-86A1-CE96F86C2C2A}" name="5765" dataDxfId="12677"/>
    <tableColumn id="3747" xr3:uid="{32E5D6AE-CCAF-41F3-9A55-EEE21D0FEB6D}" name="5766" dataDxfId="12676"/>
    <tableColumn id="3748" xr3:uid="{2F80072E-6CCF-4A48-8B4B-C357EA6519CB}" name="5767" dataDxfId="12675"/>
    <tableColumn id="3749" xr3:uid="{657A71F8-0D8B-4C4A-8761-6391754E3EE8}" name="5768" dataDxfId="12674"/>
    <tableColumn id="3750" xr3:uid="{F69A1A14-EC1A-4898-B145-F78C839F644C}" name="5769" dataDxfId="12673"/>
    <tableColumn id="3751" xr3:uid="{2AFD8237-D448-4ECA-B9CD-357590C1E37C}" name="5770" dataDxfId="12672"/>
    <tableColumn id="3752" xr3:uid="{47433E3F-5F5F-43C8-82FD-97350C1B0880}" name="5771" dataDxfId="12671"/>
    <tableColumn id="3753" xr3:uid="{EE375186-6C3D-449D-850C-FB3338404CCF}" name="5772" dataDxfId="12670"/>
    <tableColumn id="3754" xr3:uid="{BBA689B0-7CEB-431C-917E-0A476872AFEA}" name="5773" dataDxfId="12669"/>
    <tableColumn id="3755" xr3:uid="{91F4D11B-D6E5-4067-9CA9-FC6CEF222557}" name="5774" dataDxfId="12668"/>
    <tableColumn id="3756" xr3:uid="{46131981-8C83-40D2-93A6-40673CD9BAF2}" name="5775" dataDxfId="12667"/>
    <tableColumn id="3757" xr3:uid="{A73DC066-4260-48F9-BF43-3B11301612F5}" name="5776" dataDxfId="12666"/>
    <tableColumn id="3758" xr3:uid="{8366CE76-CAE5-488A-AD62-B269A56B7D89}" name="5777" dataDxfId="12665"/>
    <tableColumn id="3759" xr3:uid="{9C799D2E-E734-4144-B66E-34C01C083929}" name="5778" dataDxfId="12664"/>
    <tableColumn id="3760" xr3:uid="{3C41B422-6CBA-4B72-AF02-012744C9D247}" name="5779" dataDxfId="12663"/>
    <tableColumn id="3761" xr3:uid="{3EB9B1E3-016D-45AE-87F2-7183D2666CC0}" name="5780" dataDxfId="12662"/>
    <tableColumn id="3762" xr3:uid="{B140852C-F817-4CFD-8D61-538B13B77C20}" name="5781" dataDxfId="12661"/>
    <tableColumn id="3763" xr3:uid="{EBA62DE9-784C-4765-8429-F1AE38B49BFF}" name="5782" dataDxfId="12660"/>
    <tableColumn id="3764" xr3:uid="{89D6FECB-1745-406C-AE44-10CCA1F79E60}" name="5783" dataDxfId="12659"/>
    <tableColumn id="3765" xr3:uid="{2A5D8A0A-84C8-4FAD-9186-D7A1AB533259}" name="5784" dataDxfId="12658"/>
    <tableColumn id="3766" xr3:uid="{9352ABC9-C38D-46FF-B24B-8FA74FA8E8C0}" name="5785" dataDxfId="12657"/>
    <tableColumn id="3767" xr3:uid="{95BC69C4-0B58-4954-AEFD-256FD41018E9}" name="5786" dataDxfId="12656"/>
    <tableColumn id="3768" xr3:uid="{0C091345-684F-4F98-85D2-D9C88D7F8734}" name="5787" dataDxfId="12655"/>
    <tableColumn id="3769" xr3:uid="{A2BC656B-7E4E-44E9-85A0-26A9E8B103AA}" name="5788" dataDxfId="12654"/>
    <tableColumn id="3770" xr3:uid="{C8D6B410-787D-4CA0-905A-4DDB2811E6B1}" name="5789" dataDxfId="12653"/>
    <tableColumn id="3771" xr3:uid="{5C535B3C-F700-491E-93E5-FD7490A41BD3}" name="5790" dataDxfId="12652"/>
    <tableColumn id="3772" xr3:uid="{544C3543-7C8D-432A-B3A8-B367DEB138D3}" name="5791" dataDxfId="12651"/>
    <tableColumn id="3773" xr3:uid="{3A34D5B8-2768-4FF3-9EC7-C74E8ACF6AB4}" name="5792" dataDxfId="12650"/>
    <tableColumn id="3774" xr3:uid="{5662CD23-7243-4BB2-9C71-C4C45600EBD7}" name="5793" dataDxfId="12649"/>
    <tableColumn id="3775" xr3:uid="{94F577EE-4F35-4E23-9A74-B1B96D8E040D}" name="5794" dataDxfId="12648"/>
    <tableColumn id="3776" xr3:uid="{1521DE71-8831-41B9-A500-CE25D107EADE}" name="5795" dataDxfId="12647"/>
    <tableColumn id="3777" xr3:uid="{803BA8D6-A589-4DDB-9697-EF63C261AD8B}" name="5796" dataDxfId="12646"/>
    <tableColumn id="3778" xr3:uid="{1E3BF028-48EB-4F04-A8FE-69B13DF248A8}" name="5797" dataDxfId="12645"/>
    <tableColumn id="3779" xr3:uid="{F32B08A4-9293-4438-B5D8-8FA46C8216FA}" name="5798" dataDxfId="12644"/>
    <tableColumn id="3780" xr3:uid="{E00BDC6E-FF07-4802-98DE-EE4AFEBEAECC}" name="5799" dataDxfId="12643"/>
    <tableColumn id="3781" xr3:uid="{56125968-829E-43AB-B452-9A1ABB5C8439}" name="5800" dataDxfId="12642"/>
    <tableColumn id="3782" xr3:uid="{BE9D7BD9-DB88-4822-81AD-E566A8D8CA61}" name="5801" dataDxfId="12641"/>
    <tableColumn id="3783" xr3:uid="{61167FA1-8E89-4AFD-9501-5663825EEA62}" name="5802" dataDxfId="12640"/>
    <tableColumn id="3784" xr3:uid="{642D24B0-2DE6-45BA-880B-EE9B93B46DEF}" name="5803" dataDxfId="12639"/>
    <tableColumn id="3785" xr3:uid="{580D256F-A6DC-4D45-B291-FC859F6D2758}" name="5804" dataDxfId="12638"/>
    <tableColumn id="3786" xr3:uid="{109DFDFE-9998-485F-A997-82E6F592874C}" name="5805" dataDxfId="12637"/>
    <tableColumn id="3787" xr3:uid="{923C926C-44C1-4BCD-B347-4E5262955533}" name="5806" dataDxfId="12636"/>
    <tableColumn id="3788" xr3:uid="{46011C91-AE97-44D7-937D-36EB7665DC75}" name="5807" dataDxfId="12635"/>
    <tableColumn id="3789" xr3:uid="{00AC04AA-DE42-4AF1-B760-AC2FFEFB2618}" name="5808" dataDxfId="12634"/>
    <tableColumn id="3790" xr3:uid="{E72F0633-FC97-4E7F-9FFD-0887D3D235A6}" name="5809" dataDxfId="12633"/>
    <tableColumn id="3791" xr3:uid="{0E4ACC22-A540-46B3-A8E0-9CCA69D06347}" name="5810" dataDxfId="12632"/>
    <tableColumn id="3792" xr3:uid="{9B981CE8-D2BD-4E69-ADD3-33B80FFF3EB0}" name="5811" dataDxfId="12631"/>
    <tableColumn id="3793" xr3:uid="{C760A37C-860C-46E6-85CD-F183FDE2E395}" name="5812" dataDxfId="12630"/>
    <tableColumn id="3794" xr3:uid="{41A0D403-1474-45FB-9475-7B3AFB23EB03}" name="5813" dataDxfId="12629"/>
    <tableColumn id="3795" xr3:uid="{275A8268-049F-4A18-BAD5-C3193D03E6A6}" name="5814" dataDxfId="12628"/>
    <tableColumn id="3796" xr3:uid="{74AD66C0-2427-49B1-9361-374D63B40A9B}" name="5815" dataDxfId="12627"/>
    <tableColumn id="3797" xr3:uid="{8301901E-4D55-431A-9EE6-C59D315D6E5C}" name="5816" dataDxfId="12626"/>
    <tableColumn id="3798" xr3:uid="{F269759C-A6F2-4107-BB1D-77B77B19B6B4}" name="5817" dataDxfId="12625"/>
    <tableColumn id="3799" xr3:uid="{977E1473-4895-4F6C-96BC-5E66F0158A1A}" name="5818" dataDxfId="12624"/>
    <tableColumn id="3800" xr3:uid="{2D9EB282-8208-4F56-A61A-C7FD18B094DA}" name="5819" dataDxfId="12623"/>
    <tableColumn id="3801" xr3:uid="{F1550C34-6F65-4E00-8D18-70C077C9F64F}" name="5820" dataDxfId="12622"/>
    <tableColumn id="3802" xr3:uid="{3B58E72C-D917-4535-994F-C0DBDB862114}" name="5821" dataDxfId="12621"/>
    <tableColumn id="3803" xr3:uid="{AF6FED0D-E9EC-4CF6-B5F0-E996B19F6127}" name="5822" dataDxfId="12620"/>
    <tableColumn id="3804" xr3:uid="{C0C572C2-9F58-4797-90E4-81055C4FB8B5}" name="5823" dataDxfId="12619"/>
    <tableColumn id="3805" xr3:uid="{1D5A3306-B940-4810-9458-F2C0C22F2B2A}" name="5824" dataDxfId="12618"/>
    <tableColumn id="3806" xr3:uid="{BF39C866-3581-4960-B56B-B4E9ABC4B59B}" name="5825" dataDxfId="12617"/>
    <tableColumn id="3807" xr3:uid="{2B47FC39-BD48-4C92-BD88-B83156285827}" name="5826" dataDxfId="12616"/>
    <tableColumn id="3808" xr3:uid="{B236DD43-5BAF-4F85-BEA4-98DEECE50D07}" name="5827" dataDxfId="12615"/>
    <tableColumn id="3809" xr3:uid="{4CA5624F-1CD1-440A-84AB-58A349E11838}" name="5828" dataDxfId="12614"/>
    <tableColumn id="3810" xr3:uid="{767252C0-FA89-4A17-9521-CFC117ED8371}" name="5829" dataDxfId="12613"/>
    <tableColumn id="3811" xr3:uid="{3E1E2672-D56F-4A12-8AF4-0CF434B4EAE9}" name="5830" dataDxfId="12612"/>
    <tableColumn id="3812" xr3:uid="{98543BF8-F382-46CB-ACC4-44B2DA112EE7}" name="5831" dataDxfId="12611"/>
    <tableColumn id="3813" xr3:uid="{C2DB8397-A9BE-421F-97CF-8EB067D42041}" name="5832" dataDxfId="12610"/>
    <tableColumn id="3814" xr3:uid="{88E5C826-FDEA-49BC-8A5D-6C866035D673}" name="5833" dataDxfId="12609"/>
    <tableColumn id="3815" xr3:uid="{09C05DA3-14DC-4BF9-9BD8-916F8110B525}" name="5834" dataDxfId="12608"/>
    <tableColumn id="3816" xr3:uid="{E7245AA4-0B5C-445D-BD5F-3EA821DFB4EA}" name="5835" dataDxfId="12607"/>
    <tableColumn id="3817" xr3:uid="{9AE6ABFD-3BC3-4416-B776-D14E15191509}" name="5836" dataDxfId="12606"/>
    <tableColumn id="3818" xr3:uid="{5F5E0686-35FB-4BEB-9C30-DA20268A046A}" name="5837" dataDxfId="12605"/>
    <tableColumn id="3819" xr3:uid="{9897821F-D7F4-4CAD-B235-5D25229DA211}" name="5838" dataDxfId="12604"/>
    <tableColumn id="3820" xr3:uid="{FA753B0A-440A-4D7C-8289-15B24B1A6B35}" name="5839" dataDxfId="12603"/>
    <tableColumn id="3821" xr3:uid="{E53B90EE-E398-4F5D-AD58-6540A2771F2A}" name="5840" dataDxfId="12602"/>
    <tableColumn id="3822" xr3:uid="{495AA2C0-15EF-4416-8DE9-6D558DF47015}" name="5841" dataDxfId="12601"/>
    <tableColumn id="3823" xr3:uid="{84C5F0DA-E923-45AE-B938-7CD395E32BE0}" name="5842" dataDxfId="12600"/>
    <tableColumn id="3824" xr3:uid="{52F37D37-CD65-44C9-B470-76F9DC2C68B2}" name="5843" dataDxfId="12599"/>
    <tableColumn id="3825" xr3:uid="{AA60D0E4-72A4-47ED-8D1A-6B0118452446}" name="5844" dataDxfId="12598"/>
    <tableColumn id="3826" xr3:uid="{468B0E93-6E2A-4C25-B3BB-CB6CAC1561DD}" name="5845" dataDxfId="12597"/>
    <tableColumn id="3827" xr3:uid="{1EB26A7A-B033-48C0-AEC5-2B498113E501}" name="5846" dataDxfId="12596"/>
    <tableColumn id="3828" xr3:uid="{51FD03BE-86B7-40DF-9C73-38A2F631EFCE}" name="5847" dataDxfId="12595"/>
    <tableColumn id="3829" xr3:uid="{F0B2A888-219B-4CAB-95F9-23A92634D2B1}" name="5848" dataDxfId="12594"/>
    <tableColumn id="3830" xr3:uid="{C6E6AFBA-5398-441E-89F0-73340698FA44}" name="5849" dataDxfId="12593"/>
    <tableColumn id="3831" xr3:uid="{DE977BC3-1A73-483E-8C93-39BB4360686D}" name="5850" dataDxfId="12592"/>
    <tableColumn id="3832" xr3:uid="{676D277C-E017-426B-AEEC-63D5D08403EC}" name="5851" dataDxfId="12591"/>
    <tableColumn id="3833" xr3:uid="{73B60267-EABD-4658-8680-852388C28B24}" name="5852" dataDxfId="12590"/>
    <tableColumn id="3834" xr3:uid="{A4563E77-3516-4541-A815-EF13EF35EEA6}" name="5853" dataDxfId="12589"/>
    <tableColumn id="3835" xr3:uid="{EFEE271C-3EC1-41D5-806F-31AE4ED6A022}" name="5854" dataDxfId="12588"/>
    <tableColumn id="3836" xr3:uid="{30AF124C-26CF-4491-A8E7-D42AE46AFF1B}" name="5855" dataDxfId="12587"/>
    <tableColumn id="3837" xr3:uid="{6B4D25AB-7DBB-47A6-BD8E-3A0EA44AA133}" name="5856" dataDxfId="12586"/>
    <tableColumn id="3838" xr3:uid="{691CC7B9-6595-43A1-B8BA-F0CA1472E23E}" name="5857" dataDxfId="12585"/>
    <tableColumn id="3839" xr3:uid="{3EDC04F2-48DC-4BD7-8BA2-C9D434B55EC1}" name="5858" dataDxfId="12584"/>
    <tableColumn id="3840" xr3:uid="{FBD823DE-F243-4202-9745-2F4E97D16ED9}" name="5859" dataDxfId="12583"/>
    <tableColumn id="3841" xr3:uid="{3FDF0864-B21A-4546-98A0-328D0D79F8FD}" name="5860" dataDxfId="12582"/>
    <tableColumn id="3842" xr3:uid="{352BAED1-8387-4F3E-A692-F16394152997}" name="5861" dataDxfId="12581"/>
    <tableColumn id="3843" xr3:uid="{62336401-40E8-4C88-87C0-9DBFF90A0CE9}" name="5862" dataDxfId="12580"/>
    <tableColumn id="3844" xr3:uid="{095719F4-10E3-4F6D-BF48-BDAA6307D659}" name="5863" dataDxfId="12579"/>
    <tableColumn id="3845" xr3:uid="{EA919ABB-A802-4E0F-B0DF-659EDA172E52}" name="5864" dataDxfId="12578"/>
    <tableColumn id="3846" xr3:uid="{E08622D8-9F5F-4A5D-9939-ED2E241C37E4}" name="5865" dataDxfId="12577"/>
    <tableColumn id="3847" xr3:uid="{314AABA4-607C-4924-B66F-B46C0480CD5F}" name="5866" dataDxfId="12576"/>
    <tableColumn id="3848" xr3:uid="{D0102DFC-96E2-4985-BF6A-83D42DB778C2}" name="5867" dataDxfId="12575"/>
    <tableColumn id="3849" xr3:uid="{A68DF9FA-E075-4903-8571-C90DCDAD68CA}" name="5868" dataDxfId="12574"/>
    <tableColumn id="3850" xr3:uid="{800BA867-2945-4073-AA50-0ECD61BC76F9}" name="5869" dataDxfId="12573"/>
    <tableColumn id="3851" xr3:uid="{49A4303A-609E-4BD1-A13A-48494B4C1E02}" name="5870" dataDxfId="12572"/>
    <tableColumn id="3852" xr3:uid="{990FDEF3-C785-44E6-A795-8FF27EB0E1EC}" name="5871" dataDxfId="12571"/>
    <tableColumn id="3853" xr3:uid="{732E71C4-A93E-40E7-91A4-5C43FAE54528}" name="5872" dataDxfId="12570"/>
    <tableColumn id="3854" xr3:uid="{B7F8F244-D9A1-48B6-975C-43C2F3E5DB2A}" name="5873" dataDxfId="12569"/>
    <tableColumn id="3855" xr3:uid="{47AAB8CD-AD74-48A7-978B-F31F98B6ABE9}" name="5874" dataDxfId="12568"/>
    <tableColumn id="3856" xr3:uid="{3B45C54D-1BD4-435B-AC02-7D2AAD637CE0}" name="5875" dataDxfId="12567"/>
    <tableColumn id="3857" xr3:uid="{AE6DF65F-926E-4714-B431-CB70089FEBE3}" name="5876" dataDxfId="12566"/>
    <tableColumn id="3858" xr3:uid="{BC6A79AB-AEFA-4A14-A3F4-A3C17DA10D57}" name="5877" dataDxfId="12565"/>
    <tableColumn id="3859" xr3:uid="{BAC2182C-855C-45EA-85EE-665F079E61E9}" name="5878" dataDxfId="12564"/>
    <tableColumn id="3860" xr3:uid="{E536CCF3-2C89-4586-8C27-D496E835EC08}" name="5879" dataDxfId="12563"/>
    <tableColumn id="3861" xr3:uid="{C0A3D4D9-8695-4196-83E0-77B8BF6ADB41}" name="5880" dataDxfId="12562"/>
    <tableColumn id="3862" xr3:uid="{6B00D389-594D-40A4-89B1-7BCBADEF970B}" name="5881" dataDxfId="12561"/>
    <tableColumn id="3863" xr3:uid="{B049F913-1B80-44FB-ABEA-90DEB8F26E86}" name="5882" dataDxfId="12560"/>
    <tableColumn id="3864" xr3:uid="{5FCB02AF-9BC7-4A36-9FA5-2CFAE9EE347F}" name="5883" dataDxfId="12559"/>
    <tableColumn id="3865" xr3:uid="{8C01B782-8877-4B01-8684-AAA81513F40B}" name="5884" dataDxfId="12558"/>
    <tableColumn id="3866" xr3:uid="{BBFFDC43-DEC1-4224-9550-DECAAE0AA6B2}" name="5885" dataDxfId="12557"/>
    <tableColumn id="3867" xr3:uid="{F85D97C8-A4DF-47B5-9141-5EA46A4B586F}" name="5886" dataDxfId="12556"/>
    <tableColumn id="3868" xr3:uid="{BDBCECF4-5958-4900-B5EE-FCD4DC5F66BF}" name="5887" dataDxfId="12555"/>
    <tableColumn id="3869" xr3:uid="{E8F291CA-0D56-4E82-A459-2DDE6BC9E477}" name="5888" dataDxfId="12554"/>
    <tableColumn id="3870" xr3:uid="{E30F7A2B-EF54-403C-9CB5-1CDBB2A3AA70}" name="5889" dataDxfId="12553"/>
    <tableColumn id="3871" xr3:uid="{18E6BD69-70C2-4303-B2E1-48BD60BA71AD}" name="5890" dataDxfId="12552"/>
    <tableColumn id="3872" xr3:uid="{A747252C-0827-4AA9-9EEF-6C735C290BA6}" name="5891" dataDxfId="12551"/>
    <tableColumn id="3873" xr3:uid="{077E1129-135C-4AA9-A5A0-870F15DC0486}" name="5892" dataDxfId="12550"/>
    <tableColumn id="3874" xr3:uid="{51DC92E7-AAFF-4512-8B8F-795ECFA0474B}" name="5893" dataDxfId="12549"/>
    <tableColumn id="3875" xr3:uid="{130BA499-7814-4A01-96DB-E81DF3137A5F}" name="5894" dataDxfId="12548"/>
    <tableColumn id="3876" xr3:uid="{1B377DF3-6DD3-4D76-AEF0-9E2211EB1CB3}" name="5895" dataDxfId="12547"/>
    <tableColumn id="3877" xr3:uid="{4DF8BD9C-B6B9-468A-8036-00F9DCA06EEC}" name="5896" dataDxfId="12546"/>
    <tableColumn id="3878" xr3:uid="{28B2AC5C-9C22-49BD-AB03-9AF8B37F258C}" name="5897" dataDxfId="12545"/>
    <tableColumn id="3879" xr3:uid="{AFAA737C-33C6-4DA8-8659-97E13B4FC799}" name="5898" dataDxfId="12544"/>
    <tableColumn id="3880" xr3:uid="{4B9C8408-80FD-4FFB-AF33-647E48E7B42A}" name="5899" dataDxfId="12543"/>
    <tableColumn id="3881" xr3:uid="{AB011065-FF14-406B-9131-5BB8F6C983EB}" name="5900" dataDxfId="12542"/>
    <tableColumn id="3882" xr3:uid="{39EA85B9-C991-4A91-984C-440C6A4C85CA}" name="5901" dataDxfId="12541"/>
    <tableColumn id="3883" xr3:uid="{0EE763AD-255A-4D5F-AE67-79C58C773EC1}" name="5902" dataDxfId="12540"/>
    <tableColumn id="3884" xr3:uid="{5902A9D0-A186-4B87-BB75-D68514B4E158}" name="5903" dataDxfId="12539"/>
    <tableColumn id="3885" xr3:uid="{DACED622-65D8-481F-BDAA-6972EF2E7ADD}" name="5904" dataDxfId="12538"/>
    <tableColumn id="3886" xr3:uid="{D2B78BE5-6A83-431A-B667-9D5AB1C9DD05}" name="5905" dataDxfId="12537"/>
    <tableColumn id="3887" xr3:uid="{DF9E46C2-9676-47E2-B8C6-F78C6D98C9A1}" name="5906" dataDxfId="12536"/>
    <tableColumn id="3888" xr3:uid="{4772124F-80CD-4B37-8DF3-AFDD0C71129F}" name="5907" dataDxfId="12535"/>
    <tableColumn id="3889" xr3:uid="{B2D68AE9-A49A-4BF0-A59E-7BD9858AB457}" name="5908" dataDxfId="12534"/>
    <tableColumn id="3890" xr3:uid="{3D6DBA7D-8545-496E-BF6F-8B5087B9B068}" name="5909" dataDxfId="12533"/>
    <tableColumn id="3891" xr3:uid="{C10A6D07-A7A5-4EB7-9697-772BA0FAEC29}" name="5910" dataDxfId="12532"/>
    <tableColumn id="3892" xr3:uid="{6D92F10F-68B2-42B5-AB82-0460ABB53ED8}" name="5911" dataDxfId="12531"/>
    <tableColumn id="3893" xr3:uid="{AD853062-18C3-4F17-8798-4EECFE6EEDAC}" name="5912" dataDxfId="12530"/>
    <tableColumn id="3894" xr3:uid="{CA61712A-3D75-474A-BD10-BF2674E63E49}" name="5913" dataDxfId="12529"/>
    <tableColumn id="3895" xr3:uid="{FB21573C-9E13-4306-A500-613F44177BEF}" name="5914" dataDxfId="12528"/>
    <tableColumn id="3896" xr3:uid="{84AD3E73-8761-45E4-ADE0-A8ED99E9D12B}" name="5915" dataDxfId="12527"/>
    <tableColumn id="3897" xr3:uid="{650F4ACF-DD3F-4A2E-BD8E-E16970E499D3}" name="5916" dataDxfId="12526"/>
    <tableColumn id="3898" xr3:uid="{2F51DF94-C637-4EEA-8F53-3A3479B8D030}" name="5917" dataDxfId="12525"/>
    <tableColumn id="3899" xr3:uid="{9EB09C05-3921-4E31-B1A4-4D19263D75FB}" name="5918" dataDxfId="12524"/>
    <tableColumn id="3900" xr3:uid="{4B46C429-C88C-48E7-9B77-F804B57845BC}" name="5919" dataDxfId="12523"/>
    <tableColumn id="3901" xr3:uid="{1D2874DE-886A-45C3-8146-E6CF2AA1303E}" name="5920" dataDxfId="12522"/>
    <tableColumn id="3902" xr3:uid="{C873176A-8D24-40CD-B2BF-6840CF5FB730}" name="5921" dataDxfId="12521"/>
    <tableColumn id="3903" xr3:uid="{CC5D796B-62AD-41B7-8461-DF1EFBCF592D}" name="5922" dataDxfId="12520"/>
    <tableColumn id="3904" xr3:uid="{C32DDA39-5222-4726-BD03-8D7E416CF18E}" name="5923" dataDxfId="12519"/>
    <tableColumn id="3905" xr3:uid="{C9436D36-E6E1-4460-B632-1E600B788A98}" name="5924" dataDxfId="12518"/>
    <tableColumn id="3906" xr3:uid="{EA53CA42-D5EE-45DC-8BE6-0F3D88ED623B}" name="5925" dataDxfId="12517"/>
    <tableColumn id="3907" xr3:uid="{1F227519-EB1F-4E3B-9CA5-900CADC0F994}" name="5926" dataDxfId="12516"/>
    <tableColumn id="3908" xr3:uid="{B401E353-B0D5-4EDB-926F-CF7FAC66DA29}" name="5927" dataDxfId="12515"/>
    <tableColumn id="3909" xr3:uid="{C55F0332-A760-4A6B-8589-4AACC1B07749}" name="5928" dataDxfId="12514"/>
    <tableColumn id="3910" xr3:uid="{4BC1FAAC-C1D2-45D5-880B-915E86D0E0A9}" name="5929" dataDxfId="12513"/>
    <tableColumn id="3911" xr3:uid="{BB200572-1967-4F76-A62E-C69212B02FE3}" name="5930" dataDxfId="12512"/>
    <tableColumn id="3912" xr3:uid="{CD9AE6B3-F2EC-4A3D-8CD5-ACA091754AF0}" name="5931" dataDxfId="12511"/>
    <tableColumn id="3913" xr3:uid="{AF6B9A44-3822-4501-A5B6-4B43E0C139F5}" name="5932" dataDxfId="12510"/>
    <tableColumn id="3914" xr3:uid="{EA5DF859-71F1-4C35-B28F-B362AD9FF787}" name="5933" dataDxfId="12509"/>
    <tableColumn id="3915" xr3:uid="{7781E8B6-6A71-4F84-A892-62BB4644A739}" name="5934" dataDxfId="12508"/>
    <tableColumn id="3916" xr3:uid="{8AA362E0-2048-4F4A-BE1F-D61CDC88F7FD}" name="5935" dataDxfId="12507"/>
    <tableColumn id="3917" xr3:uid="{41FB5C2F-9A7D-4BD2-9366-79E39FA97FC0}" name="5936" dataDxfId="12506"/>
    <tableColumn id="3918" xr3:uid="{96DAEECD-DD1C-42C7-92D4-932BFDBF8914}" name="5937" dataDxfId="12505"/>
    <tableColumn id="3919" xr3:uid="{B4556412-12C8-4292-B0C0-E4B54AB7DCE2}" name="5938" dataDxfId="12504"/>
    <tableColumn id="3920" xr3:uid="{F921E6DE-40EE-46B7-87F5-466D074AF523}" name="5939" dataDxfId="12503"/>
    <tableColumn id="3921" xr3:uid="{BFF15EA1-7DBB-4C1B-BC51-A013568AC35F}" name="5940" dataDxfId="12502"/>
    <tableColumn id="3922" xr3:uid="{E449CAB4-5708-470E-80E5-A0BD4BBFC90A}" name="5941" dataDxfId="12501"/>
    <tableColumn id="3923" xr3:uid="{6022C10E-EDBA-4325-8CC3-FA3BA46846E3}" name="5942" dataDxfId="12500"/>
    <tableColumn id="3924" xr3:uid="{76D767AD-3E0C-4136-B5B3-D87490199087}" name="5943" dataDxfId="12499"/>
    <tableColumn id="3925" xr3:uid="{788DD416-B7C3-4F5E-8242-CC7CAFB3BE0F}" name="5944" dataDxfId="12498"/>
    <tableColumn id="3926" xr3:uid="{63600046-19D4-4C82-986A-44152795A11D}" name="5945" dataDxfId="12497"/>
    <tableColumn id="3927" xr3:uid="{927DB5B2-6E58-46F5-A2D0-BF6369CCDB0C}" name="5946" dataDxfId="12496"/>
    <tableColumn id="3928" xr3:uid="{2F00572A-2AF9-4B6E-A040-0D89C616D051}" name="5947" dataDxfId="12495"/>
    <tableColumn id="3929" xr3:uid="{0BE596D6-31A5-42CD-82EC-92FEE35E5954}" name="5948" dataDxfId="12494"/>
    <tableColumn id="3930" xr3:uid="{2308AFA0-B998-4787-860F-2673AC1A2258}" name="5949" dataDxfId="12493"/>
    <tableColumn id="3931" xr3:uid="{BF820186-7FE1-42A4-B1CB-5B8CCEDA4739}" name="5950" dataDxfId="12492"/>
    <tableColumn id="3932" xr3:uid="{1A664D21-5922-4A1C-B62C-3469FE0936B4}" name="5951" dataDxfId="12491"/>
    <tableColumn id="3933" xr3:uid="{4C1FB2FA-69B0-4E6C-9133-FEDCB9C64D66}" name="5952" dataDxfId="12490"/>
    <tableColumn id="3934" xr3:uid="{5AAFEA28-E009-47C4-9114-8F2F00876010}" name="5953" dataDxfId="12489"/>
    <tableColumn id="3935" xr3:uid="{00A8C42E-4551-4726-AC6C-5DA7D39AB888}" name="5954" dataDxfId="12488"/>
    <tableColumn id="3936" xr3:uid="{2AA50F66-CAB4-4986-8034-3298BCF48543}" name="5955" dataDxfId="12487"/>
    <tableColumn id="3937" xr3:uid="{97CED1B6-6BFB-4C94-83E5-D42B4DAAEC0A}" name="5956" dataDxfId="12486"/>
    <tableColumn id="3938" xr3:uid="{897366AC-6F2A-4E8C-A82C-165E30526BB5}" name="5957" dataDxfId="12485"/>
    <tableColumn id="3939" xr3:uid="{3476E62C-CB16-4B5A-965A-3CFEA02F55E4}" name="5958" dataDxfId="12484"/>
    <tableColumn id="3940" xr3:uid="{16DAB0F0-5706-479F-9FDD-9F8859926513}" name="5959" dataDxfId="12483"/>
    <tableColumn id="3941" xr3:uid="{49701B9E-20B1-4AAF-858D-0EE2C6E82CA5}" name="5960" dataDxfId="12482"/>
    <tableColumn id="3942" xr3:uid="{EE51AFE8-D09D-47BA-A76C-0CE5D587D5D3}" name="5961" dataDxfId="12481"/>
    <tableColumn id="3943" xr3:uid="{3AF6AE22-A1A9-4C40-BBC7-9D2C3DC30E8E}" name="5962" dataDxfId="12480"/>
    <tableColumn id="3944" xr3:uid="{930724B1-D27C-4AF5-935F-2230946E32E5}" name="5963" dataDxfId="12479"/>
    <tableColumn id="3945" xr3:uid="{300F526E-8739-44D1-9327-03927E7BEE12}" name="5964" dataDxfId="12478"/>
    <tableColumn id="3946" xr3:uid="{A56CE25D-C49B-4A94-99BF-E638CDF40D34}" name="5965" dataDxfId="12477"/>
    <tableColumn id="3947" xr3:uid="{68578A1F-BBCC-409B-91A7-9313634A256A}" name="5966" dataDxfId="12476"/>
    <tableColumn id="3948" xr3:uid="{F4ED5B73-56FD-4F85-A1A2-775E2603CE88}" name="5967" dataDxfId="12475"/>
    <tableColumn id="3949" xr3:uid="{7240E9AC-3D18-42DF-9D26-75AE62E4BCED}" name="5968" dataDxfId="12474"/>
    <tableColumn id="3950" xr3:uid="{540B6C2F-C598-49EB-84E5-43A965E79E3C}" name="5969" dataDxfId="12473"/>
    <tableColumn id="3951" xr3:uid="{BC566D60-8843-46CC-848B-B3DB6CB343CE}" name="5970" dataDxfId="12472"/>
    <tableColumn id="3952" xr3:uid="{CADBAAF0-9922-49F3-B366-B5B958A59D71}" name="5971" dataDxfId="12471"/>
    <tableColumn id="3953" xr3:uid="{5459959B-E073-4C07-A68D-467C461FAC14}" name="5972" dataDxfId="12470"/>
    <tableColumn id="3954" xr3:uid="{CA02B809-A30F-4121-A8FA-AC0AA1C29AF2}" name="5973" dataDxfId="12469"/>
    <tableColumn id="3955" xr3:uid="{4731DC8C-1D53-46E0-A552-69DE3628325C}" name="5974" dataDxfId="12468"/>
    <tableColumn id="3956" xr3:uid="{CFD85B16-25BE-4568-B23E-E8DDD0CDC756}" name="5975" dataDxfId="12467"/>
    <tableColumn id="3957" xr3:uid="{87D8F89D-76FB-4664-A405-FC15D5C91AD7}" name="5976" dataDxfId="12466"/>
    <tableColumn id="3958" xr3:uid="{54F225E0-10C2-47EB-843B-9D9BDD78AB68}" name="5977" dataDxfId="12465"/>
    <tableColumn id="3959" xr3:uid="{0CABCBFE-D54A-408D-AF86-CD791BC90632}" name="5978" dataDxfId="12464"/>
    <tableColumn id="3960" xr3:uid="{59D90C05-413D-4FCE-8388-D8847069F5AA}" name="5979" dataDxfId="12463"/>
    <tableColumn id="3961" xr3:uid="{DB4944E7-E5A7-470D-8573-E998CCF09E5A}" name="5980" dataDxfId="12462"/>
    <tableColumn id="3962" xr3:uid="{1EB83302-2E3B-4DD7-BF97-54F507185C58}" name="5981" dataDxfId="12461"/>
    <tableColumn id="3963" xr3:uid="{C855E813-732A-444D-A5F8-06191FBF3A99}" name="5982" dataDxfId="12460"/>
    <tableColumn id="3964" xr3:uid="{4D4487C2-9E60-4DEB-95B5-204437FD67D7}" name="5983" dataDxfId="12459"/>
    <tableColumn id="3965" xr3:uid="{0ED69BB3-FB32-44E5-920F-E34025D57F14}" name="5984" dataDxfId="12458"/>
    <tableColumn id="3966" xr3:uid="{2D0F78C4-03B3-46C6-BC49-303D3D8BBC42}" name="5985" dataDxfId="12457"/>
    <tableColumn id="3967" xr3:uid="{C8C9C887-B472-454E-B76A-B38607787E7D}" name="5986" dataDxfId="12456"/>
    <tableColumn id="3968" xr3:uid="{6A9D6823-DFD4-4961-863D-5EE200B5C3FB}" name="5987" dataDxfId="12455"/>
    <tableColumn id="3969" xr3:uid="{C2C84EFB-1BF7-42A1-9D8F-5FC531F31EFA}" name="5988" dataDxfId="12454"/>
    <tableColumn id="3970" xr3:uid="{A992B09F-B745-4412-9DF5-4C3B531A9F54}" name="5989" dataDxfId="12453"/>
    <tableColumn id="3971" xr3:uid="{A8601240-A559-47CD-8901-3F70A7B5BE75}" name="5990" dataDxfId="12452"/>
    <tableColumn id="3972" xr3:uid="{938C5310-5809-4415-B074-60829614E1D2}" name="5991" dataDxfId="12451"/>
    <tableColumn id="3973" xr3:uid="{F4BC64FE-8E42-47A4-A964-61BFB32354F3}" name="5992" dataDxfId="12450"/>
    <tableColumn id="3974" xr3:uid="{F088DA4B-8B42-416D-953F-FB07F4BDE094}" name="5993" dataDxfId="12449"/>
    <tableColumn id="3975" xr3:uid="{2B33297D-1AB0-4689-8AEE-33E9CD1ED49E}" name="5994" dataDxfId="12448"/>
    <tableColumn id="3976" xr3:uid="{DEDF36C0-3C07-4638-A645-A2B8CC948045}" name="5995" dataDxfId="12447"/>
    <tableColumn id="3977" xr3:uid="{8CB6376C-45D4-4741-9C0D-234B005650E7}" name="5996" dataDxfId="12446"/>
    <tableColumn id="3978" xr3:uid="{79FE0E65-1D4F-4782-9971-22FE31D3E3DD}" name="5997" dataDxfId="12445"/>
    <tableColumn id="3979" xr3:uid="{4AF8CBE3-9057-411B-82AA-B616509CA1CD}" name="5998" dataDxfId="12444"/>
    <tableColumn id="3980" xr3:uid="{6859D3C9-4DF7-461E-BFAA-9A47E9A8FDF4}" name="5999" dataDxfId="12443"/>
    <tableColumn id="3981" xr3:uid="{2E5AB4A3-21BA-4A36-B489-D5AA640866FB}" name="6000" dataDxfId="12442"/>
    <tableColumn id="3982" xr3:uid="{F19D22FC-0EBD-4C0E-8493-028BD6DF2CBD}" name="6001" dataDxfId="12441"/>
    <tableColumn id="3983" xr3:uid="{C6887C78-E12D-47FD-98B8-00137BAEEEC4}" name="6002" dataDxfId="12440"/>
    <tableColumn id="3984" xr3:uid="{BDBD7E0D-9F7B-4E82-8D75-A11F0FBEA272}" name="6003" dataDxfId="12439"/>
    <tableColumn id="3985" xr3:uid="{16315BAA-BEC8-4D05-8F1B-785C5654B9BD}" name="6004" dataDxfId="12438"/>
    <tableColumn id="3986" xr3:uid="{FBB7FE42-13B7-4EFD-BA8D-6BE6D5497EAD}" name="6005" dataDxfId="12437"/>
    <tableColumn id="3987" xr3:uid="{99C364BD-1DE8-410A-8463-53C0DA90A3A8}" name="6006" dataDxfId="12436"/>
    <tableColumn id="3988" xr3:uid="{D9331520-2D9E-4983-9086-09F7BAB1EE54}" name="6007" dataDxfId="12435"/>
    <tableColumn id="3989" xr3:uid="{0C39E838-3CBB-4C48-AFF6-10551D5E2C6E}" name="6008" dataDxfId="12434"/>
    <tableColumn id="3990" xr3:uid="{E234B30E-9D94-47E4-83D0-DA2F1486630F}" name="6009" dataDxfId="12433"/>
    <tableColumn id="3991" xr3:uid="{47E277F3-F049-4A70-B65E-394917958367}" name="6010" dataDxfId="12432"/>
    <tableColumn id="3992" xr3:uid="{35C1536A-4328-4178-8D43-7769C5FA122B}" name="6011" dataDxfId="12431"/>
    <tableColumn id="3993" xr3:uid="{E9A1B882-0970-416B-9EA8-A1C4729A660A}" name="6012" dataDxfId="12430"/>
    <tableColumn id="3994" xr3:uid="{6B86D146-3356-41A4-B053-4ABD856C93E5}" name="6013" dataDxfId="12429"/>
    <tableColumn id="3995" xr3:uid="{0BB9454F-EE51-47DB-AF76-820A7B433F0A}" name="6014" dataDxfId="12428"/>
    <tableColumn id="3996" xr3:uid="{1FA3DC42-FD7B-44EB-A5ED-D6A0A522B830}" name="6015" dataDxfId="12427"/>
    <tableColumn id="3997" xr3:uid="{C343389A-B908-4AA2-946C-B06E94E7047B}" name="6016" dataDxfId="12426"/>
    <tableColumn id="3998" xr3:uid="{D061A12C-470F-4CED-8A7E-08E025CB0230}" name="6017" dataDxfId="12425"/>
    <tableColumn id="3999" xr3:uid="{99A8CAFF-8338-4FCF-BE34-D8C2EC296337}" name="6018" dataDxfId="12424"/>
    <tableColumn id="4000" xr3:uid="{7580C601-D925-40AB-AFE0-062D1B4C93EF}" name="6019" dataDxfId="12423"/>
    <tableColumn id="4001" xr3:uid="{E765B02C-C5AA-4563-8A6B-C2BC5A884BC2}" name="6020" dataDxfId="12422"/>
    <tableColumn id="4002" xr3:uid="{552E36BC-4D1A-498B-9D13-C17A6022D5C6}" name="6021" dataDxfId="12421"/>
    <tableColumn id="4003" xr3:uid="{2653DD2E-6C05-4E9A-B3D8-34581FA732BB}" name="6022" dataDxfId="12420"/>
    <tableColumn id="4004" xr3:uid="{695E7E33-E140-4BDF-9700-90B7618DD11B}" name="6023" dataDxfId="12419"/>
    <tableColumn id="4005" xr3:uid="{2617FA6A-54B4-48F7-9B69-37CA627C46B8}" name="6024" dataDxfId="12418"/>
    <tableColumn id="4006" xr3:uid="{7FEAC18D-47FF-445A-8612-93312832E1AE}" name="6025" dataDxfId="12417"/>
    <tableColumn id="4007" xr3:uid="{A46AD1FE-89D0-4857-8221-C7DE89AD839A}" name="6026" dataDxfId="12416"/>
    <tableColumn id="4008" xr3:uid="{13D6DAD2-18BF-404E-9228-07A920A59191}" name="6027" dataDxfId="12415"/>
    <tableColumn id="4009" xr3:uid="{4CEF7C43-7DA6-471B-A005-246A9CC24B61}" name="6028" dataDxfId="12414"/>
    <tableColumn id="4010" xr3:uid="{0BF5D537-A2EE-4183-B170-8503FEDD7127}" name="6029" dataDxfId="12413"/>
    <tableColumn id="4011" xr3:uid="{B75142CF-485B-46E3-9406-1223D9BA07C1}" name="6030" dataDxfId="12412"/>
    <tableColumn id="4012" xr3:uid="{0821C0B6-2EEF-4D32-8C63-5D73CB3C6B02}" name="6031" dataDxfId="12411"/>
    <tableColumn id="4013" xr3:uid="{60031BA6-EE92-4396-B737-74121DACE6EB}" name="6032" dataDxfId="12410"/>
    <tableColumn id="4014" xr3:uid="{65145234-A939-4118-B72C-928E9CEA8299}" name="6033" dataDxfId="12409"/>
    <tableColumn id="4015" xr3:uid="{61D257A4-E2A0-47FA-BB73-F13E8C9CB4E2}" name="6034" dataDxfId="12408"/>
    <tableColumn id="4016" xr3:uid="{8564DBD2-0637-4793-A88F-6DB3B16B000A}" name="6035" dataDxfId="12407"/>
    <tableColumn id="4017" xr3:uid="{8D935322-76E2-42AF-90E4-60A4635B0853}" name="6036" dataDxfId="12406"/>
    <tableColumn id="4018" xr3:uid="{2DE4A7C9-3341-441D-9B7F-45CBA96E3A8F}" name="6037" dataDxfId="12405"/>
    <tableColumn id="4019" xr3:uid="{A986E287-487B-4FE0-809F-79FE29FA4DC4}" name="6038" dataDxfId="12404"/>
    <tableColumn id="4020" xr3:uid="{5410988D-0254-437A-BC65-AA28F4E93846}" name="6039" dataDxfId="12403"/>
    <tableColumn id="4021" xr3:uid="{C412EDBF-C1EF-4502-8DCF-FBC763AA0060}" name="6040" dataDxfId="12402"/>
    <tableColumn id="4022" xr3:uid="{1B56A749-052B-40BD-A4C8-61241AA37CC2}" name="6041" dataDxfId="12401"/>
    <tableColumn id="4023" xr3:uid="{6DEC687F-6389-4A71-A218-FAD0E33469D4}" name="6042" dataDxfId="12400"/>
    <tableColumn id="4024" xr3:uid="{5A31361A-870D-4BCA-8A10-3FA4C8A026EB}" name="6043" dataDxfId="12399"/>
    <tableColumn id="4025" xr3:uid="{F13FAEA9-157A-4EDF-90C8-BF67B249AF24}" name="6044" dataDxfId="12398"/>
    <tableColumn id="4026" xr3:uid="{76BECB43-2370-4C1A-8806-42966EF7DE21}" name="6045" dataDxfId="12397"/>
    <tableColumn id="4027" xr3:uid="{3D3C9988-0E97-48FD-90B3-BD11119BCC9B}" name="6046" dataDxfId="12396"/>
    <tableColumn id="4028" xr3:uid="{B08146B1-AE10-42FC-81A2-EA45ADE99545}" name="6047" dataDxfId="12395"/>
    <tableColumn id="4029" xr3:uid="{C5F07145-0D4D-4E61-AF1F-491B97B11D8D}" name="6048" dataDxfId="12394"/>
    <tableColumn id="4030" xr3:uid="{DA1A42E7-8E93-4051-BB7D-163A348B0E75}" name="6049" dataDxfId="12393"/>
    <tableColumn id="4031" xr3:uid="{4C2ACEA1-4AD0-4A20-8BE1-7261E2ED4B98}" name="6050" dataDxfId="12392"/>
    <tableColumn id="4032" xr3:uid="{BDA6B226-0438-4432-8273-09CA5F0EACFC}" name="6051" dataDxfId="12391"/>
    <tableColumn id="4033" xr3:uid="{EF7FFC99-8F07-41C8-8C04-12C11389B882}" name="6052" dataDxfId="12390"/>
    <tableColumn id="4034" xr3:uid="{FBB439C5-F6D1-4B03-B942-6D9BB8405677}" name="6053" dataDxfId="12389"/>
    <tableColumn id="4035" xr3:uid="{6165472E-EE06-45C6-BBE5-009DA259004A}" name="6054" dataDxfId="12388"/>
    <tableColumn id="4036" xr3:uid="{72D8570C-7683-45D7-9613-1C8CE9133BC4}" name="6055" dataDxfId="12387"/>
    <tableColumn id="4037" xr3:uid="{4DB2843A-7568-4F28-A542-E830482929B2}" name="6056" dataDxfId="12386"/>
    <tableColumn id="4038" xr3:uid="{FEF1A8F9-2596-416A-BA1C-425BC55E0340}" name="6057" dataDxfId="12385"/>
    <tableColumn id="4039" xr3:uid="{5BD951A1-440C-4C33-8544-5C206B2640C5}" name="6058" dataDxfId="12384"/>
    <tableColumn id="4040" xr3:uid="{6F02A2BF-B769-4929-BBB5-B539E7A3D64C}" name="6059" dataDxfId="12383"/>
    <tableColumn id="4041" xr3:uid="{EEF1E871-0D94-41C6-904D-AB67D239691B}" name="6060" dataDxfId="12382"/>
    <tableColumn id="4042" xr3:uid="{9591380E-12B5-4CC9-9F32-E109B1E505AA}" name="6061" dataDxfId="12381"/>
    <tableColumn id="4043" xr3:uid="{E716441F-8049-42DA-87D2-EDAD4C9EBCB1}" name="6062" dataDxfId="12380"/>
    <tableColumn id="4044" xr3:uid="{5C444942-AFF8-431A-8101-6B7277D24B8C}" name="6063" dataDxfId="12379"/>
    <tableColumn id="4045" xr3:uid="{363AD2E6-2DB8-4137-82B8-815C90578A57}" name="6064" dataDxfId="12378"/>
    <tableColumn id="4046" xr3:uid="{0DB05D4A-DDF0-4E16-990B-333DFB311FFD}" name="6065" dataDxfId="12377"/>
    <tableColumn id="4047" xr3:uid="{24DC3587-2B09-4E52-AA4C-B72CC5512BCA}" name="6066" dataDxfId="12376"/>
    <tableColumn id="4048" xr3:uid="{956E5621-8537-4619-AD66-537A480F827F}" name="6067" dataDxfId="12375"/>
    <tableColumn id="4049" xr3:uid="{FC48FA75-7295-457E-85D5-30B31D6055E0}" name="6068" dataDxfId="12374"/>
    <tableColumn id="4050" xr3:uid="{20BD55CA-26FE-40D1-9171-714688382F45}" name="6069" dataDxfId="12373"/>
    <tableColumn id="4051" xr3:uid="{AA26DCB8-6DE7-4CFF-8203-8A93444FCB28}" name="6070" dataDxfId="12372"/>
    <tableColumn id="4052" xr3:uid="{29DE86E6-5EFC-416B-8409-A3EA4EFB3F45}" name="6071" dataDxfId="12371"/>
    <tableColumn id="4053" xr3:uid="{42FF8909-B004-4E51-82EC-FB1ED1C13D0A}" name="6072" dataDxfId="12370"/>
    <tableColumn id="4054" xr3:uid="{CAA989D5-9771-4774-8D36-C7ABFC4C15E7}" name="6073" dataDxfId="12369"/>
    <tableColumn id="4055" xr3:uid="{645DC7ED-2262-43B5-A938-4B56098C4826}" name="6074" dataDxfId="12368"/>
    <tableColumn id="4056" xr3:uid="{E743BAF6-8E44-439B-8599-996999B823FF}" name="6075" dataDxfId="12367"/>
    <tableColumn id="4057" xr3:uid="{1549A6B3-4246-4E3E-9149-2396D7AD60A1}" name="6076" dataDxfId="12366"/>
    <tableColumn id="4058" xr3:uid="{5B3341D5-6E19-4C4A-86F1-A8F3149D0F11}" name="6077" dataDxfId="12365"/>
    <tableColumn id="4059" xr3:uid="{8132777E-D3E1-4F5D-B96C-E2B0F2B940AD}" name="6078" dataDxfId="12364"/>
    <tableColumn id="4060" xr3:uid="{3FF9E4AB-D2F6-4AD6-92CC-4CA079ED5965}" name="6079" dataDxfId="12363"/>
    <tableColumn id="4061" xr3:uid="{CBC721B6-87B9-47AA-A750-C05EA7CDBBC1}" name="6080" dataDxfId="12362"/>
    <tableColumn id="4062" xr3:uid="{FAA7F606-B8C3-4413-BA2E-F4A941FC282A}" name="6081" dataDxfId="12361"/>
    <tableColumn id="4063" xr3:uid="{62B7FF74-B990-4F5E-9A4E-95C4C31D45FF}" name="6082" dataDxfId="12360"/>
    <tableColumn id="4064" xr3:uid="{A9B71975-07EE-48C5-AB87-20E6EE132476}" name="6083" dataDxfId="12359"/>
    <tableColumn id="4065" xr3:uid="{0F75D177-E18E-4D90-AB39-CA3BC6FA916F}" name="6084" dataDxfId="12358"/>
    <tableColumn id="4066" xr3:uid="{3DAF03D6-790F-4BD8-9C44-B9CFFDC5C616}" name="6085" dataDxfId="12357"/>
    <tableColumn id="4067" xr3:uid="{B3790D30-EEAA-4109-AD2D-DFE25880A18F}" name="6086" dataDxfId="12356"/>
    <tableColumn id="4068" xr3:uid="{2658590A-B4DA-4DB8-81FF-0424B40BAE17}" name="6087" dataDxfId="12355"/>
    <tableColumn id="4069" xr3:uid="{B5BA3824-1BAA-45C3-B855-8DAB05928D52}" name="6088" dataDxfId="12354"/>
    <tableColumn id="4070" xr3:uid="{7BEA7F6B-3057-4DA7-9E5A-39BE7DEF340E}" name="6089" dataDxfId="12353"/>
    <tableColumn id="4071" xr3:uid="{46A74A73-6DDE-48BF-BFAE-74800E6F1233}" name="6090" dataDxfId="12352"/>
    <tableColumn id="4072" xr3:uid="{28BA0FF3-58E7-4DA4-9E81-AD2A5C0CFA7E}" name="6091" dataDxfId="12351"/>
    <tableColumn id="4073" xr3:uid="{7C591D34-9BFA-44BF-B061-4F4F78C3B7CD}" name="6092" dataDxfId="12350"/>
    <tableColumn id="4074" xr3:uid="{19D74FB2-1473-4454-9145-4BC75AF42C80}" name="6093" dataDxfId="12349"/>
    <tableColumn id="4075" xr3:uid="{1992C5F7-B6B9-4188-95B0-FCD76ADB4CFA}" name="6094" dataDxfId="12348"/>
    <tableColumn id="4076" xr3:uid="{D25BB5F4-511A-4386-ACB0-35FA6B7D78CC}" name="6095" dataDxfId="12347"/>
    <tableColumn id="4077" xr3:uid="{9CC5F97B-29A5-4DC1-806D-1B72044AC23F}" name="6096" dataDxfId="12346"/>
    <tableColumn id="4078" xr3:uid="{F5420AF3-ED29-47DA-97BC-DF6D8945CBED}" name="6097" dataDxfId="12345"/>
    <tableColumn id="4079" xr3:uid="{4446C78C-B576-410C-8430-9E60198D88CB}" name="6098" dataDxfId="12344"/>
    <tableColumn id="4080" xr3:uid="{95B1B975-9AC5-4EB0-9BC7-75C2723F5226}" name="6099" dataDxfId="12343"/>
    <tableColumn id="4081" xr3:uid="{CC5B6C85-CDD2-4DB2-82B3-FC86161411E9}" name="6100" dataDxfId="12342"/>
    <tableColumn id="4082" xr3:uid="{E033BBAB-9BBC-4662-B84D-71B1CADA6F57}" name="6101" dataDxfId="12341"/>
    <tableColumn id="4083" xr3:uid="{3B67F7F7-26B0-4171-B8CD-C25D3ED62AF3}" name="6102" dataDxfId="12340"/>
    <tableColumn id="4084" xr3:uid="{8A8AF962-96EB-4248-8F6C-5680BC770A13}" name="6103" dataDxfId="12339"/>
    <tableColumn id="4085" xr3:uid="{D55FC606-400F-4FB6-A6B5-4A11834F304E}" name="6104" dataDxfId="12338"/>
    <tableColumn id="4086" xr3:uid="{B7ADFAF6-4FD1-4EF8-B724-501FA82556C3}" name="6105" dataDxfId="12337"/>
    <tableColumn id="4087" xr3:uid="{C173CA3D-0EBC-4137-9C8A-FA4A918EAD3C}" name="6106" dataDxfId="12336"/>
    <tableColumn id="4088" xr3:uid="{215B25B3-24CF-481A-862F-75441188123F}" name="6107" dataDxfId="12335"/>
    <tableColumn id="4089" xr3:uid="{FA09AA72-3272-4835-92A3-9AAB672E624B}" name="6108" dataDxfId="12334"/>
    <tableColumn id="4090" xr3:uid="{43C0C58C-DD3C-4E1E-8C3F-97CE36D37B8E}" name="6109" dataDxfId="12333"/>
    <tableColumn id="4091" xr3:uid="{201F39B1-DEB1-4A7A-85D5-28E73CD9036B}" name="6110" dataDxfId="12332"/>
    <tableColumn id="4092" xr3:uid="{41216775-84E6-4372-8DDC-88C2B61411EB}" name="6111" dataDxfId="12331"/>
    <tableColumn id="4093" xr3:uid="{82509F69-8545-4690-9037-E0F04A5CBDA5}" name="6112" dataDxfId="12330"/>
    <tableColumn id="4094" xr3:uid="{6CA522CF-41C8-4921-90CB-6DAD0CD072F2}" name="6113" dataDxfId="12329"/>
    <tableColumn id="4095" xr3:uid="{2DAFBE91-4230-467D-A70D-B26170CC8D2A}" name="6114" dataDxfId="12328"/>
    <tableColumn id="4096" xr3:uid="{3170A6F6-8E5B-4449-A6E8-0CE3A2090726}" name="6115" dataDxfId="12327"/>
    <tableColumn id="4097" xr3:uid="{57A69B63-FD4C-4A93-A958-2B23F9EEBAEC}" name="6116" dataDxfId="12326"/>
    <tableColumn id="4098" xr3:uid="{D84C62B9-31C8-4F35-ADAF-F20BC0356013}" name="6117" dataDxfId="12325"/>
    <tableColumn id="4099" xr3:uid="{295FE349-03C6-4875-9F9A-BF313F99BF24}" name="6118" dataDxfId="12324"/>
    <tableColumn id="4100" xr3:uid="{46452BF4-F7FE-4A6E-A2E6-53658F434208}" name="6119" dataDxfId="12323"/>
    <tableColumn id="4101" xr3:uid="{35687016-8D74-4D8C-A6CF-2B83487E8285}" name="6120" dataDxfId="12322"/>
    <tableColumn id="4102" xr3:uid="{77696EA3-2181-46EC-9BAC-7E23CB446F22}" name="6121" dataDxfId="12321"/>
    <tableColumn id="4103" xr3:uid="{133187FD-82C6-42BC-A395-29CE599E0ACA}" name="6122" dataDxfId="12320"/>
    <tableColumn id="4104" xr3:uid="{68D4DE96-D556-4A29-99E6-19A703C5CDB5}" name="6123" dataDxfId="12319"/>
    <tableColumn id="4105" xr3:uid="{E3E04D1C-4181-4397-953D-43A5D919620C}" name="6124" dataDxfId="12318"/>
    <tableColumn id="4106" xr3:uid="{2DA5C2FF-823B-4AF1-95F6-4B50C20B52D2}" name="6125" dataDxfId="12317"/>
    <tableColumn id="4107" xr3:uid="{1BB0FBD4-6F0F-4410-844F-4DC974B8CBEC}" name="6126" dataDxfId="12316"/>
    <tableColumn id="4108" xr3:uid="{8A1736C7-1957-437B-9074-5AA3BEAEFAF4}" name="6127" dataDxfId="12315"/>
    <tableColumn id="4109" xr3:uid="{FED44208-2953-4979-9172-19DDFF26744A}" name="6128" dataDxfId="12314"/>
    <tableColumn id="4110" xr3:uid="{68106D88-EC3F-4840-ACA7-FADF5523AAAB}" name="6129" dataDxfId="12313"/>
    <tableColumn id="4111" xr3:uid="{70605453-68A7-4BB9-AA29-2474179AA6BC}" name="6130" dataDxfId="12312"/>
    <tableColumn id="4112" xr3:uid="{4E4D339A-BB3C-41DD-828D-A183851864C8}" name="6131" dataDxfId="12311"/>
    <tableColumn id="4113" xr3:uid="{80271232-992B-4F40-ABCE-E8377F7DFBB0}" name="6132" dataDxfId="12310"/>
    <tableColumn id="4114" xr3:uid="{AD481A27-5C70-42AE-9F06-1A786D314388}" name="6133" dataDxfId="12309"/>
    <tableColumn id="4115" xr3:uid="{21261015-35DD-4AB4-916F-5EBA27A0C1C3}" name="6134" dataDxfId="12308"/>
    <tableColumn id="4116" xr3:uid="{206B4A55-B29B-4E9B-969F-7555E2A76D14}" name="6135" dataDxfId="12307"/>
    <tableColumn id="4117" xr3:uid="{EF07DABF-8562-4599-B4DA-719492B9BA44}" name="6136" dataDxfId="12306"/>
    <tableColumn id="4118" xr3:uid="{D8A0F6BE-B533-4F6B-9247-E4E8922C0B46}" name="6137" dataDxfId="12305"/>
    <tableColumn id="4119" xr3:uid="{123AB9DD-EF15-4A89-B93A-5189270D678F}" name="6138" dataDxfId="12304"/>
    <tableColumn id="4120" xr3:uid="{9A9BA2E7-A3C4-483C-A76C-C1844115A8BE}" name="6139" dataDxfId="12303"/>
    <tableColumn id="4121" xr3:uid="{CCE0835B-341C-488C-9FFF-8837C2AEF3BC}" name="6140" dataDxfId="12302"/>
    <tableColumn id="4122" xr3:uid="{376E3A6C-4051-4C06-A938-E1B67F4D3753}" name="6141" dataDxfId="12301"/>
    <tableColumn id="4123" xr3:uid="{4706E14C-F2B4-4774-8EA4-F1277437ABE0}" name="6142" dataDxfId="12300"/>
    <tableColumn id="4124" xr3:uid="{AC03690B-FDFC-4F22-A513-F865445F2CCA}" name="6143" dataDxfId="12299"/>
    <tableColumn id="4125" xr3:uid="{1A97B9E5-9593-4C6F-A8A1-541743D86C37}" name="6144" dataDxfId="12298"/>
    <tableColumn id="4126" xr3:uid="{58D78DEB-FA07-4831-85DB-7F51515885A5}" name="6145" dataDxfId="12297"/>
    <tableColumn id="4127" xr3:uid="{EB72F3D8-AAEF-4962-82ED-5A58F77D8573}" name="6146" dataDxfId="12296"/>
    <tableColumn id="4128" xr3:uid="{32B7AA58-0F60-47B9-996A-1736BC66BE07}" name="6147" dataDxfId="12295"/>
    <tableColumn id="4129" xr3:uid="{5CACF005-C464-424C-BD14-28C9815E7EF7}" name="6148" dataDxfId="12294"/>
    <tableColumn id="4130" xr3:uid="{94362CD6-3ABB-4146-9A19-F0A61318ED6A}" name="6149" dataDxfId="12293"/>
    <tableColumn id="4131" xr3:uid="{65F5D28D-9BF3-4F9E-98BC-CD9A03C95A05}" name="6150" dataDxfId="12292"/>
    <tableColumn id="4132" xr3:uid="{2BE55A3E-4219-4EE6-B7A9-6C0F900C7E03}" name="6151" dataDxfId="12291"/>
    <tableColumn id="4133" xr3:uid="{94D0ABE9-C5EC-449A-A46D-64E6505924DF}" name="6152" dataDxfId="12290"/>
    <tableColumn id="4134" xr3:uid="{B9AB780A-4518-4A34-89C2-4B84FC44C8F9}" name="6153" dataDxfId="12289"/>
    <tableColumn id="4135" xr3:uid="{999EAF55-73E3-481B-99EB-6CBF67079B63}" name="6154" dataDxfId="12288"/>
    <tableColumn id="4136" xr3:uid="{75054CE0-5094-4E5D-9A96-5A6511780F76}" name="6155" dataDxfId="12287"/>
    <tableColumn id="4137" xr3:uid="{CEC54E52-FED9-4303-9DC3-2C668177EB9C}" name="6156" dataDxfId="12286"/>
    <tableColumn id="4138" xr3:uid="{231C3746-DCAF-4228-B52D-CD832AA7FBFB}" name="6157" dataDxfId="12285"/>
    <tableColumn id="4139" xr3:uid="{AB021174-2093-4888-88EB-8124C66610D6}" name="6158" dataDxfId="12284"/>
    <tableColumn id="4140" xr3:uid="{799A4F56-6898-45B6-96F7-23EFB5D52705}" name="6159" dataDxfId="12283"/>
    <tableColumn id="4141" xr3:uid="{7CF765A7-F9EA-4122-B849-E5E86E4612AD}" name="6160" dataDxfId="12282"/>
    <tableColumn id="4142" xr3:uid="{F28D2A08-0CF4-4272-94D8-ED663071C79B}" name="6161" dataDxfId="12281"/>
    <tableColumn id="4143" xr3:uid="{4B6FFBCF-857B-494D-B4DC-D59586433ECE}" name="6162" dataDxfId="12280"/>
    <tableColumn id="4144" xr3:uid="{D870D9AB-22FF-4504-94F6-2836DAE0B433}" name="6163" dataDxfId="12279"/>
    <tableColumn id="4145" xr3:uid="{C1507243-DDB1-44C4-BDFE-77913D583250}" name="6164" dataDxfId="12278"/>
    <tableColumn id="4146" xr3:uid="{DA8207C7-3F7A-4CB5-9B7A-5EBDCD0147A1}" name="6165" dataDxfId="12277"/>
    <tableColumn id="4147" xr3:uid="{910F7304-2F30-476F-9183-D53DC2B8E8EE}" name="6166" dataDxfId="12276"/>
    <tableColumn id="4148" xr3:uid="{3AFAD384-2B2B-4F74-B385-80E2EB09EA2A}" name="6167" dataDxfId="12275"/>
    <tableColumn id="4149" xr3:uid="{AA63D82B-E17A-4617-878D-52306D1EA571}" name="6168" dataDxfId="12274"/>
    <tableColumn id="4150" xr3:uid="{ED7ABA9A-8FFF-4E52-B936-B81818A0A89E}" name="6169" dataDxfId="12273"/>
    <tableColumn id="4151" xr3:uid="{DEF16A1A-1772-410E-8CF4-40E35EB84F4F}" name="6170" dataDxfId="12272"/>
    <tableColumn id="4152" xr3:uid="{D2623D6C-EBAA-4292-B30A-14CC6D64AFEA}" name="6171" dataDxfId="12271"/>
    <tableColumn id="4153" xr3:uid="{9585D096-AE0B-4BC6-B229-C70877D5076C}" name="6172" dataDxfId="12270"/>
    <tableColumn id="4154" xr3:uid="{C67EB074-09A7-4EE5-AD5E-093D24737E38}" name="6173" dataDxfId="12269"/>
    <tableColumn id="4155" xr3:uid="{A3E3DFD1-456F-4165-B79B-D86F86A376C6}" name="6174" dataDxfId="12268"/>
    <tableColumn id="4156" xr3:uid="{94ABC13D-58CC-440F-AFD3-6BC8C6511615}" name="6175" dataDxfId="12267"/>
    <tableColumn id="4157" xr3:uid="{98387ECF-C362-4B5E-B98D-4091ADFF65DB}" name="6176" dataDxfId="12266"/>
    <tableColumn id="4158" xr3:uid="{D9BDC8D4-E3DB-4CC1-BA2C-5C19A964BD63}" name="6177" dataDxfId="12265"/>
    <tableColumn id="4159" xr3:uid="{8A8AB7C2-AA21-4032-8DE4-1BC0EAE07037}" name="6178" dataDxfId="12264"/>
    <tableColumn id="4160" xr3:uid="{FCCDCB51-D395-4AA0-BAA1-4CAC2CC9E0A5}" name="6179" dataDxfId="12263"/>
    <tableColumn id="4161" xr3:uid="{60A80B2D-2BEF-45CF-8DDB-DAAE61329690}" name="6180" dataDxfId="12262"/>
    <tableColumn id="4162" xr3:uid="{A5E36DE5-65A7-4774-BB1F-F9A66C25C224}" name="6181" dataDxfId="12261"/>
    <tableColumn id="4163" xr3:uid="{6943443F-37BC-49F1-88E1-956F0E5A7203}" name="6182" dataDxfId="12260"/>
    <tableColumn id="4164" xr3:uid="{7F315506-C739-4E46-81CE-ED337E865CC9}" name="6183" dataDxfId="12259"/>
    <tableColumn id="4165" xr3:uid="{94A4428E-6B2E-4891-984A-4B4BEFC6EAF9}" name="6184" dataDxfId="12258"/>
    <tableColumn id="4166" xr3:uid="{BB6EF972-675C-4FC5-BE29-F93413028A7E}" name="6185" dataDxfId="12257"/>
    <tableColumn id="4167" xr3:uid="{5620BCC5-2C8B-4011-9A98-4D3D7799E483}" name="6186" dataDxfId="12256"/>
    <tableColumn id="4168" xr3:uid="{188696C4-CF9D-419F-8D0D-AF4FAA48F25C}" name="6187" dataDxfId="12255"/>
    <tableColumn id="4169" xr3:uid="{1761DF94-006A-4A29-A223-0384024873CA}" name="6188" dataDxfId="12254"/>
    <tableColumn id="4170" xr3:uid="{D530559C-82EE-48E5-B373-95A34EF93A9E}" name="6189" dataDxfId="12253"/>
    <tableColumn id="4171" xr3:uid="{4F8858A6-041B-497A-A6DC-B237B5EEA596}" name="6190" dataDxfId="12252"/>
    <tableColumn id="4172" xr3:uid="{3FCD1BAE-F1C8-42D8-89E2-68D8E0B21A17}" name="6191" dataDxfId="12251"/>
    <tableColumn id="4173" xr3:uid="{4D75E299-123F-4A5A-B1D8-54B730A1D4F4}" name="6192" dataDxfId="12250"/>
    <tableColumn id="4174" xr3:uid="{9211652D-BBF5-4235-87AB-7D7F9C80BAC7}" name="6193" dataDxfId="12249"/>
    <tableColumn id="4175" xr3:uid="{AD0A8636-F22A-4944-A373-8D5399766B06}" name="6194" dataDxfId="12248"/>
    <tableColumn id="4176" xr3:uid="{D6EF9504-6C6E-4171-84AC-94A22DDCB274}" name="6195" dataDxfId="12247"/>
    <tableColumn id="4177" xr3:uid="{6273ACB8-40DC-4485-9D60-57C2494EC3A4}" name="6196" dataDxfId="12246"/>
    <tableColumn id="4178" xr3:uid="{A8C5A431-686D-4758-BB0E-95C899637E1D}" name="6197" dataDxfId="12245"/>
    <tableColumn id="4179" xr3:uid="{AFC8B662-B4D9-419B-8721-A83E9FE10568}" name="6198" dataDxfId="12244"/>
    <tableColumn id="4180" xr3:uid="{19738D28-B7E5-4DB6-949F-B687D491B128}" name="6199" dataDxfId="12243"/>
    <tableColumn id="4181" xr3:uid="{00FAFF67-3DC0-467D-8345-E3BC63FE6B20}" name="6200" dataDxfId="12242"/>
    <tableColumn id="4182" xr3:uid="{5AF5C99B-8CD3-4BFC-9D31-C05641ABD254}" name="6201" dataDxfId="12241"/>
    <tableColumn id="4183" xr3:uid="{E9667C50-73AB-43B5-90FB-A8F7F1705C59}" name="6202" dataDxfId="12240"/>
    <tableColumn id="4184" xr3:uid="{C3B22534-34A6-45D7-A8BA-DBC395054FA7}" name="6203" dataDxfId="12239"/>
    <tableColumn id="4185" xr3:uid="{F0F0D176-8171-4835-BB2E-E3728A65ADDF}" name="6204" dataDxfId="12238"/>
    <tableColumn id="4186" xr3:uid="{82D6FDDB-046B-4602-BC5E-6A1BF4D57E35}" name="6205" dataDxfId="12237"/>
    <tableColumn id="4187" xr3:uid="{1BCA1461-86E4-4937-A491-40608713CAD8}" name="6206" dataDxfId="12236"/>
    <tableColumn id="4188" xr3:uid="{93CEB9FA-B185-48EB-81C2-DCD180D78110}" name="6207" dataDxfId="12235"/>
    <tableColumn id="4189" xr3:uid="{CC1E315E-2C96-4AD0-872E-B50DDCDDC5FD}" name="6208" dataDxfId="12234"/>
    <tableColumn id="4190" xr3:uid="{6FF59134-19F3-44D0-802C-BE216F0E424C}" name="6209" dataDxfId="12233"/>
    <tableColumn id="4191" xr3:uid="{889C76D6-409A-4750-ADB8-8B25D3CF5EB5}" name="6210" dataDxfId="12232"/>
    <tableColumn id="4192" xr3:uid="{6DA7403F-A093-4BC2-A2BA-DA09ECA00CCC}" name="6211" dataDxfId="12231"/>
    <tableColumn id="4193" xr3:uid="{C1B76DCC-4EB4-476E-816E-23DE27E8C0AB}" name="6212" dataDxfId="12230"/>
    <tableColumn id="4194" xr3:uid="{DFA47434-1CD0-4B2C-9A99-D26F34B67FB4}" name="6213" dataDxfId="12229"/>
    <tableColumn id="4195" xr3:uid="{A91B13DF-CACF-41D1-9B3B-7606EBCBFE8A}" name="6214" dataDxfId="12228"/>
    <tableColumn id="4196" xr3:uid="{F515A692-55F7-4322-B5E6-ED9E9C5BBB37}" name="6215" dataDxfId="12227"/>
    <tableColumn id="4197" xr3:uid="{B0E87C83-F71A-437B-8CB6-E381A4D1E055}" name="6216" dataDxfId="12226"/>
    <tableColumn id="4198" xr3:uid="{307B668E-FAA5-467E-B7C5-5DF9DA5E799A}" name="6217" dataDxfId="12225"/>
    <tableColumn id="4199" xr3:uid="{2C581501-294D-46A9-B807-90B690F2EE5D}" name="6218" dataDxfId="12224"/>
    <tableColumn id="4200" xr3:uid="{D97BE8AF-38F8-4CC6-8CD2-36FBF39F96FC}" name="6219" dataDxfId="12223"/>
    <tableColumn id="4201" xr3:uid="{3B37640C-AFB8-420F-9497-ECE5CDBE3F71}" name="6220" dataDxfId="12222"/>
    <tableColumn id="4202" xr3:uid="{27F0DAB1-1F76-431C-90B9-7EA59127EA18}" name="6221" dataDxfId="12221"/>
    <tableColumn id="4203" xr3:uid="{ACEB52AB-AFF8-4D11-8975-7EDF7505A909}" name="6222" dataDxfId="12220"/>
    <tableColumn id="4204" xr3:uid="{4A470DE6-89E6-4BAA-8026-E8B34EC8AA2F}" name="6223" dataDxfId="12219"/>
    <tableColumn id="4205" xr3:uid="{AD8EFAB4-ABCF-42F0-B8B6-CA2F8C627283}" name="6224" dataDxfId="12218"/>
    <tableColumn id="4206" xr3:uid="{3F6BDF3D-E122-40E7-8D89-356D7D2E6867}" name="6225" dataDxfId="12217"/>
    <tableColumn id="4207" xr3:uid="{57F41F31-5C2A-4C30-9108-1BF227C90224}" name="6226" dataDxfId="12216"/>
    <tableColumn id="4208" xr3:uid="{9E3DB4A3-FDC2-4D23-875B-9390329AC182}" name="6227" dataDxfId="12215"/>
    <tableColumn id="4209" xr3:uid="{AE7B799F-D41A-487F-8BA0-D5D215312FF8}" name="6228" dataDxfId="12214"/>
    <tableColumn id="4210" xr3:uid="{2FD2303F-9378-4D41-A51D-B063219A0C51}" name="6229" dataDxfId="12213"/>
    <tableColumn id="4211" xr3:uid="{1299E9C0-D61E-48A1-AD58-A2212D6BCBDD}" name="6230" dataDxfId="12212"/>
    <tableColumn id="4212" xr3:uid="{1A839FFA-FB7B-4620-A814-0AED7B517CAE}" name="6231" dataDxfId="12211"/>
    <tableColumn id="4213" xr3:uid="{F53A6547-21A6-404C-9113-D7E4066EEA85}" name="6232" dataDxfId="12210"/>
    <tableColumn id="4214" xr3:uid="{1E088622-4F94-4F2E-B789-F0A935A95F02}" name="6233" dataDxfId="12209"/>
    <tableColumn id="4215" xr3:uid="{FDF7F2AD-923B-424A-A242-86FDB94FAD1B}" name="6234" dataDxfId="12208"/>
    <tableColumn id="4216" xr3:uid="{D8B20724-B159-4603-87EE-155F648D6BF9}" name="6235" dataDxfId="12207"/>
    <tableColumn id="4217" xr3:uid="{E38D092B-1690-41C2-8C90-5B162480B73C}" name="6236" dataDxfId="12206"/>
    <tableColumn id="4218" xr3:uid="{30408662-E0B9-4967-B2ED-67D411D89F17}" name="6237" dataDxfId="12205"/>
    <tableColumn id="4219" xr3:uid="{49093AC0-8113-4A26-9F4B-114505234E7A}" name="6238" dataDxfId="12204"/>
    <tableColumn id="4220" xr3:uid="{FF33B2BB-2480-4BD5-AAC4-4FE5DC898A3A}" name="6239" dataDxfId="12203"/>
    <tableColumn id="4221" xr3:uid="{6A3B7459-251D-4306-B8E4-94DAAFE2664B}" name="6240" dataDxfId="12202"/>
    <tableColumn id="4222" xr3:uid="{B0548140-A3C4-460F-9DB0-FC0A41D4470F}" name="6241" dataDxfId="12201"/>
    <tableColumn id="4223" xr3:uid="{B2D6BA18-8BD6-457E-9B68-AF78CF939FC1}" name="6242" dataDxfId="12200"/>
    <tableColumn id="4224" xr3:uid="{8CFDD2B2-73B8-480B-90FC-B507B9B2E806}" name="6243" dataDxfId="12199"/>
    <tableColumn id="4225" xr3:uid="{15C9C5DA-04C5-43B7-B05C-E15A66F1A07A}" name="6244" dataDxfId="12198"/>
    <tableColumn id="4226" xr3:uid="{99A9F52B-1D1E-4B4A-AADB-EF3980A635E1}" name="6245" dataDxfId="12197"/>
    <tableColumn id="4227" xr3:uid="{8A522489-BE73-43E6-97ED-447437B9026A}" name="6246" dataDxfId="12196"/>
    <tableColumn id="4228" xr3:uid="{934A939D-932A-4EE2-B837-23F84C96CBC8}" name="6247" dataDxfId="12195"/>
    <tableColumn id="4229" xr3:uid="{2C20C182-6A06-47CD-8FF4-2DC755C4ECFB}" name="6248" dataDxfId="12194"/>
    <tableColumn id="4230" xr3:uid="{9FC3B93F-FE28-4AD0-AAEF-56118572E54D}" name="6249" dataDxfId="12193"/>
    <tableColumn id="4231" xr3:uid="{3910A39E-12DD-4D70-BB09-2F22C2A34BC6}" name="6250" dataDxfId="12192"/>
    <tableColumn id="4232" xr3:uid="{9905CF8F-12DD-4674-93AE-00BA6595A697}" name="6251" dataDxfId="12191"/>
    <tableColumn id="4233" xr3:uid="{DBABB753-DEF0-459A-B6B5-F7C872D64030}" name="6252" dataDxfId="12190"/>
    <tableColumn id="4234" xr3:uid="{7DA192AC-3CB1-4920-8861-FDE372E40AF8}" name="6253" dataDxfId="12189"/>
    <tableColumn id="4235" xr3:uid="{277DE7E6-9916-4BF8-B601-61D208FEBD5A}" name="6254" dataDxfId="12188"/>
    <tableColumn id="4236" xr3:uid="{EA7B0605-E128-42E7-A538-EF666F5FF223}" name="6255" dataDxfId="12187"/>
    <tableColumn id="4237" xr3:uid="{031C933C-7134-4572-9033-7A24849CD71C}" name="6256" dataDxfId="12186"/>
    <tableColumn id="4238" xr3:uid="{B1CD40C9-46BD-45A3-96EA-410B94277157}" name="6257" dataDxfId="12185"/>
    <tableColumn id="4239" xr3:uid="{B5F63F46-C73E-4DCA-A69A-2F7340E4D9B9}" name="6258" dataDxfId="12184"/>
    <tableColumn id="4240" xr3:uid="{4C81710A-203D-48A8-B221-CE5626E64589}" name="6259" dataDxfId="12183"/>
    <tableColumn id="4241" xr3:uid="{B1253B4E-32C5-4ED6-8B00-AD6114644635}" name="6260" dataDxfId="12182"/>
    <tableColumn id="4242" xr3:uid="{2176BFBB-41DF-4FCB-B695-3B4E3982E2F3}" name="6261" dataDxfId="12181"/>
    <tableColumn id="4243" xr3:uid="{A666E008-BB7C-438E-920C-954E60190CF7}" name="6262" dataDxfId="12180"/>
    <tableColumn id="4244" xr3:uid="{84FD456C-FD88-4F81-A97F-3D6353073434}" name="6263" dataDxfId="12179"/>
    <tableColumn id="4245" xr3:uid="{4EA8B52E-323C-4B15-B821-3ACD870549FE}" name="6264" dataDxfId="12178"/>
    <tableColumn id="4246" xr3:uid="{A44FE20F-D9E3-4708-914F-FF03DC9D7AA5}" name="6265" dataDxfId="12177"/>
    <tableColumn id="4247" xr3:uid="{2B240B13-EDE7-452C-9050-CF14FD55317D}" name="6266" dataDxfId="12176"/>
    <tableColumn id="4248" xr3:uid="{DF870031-052D-45D7-9996-B436DA086969}" name="6267" dataDxfId="12175"/>
    <tableColumn id="4249" xr3:uid="{678374AA-8767-4FD9-A4BC-E52C1A46A6D2}" name="6268" dataDxfId="12174"/>
    <tableColumn id="4250" xr3:uid="{B0B18119-17D0-4A2C-A3BD-5248AC806797}" name="6269" dataDxfId="12173"/>
    <tableColumn id="4251" xr3:uid="{DA279AE6-D3B6-46F5-8C57-F68505A359ED}" name="6270" dataDxfId="12172"/>
    <tableColumn id="4252" xr3:uid="{E4928AEF-0269-4B10-8BED-A099CCD3A985}" name="6271" dataDxfId="12171"/>
    <tableColumn id="4253" xr3:uid="{6F3FFFB6-5CA5-4033-A22B-A3A1E565B300}" name="6272" dataDxfId="12170"/>
    <tableColumn id="4254" xr3:uid="{C08E1E85-6328-4BA8-9B4D-ED50DE18206A}" name="6273" dataDxfId="12169"/>
    <tableColumn id="4255" xr3:uid="{18A4394E-AA2E-45F4-BF84-3A8BF27902AE}" name="6274" dataDxfId="12168"/>
    <tableColumn id="4256" xr3:uid="{D24D9676-EDD6-4697-8DA3-256C489D0A90}" name="6275" dataDxfId="12167"/>
    <tableColumn id="4257" xr3:uid="{93F53BA1-17EF-4157-9C84-51A8F202D4B0}" name="6276" dataDxfId="12166"/>
    <tableColumn id="4258" xr3:uid="{CE71613F-A952-49EA-B923-7626FAF3865A}" name="6277" dataDxfId="12165"/>
    <tableColumn id="4259" xr3:uid="{039F77C1-F5E4-4EF7-9A8A-659F240C75A6}" name="6278" dataDxfId="12164"/>
    <tableColumn id="4260" xr3:uid="{23B44688-1E5B-4467-81EA-B9125729BE6A}" name="6279" dataDxfId="12163"/>
    <tableColumn id="4261" xr3:uid="{F5F2E2E4-8BD1-4873-8379-A7CBCCC2CAB8}" name="6280" dataDxfId="12162"/>
    <tableColumn id="4262" xr3:uid="{35CC0980-F197-4480-84BC-C3AB371BC008}" name="6281" dataDxfId="12161"/>
    <tableColumn id="4263" xr3:uid="{7F7A6606-A147-4152-880C-627D70E256C8}" name="6282" dataDxfId="12160"/>
    <tableColumn id="4264" xr3:uid="{F37AE537-CFC5-40AB-9AA0-AB868A453067}" name="6283" dataDxfId="12159"/>
    <tableColumn id="4265" xr3:uid="{07AADD26-47EC-48DC-8F7F-5272CDAF5DBC}" name="6284" dataDxfId="12158"/>
    <tableColumn id="4266" xr3:uid="{7E2607BC-B82A-4E0B-B424-FF10651C08AF}" name="6285" dataDxfId="12157"/>
    <tableColumn id="4267" xr3:uid="{D7962EBA-1D4A-4771-8FA4-526B2520BD40}" name="6286" dataDxfId="12156"/>
    <tableColumn id="4268" xr3:uid="{4514059D-5FA2-4E20-8EF6-086DC821B599}" name="6287" dataDxfId="12155"/>
    <tableColumn id="4269" xr3:uid="{CF648AF0-51B1-4D0E-821A-96394B9AA13F}" name="6288" dataDxfId="12154"/>
    <tableColumn id="4270" xr3:uid="{DC970FFC-C8BA-4D40-9C40-CA3A14A469D1}" name="6289" dataDxfId="12153"/>
    <tableColumn id="4271" xr3:uid="{167FFDC8-589D-4112-94D0-90F2FE286431}" name="6290" dataDxfId="12152"/>
    <tableColumn id="4272" xr3:uid="{EFF14B06-51AA-45AB-93CA-9A4011F0A277}" name="6291" dataDxfId="12151"/>
    <tableColumn id="4273" xr3:uid="{2F5EDCE8-C27D-4177-AB69-56A81B3A0205}" name="6292" dataDxfId="12150"/>
    <tableColumn id="4274" xr3:uid="{F76C739F-0A49-4B11-B3D7-CF58B19C2B01}" name="6293" dataDxfId="12149"/>
    <tableColumn id="4275" xr3:uid="{70B42D4E-C658-4F35-ACEC-11FA57BCEE6F}" name="6294" dataDxfId="12148"/>
    <tableColumn id="4276" xr3:uid="{5834F77F-DA81-4F8A-9CD6-4ADBD247329F}" name="6295" dataDxfId="12147"/>
    <tableColumn id="4277" xr3:uid="{1C4CD48E-08CA-47D5-8157-AAD551D29F79}" name="6296" dataDxfId="12146"/>
    <tableColumn id="4278" xr3:uid="{D0F4E562-74F6-4B77-B3D4-5AF0B52B6666}" name="6297" dataDxfId="12145"/>
    <tableColumn id="4279" xr3:uid="{18539F7A-E69F-43C1-9965-ECAF095293E2}" name="6298" dataDxfId="12144"/>
    <tableColumn id="4280" xr3:uid="{C16AB135-1FE8-4152-8A36-DCF6C0C5AF37}" name="6299" dataDxfId="12143"/>
    <tableColumn id="4281" xr3:uid="{DF05B8E1-5677-44A2-8D0B-2EA1A8B79950}" name="6300" dataDxfId="12142"/>
    <tableColumn id="4282" xr3:uid="{78A8F249-0668-4FBE-BB3E-4988CB1EC65E}" name="6301" dataDxfId="12141"/>
    <tableColumn id="4283" xr3:uid="{953BA90E-3B9E-4017-902F-9882653421D3}" name="6302" dataDxfId="12140"/>
    <tableColumn id="4284" xr3:uid="{DA1F5A4F-F96E-46CE-80BC-703EA0DA81DD}" name="6303" dataDxfId="12139"/>
    <tableColumn id="4285" xr3:uid="{F0CA6936-18EE-41E0-BF75-97211AF37B93}" name="6304" dataDxfId="12138"/>
    <tableColumn id="4286" xr3:uid="{65375BBE-E266-434F-96B3-803532FC48C4}" name="6305" dataDxfId="12137"/>
    <tableColumn id="4287" xr3:uid="{834E64F8-4395-44C2-979E-133EF96EAA8D}" name="6306" dataDxfId="12136"/>
    <tableColumn id="4288" xr3:uid="{4D13B944-712E-4880-89B8-AA939DEBC4A8}" name="6307" dataDxfId="12135"/>
    <tableColumn id="4289" xr3:uid="{9FE89D3D-F8F8-419D-A524-78EC1DBB6504}" name="6308" dataDxfId="12134"/>
    <tableColumn id="4290" xr3:uid="{8347F09C-52C4-41EB-A05E-AEC375068E46}" name="6309" dataDxfId="12133"/>
    <tableColumn id="4291" xr3:uid="{410365C7-CDB6-4CED-B8F7-B98A05664D1D}" name="6310" dataDxfId="12132"/>
    <tableColumn id="4292" xr3:uid="{F081EB88-ED01-4ECC-969E-7ACDA90D2A24}" name="6311" dataDxfId="12131"/>
    <tableColumn id="4293" xr3:uid="{44C6F319-154A-4B33-9DCF-D76F758F97CD}" name="6312" dataDxfId="12130"/>
    <tableColumn id="4294" xr3:uid="{903543EF-EB04-48B4-BFA1-010548B2F454}" name="6313" dataDxfId="12129"/>
    <tableColumn id="4295" xr3:uid="{0FA16997-5D3B-4CCA-918B-AAE845E28332}" name="6314" dataDxfId="12128"/>
    <tableColumn id="4296" xr3:uid="{F97D09D3-6565-40F5-A292-8EEE0029E25F}" name="6315" dataDxfId="12127"/>
    <tableColumn id="4297" xr3:uid="{D21FA6F1-F5E8-44D7-A52D-9589480A2874}" name="6316" dataDxfId="12126"/>
    <tableColumn id="4298" xr3:uid="{A0186B1F-3E53-4AC0-A57A-C2210AE71E49}" name="6317" dataDxfId="12125"/>
    <tableColumn id="4299" xr3:uid="{18C16CF1-BD44-4B0B-95DD-CC9C53927695}" name="6318" dataDxfId="12124"/>
    <tableColumn id="4300" xr3:uid="{52687E41-5D7A-4F92-BC98-76F0476F5F4B}" name="6319" dataDxfId="12123"/>
    <tableColumn id="4301" xr3:uid="{9026B490-EF72-4DF9-BA38-67BDD25FC97F}" name="6320" dataDxfId="12122"/>
    <tableColumn id="4302" xr3:uid="{389F3C6F-2B16-4C02-8D63-E52F309E8E9C}" name="6321" dataDxfId="12121"/>
    <tableColumn id="4303" xr3:uid="{7E8999CB-8571-4ED3-A648-C0F20B5CBB50}" name="6322" dataDxfId="12120"/>
    <tableColumn id="4304" xr3:uid="{D4210B80-0C68-454E-9CCA-774B42DED102}" name="6323" dataDxfId="12119"/>
    <tableColumn id="4305" xr3:uid="{D58247CA-C4DA-4700-9ADB-856D992CDEEA}" name="6324" dataDxfId="12118"/>
    <tableColumn id="4306" xr3:uid="{E3433A2A-D02A-4D55-9C23-301B0B317F58}" name="6325" dataDxfId="12117"/>
    <tableColumn id="4307" xr3:uid="{60C2F314-3829-4753-8F11-6EE4E356ADCC}" name="6326" dataDxfId="12116"/>
    <tableColumn id="4308" xr3:uid="{A3EACBA1-881F-4F01-9CB2-4CE33421DFA1}" name="6327" dataDxfId="12115"/>
    <tableColumn id="4309" xr3:uid="{DE9951DE-5FA3-4B02-BC9B-B7AB3F1DAE20}" name="6328" dataDxfId="12114"/>
    <tableColumn id="4310" xr3:uid="{B670D151-B713-4124-87AF-B844F5401B83}" name="6329" dataDxfId="12113"/>
    <tableColumn id="4311" xr3:uid="{9B705A74-A11B-4C76-81F6-E7C416E9006C}" name="6330" dataDxfId="12112"/>
    <tableColumn id="4312" xr3:uid="{56F4D07B-FD57-421C-95F8-0F4F6599A249}" name="6331" dataDxfId="12111"/>
    <tableColumn id="4313" xr3:uid="{B04D199F-8935-499C-8642-D84E470BF466}" name="6332" dataDxfId="12110"/>
    <tableColumn id="4314" xr3:uid="{CE357BFB-68D1-4C79-886E-41C56933F15A}" name="6333" dataDxfId="12109"/>
    <tableColumn id="4315" xr3:uid="{74D472A5-49B0-4E73-8E5E-644E46F5B5EA}" name="6334" dataDxfId="12108"/>
    <tableColumn id="4316" xr3:uid="{3110D525-A709-4C0D-B7FA-4FA4B0DB521D}" name="6335" dataDxfId="12107"/>
    <tableColumn id="4317" xr3:uid="{B11D8BF3-3075-421A-BF1B-81FBB6E91995}" name="6336" dataDxfId="12106"/>
    <tableColumn id="4318" xr3:uid="{826FDAA2-1AD7-414C-BFBE-CFA96D9BF00E}" name="6337" dataDxfId="12105"/>
    <tableColumn id="4319" xr3:uid="{16BD0057-D006-4E05-8926-6D4CDC8C2447}" name="6338" dataDxfId="12104"/>
    <tableColumn id="4320" xr3:uid="{9E81D8FB-FE98-47B9-9415-DE125E371807}" name="6339" dataDxfId="12103"/>
    <tableColumn id="4321" xr3:uid="{59944B49-8705-42DC-A766-C3885118A219}" name="6340" dataDxfId="12102"/>
    <tableColumn id="4322" xr3:uid="{868A11B6-859A-4D35-BCD4-1752B3CC9CB4}" name="6341" dataDxfId="12101"/>
    <tableColumn id="4323" xr3:uid="{1822A4EA-3446-4A0F-A317-ED3F8C09146C}" name="6342" dataDxfId="12100"/>
    <tableColumn id="4324" xr3:uid="{B3A26BCA-0DBD-401E-BDBA-0560E5407DC3}" name="6343" dataDxfId="12099"/>
    <tableColumn id="4325" xr3:uid="{10C69F87-1107-4A64-AFBF-0B3FA2F7BC4A}" name="6344" dataDxfId="12098"/>
    <tableColumn id="4326" xr3:uid="{88270079-899D-4129-82EF-993B5B1E6048}" name="6345" dataDxfId="12097"/>
    <tableColumn id="4327" xr3:uid="{271215C4-72C0-4306-805D-6B611BF5EBDD}" name="6346" dataDxfId="12096"/>
    <tableColumn id="4328" xr3:uid="{5CA47662-DF06-4B7C-89F9-E7A3E7AC9C16}" name="6347" dataDxfId="12095"/>
    <tableColumn id="4329" xr3:uid="{41992F54-DA08-4B15-86AE-BDDB35D7B86F}" name="6348" dataDxfId="12094"/>
    <tableColumn id="4330" xr3:uid="{7F648DB3-5DDD-4DDA-B687-7B4E9AAAF955}" name="6349" dataDxfId="12093"/>
    <tableColumn id="4331" xr3:uid="{7B37360D-BCB9-4F27-A7BE-A70F7C68AE0F}" name="6350" dataDxfId="12092"/>
    <tableColumn id="4332" xr3:uid="{47B498BB-E2CD-4A9A-859F-CAD9D34DE82F}" name="6351" dataDxfId="12091"/>
    <tableColumn id="4333" xr3:uid="{C6EC793E-31F2-44EC-828E-4E50DE23390B}" name="6352" dataDxfId="12090"/>
    <tableColumn id="4334" xr3:uid="{E067BA83-B4C1-4C52-8CD0-C7302362F2DD}" name="6353" dataDxfId="12089"/>
    <tableColumn id="4335" xr3:uid="{95C5EA4A-679D-4D07-80E3-F981A6CFDF0B}" name="6354" dataDxfId="12088"/>
    <tableColumn id="4336" xr3:uid="{3A8A2104-53D1-482D-B3E7-63F7B8546AA3}" name="6355" dataDxfId="12087"/>
    <tableColumn id="4337" xr3:uid="{E2F39B1A-E90D-4241-88D0-8129679D5E94}" name="6356" dataDxfId="12086"/>
    <tableColumn id="4338" xr3:uid="{BC2380A5-2DE7-48DB-A486-109F9C494436}" name="6357" dataDxfId="12085"/>
    <tableColumn id="4339" xr3:uid="{5CE0E539-65A4-4D19-B80E-376D8036E02B}" name="6358" dataDxfId="12084"/>
    <tableColumn id="4340" xr3:uid="{BB60A80B-9844-42E4-BC05-3A9E06F4F460}" name="6359" dataDxfId="12083"/>
    <tableColumn id="4341" xr3:uid="{46BFD0B7-102B-43E2-91C6-177BD2B8ED76}" name="6360" dataDxfId="12082"/>
    <tableColumn id="4342" xr3:uid="{976A8578-5E31-43E4-9807-A1B657C69BE8}" name="6361" dataDxfId="12081"/>
    <tableColumn id="4343" xr3:uid="{1369A5BD-BF7C-43D1-A7C9-77A49E79AEBD}" name="6362" dataDxfId="12080"/>
    <tableColumn id="4344" xr3:uid="{637E6ACE-24A1-4FA9-8FB5-9640317BC3A0}" name="6363" dataDxfId="12079"/>
    <tableColumn id="4345" xr3:uid="{B3862C5C-0F2A-4002-8268-6BBAAF4C8818}" name="6364" dataDxfId="12078"/>
    <tableColumn id="4346" xr3:uid="{3DB02086-EBA6-4DBB-9FEF-2192D51BE7D3}" name="6365" dataDxfId="12077"/>
    <tableColumn id="4347" xr3:uid="{8062FF55-6731-4EB0-BA68-25BF0B2560E7}" name="6366" dataDxfId="12076"/>
    <tableColumn id="4348" xr3:uid="{C01254C2-5DC7-4B3B-8C80-2F33C4511944}" name="6367" dataDxfId="12075"/>
    <tableColumn id="4349" xr3:uid="{1F528583-50E9-473A-A27F-7C66DFDA4927}" name="6368" dataDxfId="12074"/>
    <tableColumn id="4350" xr3:uid="{5D86458B-B8C1-4183-A96A-EC3CAC366C8B}" name="6369" dataDxfId="12073"/>
    <tableColumn id="4351" xr3:uid="{7A3A4492-07FC-4A28-812C-08D8CC534B69}" name="6370" dataDxfId="12072"/>
    <tableColumn id="4352" xr3:uid="{960AD408-488F-427A-8CF5-E5426CA46AAD}" name="6371" dataDxfId="12071"/>
    <tableColumn id="4353" xr3:uid="{0F6E251A-F085-4C37-9418-FFC14E4F7500}" name="6372" dataDxfId="12070"/>
    <tableColumn id="4354" xr3:uid="{774B7C49-BB08-4072-A1C7-D059FDD86253}" name="6373" dataDxfId="12069"/>
    <tableColumn id="4355" xr3:uid="{CE80807F-E566-45C9-BF06-15C7366E2C74}" name="6374" dataDxfId="12068"/>
    <tableColumn id="4356" xr3:uid="{AAAEA398-EAE3-49BF-A1B2-C9F0A9903DBF}" name="6375" dataDxfId="12067"/>
    <tableColumn id="4357" xr3:uid="{681465AD-1FC9-4517-9B73-30CD2E5098DB}" name="6376" dataDxfId="12066"/>
    <tableColumn id="4358" xr3:uid="{C4C87CD1-1037-4CF5-BFFD-0B66A3B24D5C}" name="6377" dataDxfId="12065"/>
    <tableColumn id="4359" xr3:uid="{2BCF33E6-EEBE-4641-B6DF-475DD788381C}" name="6378" dataDxfId="12064"/>
    <tableColumn id="4360" xr3:uid="{39D4F5DA-01EA-4DF3-B884-FFA7BFE83DE6}" name="6379" dataDxfId="12063"/>
    <tableColumn id="4361" xr3:uid="{12A0531E-D862-4E58-9D5C-2EFA0B9BE112}" name="6380" dataDxfId="12062"/>
    <tableColumn id="4362" xr3:uid="{3294FE3B-DCEA-4A14-9958-146BB933C73C}" name="6381" dataDxfId="12061"/>
    <tableColumn id="4363" xr3:uid="{A7D795B2-F5F1-4ED6-922B-84C3E97CB070}" name="6382" dataDxfId="12060"/>
    <tableColumn id="4364" xr3:uid="{A5A29E11-2000-4136-9BAE-ED8255094E3B}" name="6383" dataDxfId="12059"/>
    <tableColumn id="4365" xr3:uid="{DE82F85F-592C-4F29-99EB-9D780414DF1B}" name="6384" dataDxfId="12058"/>
    <tableColumn id="4366" xr3:uid="{8EEB3B0E-4A13-4697-AE8C-A1647CFE7359}" name="6385" dataDxfId="12057"/>
    <tableColumn id="4367" xr3:uid="{6E5DADC1-2FE0-42F3-AB71-90830E6C6CBB}" name="6386" dataDxfId="12056"/>
    <tableColumn id="4368" xr3:uid="{D0D76FF1-8AFA-40B5-A248-FCC522143A7E}" name="6387" dataDxfId="12055"/>
    <tableColumn id="4369" xr3:uid="{ED5BE32C-3C30-4FFC-87F1-301FF949BA1D}" name="6388" dataDxfId="12054"/>
    <tableColumn id="4370" xr3:uid="{8F69A010-7B7D-4A8F-B802-779A6ED625E7}" name="6389" dataDxfId="12053"/>
    <tableColumn id="4371" xr3:uid="{02A25439-A372-43E9-93A3-AE7BC7D649CD}" name="6390" dataDxfId="12052"/>
    <tableColumn id="4372" xr3:uid="{FD090637-D426-432C-B0BF-42C7EB709BC9}" name="6391" dataDxfId="12051"/>
    <tableColumn id="4373" xr3:uid="{9FAFC350-27CF-485E-8353-87F71E4409B1}" name="6392" dataDxfId="12050"/>
    <tableColumn id="4374" xr3:uid="{4088C047-8114-4E8E-A986-9917F4AEFAB7}" name="6393" dataDxfId="12049"/>
    <tableColumn id="4375" xr3:uid="{8550D546-8CC6-439E-A587-4E6034A5CBCE}" name="6394" dataDxfId="12048"/>
    <tableColumn id="4376" xr3:uid="{88C510B2-68A8-4C28-9C00-30EB476F8116}" name="6395" dataDxfId="12047"/>
    <tableColumn id="4377" xr3:uid="{A89CE574-F0BE-4AA5-B620-C37765A932AA}" name="6396" dataDxfId="12046"/>
    <tableColumn id="4378" xr3:uid="{5B3F535A-6BA0-4D98-859B-441BD1D199B1}" name="6397" dataDxfId="12045"/>
    <tableColumn id="4379" xr3:uid="{4A26F862-2303-4FA1-8553-CEC11ABD4988}" name="6398" dataDxfId="12044"/>
    <tableColumn id="4380" xr3:uid="{670DD9F9-D2BD-45AC-9004-EC4500DDB6BE}" name="6399" dataDxfId="12043"/>
    <tableColumn id="4381" xr3:uid="{260CDF2B-DA75-44C0-8D7B-B667B20B854D}" name="6400" dataDxfId="12042"/>
    <tableColumn id="4382" xr3:uid="{99D5DC81-3A22-4A5E-9D45-4736F477D2C9}" name="6401" dataDxfId="12041"/>
    <tableColumn id="4383" xr3:uid="{BF2267D3-E7CC-40C6-B334-A3C04BEF7CD0}" name="6402" dataDxfId="12040"/>
    <tableColumn id="4384" xr3:uid="{97F17981-2AC0-4770-8C9F-CAE4CF5F2D2C}" name="6403" dataDxfId="12039"/>
    <tableColumn id="4385" xr3:uid="{0EA6CD84-AED7-48CD-95A2-72D87C0AF0F7}" name="6404" dataDxfId="12038"/>
    <tableColumn id="4386" xr3:uid="{6993B696-CD58-46CF-A469-7B18EA32F51F}" name="6405" dataDxfId="12037"/>
    <tableColumn id="4387" xr3:uid="{021B904D-2C8A-4481-A214-3CCD3717A35C}" name="6406" dataDxfId="12036"/>
    <tableColumn id="4388" xr3:uid="{B8B7BA70-6621-4BF5-9C6A-C247B6968BA5}" name="6407" dataDxfId="12035"/>
    <tableColumn id="4389" xr3:uid="{3F7B6849-FA24-4268-B8D5-11D807B8FF4E}" name="6408" dataDxfId="12034"/>
    <tableColumn id="4390" xr3:uid="{B09166D9-F11B-407D-AA76-269C8E8B3A72}" name="6409" dataDxfId="12033"/>
    <tableColumn id="4391" xr3:uid="{D12D61C8-649D-4E9A-80B6-6C5F317BCAB3}" name="6410" dataDxfId="12032"/>
    <tableColumn id="4392" xr3:uid="{138A72B6-D179-462F-B91A-F61F8869C4A8}" name="6411" dataDxfId="12031"/>
    <tableColumn id="4393" xr3:uid="{98D5B95F-42E8-41DE-B6B1-E097B2994D6C}" name="6412" dataDxfId="12030"/>
    <tableColumn id="4394" xr3:uid="{11A0A8CD-1A2E-4CEA-B245-A12FC39CA9A2}" name="6413" dataDxfId="12029"/>
    <tableColumn id="4395" xr3:uid="{0154702A-A4A4-410B-8498-C0141B070152}" name="6414" dataDxfId="12028"/>
    <tableColumn id="4396" xr3:uid="{5F31E4A5-9700-4118-B5B1-1C72EB3C403F}" name="6415" dataDxfId="12027"/>
    <tableColumn id="4397" xr3:uid="{F14D8844-2346-46DC-BE41-3D5A0FFD5B9D}" name="6416" dataDxfId="12026"/>
    <tableColumn id="4398" xr3:uid="{EDCC24EE-C0E7-41BA-8FC3-E522FFB91F17}" name="6417" dataDxfId="12025"/>
    <tableColumn id="4399" xr3:uid="{1B0C82B9-336E-46E7-B7BC-699DE69E838C}" name="6418" dataDxfId="12024"/>
    <tableColumn id="4400" xr3:uid="{F62DFF54-4E40-4227-AD32-ADFE48A5BA90}" name="6419" dataDxfId="12023"/>
    <tableColumn id="4401" xr3:uid="{BB77622D-4F3A-40A1-ABA3-46A609218976}" name="6420" dataDxfId="12022"/>
    <tableColumn id="4402" xr3:uid="{8F607727-9CDD-4A76-8251-377EADEAC8EE}" name="6421" dataDxfId="12021"/>
    <tableColumn id="4403" xr3:uid="{21980F87-7488-4A57-8353-DBCC2D2AD083}" name="6422" dataDxfId="12020"/>
    <tableColumn id="4404" xr3:uid="{03475A56-F6B9-4FFD-820D-065789791EB7}" name="6423" dataDxfId="12019"/>
    <tableColumn id="4405" xr3:uid="{CE212B85-9A57-4821-B6A6-8DC08F64D627}" name="6424" dataDxfId="12018"/>
    <tableColumn id="4406" xr3:uid="{7F24EDA8-DC45-4B2B-8AA6-0F08601D9803}" name="6425" dataDxfId="12017"/>
    <tableColumn id="4407" xr3:uid="{C41E3AB1-D1DA-4015-A9DB-1ADC7D13EF09}" name="6426" dataDxfId="12016"/>
    <tableColumn id="4408" xr3:uid="{1043A31D-FBF3-440D-979A-008C816224F6}" name="6427" dataDxfId="12015"/>
    <tableColumn id="4409" xr3:uid="{708FA854-05C9-4253-81D9-985D1B4E6408}" name="6428" dataDxfId="12014"/>
    <tableColumn id="4410" xr3:uid="{62B41E3E-F557-470B-856C-CA922FF96BC3}" name="6429" dataDxfId="12013"/>
    <tableColumn id="4411" xr3:uid="{D28079A4-4497-43FA-A281-19DB4CF037DB}" name="6430" dataDxfId="12012"/>
    <tableColumn id="4412" xr3:uid="{45C7EC71-A633-4104-B933-F13BDBCE7735}" name="6431" dataDxfId="12011"/>
    <tableColumn id="4413" xr3:uid="{7F48F544-8E9E-4427-A8DE-0060A82387E3}" name="6432" dataDxfId="12010"/>
    <tableColumn id="4414" xr3:uid="{0F05C74C-1F54-4332-93E9-06C3104CCAB2}" name="6433" dataDxfId="12009"/>
    <tableColumn id="4415" xr3:uid="{132FEA17-B7D4-4AC3-A79A-BCFF1550FADC}" name="6434" dataDxfId="12008"/>
    <tableColumn id="4416" xr3:uid="{A59DD97A-B87A-4A04-A608-2FB2E5E8B21D}" name="6435" dataDxfId="12007"/>
    <tableColumn id="4417" xr3:uid="{3E1DCF4A-4B66-47C8-B025-D4720DAAFCE8}" name="6436" dataDxfId="12006"/>
    <tableColumn id="4418" xr3:uid="{04B9F151-E35E-429C-BD85-D10C8A920F9C}" name="6437" dataDxfId="12005"/>
    <tableColumn id="4419" xr3:uid="{887C3A29-82EE-41BB-B2D0-5A0F4D675976}" name="6438" dataDxfId="12004"/>
    <tableColumn id="4420" xr3:uid="{88B3BD8E-1570-4267-9505-726B20E839C4}" name="6439" dataDxfId="12003"/>
    <tableColumn id="4421" xr3:uid="{A2E65EF9-FB31-4C8B-9CCE-53F3DEB83D7F}" name="6440" dataDxfId="12002"/>
    <tableColumn id="4422" xr3:uid="{FC016CA7-7E7C-40DB-B6B5-AA7BE5E17C86}" name="6441" dataDxfId="12001"/>
    <tableColumn id="4423" xr3:uid="{F15E9354-A091-406D-9835-3D9D94B5D148}" name="6442" dataDxfId="12000"/>
    <tableColumn id="4424" xr3:uid="{A159EEB2-3F2C-4F9C-B02A-06836771ECB2}" name="6443" dataDxfId="11999"/>
    <tableColumn id="4425" xr3:uid="{9DF4A607-4D76-4B6D-8EF5-69A27C3EAEDE}" name="6444" dataDxfId="11998"/>
    <tableColumn id="4426" xr3:uid="{A1E08D6B-2886-49B7-966F-9BA5C0578045}" name="6445" dataDxfId="11997"/>
    <tableColumn id="4427" xr3:uid="{C4CEBAC7-4473-42A3-9DAF-389CE452C4C8}" name="6446" dataDxfId="11996"/>
    <tableColumn id="4428" xr3:uid="{5A827BA5-C385-45B1-8D01-63E71B60104D}" name="6447" dataDxfId="11995"/>
    <tableColumn id="4429" xr3:uid="{7594F759-B7CB-4415-B23C-9BFA971FA0DC}" name="6448" dataDxfId="11994"/>
    <tableColumn id="4430" xr3:uid="{F50C7247-584A-49F3-8F3E-1A37B401E073}" name="6449" dataDxfId="11993"/>
    <tableColumn id="4431" xr3:uid="{AD457626-F2E7-458F-B68E-2EA769B6BB76}" name="6450" dataDxfId="11992"/>
    <tableColumn id="4432" xr3:uid="{BFE643B0-E3CF-4E97-9147-7F4AAC4CF186}" name="6451" dataDxfId="11991"/>
    <tableColumn id="4433" xr3:uid="{DC5543A7-A1A2-4330-84FB-362066B1C0F1}" name="6452" dataDxfId="11990"/>
    <tableColumn id="4434" xr3:uid="{63E8EF10-0B12-41DC-A034-74C04DFF1E36}" name="6453" dataDxfId="11989"/>
    <tableColumn id="4435" xr3:uid="{68BE7DD6-0697-48D0-A25C-C91198EF215A}" name="6454" dataDxfId="11988"/>
    <tableColumn id="4436" xr3:uid="{B682F838-A7C6-46F8-A191-7CD97DD02CA8}" name="6455" dataDxfId="11987"/>
    <tableColumn id="4437" xr3:uid="{87A64381-0242-432B-9DE8-9A4067C50CFA}" name="6456" dataDxfId="11986"/>
    <tableColumn id="4438" xr3:uid="{73DD256B-F37F-4C12-9544-7540703B8182}" name="6457" dataDxfId="11985"/>
    <tableColumn id="4439" xr3:uid="{9E89CA5D-DC34-475A-8D8B-926B9EB0DCF0}" name="6458" dataDxfId="11984"/>
    <tableColumn id="4440" xr3:uid="{689E7EB4-42DB-4A06-95A4-14326480A00F}" name="6459" dataDxfId="11983"/>
    <tableColumn id="4441" xr3:uid="{445EEAA9-BE54-4027-B8AE-63788CC7E0A5}" name="6460" dataDxfId="11982"/>
    <tableColumn id="4442" xr3:uid="{991EAA0D-1D2D-461C-80BA-D04419496BE4}" name="6461" dataDxfId="11981"/>
    <tableColumn id="4443" xr3:uid="{2FC6969A-37B1-4797-A5D4-C07D45BF2D90}" name="6462" dataDxfId="11980"/>
    <tableColumn id="4444" xr3:uid="{A843F73B-17AE-40CD-A234-F23EBF3B3480}" name="6463" dataDxfId="11979"/>
    <tableColumn id="4445" xr3:uid="{C7B7C59B-A863-40D0-B44B-4DC82384FBF8}" name="6464" dataDxfId="11978"/>
    <tableColumn id="4446" xr3:uid="{9FCFCF94-272C-4817-AF77-A3CC0A01E828}" name="6465" dataDxfId="11977"/>
    <tableColumn id="4447" xr3:uid="{4BE7A3F0-1A23-4167-978D-65A37F1E3A2D}" name="6466" dataDxfId="11976"/>
    <tableColumn id="4448" xr3:uid="{132EE1DF-E8F3-4078-8C6D-9567D008D2B8}" name="6467" dataDxfId="11975"/>
    <tableColumn id="4449" xr3:uid="{CD5F5CF5-96AD-48A2-B94C-D4F7E29223F6}" name="6468" dataDxfId="11974"/>
    <tableColumn id="4450" xr3:uid="{B099C1AD-139B-4B12-8F28-A0FFFD510B64}" name="6469" dataDxfId="11973"/>
    <tableColumn id="4451" xr3:uid="{21D92ADE-FE33-4588-9F9D-CCE526333B76}" name="6470" dataDxfId="11972"/>
    <tableColumn id="4452" xr3:uid="{330A5D6A-68F2-4442-9BC0-BDD4777509AB}" name="6471" dataDxfId="11971"/>
    <tableColumn id="4453" xr3:uid="{9465F6BC-FBDF-4C87-84FC-CC97CCF122F7}" name="6472" dataDxfId="11970"/>
    <tableColumn id="4454" xr3:uid="{67F0A444-FF30-41D5-AB0E-0F44CF2E0CF2}" name="6473" dataDxfId="11969"/>
    <tableColumn id="4455" xr3:uid="{3A3F20BC-625A-40C5-B839-A23046A89CB2}" name="6474" dataDxfId="11968"/>
    <tableColumn id="4456" xr3:uid="{F01EB877-E7A5-4203-A02D-3B3C5167FF6E}" name="6475" dataDxfId="11967"/>
    <tableColumn id="4457" xr3:uid="{EBB5F209-BA98-4B5F-9C92-2A9FAFCDE3EA}" name="6476" dataDxfId="11966"/>
    <tableColumn id="4458" xr3:uid="{746DCF13-9291-4961-BC7E-BDF76D80A980}" name="6477" dataDxfId="11965"/>
    <tableColumn id="4459" xr3:uid="{B0559593-BF2C-414A-AFE4-AA220DC89DB3}" name="6478" dataDxfId="11964"/>
    <tableColumn id="4460" xr3:uid="{F7C57475-8E39-4055-B258-B39845F89E0E}" name="6479" dataDxfId="11963"/>
    <tableColumn id="4461" xr3:uid="{825EEA3C-DF1A-4130-890A-F685AC62A148}" name="6480" dataDxfId="11962"/>
    <tableColumn id="4462" xr3:uid="{D67F1180-F0E6-4F25-9FC6-A8A961BC7B48}" name="6481" dataDxfId="11961"/>
    <tableColumn id="4463" xr3:uid="{C4003DA0-C665-47CD-B156-025F896705A4}" name="6482" dataDxfId="11960"/>
    <tableColumn id="4464" xr3:uid="{EDBED74A-2896-4362-8DAE-1BE7A238DA3E}" name="6483" dataDxfId="11959"/>
    <tableColumn id="4465" xr3:uid="{3656100F-753B-4A2A-8ABA-6103ECD52713}" name="6484" dataDxfId="11958"/>
    <tableColumn id="4466" xr3:uid="{271E98B8-BF9C-48F8-87A5-79E59695BFF1}" name="6485" dataDxfId="11957"/>
    <tableColumn id="4467" xr3:uid="{20F36390-AA01-4CF9-A119-20663C2D604D}" name="6486" dataDxfId="11956"/>
    <tableColumn id="4468" xr3:uid="{1A456835-FE88-46CD-B3D8-B51B3AFFC7C3}" name="6487" dataDxfId="11955"/>
    <tableColumn id="4469" xr3:uid="{216BA66C-6DAD-41DB-A859-755598E63DF3}" name="6488" dataDxfId="11954"/>
    <tableColumn id="4470" xr3:uid="{60E711F5-83FA-4415-A104-C5A29364F367}" name="6489" dataDxfId="11953"/>
    <tableColumn id="4471" xr3:uid="{435A3EA1-CBCE-4A58-9386-F0A0715F9B1E}" name="6490" dataDxfId="11952"/>
    <tableColumn id="4472" xr3:uid="{F14422FF-13D0-42A4-AD25-D5B4309607EC}" name="6491" dataDxfId="11951"/>
    <tableColumn id="4473" xr3:uid="{38D0952A-0712-4A99-9655-C44ED0AC7580}" name="6492" dataDxfId="11950"/>
    <tableColumn id="4474" xr3:uid="{74DFD180-AFEF-4923-91F9-4C73F6A47A74}" name="6493" dataDxfId="11949"/>
    <tableColumn id="4475" xr3:uid="{931C1B2C-C755-48B5-996E-20BA5DC98006}" name="6494" dataDxfId="11948"/>
    <tableColumn id="4476" xr3:uid="{3F54A8E0-E740-4C67-A4EC-159AFE4DFA82}" name="6495" dataDxfId="11947"/>
    <tableColumn id="4477" xr3:uid="{634480E7-2E7C-4883-8316-610DB6FEC8E0}" name="6496" dataDxfId="11946"/>
    <tableColumn id="4478" xr3:uid="{A1750E78-6BF9-41C3-A6DF-2E20EB9D1A51}" name="6497" dataDxfId="11945"/>
    <tableColumn id="4479" xr3:uid="{21AB6D04-E7E3-4A19-917D-EC8F0BA61FB3}" name="6498" dataDxfId="11944"/>
    <tableColumn id="4480" xr3:uid="{D7F97FEE-8FDD-4153-B0C2-98AF256420AA}" name="6499" dataDxfId="11943"/>
    <tableColumn id="4481" xr3:uid="{157FFD03-071A-4774-80CC-2A5499F3E7C2}" name="6500" dataDxfId="11942"/>
    <tableColumn id="4482" xr3:uid="{EC6C19EE-4908-4C82-AAC6-91506284567C}" name="6501" dataDxfId="11941"/>
    <tableColumn id="4483" xr3:uid="{10662B84-DBEF-4859-B7D5-13FBFF915340}" name="6502" dataDxfId="11940"/>
    <tableColumn id="4484" xr3:uid="{56BD3E1E-07E8-4ADC-B1C9-029A92C3EE62}" name="6503" dataDxfId="11939"/>
    <tableColumn id="4485" xr3:uid="{E28A99AA-BEC7-4C33-83BC-C2FC3D3E40D5}" name="6504" dataDxfId="11938"/>
    <tableColumn id="4486" xr3:uid="{B4E6181D-90D1-4734-9041-F52469A2495E}" name="6505" dataDxfId="11937"/>
    <tableColumn id="4487" xr3:uid="{1DB88DE5-43F6-4722-A084-0B95B81E9197}" name="6506" dataDxfId="11936"/>
    <tableColumn id="4488" xr3:uid="{55DCE499-9030-4C02-96AA-6AB7ACA83B46}" name="6507" dataDxfId="11935"/>
    <tableColumn id="4489" xr3:uid="{EF41CC01-BE4C-4C55-BA8B-BC1DA95009A6}" name="6508" dataDxfId="11934"/>
    <tableColumn id="4490" xr3:uid="{394291EB-2C1A-4F4C-84AE-51D441F0BDFD}" name="6509" dataDxfId="11933"/>
    <tableColumn id="4491" xr3:uid="{A0064286-5303-4646-B06A-653359BB2CBF}" name="6510" dataDxfId="11932"/>
    <tableColumn id="4492" xr3:uid="{3A9D3E74-3616-4148-B508-CFAE1B952D45}" name="6511" dataDxfId="11931"/>
    <tableColumn id="4493" xr3:uid="{1583F454-77A0-4134-A781-F5DDC649A4C7}" name="6512" dataDxfId="11930"/>
    <tableColumn id="4494" xr3:uid="{187430F5-44D6-4F8B-80CE-016BC86E28CA}" name="6513" dataDxfId="11929"/>
    <tableColumn id="4495" xr3:uid="{7D1C60B3-6434-40D4-918F-66CC43827FAA}" name="6514" dataDxfId="11928"/>
    <tableColumn id="4496" xr3:uid="{AEB2D99A-C292-4848-8C7F-8AE0D17C9D37}" name="6515" dataDxfId="11927"/>
    <tableColumn id="4497" xr3:uid="{B1C3C930-3625-47A4-8C90-277E31E78301}" name="6516" dataDxfId="11926"/>
    <tableColumn id="4498" xr3:uid="{CE10CA49-AF9F-4145-BEFE-9D9B03748A4E}" name="6517" dataDxfId="11925"/>
    <tableColumn id="4499" xr3:uid="{FB567B61-56F1-44E8-A2FE-00EF3ACC14E3}" name="6518" dataDxfId="11924"/>
    <tableColumn id="4500" xr3:uid="{928FB038-B53A-4889-B5A2-0AD47A59E7EA}" name="6519" dataDxfId="11923"/>
    <tableColumn id="4501" xr3:uid="{4BCF8F5D-C0A9-4B41-B96E-D8CF7D8D9CE7}" name="6520" dataDxfId="11922"/>
    <tableColumn id="4502" xr3:uid="{34AE2432-00D7-4B40-BD55-CB44D2981BD4}" name="6521" dataDxfId="11921"/>
    <tableColumn id="4503" xr3:uid="{E47799EC-22AC-4DD8-8ADA-DD34A200EFAD}" name="6522" dataDxfId="11920"/>
    <tableColumn id="4504" xr3:uid="{3B47620D-3F72-41AE-974D-22B6F164F8BF}" name="6523" dataDxfId="11919"/>
    <tableColumn id="4505" xr3:uid="{A300ABF1-19C6-48C5-B9BD-E70E82854F1A}" name="6524" dataDxfId="11918"/>
    <tableColumn id="4506" xr3:uid="{D338AD6D-273A-40CF-8151-44EE1B4CD1C3}" name="6525" dataDxfId="11917"/>
    <tableColumn id="4507" xr3:uid="{3D443C22-7367-4279-867E-8D6326176B3C}" name="6526" dataDxfId="11916"/>
    <tableColumn id="4508" xr3:uid="{F181DE87-437F-4CD8-9AFB-1D0E1B39BA4C}" name="6527" dataDxfId="11915"/>
    <tableColumn id="4509" xr3:uid="{B866EA56-5728-4FB0-8E29-274B13607555}" name="6528" dataDxfId="11914"/>
    <tableColumn id="4510" xr3:uid="{177C862E-0B57-48B1-A23C-BE4A568BAA13}" name="6529" dataDxfId="11913"/>
    <tableColumn id="4511" xr3:uid="{0794FE45-C32B-43BA-9F47-8F05B632F94B}" name="6530" dataDxfId="11912"/>
    <tableColumn id="4512" xr3:uid="{FA84C175-AC24-4362-9433-09F3E79653F1}" name="6531" dataDxfId="11911"/>
    <tableColumn id="4513" xr3:uid="{90E047B1-0CAE-4F00-9FBB-6EFC8970F941}" name="6532" dataDxfId="11910"/>
    <tableColumn id="4514" xr3:uid="{B7B3900D-F728-4233-BFAC-75559B565EBD}" name="6533" dataDxfId="11909"/>
    <tableColumn id="4515" xr3:uid="{E34A71FA-FD3F-4CFB-A0AF-2B04662F1026}" name="6534" dataDxfId="11908"/>
    <tableColumn id="4516" xr3:uid="{0CDCB0D0-576E-46E6-8E98-2A7FD8B14CA9}" name="6535" dataDxfId="11907"/>
    <tableColumn id="4517" xr3:uid="{34EAFA87-AE02-4301-A246-B682075B07C3}" name="6536" dataDxfId="11906"/>
    <tableColumn id="4518" xr3:uid="{24E7FA1B-176D-4294-9300-E091BD4D6360}" name="6537" dataDxfId="11905"/>
    <tableColumn id="4519" xr3:uid="{6AC568AA-6ACC-4EC8-B43C-2F0C18AA5A35}" name="6538" dataDxfId="11904"/>
    <tableColumn id="4520" xr3:uid="{67ACDB67-465E-4AB3-9622-C76FF6AC9E7F}" name="6539" dataDxfId="11903"/>
    <tableColumn id="4521" xr3:uid="{F7D4A5BE-CBA7-43B8-8AE8-E33A10437F51}" name="6540" dataDxfId="11902"/>
    <tableColumn id="4522" xr3:uid="{14A92F2D-8EB2-4775-8E13-EE2F45213B41}" name="6541" dataDxfId="11901"/>
    <tableColumn id="4523" xr3:uid="{87D506B0-4C68-4FDF-A0A3-50EEB861643D}" name="6542" dataDxfId="11900"/>
    <tableColumn id="4524" xr3:uid="{812BB210-0FB7-49EC-A1B5-63DDAF537E58}" name="6543" dataDxfId="11899"/>
    <tableColumn id="4525" xr3:uid="{25B8D5B5-A84D-4F20-B84F-6C6B8EF2F8A5}" name="6544" dataDxfId="11898"/>
    <tableColumn id="4526" xr3:uid="{F38E1778-56DE-4A6F-A4AB-55C7994758F6}" name="6545" dataDxfId="11897"/>
    <tableColumn id="4527" xr3:uid="{DE541831-7B04-4C06-B78E-2EB3858F735A}" name="6546" dataDxfId="11896"/>
    <tableColumn id="4528" xr3:uid="{402F2A20-C2B0-4CD4-BEB7-78CEC83B2872}" name="6547" dataDxfId="11895"/>
    <tableColumn id="4529" xr3:uid="{F8D2ACD0-BD41-40AE-90DA-8B55D1D13E56}" name="6548" dataDxfId="11894"/>
    <tableColumn id="4530" xr3:uid="{36744D52-03AF-4584-ADD3-53352FCC55C3}" name="6549" dataDxfId="11893"/>
    <tableColumn id="4531" xr3:uid="{A472F1A1-5068-47A6-BE8B-B071B68C951B}" name="6550" dataDxfId="11892"/>
    <tableColumn id="4532" xr3:uid="{BB5B8D84-E0C0-4323-95D2-30F22E732786}" name="6551" dataDxfId="11891"/>
    <tableColumn id="4533" xr3:uid="{41E2752E-B575-43A4-AFF7-B6E452AC36E4}" name="6552" dataDxfId="11890"/>
    <tableColumn id="4534" xr3:uid="{6D7E7155-8824-4F9D-B7A6-CD1ADE18EC56}" name="6553" dataDxfId="11889"/>
    <tableColumn id="4535" xr3:uid="{411A5586-5F9C-49ED-A5FA-F2989DECC216}" name="6554" dataDxfId="11888"/>
    <tableColumn id="4536" xr3:uid="{DBFF5E56-2FB5-475B-8375-E62D801CC407}" name="6555" dataDxfId="11887"/>
    <tableColumn id="4537" xr3:uid="{5955253D-903E-451D-8DC7-1D43CEBC85F5}" name="6556" dataDxfId="11886"/>
    <tableColumn id="4538" xr3:uid="{2143091A-FEA9-4086-B5B3-9DB01CD16434}" name="6557" dataDxfId="11885"/>
    <tableColumn id="4539" xr3:uid="{42D14339-6E96-4F0A-B079-C0241A6DD747}" name="6558" dataDxfId="11884"/>
    <tableColumn id="4540" xr3:uid="{EAE70609-BFC3-4843-B18A-61BF7322D541}" name="6559" dataDxfId="11883"/>
    <tableColumn id="4541" xr3:uid="{921E40D7-73AA-4016-82B9-63956CC5AA8E}" name="6560" dataDxfId="11882"/>
    <tableColumn id="4542" xr3:uid="{D51159DD-7583-4671-A61E-33F08774D62B}" name="6561" dataDxfId="11881"/>
    <tableColumn id="4543" xr3:uid="{CF255E60-AD1C-453C-8A40-F40C19512AB2}" name="6562" dataDxfId="11880"/>
    <tableColumn id="4544" xr3:uid="{783199AD-97FE-4FA6-8F8D-EB796EDFCE7F}" name="6563" dataDxfId="11879"/>
    <tableColumn id="4545" xr3:uid="{77FFE7F0-FF89-4399-A09F-C8E753E73540}" name="6564" dataDxfId="11878"/>
    <tableColumn id="4546" xr3:uid="{EA31ADEA-8B2E-49C9-A343-C2EED4E3D8CA}" name="6565" dataDxfId="11877"/>
    <tableColumn id="4547" xr3:uid="{B65ABEFC-251A-4119-AD47-FF8FBA5C926E}" name="6566" dataDxfId="11876"/>
    <tableColumn id="4548" xr3:uid="{008EE735-0284-4CCD-A108-227536F34AAE}" name="6567" dataDxfId="11875"/>
    <tableColumn id="4549" xr3:uid="{89FDEDBA-CBDF-4DE8-9339-CFB9395B91BF}" name="6568" dataDxfId="11874"/>
    <tableColumn id="4550" xr3:uid="{08812BBE-6A45-4EAC-BEF5-37018E5DE95F}" name="6569" dataDxfId="11873"/>
    <tableColumn id="4551" xr3:uid="{5626FAD7-7704-413A-840A-D09B4B0A77EC}" name="6570" dataDxfId="11872"/>
    <tableColumn id="4552" xr3:uid="{B5D11C57-7EEE-433C-8616-4BFAC17D54E8}" name="6571" dataDxfId="11871"/>
    <tableColumn id="4553" xr3:uid="{98BF4308-32F6-430F-A60C-7AC7B01157B5}" name="6572" dataDxfId="11870"/>
    <tableColumn id="4554" xr3:uid="{9CA7D12D-3C6C-44FE-AFFD-115DD6574B07}" name="6573" dataDxfId="11869"/>
    <tableColumn id="4555" xr3:uid="{36DB34CA-39DA-4FA8-8F70-4CFC838B336B}" name="6574" dataDxfId="11868"/>
    <tableColumn id="4556" xr3:uid="{65403E90-3435-433C-831C-A6C790BC4F80}" name="6575" dataDxfId="11867"/>
    <tableColumn id="4557" xr3:uid="{64C33E74-DA33-47BB-8518-F190B511E93F}" name="6576" dataDxfId="11866"/>
    <tableColumn id="4558" xr3:uid="{3A556007-4883-4FC8-953E-383D22FB17FB}" name="6577" dataDxfId="11865"/>
    <tableColumn id="4559" xr3:uid="{4FE6EBEC-90E8-4C2F-B996-AABECE647FF0}" name="6578" dataDxfId="11864"/>
    <tableColumn id="4560" xr3:uid="{24A9E152-44A2-4420-BC80-13694670DB7C}" name="6579" dataDxfId="11863"/>
    <tableColumn id="4561" xr3:uid="{665F7746-9A52-4C71-A46B-2399252442BB}" name="6580" dataDxfId="11862"/>
    <tableColumn id="4562" xr3:uid="{8317C550-329D-47E0-AC53-F96E1FA07BE2}" name="6581" dataDxfId="11861"/>
    <tableColumn id="4563" xr3:uid="{ECDE24B6-F59C-4BEC-9286-620B567301C9}" name="6582" dataDxfId="11860"/>
    <tableColumn id="4564" xr3:uid="{EBDB7CC1-4B6B-41B8-BA53-DB0AACD725BB}" name="6583" dataDxfId="11859"/>
    <tableColumn id="4565" xr3:uid="{8315CF05-542C-4004-A09D-F47486114DD7}" name="6584" dataDxfId="11858"/>
    <tableColumn id="4566" xr3:uid="{0C5CDCC4-D80D-4CCE-ABBA-351600900DC7}" name="6585" dataDxfId="11857"/>
    <tableColumn id="4567" xr3:uid="{C9F7CD5B-5E1B-44B2-8B9E-72DB6C6D157F}" name="6586" dataDxfId="11856"/>
    <tableColumn id="4568" xr3:uid="{348315C2-3495-4510-B226-9AA2A3698EAD}" name="6587" dataDxfId="11855"/>
    <tableColumn id="4569" xr3:uid="{52D1C37C-E37B-4B10-A759-C6A94E3C04EF}" name="6588" dataDxfId="11854"/>
    <tableColumn id="4570" xr3:uid="{E319542A-4169-4350-BFFF-C27BA237EACA}" name="6589" dataDxfId="11853"/>
    <tableColumn id="4571" xr3:uid="{80A66581-4744-436B-A052-E3D9C986F787}" name="6590" dataDxfId="11852"/>
    <tableColumn id="4572" xr3:uid="{DACFED74-6760-45B5-98ED-B4D6D77911F4}" name="6591" dataDxfId="11851"/>
    <tableColumn id="4573" xr3:uid="{E08F67B8-AD61-4CEB-9B36-F79DCB2E12D3}" name="6592" dataDxfId="11850"/>
    <tableColumn id="4574" xr3:uid="{44713DE4-55A2-49AE-84CD-FFBADD4BCCC1}" name="6593" dataDxfId="11849"/>
    <tableColumn id="4575" xr3:uid="{DC6AE796-C49D-426E-A6D6-35BE0228AF03}" name="6594" dataDxfId="11848"/>
    <tableColumn id="4576" xr3:uid="{3DC369A2-E87D-4F3F-9856-6AC384286680}" name="6595" dataDxfId="11847"/>
    <tableColumn id="4577" xr3:uid="{A5FB72A4-E858-461E-96D7-8846D3BF2F04}" name="6596" dataDxfId="11846"/>
    <tableColumn id="4578" xr3:uid="{598A9E22-AF60-4390-AA76-65C8B82ED7DA}" name="6597" dataDxfId="11845"/>
    <tableColumn id="4579" xr3:uid="{FFE50056-AA72-4E4B-8E47-7BBBBC8C1A3F}" name="6598" dataDxfId="11844"/>
    <tableColumn id="4580" xr3:uid="{4F3C281A-8E10-4840-8AFF-AC477F3EDFBC}" name="6599" dataDxfId="11843"/>
    <tableColumn id="4581" xr3:uid="{25BEF308-C646-4B68-9818-BF01D5A33D74}" name="6600" dataDxfId="11842"/>
    <tableColumn id="4582" xr3:uid="{1DE8C379-8F93-4431-B6FC-BCC88A06B485}" name="6601" dataDxfId="11841"/>
    <tableColumn id="4583" xr3:uid="{83E93BEF-092D-4411-894C-FA80E3529917}" name="6602" dataDxfId="11840"/>
    <tableColumn id="4584" xr3:uid="{B215F900-2E75-4C62-9191-EC30247BFDE3}" name="6603" dataDxfId="11839"/>
    <tableColumn id="4585" xr3:uid="{6FFCF90F-50BD-4F33-B901-879BE0C64B9B}" name="6604" dataDxfId="11838"/>
    <tableColumn id="4586" xr3:uid="{06BD7203-33F5-4F1A-A374-F72015A01F0C}" name="6605" dataDxfId="11837"/>
    <tableColumn id="4587" xr3:uid="{69506A82-BEA1-47C2-9137-7E5D65C79C52}" name="6606" dataDxfId="11836"/>
    <tableColumn id="4588" xr3:uid="{DD32BB62-BD81-4991-8A6D-42677707D3FF}" name="6607" dataDxfId="11835"/>
    <tableColumn id="4589" xr3:uid="{256C12B1-C672-450C-8874-38602812A65B}" name="6608" dataDxfId="11834"/>
    <tableColumn id="4590" xr3:uid="{6D1B6BFE-9261-49E1-A899-9B6CC3110EB4}" name="6609" dataDxfId="11833"/>
    <tableColumn id="4591" xr3:uid="{252E4519-D19D-41D2-920A-86F59102F51C}" name="6610" dataDxfId="11832"/>
    <tableColumn id="4592" xr3:uid="{0D822152-F8E3-49CD-9599-D5D78BC670C6}" name="6611" dataDxfId="11831"/>
    <tableColumn id="4593" xr3:uid="{7B48EEB7-ABC3-4362-81D7-216E807D0776}" name="6612" dataDxfId="11830"/>
    <tableColumn id="4594" xr3:uid="{FEAC5AFC-E61E-409F-9DA1-DFED8448EB57}" name="6613" dataDxfId="11829"/>
    <tableColumn id="4595" xr3:uid="{61DAF942-29E1-4C1F-9098-BE6803988C1F}" name="6614" dataDxfId="11828"/>
    <tableColumn id="4596" xr3:uid="{47664125-D5CF-432F-8322-06191171298C}" name="6615" dataDxfId="11827"/>
    <tableColumn id="4597" xr3:uid="{205471E9-1378-45E8-BE50-C95C60B26934}" name="6616" dataDxfId="11826"/>
    <tableColumn id="4598" xr3:uid="{8B365AC6-CAF3-4757-B140-05E2D52ED410}" name="6617" dataDxfId="11825"/>
    <tableColumn id="4599" xr3:uid="{117E2BBF-0DC7-49BA-9BDE-2C58B7BEDE29}" name="6618" dataDxfId="11824"/>
    <tableColumn id="4600" xr3:uid="{E947F2C5-B101-4228-BE7E-56293268899F}" name="6619" dataDxfId="11823"/>
    <tableColumn id="4601" xr3:uid="{C52AF63D-9E6A-4F72-8E14-94E3217DBAAF}" name="6620" dataDxfId="11822"/>
    <tableColumn id="4602" xr3:uid="{DD2DC56A-BEAF-4F12-9C1F-6119698B7BFC}" name="6621" dataDxfId="11821"/>
    <tableColumn id="4603" xr3:uid="{A3CB904B-2CB5-4715-B13C-33D7697CA392}" name="6622" dataDxfId="11820"/>
    <tableColumn id="4604" xr3:uid="{A40D4FF1-15E5-49BC-BF5D-0B2AD065EB24}" name="6623" dataDxfId="11819"/>
    <tableColumn id="4605" xr3:uid="{0C272F77-AAF2-4968-BE53-C78AE06D8142}" name="6624" dataDxfId="11818"/>
    <tableColumn id="4606" xr3:uid="{C9FE1085-35E4-4BC5-B180-3A9936394970}" name="6625" dataDxfId="11817"/>
    <tableColumn id="4607" xr3:uid="{C14BF47F-AA7C-4CE6-B2D9-2E4340A03DB5}" name="6626" dataDxfId="11816"/>
    <tableColumn id="4608" xr3:uid="{086568C7-FCE5-4A8A-A659-921499B716F3}" name="6627" dataDxfId="11815"/>
    <tableColumn id="4609" xr3:uid="{5FA80918-A74A-4A09-9C73-09F165AD7F84}" name="6628" dataDxfId="11814"/>
    <tableColumn id="4610" xr3:uid="{8DC7F609-D8EF-4436-8853-648148BAF572}" name="6629" dataDxfId="11813"/>
    <tableColumn id="4611" xr3:uid="{D05EAC14-AD64-4433-9D24-1ABA6F97B9E9}" name="6630" dataDxfId="11812"/>
    <tableColumn id="4612" xr3:uid="{637148DB-EE42-4908-96E5-E7DB94595FA8}" name="6631" dataDxfId="11811"/>
    <tableColumn id="4613" xr3:uid="{CB06F474-6CA0-4E41-80EF-BC3088722565}" name="6632" dataDxfId="11810"/>
    <tableColumn id="4614" xr3:uid="{AFDD2752-2C5A-4269-9E8D-E166EA7A2B0D}" name="6633" dataDxfId="11809"/>
    <tableColumn id="4615" xr3:uid="{1819EAC6-E2B1-40CB-AF5F-18E53CFD1537}" name="6634" dataDxfId="11808"/>
    <tableColumn id="4616" xr3:uid="{10A02FB0-6C0E-4A1E-B349-3D6CB8416556}" name="6635" dataDxfId="11807"/>
    <tableColumn id="4617" xr3:uid="{9C4EA574-22AE-46D9-AC1C-CAD5B3E140AB}" name="6636" dataDxfId="11806"/>
    <tableColumn id="4618" xr3:uid="{13ED61CA-E1FF-4BC3-AE01-0D5AFBCE3A72}" name="6637" dataDxfId="11805"/>
    <tableColumn id="4619" xr3:uid="{41867CCF-9F70-414C-B3AE-2FDC71DF5B57}" name="6638" dataDxfId="11804"/>
    <tableColumn id="4620" xr3:uid="{0933745A-2C0A-4C57-9ABD-C21E9369FFD0}" name="6639" dataDxfId="11803"/>
    <tableColumn id="4621" xr3:uid="{03C84B09-CAF4-4143-B783-2601270370B6}" name="6640" dataDxfId="11802"/>
    <tableColumn id="4622" xr3:uid="{A752DD76-7E0B-422D-B486-4222F58C4360}" name="6641" dataDxfId="11801"/>
    <tableColumn id="4623" xr3:uid="{787026B0-7DCB-437D-AA2B-DBD521F3A72C}" name="6642" dataDxfId="11800"/>
    <tableColumn id="4624" xr3:uid="{A899A2A7-E1BC-4C85-9596-61EB0D62E7A4}" name="6643" dataDxfId="11799"/>
    <tableColumn id="4625" xr3:uid="{2A2349AC-980E-4F61-A919-5C383489A009}" name="6644" dataDxfId="11798"/>
    <tableColumn id="4626" xr3:uid="{D272EFC5-47AB-42C0-BE96-853395F88D65}" name="6645" dataDxfId="11797"/>
    <tableColumn id="4627" xr3:uid="{B7226B6C-E8FD-48A2-82C1-9560FC19BB7D}" name="6646" dataDxfId="11796"/>
    <tableColumn id="4628" xr3:uid="{707115A8-604F-4409-A4CC-04157E839636}" name="6647" dataDxfId="11795"/>
    <tableColumn id="4629" xr3:uid="{224B2FF8-E439-4660-8910-32A771052772}" name="6648" dataDxfId="11794"/>
    <tableColumn id="4630" xr3:uid="{97DF14F9-0ABF-445D-BAE9-384F41472DF1}" name="6649" dataDxfId="11793"/>
    <tableColumn id="4631" xr3:uid="{42AD22AD-0B06-44B4-8A00-1BAA5D9AC197}" name="6650" dataDxfId="11792"/>
    <tableColumn id="4632" xr3:uid="{3AEA2968-FA7F-406A-BB3E-8655BC1A2684}" name="6651" dataDxfId="11791"/>
    <tableColumn id="4633" xr3:uid="{1074F270-5EA4-4075-B2E9-CDB9F424E8B2}" name="6652" dataDxfId="11790"/>
    <tableColumn id="4634" xr3:uid="{6BB0023F-77C4-46EC-B760-7AC8647E90CC}" name="6653" dataDxfId="11789"/>
    <tableColumn id="4635" xr3:uid="{764D0448-C496-40CE-BC1E-E388ED4A41A7}" name="6654" dataDxfId="11788"/>
    <tableColumn id="4636" xr3:uid="{90789C55-379A-4BB6-BF09-11078A9E6FED}" name="6655" dataDxfId="11787"/>
    <tableColumn id="4637" xr3:uid="{30FBD1F3-91ED-49B8-929A-93D06671F3AA}" name="6656" dataDxfId="11786"/>
    <tableColumn id="4638" xr3:uid="{F098EA9D-20DB-4A53-9BC6-1F66EFE049CB}" name="6657" dataDxfId="11785"/>
    <tableColumn id="4639" xr3:uid="{C3023597-9DF7-48C8-A334-BC38C5833F0A}" name="6658" dataDxfId="11784"/>
    <tableColumn id="4640" xr3:uid="{B4FDA3E0-53E2-4F6D-BDCD-EB945709E052}" name="6659" dataDxfId="11783"/>
    <tableColumn id="4641" xr3:uid="{47C9876C-F14D-4F86-9C81-6FCE89A08CCD}" name="6660" dataDxfId="11782"/>
    <tableColumn id="4642" xr3:uid="{745D7B4F-A489-44BA-86E2-58D9CDA06809}" name="6661" dataDxfId="11781"/>
    <tableColumn id="4643" xr3:uid="{A8525591-07F5-44BA-9E35-1B1BB3D702D5}" name="6662" dataDxfId="11780"/>
    <tableColumn id="4644" xr3:uid="{32BEB6AD-EEEC-4894-B6A9-425C6AE2863A}" name="6663" dataDxfId="11779"/>
    <tableColumn id="4645" xr3:uid="{75C8DEEE-DDE8-45E2-9339-8717EA25A464}" name="6664" dataDxfId="11778"/>
    <tableColumn id="4646" xr3:uid="{5E0CAB1A-150F-4E4B-94C4-B25CBB34B59B}" name="6665" dataDxfId="11777"/>
    <tableColumn id="4647" xr3:uid="{0774F9D7-76A1-47B3-938B-0F181C2D1C72}" name="6666" dataDxfId="11776"/>
    <tableColumn id="4648" xr3:uid="{05F6D483-43A1-4DD7-B90A-B03F5A452C35}" name="6667" dataDxfId="11775"/>
    <tableColumn id="4649" xr3:uid="{EF03DD42-ED52-431C-98C0-1C14C46D0DBF}" name="6668" dataDxfId="11774"/>
    <tableColumn id="4650" xr3:uid="{3B517F5F-3968-4282-94B3-81BB9CF87CB4}" name="6669" dataDxfId="11773"/>
    <tableColumn id="4651" xr3:uid="{7DC3CB60-3E72-42E7-B89F-628AC4211E4C}" name="6670" dataDxfId="11772"/>
    <tableColumn id="4652" xr3:uid="{5591A075-BAD8-4AC2-88D1-38FE8C3787E6}" name="6671" dataDxfId="11771"/>
    <tableColumn id="4653" xr3:uid="{F0B49747-7082-41DF-B8A3-B6EC1AE160DD}" name="6672" dataDxfId="11770"/>
    <tableColumn id="4654" xr3:uid="{6C686A5A-1F81-4D54-B76E-892F28EF8A5B}" name="6673" dataDxfId="11769"/>
    <tableColumn id="4655" xr3:uid="{363B96FC-0672-4013-971A-12F3E33A2842}" name="6674" dataDxfId="11768"/>
    <tableColumn id="4656" xr3:uid="{EBA8839A-8ACE-4A9E-A4E9-D4FB34986E3D}" name="6675" dataDxfId="11767"/>
    <tableColumn id="4657" xr3:uid="{64C3A27F-91AA-44BF-8A9C-AC404B09BAFC}" name="6676" dataDxfId="11766"/>
    <tableColumn id="4658" xr3:uid="{267A377E-0EEB-4CCC-A99E-8BF683FAC6E7}" name="6677" dataDxfId="11765"/>
    <tableColumn id="4659" xr3:uid="{4350F92E-684A-46A3-9D09-BB30E55C9817}" name="6678" dataDxfId="11764"/>
    <tableColumn id="4660" xr3:uid="{0CDBF3DA-A9B3-48FE-91D5-3D55997FA49C}" name="6679" dataDxfId="11763"/>
    <tableColumn id="4661" xr3:uid="{BA1A452C-B814-4154-9EF8-DF1CAEA216EC}" name="6680" dataDxfId="11762"/>
    <tableColumn id="4662" xr3:uid="{6B6095CE-2ECD-4A85-A956-D18A81C3EA3D}" name="6681" dataDxfId="11761"/>
    <tableColumn id="4663" xr3:uid="{959E7D40-2338-4782-BD0C-A4D4496EC10F}" name="6682" dataDxfId="11760"/>
    <tableColumn id="4664" xr3:uid="{A6F5D0F3-2D27-4782-8EB5-1C2227963B30}" name="6683" dataDxfId="11759"/>
    <tableColumn id="4665" xr3:uid="{770E2CE5-215F-4313-87FA-346942603AFE}" name="6684" dataDxfId="11758"/>
    <tableColumn id="4666" xr3:uid="{5D80E3FE-C15C-4F32-958B-A0CA32DFB140}" name="6685" dataDxfId="11757"/>
    <tableColumn id="4667" xr3:uid="{7180DC9D-08E7-44AB-8D16-D6F3BBC38660}" name="6686" dataDxfId="11756"/>
    <tableColumn id="4668" xr3:uid="{26AA8D28-CA32-4705-A49C-CA27040A9945}" name="6687" dataDxfId="11755"/>
    <tableColumn id="4669" xr3:uid="{2923E71C-B7E0-4A30-9A18-A70C03AC22BC}" name="6688" dataDxfId="11754"/>
    <tableColumn id="4670" xr3:uid="{2E6A9B1A-32EF-4415-B3A6-2BA1BE75B0A0}" name="6689" dataDxfId="11753"/>
    <tableColumn id="4671" xr3:uid="{69E5B059-B161-47A8-819A-ED32D0783F1F}" name="6690" dataDxfId="11752"/>
    <tableColumn id="4672" xr3:uid="{DFFE6FC8-A79B-436C-AC22-A91961C3D778}" name="6691" dataDxfId="11751"/>
    <tableColumn id="4673" xr3:uid="{EE375302-65B6-40BD-8D1F-DB42120F9C28}" name="6692" dataDxfId="11750"/>
    <tableColumn id="4674" xr3:uid="{F9CC2DA3-CB1A-4FB9-AFD6-6E9214EEC51B}" name="6693" dataDxfId="11749"/>
    <tableColumn id="4675" xr3:uid="{3F8D199E-9C68-4CB4-8105-60BADF4F973F}" name="6694" dataDxfId="11748"/>
    <tableColumn id="4676" xr3:uid="{7F35E06E-8D9D-441E-948F-54B6AB41FCA1}" name="6695" dataDxfId="11747"/>
    <tableColumn id="4677" xr3:uid="{371A811B-9201-4253-B899-3B6CBDD002D8}" name="6696" dataDxfId="11746"/>
    <tableColumn id="4678" xr3:uid="{9B12AEB5-582B-49E6-AF01-F82850A18DB3}" name="6697" dataDxfId="11745"/>
    <tableColumn id="4679" xr3:uid="{EB3E51A3-864F-4AF9-BE24-3E0FE80B9828}" name="6698" dataDxfId="11744"/>
    <tableColumn id="4680" xr3:uid="{0430225D-036A-4F32-8D17-D5DA00AE4701}" name="6699" dataDxfId="11743"/>
    <tableColumn id="4681" xr3:uid="{8F084B33-96E6-4CA2-92A0-5DE7E2852D33}" name="6700" dataDxfId="11742"/>
    <tableColumn id="4682" xr3:uid="{DF7E02DA-BB83-41C5-B111-F6F70942A3DF}" name="6701" dataDxfId="11741"/>
    <tableColumn id="4683" xr3:uid="{68EEF359-CA48-44E4-B69C-6BD806CF76D4}" name="6702" dataDxfId="11740"/>
    <tableColumn id="4684" xr3:uid="{4F293CBB-6F66-46DD-9403-8A1D2D8748EC}" name="6703" dataDxfId="11739"/>
    <tableColumn id="4685" xr3:uid="{C506C627-4341-4715-932E-D929A0A493AA}" name="6704" dataDxfId="11738"/>
    <tableColumn id="4686" xr3:uid="{F42218E4-90DF-4B72-B02A-D3850CFB54C2}" name="6705" dataDxfId="11737"/>
    <tableColumn id="4687" xr3:uid="{FBCD5AF6-ED60-4B3B-92C1-6A50030A45BE}" name="6706" dataDxfId="11736"/>
    <tableColumn id="4688" xr3:uid="{E9717942-1CEB-4CF8-9BA5-12B8BDDB97E4}" name="6707" dataDxfId="11735"/>
    <tableColumn id="4689" xr3:uid="{E37AD4D7-C20F-4D4A-8283-6FEB0021CEA3}" name="6708" dataDxfId="11734"/>
    <tableColumn id="4690" xr3:uid="{7EA6D7BB-7329-4CA9-BF1D-BA9DEF2A932B}" name="6709" dataDxfId="11733"/>
    <tableColumn id="4691" xr3:uid="{709D18AD-317D-49DC-8994-D78DB51683A5}" name="6710" dataDxfId="11732"/>
    <tableColumn id="4692" xr3:uid="{DFE330D2-C27A-4047-90DE-00A40D370782}" name="6711" dataDxfId="11731"/>
    <tableColumn id="4693" xr3:uid="{08B2494F-A143-494F-8467-1A251B0FC3FA}" name="6712" dataDxfId="11730"/>
    <tableColumn id="4694" xr3:uid="{0A44F697-9918-4537-8CA6-94353955455C}" name="6713" dataDxfId="11729"/>
    <tableColumn id="4695" xr3:uid="{2595A377-F3AA-4735-8DC3-A15DEDC40241}" name="6714" dataDxfId="11728"/>
    <tableColumn id="4696" xr3:uid="{4E00E673-D1A9-4496-8CA6-EE98AC832989}" name="6715" dataDxfId="11727"/>
    <tableColumn id="4697" xr3:uid="{282A60BC-F024-4C52-934B-65E099C7F27D}" name="6716" dataDxfId="11726"/>
    <tableColumn id="4698" xr3:uid="{32E4837D-8624-4395-B1AD-CA1AB02423DD}" name="6717" dataDxfId="11725"/>
    <tableColumn id="4699" xr3:uid="{EB080B3B-7DD8-4ACC-9610-13D57C03895B}" name="6718" dataDxfId="11724"/>
    <tableColumn id="4700" xr3:uid="{A876D834-59F3-4756-81F0-03DDBC5DBA58}" name="6719" dataDxfId="11723"/>
    <tableColumn id="4701" xr3:uid="{8A3A26C2-389C-43F2-A861-D8BE1FA82B24}" name="6720" dataDxfId="11722"/>
    <tableColumn id="4702" xr3:uid="{2F107C04-CE1C-4F4E-A9D6-A7B379714005}" name="6721" dataDxfId="11721"/>
    <tableColumn id="4703" xr3:uid="{15922F02-AC3B-485C-8D6D-7E9FF118C45F}" name="6722" dataDxfId="11720"/>
    <tableColumn id="4704" xr3:uid="{1CD70BC2-31B4-481E-88A0-5AA00631B117}" name="6723" dataDxfId="11719"/>
    <tableColumn id="4705" xr3:uid="{11592226-58E8-4B08-A872-9E1850C18C7E}" name="6724" dataDxfId="11718"/>
    <tableColumn id="4706" xr3:uid="{5AC64633-3FED-43DF-9040-73FBFC0F79CC}" name="6725" dataDxfId="11717"/>
    <tableColumn id="4707" xr3:uid="{4392513C-E511-459A-A0B4-D38AB60E4E60}" name="6726" dataDxfId="11716"/>
    <tableColumn id="4708" xr3:uid="{9CAFC9EC-0D26-4AC1-B9B4-56E1E9D218E4}" name="6727" dataDxfId="11715"/>
    <tableColumn id="4709" xr3:uid="{96080746-8239-4430-8670-FA52ABC9B20F}" name="6728" dataDxfId="11714"/>
    <tableColumn id="4710" xr3:uid="{CAB8F97D-AC0E-4DB8-B943-A848484474C4}" name="6729" dataDxfId="11713"/>
    <tableColumn id="4711" xr3:uid="{0FFB3D1A-3F01-4445-8828-6C96AB1193BF}" name="6730" dataDxfId="11712"/>
    <tableColumn id="4712" xr3:uid="{9B39C728-5B9A-4CB3-AFBE-F84DDA198C58}" name="6731" dataDxfId="11711"/>
    <tableColumn id="4713" xr3:uid="{045FF4DE-799C-4DEE-BC20-211D6D771853}" name="6732" dataDxfId="11710"/>
    <tableColumn id="4714" xr3:uid="{9F4A6799-CA0E-429F-A565-46137BCCA1DA}" name="6733" dataDxfId="11709"/>
    <tableColumn id="4715" xr3:uid="{E82219CE-9963-4450-9634-06139DA5C8F9}" name="6734" dataDxfId="11708"/>
    <tableColumn id="4716" xr3:uid="{B0BA469D-5676-4D3A-A46F-2DBF06AD9E8E}" name="6735" dataDxfId="11707"/>
    <tableColumn id="4717" xr3:uid="{F265AB82-5ECB-4877-AE50-BFC26D90148B}" name="6736" dataDxfId="11706"/>
    <tableColumn id="4718" xr3:uid="{4D38978B-C7FE-45D3-88BE-587EBE64C450}" name="6737" dataDxfId="11705"/>
    <tableColumn id="4719" xr3:uid="{7D8B452F-15B6-479D-A378-08FE66E75E37}" name="6738" dataDxfId="11704"/>
    <tableColumn id="4720" xr3:uid="{9C354EF7-E740-4C9A-936F-264FB98AE87B}" name="6739" dataDxfId="11703"/>
    <tableColumn id="4721" xr3:uid="{8E5E4FD3-98D6-4092-B3A0-32F5BEEC9B43}" name="6740" dataDxfId="11702"/>
    <tableColumn id="4722" xr3:uid="{3964A409-5352-45A6-9919-3B07ACCB8226}" name="6741" dataDxfId="11701"/>
    <tableColumn id="4723" xr3:uid="{21273387-8F2C-4285-A4B6-5F3009B4BEBF}" name="6742" dataDxfId="11700"/>
    <tableColumn id="4724" xr3:uid="{42526F76-0EB3-4027-B8C3-E0512D7C4767}" name="6743" dataDxfId="11699"/>
    <tableColumn id="4725" xr3:uid="{2590995C-E404-40E2-B338-A3C8F54A74F8}" name="6744" dataDxfId="11698"/>
    <tableColumn id="4726" xr3:uid="{6C06D8AE-AFC7-431C-87BC-23A7872B9936}" name="6745" dataDxfId="11697"/>
    <tableColumn id="4727" xr3:uid="{F675CBAF-11A0-4CE2-926C-C92612017FAA}" name="6746" dataDxfId="11696"/>
    <tableColumn id="4728" xr3:uid="{B6F92AF7-1CEC-414E-89BA-A5BF2F35FB66}" name="6747" dataDxfId="11695"/>
    <tableColumn id="4729" xr3:uid="{238F16BF-68DC-4C18-9662-21409302C43B}" name="6748" dataDxfId="11694"/>
    <tableColumn id="4730" xr3:uid="{DA4D942E-4B64-4F06-B66C-38CA081E0ECE}" name="6749" dataDxfId="11693"/>
    <tableColumn id="4731" xr3:uid="{95DE7B86-661D-407D-AE53-25DFD629B046}" name="6750" dataDxfId="11692"/>
    <tableColumn id="4732" xr3:uid="{DA734162-FBF1-4D69-BE4B-06E985E98378}" name="6751" dataDxfId="11691"/>
    <tableColumn id="4733" xr3:uid="{08EDE13F-53C4-4B31-990D-2B49D52EFFE1}" name="6752" dataDxfId="11690"/>
    <tableColumn id="4734" xr3:uid="{F19C32EC-2FC2-4DC3-A4CC-095606F25653}" name="6753" dataDxfId="11689"/>
    <tableColumn id="4735" xr3:uid="{65FBA781-CC5F-4B3F-8BDF-9A162A214FA6}" name="6754" dataDxfId="11688"/>
    <tableColumn id="4736" xr3:uid="{FACD3AA2-D8A0-448D-AE40-F24D1E1D64FF}" name="6755" dataDxfId="11687"/>
    <tableColumn id="4737" xr3:uid="{FFC59E50-7A96-43E5-9D1A-F4106F696037}" name="6756" dataDxfId="11686"/>
    <tableColumn id="4738" xr3:uid="{E3C6B61C-E379-434C-8DDF-A5BE0C99DDC7}" name="6757" dataDxfId="11685"/>
    <tableColumn id="4739" xr3:uid="{416637AD-BCB2-45DF-ABD8-A349A332E5C2}" name="6758" dataDxfId="11684"/>
    <tableColumn id="4740" xr3:uid="{099A21BE-74A3-4CAC-9E6B-4EC2CB8401E5}" name="6759" dataDxfId="11683"/>
    <tableColumn id="4741" xr3:uid="{9147F474-D281-4F03-892D-C2997EF56224}" name="6760" dataDxfId="11682"/>
    <tableColumn id="4742" xr3:uid="{92BEE6CA-E6AE-406D-99AE-A378081414D8}" name="6761" dataDxfId="11681"/>
    <tableColumn id="4743" xr3:uid="{D8FDE689-24E4-4615-968C-1B009CD0EBDB}" name="6762" dataDxfId="11680"/>
    <tableColumn id="4744" xr3:uid="{4E549DCE-4CE3-430A-BEA9-0B4922F6A472}" name="6763" dataDxfId="11679"/>
    <tableColumn id="4745" xr3:uid="{7BEF6CB9-EEB4-46AF-954E-7F361F270C5E}" name="6764" dataDxfId="11678"/>
    <tableColumn id="4746" xr3:uid="{9FC85CF5-27F2-4C64-AD1B-C14E309BCAD2}" name="6765" dataDxfId="11677"/>
    <tableColumn id="4747" xr3:uid="{5227C2E0-8AAA-4772-BCDC-F3A626E81240}" name="6766" dataDxfId="11676"/>
    <tableColumn id="4748" xr3:uid="{934D69F5-CC67-49AE-84B5-F2D7D6EF77ED}" name="6767" dataDxfId="11675"/>
    <tableColumn id="4749" xr3:uid="{337BFE70-6835-41FE-9BD3-C0E39C36A71F}" name="6768" dataDxfId="11674"/>
    <tableColumn id="4750" xr3:uid="{B08EDEF3-7E08-4690-B36B-BF1FD0173193}" name="6769" dataDxfId="11673"/>
    <tableColumn id="4751" xr3:uid="{2E7CC86A-7B7D-4A99-A8DE-EF65D051436A}" name="6770" dataDxfId="11672"/>
    <tableColumn id="4752" xr3:uid="{EED2646F-50DC-437F-A689-B1D5D86AA72D}" name="6771" dataDxfId="11671"/>
    <tableColumn id="4753" xr3:uid="{21F305C9-57EA-4F6C-9A04-AC40FC3539BF}" name="6772" dataDxfId="11670"/>
    <tableColumn id="4754" xr3:uid="{AFE4F65C-061D-4CF6-987B-841331055C88}" name="6773" dataDxfId="11669"/>
    <tableColumn id="4755" xr3:uid="{9A8238B5-EE47-4269-B0DC-4B5FB2FCF6AE}" name="6774" dataDxfId="11668"/>
    <tableColumn id="4756" xr3:uid="{378E4D1E-994C-4B3D-AD05-0AD00F8D26CC}" name="6775" dataDxfId="11667"/>
    <tableColumn id="4757" xr3:uid="{04107517-50E8-4ED9-B948-58EA7EE38AA7}" name="6776" dataDxfId="11666"/>
    <tableColumn id="4758" xr3:uid="{2A66D31E-7BBD-433E-BA29-E9D59AD263F5}" name="6777" dataDxfId="11665"/>
    <tableColumn id="4759" xr3:uid="{71D46360-9D1F-4493-BE8E-BA256B14BD12}" name="6778" dataDxfId="11664"/>
    <tableColumn id="4760" xr3:uid="{B7F8AE5E-DD15-4714-9842-74FF8C01734A}" name="6779" dataDxfId="11663"/>
    <tableColumn id="4761" xr3:uid="{7DC71279-C12E-4341-98A4-9E7CFD346EFA}" name="6780" dataDxfId="11662"/>
    <tableColumn id="4762" xr3:uid="{F46524E4-1B24-405D-B1A3-1354F1693F70}" name="6781" dataDxfId="11661"/>
    <tableColumn id="4763" xr3:uid="{2271FE7B-95AF-472B-9964-4867261D7E0E}" name="6782" dataDxfId="11660"/>
    <tableColumn id="4764" xr3:uid="{6B08A1BE-AA2C-4CF3-B8F9-A7BE1A866E18}" name="6783" dataDxfId="11659"/>
    <tableColumn id="4765" xr3:uid="{AC529806-DEEB-466D-B3A3-8E0B2EE4D26A}" name="6784" dataDxfId="11658"/>
    <tableColumn id="4766" xr3:uid="{350F2916-B509-4D9B-8B6C-FA6BC33020DE}" name="6785" dataDxfId="11657"/>
    <tableColumn id="4767" xr3:uid="{96A37066-5749-46B5-BFA1-1FA1C224485D}" name="6786" dataDxfId="11656"/>
    <tableColumn id="4768" xr3:uid="{FBAD9821-9E40-4E84-9035-71758D710E28}" name="6787" dataDxfId="11655"/>
    <tableColumn id="4769" xr3:uid="{72288E1F-AFD0-4B53-BCDF-E76A10DE9017}" name="6788" dataDxfId="11654"/>
    <tableColumn id="4770" xr3:uid="{F5133013-622B-4CD7-B988-06DF76ECC03A}" name="6789" dataDxfId="11653"/>
    <tableColumn id="4771" xr3:uid="{41C30AA0-5D82-411D-A6A1-BA3BC295835A}" name="6790" dataDxfId="11652"/>
    <tableColumn id="4772" xr3:uid="{8F6F3022-76C0-4C95-A419-114CD9C1997D}" name="6791" dataDxfId="11651"/>
    <tableColumn id="4773" xr3:uid="{A3C375AE-419F-4459-94CA-CD383DF6D713}" name="6792" dataDxfId="11650"/>
    <tableColumn id="4774" xr3:uid="{E0002504-E5E5-44ED-80EB-34D6C1B6DE02}" name="6793" dataDxfId="11649"/>
    <tableColumn id="4775" xr3:uid="{041EF8CD-0D59-40ED-AA9B-3D6C3C0612C0}" name="6794" dataDxfId="11648"/>
    <tableColumn id="4776" xr3:uid="{2AB76EF7-FE1D-479E-82AD-6F93BA731307}" name="6795" dataDxfId="11647"/>
    <tableColumn id="4777" xr3:uid="{F3845352-3AD7-440A-BB9D-21449BAFEED5}" name="6796" dataDxfId="11646"/>
    <tableColumn id="4778" xr3:uid="{3B86D344-C3C5-4C6D-B43E-D6666FFC61C4}" name="6797" dataDxfId="11645"/>
    <tableColumn id="4779" xr3:uid="{30431258-6F23-44E5-BEB2-2751BF5630B6}" name="6798" dataDxfId="11644"/>
    <tableColumn id="4780" xr3:uid="{AA58763E-8824-4AE7-B2E2-D89085C45F1F}" name="6799" dataDxfId="11643"/>
    <tableColumn id="4781" xr3:uid="{EBB531C3-886B-48D0-9C13-79937BE030EB}" name="6800" dataDxfId="11642"/>
    <tableColumn id="4782" xr3:uid="{89571E21-B530-449E-B099-49F2E815FE8D}" name="6801" dataDxfId="11641"/>
    <tableColumn id="4783" xr3:uid="{8B5D916C-D0F7-4BBF-AE88-90E66E9DFE38}" name="6802" dataDxfId="11640"/>
    <tableColumn id="4784" xr3:uid="{715E0260-F70E-4B10-AF26-7F7C63235868}" name="6803" dataDxfId="11639"/>
    <tableColumn id="4785" xr3:uid="{3FD7ED62-E415-4ADD-9784-33E25BCBE059}" name="6804" dataDxfId="11638"/>
    <tableColumn id="4786" xr3:uid="{2135C20D-40EF-46BD-8B6B-20AF78543C16}" name="6805" dataDxfId="11637"/>
    <tableColumn id="4787" xr3:uid="{25F6449A-8AFE-4088-9C52-F7567F5E4A86}" name="6806" dataDxfId="11636"/>
    <tableColumn id="4788" xr3:uid="{51F1F909-0D78-440F-B645-74E10158C5E7}" name="6807" dataDxfId="11635"/>
    <tableColumn id="4789" xr3:uid="{3D9A16C6-996A-4BD3-9395-461A22655B0A}" name="6808" dataDxfId="11634"/>
    <tableColumn id="4790" xr3:uid="{5FE1EB39-C5BD-49D4-AAE1-EA4BD657FB02}" name="6809" dataDxfId="11633"/>
    <tableColumn id="4791" xr3:uid="{60132BC4-0C14-4B2A-92DC-A065E99E4B9E}" name="6810" dataDxfId="11632"/>
    <tableColumn id="4792" xr3:uid="{263E4550-5370-4D90-9072-56181F6C206E}" name="6811" dataDxfId="11631"/>
    <tableColumn id="4793" xr3:uid="{94F125F6-F217-4E80-80B2-5FEF44271D31}" name="6812" dataDxfId="11630"/>
    <tableColumn id="4794" xr3:uid="{C1E6FCBB-CCAD-4B08-9BFB-E89756434E4C}" name="6813" dataDxfId="11629"/>
    <tableColumn id="4795" xr3:uid="{11D17C7E-E911-429E-B0EA-8F7F9A947C3E}" name="6814" dataDxfId="11628"/>
    <tableColumn id="4796" xr3:uid="{6D25C1ED-17E4-4172-BA28-B95CF3F054C7}" name="6815" dataDxfId="11627"/>
    <tableColumn id="4797" xr3:uid="{945CA1D2-3E6C-4255-82AD-6666114E72D3}" name="6816" dataDxfId="11626"/>
    <tableColumn id="4798" xr3:uid="{126DD4D3-6D9B-4D31-B9E4-064DDFF89E51}" name="6817" dataDxfId="11625"/>
    <tableColumn id="4799" xr3:uid="{46F4B737-3020-4E03-895D-98FE1DADEC33}" name="6818" dataDxfId="11624"/>
    <tableColumn id="4800" xr3:uid="{38F5A18E-3BBF-49C0-A3D1-40FB94A15CB1}" name="6819" dataDxfId="11623"/>
    <tableColumn id="4801" xr3:uid="{FDC5DFBB-CF90-419D-8BC6-ABD26CF19F3F}" name="6820" dataDxfId="11622"/>
    <tableColumn id="4802" xr3:uid="{4B1CFFFD-6486-44EF-A23A-0D304722BE64}" name="6821" dataDxfId="11621"/>
    <tableColumn id="4803" xr3:uid="{8454A037-4CF8-4265-97EC-032DEEFD28F6}" name="6822" dataDxfId="11620"/>
    <tableColumn id="4804" xr3:uid="{990BD33A-5650-4701-BDFF-AA6A404231F7}" name="6823" dataDxfId="11619"/>
    <tableColumn id="4805" xr3:uid="{A966301B-3FEF-49E4-87F7-F2141BA63B4E}" name="6824" dataDxfId="11618"/>
    <tableColumn id="4806" xr3:uid="{21AA478D-C3CB-401D-96FD-4DF83D107C17}" name="6825" dataDxfId="11617"/>
    <tableColumn id="4807" xr3:uid="{DBDBCE2D-BD99-4CD9-9C57-A4FE2E806977}" name="6826" dataDxfId="11616"/>
    <tableColumn id="4808" xr3:uid="{2E847EC3-9F43-4115-8BE3-F61D3D09E11B}" name="6827" dataDxfId="11615"/>
    <tableColumn id="4809" xr3:uid="{4C759B04-9DD0-4924-AD2B-B83F31FC7ED8}" name="6828" dataDxfId="11614"/>
    <tableColumn id="4810" xr3:uid="{4CB96F2B-B8F3-4248-BE79-EAF6438E6802}" name="6829" dataDxfId="11613"/>
    <tableColumn id="4811" xr3:uid="{9B8EA22A-B150-4BAB-9118-E0D4AF7CC5C0}" name="6830" dataDxfId="11612"/>
    <tableColumn id="4812" xr3:uid="{3CA228FB-9803-4F87-A4CB-79D47E6F4907}" name="6831" dataDxfId="11611"/>
    <tableColumn id="4813" xr3:uid="{874EF58F-F465-4E8E-A509-31BB366619F4}" name="6832" dataDxfId="11610"/>
    <tableColumn id="4814" xr3:uid="{CACBF4A9-9BB1-461B-8338-47D19A45AE20}" name="6833" dataDxfId="11609"/>
    <tableColumn id="4815" xr3:uid="{8566804C-2F3C-4B85-A55D-C7772B42EBA2}" name="6834" dataDxfId="11608"/>
    <tableColumn id="4816" xr3:uid="{8C1928EA-9E21-4BB8-BCCD-C24C5DDC2C14}" name="6835" dataDxfId="11607"/>
    <tableColumn id="4817" xr3:uid="{C5EEE28B-513A-4F87-8C3A-0E29D4F6EB2D}" name="6836" dataDxfId="11606"/>
    <tableColumn id="4818" xr3:uid="{FC6FAA61-29F4-434D-9865-6A9039F22ABC}" name="6837" dataDxfId="11605"/>
    <tableColumn id="4819" xr3:uid="{1C839219-2702-47F0-BB32-DF2EA8C78ABA}" name="6838" dataDxfId="11604"/>
    <tableColumn id="4820" xr3:uid="{BD6345E6-0A39-48CF-8198-021ACB18FA5C}" name="6839" dataDxfId="11603"/>
    <tableColumn id="4821" xr3:uid="{C02E0553-D8D2-4EA7-A2F5-EB8B3D7F003C}" name="6840" dataDxfId="11602"/>
    <tableColumn id="4822" xr3:uid="{2E921E09-C1FF-4844-8033-EEE0E9E68016}" name="6841" dataDxfId="11601"/>
    <tableColumn id="4823" xr3:uid="{FC44B111-F428-46D4-9253-4EFCAAD5A54C}" name="6842" dataDxfId="11600"/>
    <tableColumn id="4824" xr3:uid="{B1AF24F9-9B96-41D2-8A48-BDAE55B3AF59}" name="6843" dataDxfId="11599"/>
    <tableColumn id="4825" xr3:uid="{DEDE5B25-3424-4E4B-8210-88F58064BFB7}" name="6844" dataDxfId="11598"/>
    <tableColumn id="4826" xr3:uid="{3F342B78-DCBC-4554-BF1F-78EAA52FEE24}" name="6845" dataDxfId="11597"/>
    <tableColumn id="4827" xr3:uid="{A5B4244D-5520-40B4-B2F2-398FF45B1A45}" name="6846" dataDxfId="11596"/>
    <tableColumn id="4828" xr3:uid="{8C26EDEE-A85C-4A6B-B873-4B62887A7B78}" name="6847" dataDxfId="11595"/>
    <tableColumn id="4829" xr3:uid="{E3F63EAF-55F0-4680-A835-8408A338D0DC}" name="6848" dataDxfId="11594"/>
    <tableColumn id="4830" xr3:uid="{A4D6BD91-C640-408D-BE4A-540541D8FA01}" name="6849" dataDxfId="11593"/>
    <tableColumn id="4831" xr3:uid="{8F2ACD6D-66E4-4DBF-8BC1-5612A974E630}" name="6850" dataDxfId="11592"/>
    <tableColumn id="4832" xr3:uid="{18C37884-47C8-498B-A856-E1C863BFF8E3}" name="6851" dataDxfId="11591"/>
    <tableColumn id="4833" xr3:uid="{45F7CBF4-2D93-4FF9-BBA7-5BE1D64F715B}" name="6852" dataDxfId="11590"/>
    <tableColumn id="4834" xr3:uid="{1299F435-DE64-4C99-B9EF-2CD43C12AF02}" name="6853" dataDxfId="11589"/>
    <tableColumn id="4835" xr3:uid="{B9582710-423D-405A-9A7A-6E2BEDC24707}" name="6854" dataDxfId="11588"/>
    <tableColumn id="4836" xr3:uid="{1302DB4D-6FE7-4097-A9CE-D4742B8E0AEF}" name="6855" dataDxfId="11587"/>
    <tableColumn id="4837" xr3:uid="{EFC8A363-4002-4396-B00C-118F7A0EC858}" name="6856" dataDxfId="11586"/>
    <tableColumn id="4838" xr3:uid="{C0169DA5-7DE7-4E6D-9FEA-834CAE71169A}" name="6857" dataDxfId="11585"/>
    <tableColumn id="4839" xr3:uid="{C2D034D2-CD40-4676-8894-4E2E51D21FEE}" name="6858" dataDxfId="11584"/>
    <tableColumn id="4840" xr3:uid="{48333642-E374-44D7-B65C-33DDF8C6A02B}" name="6859" dataDxfId="11583"/>
    <tableColumn id="4841" xr3:uid="{C51248C4-E161-484E-81E1-8E1EE036B436}" name="6860" dataDxfId="11582"/>
    <tableColumn id="4842" xr3:uid="{8EF2172C-E8CC-4491-8A13-D5B5EE431257}" name="6861" dataDxfId="11581"/>
    <tableColumn id="4843" xr3:uid="{B5B2B49C-8A45-4DE4-B457-245F789CB8EF}" name="6862" dataDxfId="11580"/>
    <tableColumn id="4844" xr3:uid="{27AC850C-C89A-4202-BFC5-B3375C26F9A3}" name="6863" dataDxfId="11579"/>
    <tableColumn id="4845" xr3:uid="{6250CCD1-05C7-4EE6-AC11-99D4414B636F}" name="6864" dataDxfId="11578"/>
    <tableColumn id="4846" xr3:uid="{CC86307B-714F-4042-AA3D-CC64EE5246DB}" name="6865" dataDxfId="11577"/>
    <tableColumn id="4847" xr3:uid="{79D616B4-F385-44CC-A9EA-E9E4637CFF8F}" name="6866" dataDxfId="11576"/>
    <tableColumn id="4848" xr3:uid="{8A53B439-32F4-4D5E-99B0-0D01A11484A3}" name="6867" dataDxfId="11575"/>
    <tableColumn id="4849" xr3:uid="{D81AB227-C3C6-4316-8892-FACC9086DEFD}" name="6868" dataDxfId="11574"/>
    <tableColumn id="4850" xr3:uid="{A3AEEA25-6999-4963-B94B-B700385F6ADA}" name="6869" dataDxfId="11573"/>
    <tableColumn id="4851" xr3:uid="{D11E2D06-D7D5-4673-A3B0-A0319208AB8F}" name="6870" dataDxfId="11572"/>
    <tableColumn id="4852" xr3:uid="{44C67B71-AF6D-4178-9161-E172BD10A7AD}" name="6871" dataDxfId="11571"/>
    <tableColumn id="4853" xr3:uid="{3BD4290A-686B-4BB5-B5E9-F8070E0F548E}" name="6872" dataDxfId="11570"/>
    <tableColumn id="4854" xr3:uid="{DF73EFCE-1649-4345-B975-D4AA12F61EC1}" name="6873" dataDxfId="11569"/>
    <tableColumn id="4855" xr3:uid="{474E413A-EB59-4847-A69F-5B83711E6B03}" name="6874" dataDxfId="11568"/>
    <tableColumn id="4856" xr3:uid="{9C614AFF-A470-44F2-B4C6-0B3479D6ADF6}" name="6875" dataDxfId="11567"/>
    <tableColumn id="4857" xr3:uid="{079DFF3C-FCDC-4810-AE53-91F4433B526C}" name="6876" dataDxfId="11566"/>
    <tableColumn id="4858" xr3:uid="{FA2F53C8-2DE3-4132-A8ED-5739684A30AB}" name="6877" dataDxfId="11565"/>
    <tableColumn id="4859" xr3:uid="{BFA3FFFE-217D-4587-834E-E887B2450AA5}" name="6878" dataDxfId="11564"/>
    <tableColumn id="4860" xr3:uid="{67317A15-E4E8-439F-A85F-A52BCEB566F1}" name="6879" dataDxfId="11563"/>
    <tableColumn id="4861" xr3:uid="{60BB87B1-3805-4BD3-8D7B-6E9014885974}" name="6880" dataDxfId="11562"/>
    <tableColumn id="4862" xr3:uid="{E317C0AD-B685-473C-BB80-7B512CB9ECB1}" name="6881" dataDxfId="11561"/>
    <tableColumn id="4863" xr3:uid="{6B4CA657-BC04-4BC8-8FF8-4F2DBC215C4E}" name="6882" dataDxfId="11560"/>
    <tableColumn id="4864" xr3:uid="{BB1C2665-84AA-4EE5-92A0-A2050A84BE74}" name="6883" dataDxfId="11559"/>
    <tableColumn id="4865" xr3:uid="{BF276DE0-5ECD-45A0-86E5-C87ACF96CE61}" name="6884" dataDxfId="11558"/>
    <tableColumn id="4866" xr3:uid="{DF179778-3186-4DBA-8163-C2A0EE409653}" name="6885" dataDxfId="11557"/>
    <tableColumn id="4867" xr3:uid="{0E7E554E-E6E0-4042-816E-9CB9CCFF0AB9}" name="6886" dataDxfId="11556"/>
    <tableColumn id="4868" xr3:uid="{1603F3C1-75B7-4A26-ACCD-9760C5E5888F}" name="6887" dataDxfId="11555"/>
    <tableColumn id="4869" xr3:uid="{063A8BD7-AC44-4A06-87B0-4AF4DF6B37F6}" name="6888" dataDxfId="11554"/>
    <tableColumn id="4870" xr3:uid="{26F1E9B6-82FA-447A-9B1D-58557EC350A1}" name="6889" dataDxfId="11553"/>
    <tableColumn id="4871" xr3:uid="{C20A678D-1080-4B84-8B37-440E33ACD944}" name="6890" dataDxfId="11552"/>
    <tableColumn id="4872" xr3:uid="{6CEDD348-F805-4DF3-A5BA-FD201F488374}" name="6891" dataDxfId="11551"/>
    <tableColumn id="4873" xr3:uid="{42A013B2-C268-420B-A482-C31E780EAB44}" name="6892" dataDxfId="11550"/>
    <tableColumn id="4874" xr3:uid="{1C957CBA-4BA7-44D4-95AB-CF61F1766E42}" name="6893" dataDxfId="11549"/>
    <tableColumn id="4875" xr3:uid="{85D2D3B5-13A6-46FF-B609-EBA098216875}" name="6894" dataDxfId="11548"/>
    <tableColumn id="4876" xr3:uid="{1FC99F8C-3FCC-4A03-B8B4-6550DB223F74}" name="6895" dataDxfId="11547"/>
    <tableColumn id="4877" xr3:uid="{F576CF27-EED1-480B-A157-E217DE35ECAD}" name="6896" dataDxfId="11546"/>
    <tableColumn id="4878" xr3:uid="{056B875D-35E0-4E3C-91F5-26CCAF3F58D6}" name="6897" dataDxfId="11545"/>
    <tableColumn id="4879" xr3:uid="{681E59A0-A49F-4CB2-986A-BC66DFF93DCE}" name="6898" dataDxfId="11544"/>
    <tableColumn id="4880" xr3:uid="{D13D1529-46DB-4400-B58E-55087DDF2461}" name="6899" dataDxfId="11543"/>
    <tableColumn id="4881" xr3:uid="{93EA6238-16A4-4FE4-9904-B8E9B9F8BA45}" name="6900" dataDxfId="11542"/>
    <tableColumn id="4882" xr3:uid="{4EA5A5AA-BC92-49F8-981E-FE69CC576CD7}" name="6901" dataDxfId="11541"/>
    <tableColumn id="4883" xr3:uid="{0ABE06FF-6182-448F-A04E-5D64DBE52D8A}" name="6902" dataDxfId="11540"/>
    <tableColumn id="4884" xr3:uid="{C875C26F-44E0-43BC-A64C-05DFCA6A9B00}" name="6903" dataDxfId="11539"/>
    <tableColumn id="4885" xr3:uid="{9AB342AC-8ECE-4B35-96C8-2BFA6E19DDD2}" name="6904" dataDxfId="11538"/>
    <tableColumn id="4886" xr3:uid="{4A22BDFB-84B7-4BD8-B738-D90EB1188B63}" name="6905" dataDxfId="11537"/>
    <tableColumn id="4887" xr3:uid="{E77BB1BF-57D7-47E7-8EF7-3EB6F2D8391E}" name="6906" dataDxfId="11536"/>
    <tableColumn id="4888" xr3:uid="{251BF53B-D99C-4EEE-9DFD-57FC5979A7C3}" name="6907" dataDxfId="11535"/>
    <tableColumn id="4889" xr3:uid="{B175B1FE-DF77-4B68-87E1-65D2589366BE}" name="6908" dataDxfId="11534"/>
    <tableColumn id="4890" xr3:uid="{CDA05954-90C7-49CE-971C-451B87E6D6EA}" name="6909" dataDxfId="11533"/>
    <tableColumn id="4891" xr3:uid="{5E284294-A8AA-4C38-8631-F66B4BDBD283}" name="6910" dataDxfId="11532"/>
    <tableColumn id="4892" xr3:uid="{22A14615-69AC-4A08-956A-542C0B81DFD2}" name="6911" dataDxfId="11531"/>
    <tableColumn id="4893" xr3:uid="{89B586BE-5613-4A11-837A-D76443141891}" name="6912" dataDxfId="11530"/>
    <tableColumn id="4894" xr3:uid="{42C1188C-FF2A-46F1-BD93-F53224893872}" name="6913" dataDxfId="11529"/>
    <tableColumn id="4895" xr3:uid="{DB31B65E-BE28-4A4E-A365-CA27E0EA35F2}" name="6914" dataDxfId="11528"/>
    <tableColumn id="4896" xr3:uid="{90340483-AEE0-4D6C-B56A-CC47EEE1EDA7}" name="6915" dataDxfId="11527"/>
    <tableColumn id="4897" xr3:uid="{8F26C978-AF94-40EB-A19E-CA1B6D73CFF7}" name="6916" dataDxfId="11526"/>
    <tableColumn id="4898" xr3:uid="{0ED7D840-A635-496E-8917-7DB9AC76A2E9}" name="6917" dataDxfId="11525"/>
    <tableColumn id="4899" xr3:uid="{87899A07-BB57-4641-83D3-6FBB0645CC7A}" name="6918" dataDxfId="11524"/>
    <tableColumn id="4900" xr3:uid="{74702CA0-EFBD-4F66-8E15-9CEC22E4C03F}" name="6919" dataDxfId="11523"/>
    <tableColumn id="4901" xr3:uid="{C7101679-4DF0-43D9-9B59-0FB53681F153}" name="6920" dataDxfId="11522"/>
    <tableColumn id="4902" xr3:uid="{4919022E-C024-4DD4-956A-8F0B5304D70A}" name="6921" dataDxfId="11521"/>
    <tableColumn id="4903" xr3:uid="{078F02DD-B6D8-4EAC-AED0-CCC2BBE690EA}" name="6922" dataDxfId="11520"/>
    <tableColumn id="4904" xr3:uid="{7BFD44F3-2CD9-4C5B-84C6-AC680261F51B}" name="6923" dataDxfId="11519"/>
    <tableColumn id="4905" xr3:uid="{2DFA36C4-C937-4EC8-A6A2-FA9521E5623D}" name="6924" dataDxfId="11518"/>
    <tableColumn id="4906" xr3:uid="{A519CEAC-B114-4ECE-AA4E-4505E67608DF}" name="6925" dataDxfId="11517"/>
    <tableColumn id="4907" xr3:uid="{17FE0CF4-D09F-4F8D-BB58-7CDC8BEB832A}" name="6926" dataDxfId="11516"/>
    <tableColumn id="4908" xr3:uid="{B2990350-643B-4189-97AD-C07F0643FFEE}" name="6927" dataDxfId="11515"/>
    <tableColumn id="4909" xr3:uid="{A4DCE205-5C63-491E-8D26-9F46235062B9}" name="6928" dataDxfId="11514"/>
    <tableColumn id="4910" xr3:uid="{0120D025-2F6A-41C7-8BB2-EFE4D929A052}" name="6929" dataDxfId="11513"/>
    <tableColumn id="4911" xr3:uid="{EF2AB8BF-BAB8-4EE8-92CD-6DE0B1370F3C}" name="6930" dataDxfId="11512"/>
    <tableColumn id="4912" xr3:uid="{AF91A6E0-42C3-46A9-89E2-2108B664D9D2}" name="6931" dataDxfId="11511"/>
    <tableColumn id="4913" xr3:uid="{42CFB0DC-4245-4C73-A146-541994D20635}" name="6932" dataDxfId="11510"/>
    <tableColumn id="4914" xr3:uid="{60BD79F1-C8FA-45DD-ACEB-2A73E03205DD}" name="6933" dataDxfId="11509"/>
    <tableColumn id="4915" xr3:uid="{6FBA64EF-F2A7-4436-8898-213B386C057B}" name="6934" dataDxfId="11508"/>
    <tableColumn id="4916" xr3:uid="{69E959E2-B002-4C4C-91A8-857F19F8C603}" name="6935" dataDxfId="11507"/>
    <tableColumn id="4917" xr3:uid="{866C4E68-6B1D-41F4-A43B-EA0C0E81DE31}" name="6936" dataDxfId="11506"/>
    <tableColumn id="4918" xr3:uid="{6EF062B0-58BF-4848-B7D8-C48BDC67F198}" name="6937" dataDxfId="11505"/>
    <tableColumn id="4919" xr3:uid="{15E72AED-468F-4FDF-B8DB-23006B9C6C15}" name="6938" dataDxfId="11504"/>
    <tableColumn id="4920" xr3:uid="{E6AA6B03-1988-4C13-AF8C-488B6CA55ED1}" name="6939" dataDxfId="11503"/>
    <tableColumn id="4921" xr3:uid="{777DE746-1853-4ECF-9596-BD2448DF911D}" name="6940" dataDxfId="11502"/>
    <tableColumn id="4922" xr3:uid="{9B438B94-374E-4679-B6D8-88847183ADB6}" name="6941" dataDxfId="11501"/>
    <tableColumn id="4923" xr3:uid="{3F1076DA-7B14-4D2F-8001-9DB305AC2BE6}" name="6942" dataDxfId="11500"/>
    <tableColumn id="4924" xr3:uid="{CF1B17AF-5301-40C7-96D6-517686D5D03E}" name="6943" dataDxfId="11499"/>
    <tableColumn id="4925" xr3:uid="{A14558CF-B1EE-45E6-ACC2-F3D09D8D6A2A}" name="6944" dataDxfId="11498"/>
    <tableColumn id="4926" xr3:uid="{BE7C2EB5-DA0D-4E7A-8BC0-09A5D0097EBC}" name="6945" dataDxfId="11497"/>
    <tableColumn id="4927" xr3:uid="{2281CDC2-4DC6-4C16-93B2-C1BBE25A9388}" name="6946" dataDxfId="11496"/>
    <tableColumn id="4928" xr3:uid="{832C545C-32F0-4531-AD22-ECC2A87B5C6F}" name="6947" dataDxfId="11495"/>
    <tableColumn id="4929" xr3:uid="{37364812-6744-4548-B857-AA9CE84C2000}" name="6948" dataDxfId="11494"/>
    <tableColumn id="4930" xr3:uid="{6B3A8622-A9A6-44D7-B139-46055862E0D8}" name="6949" dataDxfId="11493"/>
    <tableColumn id="4931" xr3:uid="{9C0096CD-46CC-4366-BF34-D7930B3BC256}" name="6950" dataDxfId="11492"/>
    <tableColumn id="4932" xr3:uid="{739D8787-D729-44F4-BBED-BF245B01B617}" name="6951" dataDxfId="11491"/>
    <tableColumn id="4933" xr3:uid="{7DDDA14C-29DC-4FD6-8FA6-5231BFABDD6E}" name="6952" dataDxfId="11490"/>
    <tableColumn id="4934" xr3:uid="{8021BB36-DE5A-41C6-9DAE-5F07186FD975}" name="6953" dataDxfId="11489"/>
    <tableColumn id="4935" xr3:uid="{DBD94F3E-7187-4726-B39E-9B7BD25F2CF7}" name="6954" dataDxfId="11488"/>
    <tableColumn id="4936" xr3:uid="{0181C12F-F461-4007-BD9D-F34C3F0DE128}" name="6955" dataDxfId="11487"/>
    <tableColumn id="4937" xr3:uid="{6BAE7AF2-C6C0-4888-AF16-55DE6FFC7833}" name="6956" dataDxfId="11486"/>
    <tableColumn id="4938" xr3:uid="{F45D05BB-20D8-4E25-BD03-7B3FB183911D}" name="6957" dataDxfId="11485"/>
    <tableColumn id="4939" xr3:uid="{C8F50BA1-CAA4-4813-AD10-6C10420B867B}" name="6958" dataDxfId="11484"/>
    <tableColumn id="4940" xr3:uid="{32DC57AD-DF78-4A67-815F-F87D9F9F9A19}" name="6959" dataDxfId="11483"/>
    <tableColumn id="4941" xr3:uid="{CC3D3097-9683-4A0E-B536-C6EEA529887B}" name="6960" dataDxfId="11482"/>
    <tableColumn id="4942" xr3:uid="{AA8A60FE-81C5-4817-BF3E-CF75FBE0A2A7}" name="6961" dataDxfId="11481"/>
    <tableColumn id="4943" xr3:uid="{C2F7F2D0-EF3E-402B-97E0-0A5B909B4BDE}" name="6962" dataDxfId="11480"/>
    <tableColumn id="4944" xr3:uid="{D4BF1A4D-4412-4F28-BE45-27C55690AC01}" name="6963" dataDxfId="11479"/>
    <tableColumn id="4945" xr3:uid="{F9165F8D-1060-4893-B39E-97A0DC7F06F0}" name="6964" dataDxfId="11478"/>
    <tableColumn id="4946" xr3:uid="{CDA5E5A4-6D7D-4358-A1A1-401955638C4C}" name="6965" dataDxfId="11477"/>
    <tableColumn id="4947" xr3:uid="{01A9B8A9-7EAF-4A96-935D-79F128563175}" name="6966" dataDxfId="11476"/>
    <tableColumn id="4948" xr3:uid="{22BB96F1-03A6-4D4D-9B6A-4A5676870DEA}" name="6967" dataDxfId="11475"/>
    <tableColumn id="4949" xr3:uid="{273AD861-7F28-4B0B-B3C5-C6FA2148DFA8}" name="6968" dataDxfId="11474"/>
    <tableColumn id="4950" xr3:uid="{2EA8C6EA-042B-4FF0-8017-DBA71E637250}" name="6969" dataDxfId="11473"/>
    <tableColumn id="4951" xr3:uid="{748E1546-34A7-4892-9BD7-21AD231006B2}" name="6970" dataDxfId="11472"/>
    <tableColumn id="4952" xr3:uid="{D1051559-3821-4361-A0DF-331169BCA429}" name="6971" dataDxfId="11471"/>
    <tableColumn id="4953" xr3:uid="{A00405AD-5CF6-4F45-AEC1-FA5099F9918D}" name="6972" dataDxfId="11470"/>
    <tableColumn id="4954" xr3:uid="{2CCAD01D-DFB7-4852-8F3A-51B226BA2CE8}" name="6973" dataDxfId="11469"/>
    <tableColumn id="4955" xr3:uid="{D2EF2F72-9F56-4B80-BB63-9ECE4D628FA0}" name="6974" dataDxfId="11468"/>
    <tableColumn id="4956" xr3:uid="{B230CEFC-E810-49C0-88EF-5CD65B1CDDD6}" name="6975" dataDxfId="11467"/>
    <tableColumn id="4957" xr3:uid="{2937453C-BFB2-4376-BFFE-2D426CD1FB00}" name="6976" dataDxfId="11466"/>
    <tableColumn id="4958" xr3:uid="{9E028757-F357-4333-BF7D-244FD64C861C}" name="6977" dataDxfId="11465"/>
    <tableColumn id="4959" xr3:uid="{CE79F776-A556-4158-AD55-6BB28C870528}" name="6978" dataDxfId="11464"/>
    <tableColumn id="4960" xr3:uid="{03BE5E83-BAD0-4ADB-B0B0-7A2F8E52F13A}" name="6979" dataDxfId="11463"/>
    <tableColumn id="4961" xr3:uid="{5841984D-3F04-4FCD-BBF4-AACEFD4C8FE4}" name="6980" dataDxfId="11462"/>
    <tableColumn id="4962" xr3:uid="{346C3C13-D564-4500-9EB3-2384268C1222}" name="6981" dataDxfId="11461"/>
    <tableColumn id="4963" xr3:uid="{712C11A3-DD45-4AC9-B83F-7611BD2FF900}" name="6982" dataDxfId="11460"/>
    <tableColumn id="4964" xr3:uid="{291494DE-119A-4EB2-B167-72392082A376}" name="6983" dataDxfId="11459"/>
    <tableColumn id="4965" xr3:uid="{BE6D4296-4685-4278-BBEF-ED7FAF85DA6E}" name="6984" dataDxfId="11458"/>
    <tableColumn id="4966" xr3:uid="{17B803C7-58D8-481A-8C62-64C03A8532DD}" name="6985" dataDxfId="11457"/>
    <tableColumn id="4967" xr3:uid="{35F55C22-24AF-47F7-94DF-0469D6D9488A}" name="6986" dataDxfId="11456"/>
    <tableColumn id="4968" xr3:uid="{734D0523-FA44-4F7C-9C6B-A39D61CC74EA}" name="6987" dataDxfId="11455"/>
    <tableColumn id="4969" xr3:uid="{59599DEF-F5C8-4ED7-A59B-93779A4C5FC4}" name="6988" dataDxfId="11454"/>
    <tableColumn id="4970" xr3:uid="{4B729374-9045-4143-A512-B5DD54AC3C71}" name="6989" dataDxfId="11453"/>
    <tableColumn id="4971" xr3:uid="{70DD932B-5C96-4980-8C11-91D5039F6717}" name="6990" dataDxfId="11452"/>
    <tableColumn id="4972" xr3:uid="{ED0CB22B-A02B-456E-9777-A55620EFC724}" name="6991" dataDxfId="11451"/>
    <tableColumn id="4973" xr3:uid="{76DF1865-32E3-485B-B295-79DEB19E18F7}" name="6992" dataDxfId="11450"/>
    <tableColumn id="4974" xr3:uid="{A760659A-030E-4CF9-A0FF-047A62678ADF}" name="6993" dataDxfId="11449"/>
    <tableColumn id="4975" xr3:uid="{4FE67213-8674-49F4-9E4C-35897480176F}" name="6994" dataDxfId="11448"/>
    <tableColumn id="4976" xr3:uid="{32E50DA2-9010-4F79-AD40-DCA6098970DD}" name="6995" dataDxfId="11447"/>
    <tableColumn id="4977" xr3:uid="{F3443D23-8E6B-485C-B359-34C5FFA1D435}" name="6996" dataDxfId="11446"/>
    <tableColumn id="4978" xr3:uid="{A0B2EC28-F3CC-4EC7-A412-3A160AB85D98}" name="6997" dataDxfId="11445"/>
    <tableColumn id="4979" xr3:uid="{80BA44C0-4BAD-4866-8532-21515FC31932}" name="6998" dataDxfId="11444"/>
    <tableColumn id="4980" xr3:uid="{3DE86C79-935E-40A0-8E17-71970A91BEE9}" name="6999" dataDxfId="11443"/>
    <tableColumn id="4981" xr3:uid="{3338451E-FD51-4937-B6FF-8AB530744397}" name="7000" dataDxfId="11442"/>
    <tableColumn id="4982" xr3:uid="{569164DB-2484-4F92-BAE2-9930E3549653}" name="7001" dataDxfId="11441"/>
    <tableColumn id="4983" xr3:uid="{5A528FE2-58FA-4673-9F79-5D69E6DD9475}" name="7002" dataDxfId="11440"/>
    <tableColumn id="4984" xr3:uid="{8E3FBEB4-7460-4F7D-BBF4-3192A869BF2D}" name="7003" dataDxfId="11439"/>
    <tableColumn id="4985" xr3:uid="{9B35CAF6-F49C-4C6C-93FD-2D65DEAB08F9}" name="7004" dataDxfId="11438"/>
    <tableColumn id="4986" xr3:uid="{78F6695F-27A4-4EAF-B319-6A48B5E31516}" name="7005" dataDxfId="11437"/>
    <tableColumn id="4987" xr3:uid="{20821735-12A1-4CD1-BD13-D9C28B32EB69}" name="7006" dataDxfId="11436"/>
    <tableColumn id="4988" xr3:uid="{6685282B-E306-41E8-84CC-A0CA609DCC87}" name="7007" dataDxfId="11435"/>
    <tableColumn id="4989" xr3:uid="{E4C6027B-4666-4619-AF02-3B0595AF485A}" name="7008" dataDxfId="11434"/>
    <tableColumn id="4990" xr3:uid="{C56117E4-CC70-45CE-BE37-BDD1A7097A3E}" name="7009" dataDxfId="11433"/>
    <tableColumn id="4991" xr3:uid="{7E9D45C7-FEBF-4735-89CF-33ADB0BF7A70}" name="7010" dataDxfId="11432"/>
    <tableColumn id="4992" xr3:uid="{19E96546-1A47-4860-9D40-D1BF9006284B}" name="7011" dataDxfId="11431"/>
    <tableColumn id="4993" xr3:uid="{F382D797-7322-490C-9267-8FD5C9DCE3F0}" name="7012" dataDxfId="11430"/>
    <tableColumn id="4994" xr3:uid="{026CDBB4-0B52-4297-BE07-164EDD2883AB}" name="7013" dataDxfId="11429"/>
    <tableColumn id="4995" xr3:uid="{A622EA06-63EC-419B-8A33-A6FE8ACCC2A5}" name="7014" dataDxfId="11428"/>
    <tableColumn id="4996" xr3:uid="{C10E24E2-FF28-4B1A-8415-7845374F7A7B}" name="7015" dataDxfId="11427"/>
    <tableColumn id="4997" xr3:uid="{19FFFC38-5AA0-4590-8BA6-9F7416EBDB69}" name="7016" dataDxfId="11426"/>
    <tableColumn id="4998" xr3:uid="{D04F0CA5-15F4-4FBA-BCAB-B9AF8E6F4BBE}" name="7017" dataDxfId="11425"/>
    <tableColumn id="4999" xr3:uid="{F6482CCA-1703-4474-A8F5-10B442AAB9D5}" name="7018" dataDxfId="11424"/>
    <tableColumn id="5000" xr3:uid="{A52A465C-F786-4F0B-9E74-FFACDFE0BE0F}" name="7019" dataDxfId="11423"/>
    <tableColumn id="5001" xr3:uid="{3D5F2098-693F-43B7-89E4-A1E31C00612D}" name="7020" dataDxfId="11422"/>
    <tableColumn id="5002" xr3:uid="{0F50BAD1-12A1-4D55-84BD-CCB2FED537A4}" name="7021" dataDxfId="11421"/>
    <tableColumn id="5003" xr3:uid="{5191F6C1-BCAE-4B2C-81F5-BF9AE3A59806}" name="7022" dataDxfId="11420"/>
    <tableColumn id="5004" xr3:uid="{8612DDD0-5ED6-492B-A4ED-4C49D309DB9E}" name="7023" dataDxfId="11419"/>
    <tableColumn id="5005" xr3:uid="{85412420-E091-450D-8CAE-4231D9BF80A8}" name="7024" dataDxfId="11418"/>
    <tableColumn id="5006" xr3:uid="{967A2668-743A-400C-BCBB-F439BF9F250D}" name="7025" dataDxfId="11417"/>
    <tableColumn id="5007" xr3:uid="{A1066C02-A8D0-4260-8D53-41E19064A5C4}" name="7026" dataDxfId="11416"/>
    <tableColumn id="5008" xr3:uid="{64C40F31-B441-4D81-A770-500D2DC736BB}" name="7027" dataDxfId="11415"/>
    <tableColumn id="5009" xr3:uid="{EDB0BF59-600D-436F-8B70-AB55E62FDE2D}" name="7028" dataDxfId="11414"/>
    <tableColumn id="5010" xr3:uid="{666BEF59-468C-4549-97FF-DA52EBA8A7E2}" name="7029" dataDxfId="11413"/>
    <tableColumn id="5011" xr3:uid="{2FBA3BA3-0672-4337-903D-123DA41048A6}" name="7030" dataDxfId="11412"/>
    <tableColumn id="5012" xr3:uid="{D51F4FBE-C549-477F-9CCF-00EC37E6F63F}" name="7031" dataDxfId="11411"/>
    <tableColumn id="5013" xr3:uid="{4873093F-DEC3-47BD-9C11-C1DB150788AD}" name="7032" dataDxfId="11410"/>
    <tableColumn id="5014" xr3:uid="{4087FD51-2313-4325-AA01-912A83D5D826}" name="7033" dataDxfId="11409"/>
    <tableColumn id="5015" xr3:uid="{C8944056-01E4-4C21-B0B2-AECC32530083}" name="7034" dataDxfId="11408"/>
    <tableColumn id="5016" xr3:uid="{F5AA7928-3FBA-4826-8536-F14126193EDC}" name="7035" dataDxfId="11407"/>
    <tableColumn id="5017" xr3:uid="{93AAFEE0-0B93-423C-BE26-0708B11865F2}" name="7036" dataDxfId="11406"/>
    <tableColumn id="5018" xr3:uid="{E20095A0-A58F-4C74-8CAA-E372872C4512}" name="7037" dataDxfId="11405"/>
    <tableColumn id="5019" xr3:uid="{BE32D035-66A3-4C57-AB4F-7650FCAAE4D1}" name="7038" dataDxfId="11404"/>
    <tableColumn id="5020" xr3:uid="{2D793953-2772-4CC6-ABDB-1CACE4FE89A4}" name="7039" dataDxfId="11403"/>
    <tableColumn id="5021" xr3:uid="{7F17C5CC-BDE4-4D76-9F60-63FC8C15ADD1}" name="7040" dataDxfId="11402"/>
    <tableColumn id="5022" xr3:uid="{9CC63757-80E8-4CBC-BF75-0C0D83CD462E}" name="7041" dataDxfId="11401"/>
    <tableColumn id="5023" xr3:uid="{9BA73C12-C917-448A-9DCD-26B81340846A}" name="7042" dataDxfId="11400"/>
    <tableColumn id="5024" xr3:uid="{B26A74AB-0B55-4B52-85D3-5F3BE052129A}" name="7043" dataDxfId="11399"/>
    <tableColumn id="5025" xr3:uid="{030E804F-2102-4C60-BCD8-DD422016918B}" name="7044" dataDxfId="11398"/>
    <tableColumn id="5026" xr3:uid="{6BD8E804-D52C-4C6C-98D1-710C48CC6EEA}" name="7045" dataDxfId="11397"/>
    <tableColumn id="5027" xr3:uid="{A8D27F87-4135-43D1-B2B3-E90E87E628A9}" name="7046" dataDxfId="11396"/>
    <tableColumn id="5028" xr3:uid="{56D4792B-DE20-4009-A5E7-02A5BD80B1D0}" name="7047" dataDxfId="11395"/>
    <tableColumn id="5029" xr3:uid="{30505512-0153-46C6-94BA-8CB1479DF2BA}" name="7048" dataDxfId="11394"/>
    <tableColumn id="5030" xr3:uid="{2EA482BA-15EE-4BA5-BF1E-CEB32F828F35}" name="7049" dataDxfId="11393"/>
    <tableColumn id="5031" xr3:uid="{3CC36DCE-AD71-402D-B86B-E060BB2E1349}" name="7050" dataDxfId="11392"/>
    <tableColumn id="5032" xr3:uid="{CD217229-F3A7-40E2-907A-011381314CD1}" name="7051" dataDxfId="11391"/>
    <tableColumn id="5033" xr3:uid="{0D216A54-E578-49AB-ADA0-201A97756A8E}" name="7052" dataDxfId="11390"/>
    <tableColumn id="5034" xr3:uid="{AF4256F3-9AE3-4E69-ADCD-0BF428D84679}" name="7053" dataDxfId="11389"/>
    <tableColumn id="5035" xr3:uid="{659A2556-9E5C-42AA-A9AC-A8C3F146D0C3}" name="7054" dataDxfId="11388"/>
    <tableColumn id="5036" xr3:uid="{22160774-CCB6-4C90-9BBC-A794E043A552}" name="7055" dataDxfId="11387"/>
    <tableColumn id="5037" xr3:uid="{4FFBF167-4655-4AC3-ADB2-328FD6A4390C}" name="7056" dataDxfId="11386"/>
    <tableColumn id="5038" xr3:uid="{F8E7B418-445D-4745-B43A-46DBE121D4FB}" name="7057" dataDxfId="11385"/>
    <tableColumn id="5039" xr3:uid="{A94AEEB0-B681-4065-A82B-2FEEBB6DDF02}" name="7058" dataDxfId="11384"/>
    <tableColumn id="5040" xr3:uid="{09960A91-79CE-4ABA-9A8A-52E3BEAAC450}" name="7059" dataDxfId="11383"/>
    <tableColumn id="5041" xr3:uid="{329BDE0D-8297-481F-961E-D39D9E772364}" name="7060" dataDxfId="11382"/>
    <tableColumn id="5042" xr3:uid="{8ED7C6A8-8386-47BE-B264-923CD9BD21C9}" name="7061" dataDxfId="11381"/>
    <tableColumn id="5043" xr3:uid="{F81AED16-1E41-41BE-A8B4-25FC33626605}" name="7062" dataDxfId="11380"/>
    <tableColumn id="5044" xr3:uid="{72B9D292-4CA1-4F5E-9B39-84BF0BB64D6C}" name="7063" dataDxfId="11379"/>
    <tableColumn id="5045" xr3:uid="{56B354B1-F0B9-4AAD-94FD-4488950DAD99}" name="7064" dataDxfId="11378"/>
    <tableColumn id="5046" xr3:uid="{F97A6982-59E5-4A1F-96B9-422AFD516221}" name="7065" dataDxfId="11377"/>
    <tableColumn id="5047" xr3:uid="{563CB8A6-D936-4540-9941-0B49C1F3A779}" name="7066" dataDxfId="11376"/>
    <tableColumn id="5048" xr3:uid="{FB85867B-C697-4909-98D4-696F07B25CEF}" name="7067" dataDxfId="11375"/>
    <tableColumn id="5049" xr3:uid="{E6485F02-D1A1-4B1B-A042-67E8670103E7}" name="7068" dataDxfId="11374"/>
    <tableColumn id="5050" xr3:uid="{71965B48-881B-41BB-9989-903932029BED}" name="7069" dataDxfId="11373"/>
    <tableColumn id="5051" xr3:uid="{47378560-5809-45BB-B81B-5B47F7DEA923}" name="7070" dataDxfId="11372"/>
    <tableColumn id="5052" xr3:uid="{1D748FFF-A421-4F45-96C7-60B81CFADB1F}" name="7071" dataDxfId="11371"/>
    <tableColumn id="5053" xr3:uid="{8D4377C7-6E9B-4F5B-B063-402258B86CB4}" name="7072" dataDxfId="11370"/>
    <tableColumn id="5054" xr3:uid="{92CF5F60-940F-40BD-BE72-9AF168994BBB}" name="7073" dataDxfId="11369"/>
    <tableColumn id="5055" xr3:uid="{CC446E9D-5490-46AF-BEB2-694CD030C6E6}" name="7074" dataDxfId="11368"/>
    <tableColumn id="5056" xr3:uid="{60F0FFF7-C3FF-498C-8435-D1EDDF102AEA}" name="7075" dataDxfId="11367"/>
    <tableColumn id="5057" xr3:uid="{9928D1A6-6B7D-4AB1-AB1F-A72A1636F575}" name="7076" dataDxfId="11366"/>
    <tableColumn id="5058" xr3:uid="{5CB6C426-5E28-4A6C-8F62-C77126C5A6D3}" name="7077" dataDxfId="11365"/>
    <tableColumn id="5059" xr3:uid="{240EE612-312F-40C5-AA71-88D8B0ECD203}" name="7078" dataDxfId="11364"/>
    <tableColumn id="5060" xr3:uid="{20B1C368-C6A6-4704-B1B2-74586D58C35B}" name="7079" dataDxfId="11363"/>
    <tableColumn id="5061" xr3:uid="{A09A2DE0-056C-4A91-8574-26D3B3576606}" name="7080" dataDxfId="11362"/>
    <tableColumn id="5062" xr3:uid="{2F41A5B4-35FC-4C2A-8087-885963E0B575}" name="7081" dataDxfId="11361"/>
    <tableColumn id="5063" xr3:uid="{87C67AE6-CD66-461C-993D-DACC37926DC5}" name="7082" dataDxfId="11360"/>
    <tableColumn id="5064" xr3:uid="{49EF35B5-224D-4167-80C4-BE3AA8D836EF}" name="7083" dataDxfId="11359"/>
    <tableColumn id="5065" xr3:uid="{D3E383A4-CB1E-4EF8-B71A-A8E416D03FEC}" name="7084" dataDxfId="11358"/>
    <tableColumn id="5066" xr3:uid="{B6534AAB-DCC4-405F-A94A-3ACBF469FAE2}" name="7085" dataDxfId="11357"/>
    <tableColumn id="5067" xr3:uid="{D0B0549A-B975-4697-9CCB-AF53F77FE898}" name="7086" dataDxfId="11356"/>
    <tableColumn id="5068" xr3:uid="{3A500303-597B-4000-AA1B-36CECA6E9D0F}" name="7087" dataDxfId="11355"/>
    <tableColumn id="5069" xr3:uid="{B6F123EA-C9CF-4B7C-98A5-76374C066D57}" name="7088" dataDxfId="11354"/>
    <tableColumn id="5070" xr3:uid="{1FE9D321-2258-4804-9719-9A3636FDB626}" name="7089" dataDxfId="11353"/>
    <tableColumn id="5071" xr3:uid="{BC483EC3-F826-4A7D-87BA-9F7A59C2B0C0}" name="7090" dataDxfId="11352"/>
    <tableColumn id="5072" xr3:uid="{2EE7E6C4-7FC2-4117-B95C-F6C79A7F4A4C}" name="7091" dataDxfId="11351"/>
    <tableColumn id="5073" xr3:uid="{C038BF23-D8DF-4CE8-BBC4-B16DB726077F}" name="7092" dataDxfId="11350"/>
    <tableColumn id="5074" xr3:uid="{FEBDF676-4320-4CF7-ADBE-0C056A21D0D1}" name="7093" dataDxfId="11349"/>
    <tableColumn id="5075" xr3:uid="{38DCABDD-33BF-4F14-89DD-315956818D06}" name="7094" dataDxfId="11348"/>
    <tableColumn id="5076" xr3:uid="{074B826D-4080-4DD3-82B6-185EFF111799}" name="7095" dataDxfId="11347"/>
    <tableColumn id="5077" xr3:uid="{13B5D3D0-5FE4-4AC2-8B1C-62E9BD6E9675}" name="7096" dataDxfId="11346"/>
    <tableColumn id="5078" xr3:uid="{692ECB46-8DF3-40C3-9264-8A8E4F70558C}" name="7097" dataDxfId="11345"/>
    <tableColumn id="5079" xr3:uid="{60DC2A76-5E31-4B2F-9DBB-9B3464EA3035}" name="7098" dataDxfId="11344"/>
    <tableColumn id="5080" xr3:uid="{725C23AF-B961-4EC4-8A81-1AF089EAF9D1}" name="7099" dataDxfId="11343"/>
    <tableColumn id="5081" xr3:uid="{B72FD328-C39C-47B9-A5A5-FDADFBED8846}" name="7100" dataDxfId="11342"/>
    <tableColumn id="5082" xr3:uid="{A385792D-D898-40A5-B39A-A4D8FF4C816F}" name="7101" dataDxfId="11341"/>
    <tableColumn id="5083" xr3:uid="{6ABCA9D3-E179-4BC4-85D7-670D4E3A9BB6}" name="7102" dataDxfId="11340"/>
    <tableColumn id="5084" xr3:uid="{1068E885-85BD-4991-9070-CECFA3791560}" name="7103" dataDxfId="11339"/>
    <tableColumn id="5085" xr3:uid="{6DF59DFA-E7FB-412C-A51E-53A78DA0A16B}" name="7104" dataDxfId="11338"/>
    <tableColumn id="5086" xr3:uid="{8B75E397-708E-420F-9A12-3422F8656C10}" name="7105" dataDxfId="11337"/>
    <tableColumn id="5087" xr3:uid="{FC5F56D5-DD08-4E2B-A582-DB8FFA8537D4}" name="7106" dataDxfId="11336"/>
    <tableColumn id="5088" xr3:uid="{FEBD651D-2872-438A-8F5C-F377E35D0D7E}" name="7107" dataDxfId="11335"/>
    <tableColumn id="5089" xr3:uid="{C5C710B6-D8A3-4F26-8F6E-6E07B2B11CDA}" name="7108" dataDxfId="11334"/>
    <tableColumn id="5090" xr3:uid="{327B8E32-7C08-4016-BEED-82CB77F6CF71}" name="7109" dataDxfId="11333"/>
    <tableColumn id="5091" xr3:uid="{443C5096-0E50-4D83-8D48-AA50C1B35DC6}" name="7110" dataDxfId="11332"/>
    <tableColumn id="5092" xr3:uid="{42A151B3-FA08-4DE5-8B6F-D53D3548A821}" name="7111" dataDxfId="11331"/>
    <tableColumn id="5093" xr3:uid="{C7897B96-DAB8-4837-9EA3-4B2180CE15EF}" name="7112" dataDxfId="11330"/>
    <tableColumn id="5094" xr3:uid="{6B44D59E-B648-45D6-808A-0679BB59215E}" name="7113" dataDxfId="11329"/>
    <tableColumn id="5095" xr3:uid="{F9D91EFF-D54E-4A58-A499-76B5ACE1E3E5}" name="7114" dataDxfId="11328"/>
    <tableColumn id="5096" xr3:uid="{AF29B6CD-15E6-457E-854A-AB7DF264E517}" name="7115" dataDxfId="11327"/>
    <tableColumn id="5097" xr3:uid="{84764417-8F3C-4006-934A-EADCE2CE72E3}" name="7116" dataDxfId="11326"/>
    <tableColumn id="5098" xr3:uid="{3852AB82-913D-4BCF-88F4-ADDE80783271}" name="7117" dataDxfId="11325"/>
    <tableColumn id="5099" xr3:uid="{3255068C-0737-4724-AF72-9102222FDDAB}" name="7118" dataDxfId="11324"/>
    <tableColumn id="5100" xr3:uid="{0BC386B7-BDB4-4584-A84B-D9B6ED321113}" name="7119" dataDxfId="11323"/>
    <tableColumn id="5101" xr3:uid="{0942B69C-BB45-4CCB-BD46-E889BC1C96F7}" name="7120" dataDxfId="11322"/>
    <tableColumn id="5102" xr3:uid="{7A6C08D6-ED98-4A40-974D-0AB0CC7B8C1C}" name="7121" dataDxfId="11321"/>
    <tableColumn id="5103" xr3:uid="{5B2A1E48-AB25-48E5-B631-45A346366B0E}" name="7122" dataDxfId="11320"/>
    <tableColumn id="5104" xr3:uid="{A506D1AF-4551-4534-BD63-1E872EB76461}" name="7123" dataDxfId="11319"/>
    <tableColumn id="5105" xr3:uid="{FDF90491-965F-419D-A99B-486BEC63AEB2}" name="7124" dataDxfId="11318"/>
    <tableColumn id="5106" xr3:uid="{7051F46E-A177-412D-BBCE-54B8CE08249F}" name="7125" dataDxfId="11317"/>
    <tableColumn id="5107" xr3:uid="{3F11CF11-2405-4A64-B4E2-2F4C3313602A}" name="7126" dataDxfId="11316"/>
    <tableColumn id="5108" xr3:uid="{9291F661-8CAD-438D-B335-786A88BC35B7}" name="7127" dataDxfId="11315"/>
    <tableColumn id="5109" xr3:uid="{9A5D7AA5-EFE3-46CD-9E30-1C4959876673}" name="7128" dataDxfId="11314"/>
    <tableColumn id="5110" xr3:uid="{9FAEA702-E616-44C4-B4BE-B2C69DAB05B1}" name="7129" dataDxfId="11313"/>
    <tableColumn id="5111" xr3:uid="{5F7022B5-9168-4724-8676-FF6CBE4B39B0}" name="7130" dataDxfId="11312"/>
    <tableColumn id="5112" xr3:uid="{94513EAA-8E36-4DD5-BD3B-8B5CE4929328}" name="7131" dataDxfId="11311"/>
    <tableColumn id="5113" xr3:uid="{E65C878D-CADE-4251-A113-6780410E5D5F}" name="7132" dataDxfId="11310"/>
    <tableColumn id="5114" xr3:uid="{6B5E0CC9-A377-4E86-BD5B-040A9E1679F3}" name="7133" dataDxfId="11309"/>
    <tableColumn id="5115" xr3:uid="{64010CE8-23DA-4A01-9A24-7D39F1ADA2D1}" name="7134" dataDxfId="11308"/>
    <tableColumn id="5116" xr3:uid="{2D94D8EB-CDBC-4025-8C5C-4BFB3F44B5F3}" name="7135" dataDxfId="11307"/>
    <tableColumn id="5117" xr3:uid="{F1D42A47-09AF-42A6-B7EA-CD4F7A601D83}" name="7136" dataDxfId="11306"/>
    <tableColumn id="5118" xr3:uid="{E77688CB-4DEE-42E4-818C-04A341BA459C}" name="7137" dataDxfId="11305"/>
    <tableColumn id="5119" xr3:uid="{B97E19F4-2815-4685-9D55-46F8BD0DC3F6}" name="7138" dataDxfId="11304"/>
    <tableColumn id="5120" xr3:uid="{A7FA5F3F-AD11-460E-BBD6-9A9B163CFDC9}" name="7139" dataDxfId="11303"/>
    <tableColumn id="5121" xr3:uid="{CB3979E5-E80B-4836-B838-B31982C0F8C3}" name="7140" dataDxfId="11302"/>
    <tableColumn id="5122" xr3:uid="{B021217B-8973-4415-A536-56DFBC0978A7}" name="7141" dataDxfId="11301"/>
    <tableColumn id="5123" xr3:uid="{DE514E7A-6072-4348-81C4-736EE9884C92}" name="7142" dataDxfId="11300"/>
    <tableColumn id="5124" xr3:uid="{E6A35BCF-AFCF-44D2-BE7C-26080B10C223}" name="7143" dataDxfId="11299"/>
    <tableColumn id="5125" xr3:uid="{6379DCD6-1156-4C1B-A112-78545A4EDB5D}" name="7144" dataDxfId="11298"/>
    <tableColumn id="5126" xr3:uid="{69B48E6F-692C-4FF9-AA92-7D8B0413A702}" name="7145" dataDxfId="11297"/>
    <tableColumn id="5127" xr3:uid="{071A24BB-78AE-44AF-84C2-66CD759B57DD}" name="7146" dataDxfId="11296"/>
    <tableColumn id="5128" xr3:uid="{06BFA341-5FB9-4CA8-9A3B-0E6D0E681F98}" name="7147" dataDxfId="11295"/>
    <tableColumn id="5129" xr3:uid="{7667D378-68A6-48A9-B457-125A162C68BA}" name="7148" dataDxfId="11294"/>
    <tableColumn id="5130" xr3:uid="{8FC02F29-BC5F-47BF-A007-70D09087E818}" name="7149" dataDxfId="11293"/>
    <tableColumn id="5131" xr3:uid="{59CE4147-CF16-43BE-8074-8A386FD3DA45}" name="7150" dataDxfId="11292"/>
    <tableColumn id="5132" xr3:uid="{311F3C35-D817-4C8C-8A32-DDDEB2DDF292}" name="7151" dataDxfId="11291"/>
    <tableColumn id="5133" xr3:uid="{2B737B1A-8BEA-491C-99D3-F5DF60174FE1}" name="7152" dataDxfId="11290"/>
    <tableColumn id="5134" xr3:uid="{E705E564-D15C-4858-A443-114F2F2110B1}" name="7153" dataDxfId="11289"/>
    <tableColumn id="5135" xr3:uid="{0EFCDD15-F6F3-4827-8CFF-5871471EBF95}" name="7154" dataDxfId="11288"/>
    <tableColumn id="5136" xr3:uid="{1CAE04DE-1AE5-4CAF-9A2E-B7CC64C5F317}" name="7155" dataDxfId="11287"/>
    <tableColumn id="5137" xr3:uid="{41572D6F-02A3-4D0C-914E-7910509FDEA7}" name="7156" dataDxfId="11286"/>
    <tableColumn id="5138" xr3:uid="{8845B2BC-49EF-4995-99A0-B2DB3A11D719}" name="7157" dataDxfId="11285"/>
    <tableColumn id="5139" xr3:uid="{A62FD2AE-8BC4-4473-83FE-28A8271A2AE1}" name="7158" dataDxfId="11284"/>
    <tableColumn id="5140" xr3:uid="{F8BC7B90-3D7E-4DFA-949C-44B730216C5D}" name="7159" dataDxfId="11283"/>
    <tableColumn id="5141" xr3:uid="{14B30986-B355-4480-A448-5D23B7CA0BDC}" name="7160" dataDxfId="11282"/>
    <tableColumn id="5142" xr3:uid="{EF7B3DD2-C7EB-4352-BEA5-7BDBF6A2C1A4}" name="7161" dataDxfId="11281"/>
    <tableColumn id="5143" xr3:uid="{50AAF718-9CE8-4686-AEAE-C48CEE40C306}" name="7162" dataDxfId="11280"/>
    <tableColumn id="5144" xr3:uid="{D8BBB3FF-08F0-4D6E-8DA7-F88694A8D813}" name="7163" dataDxfId="11279"/>
    <tableColumn id="5145" xr3:uid="{274A8ADD-13C2-4EF3-92F5-D68251D4BBE2}" name="7164" dataDxfId="11278"/>
    <tableColumn id="5146" xr3:uid="{2C1A5D78-C03E-4335-92EA-EC96937C0550}" name="7165" dataDxfId="11277"/>
    <tableColumn id="5147" xr3:uid="{661DC115-38B3-4CA6-BAD5-A36BAD77D5DE}" name="7166" dataDxfId="11276"/>
    <tableColumn id="5148" xr3:uid="{5CED3D66-C213-4E5F-AE3D-A260E7D6B551}" name="7167" dataDxfId="11275"/>
    <tableColumn id="5149" xr3:uid="{7FA7B6AD-812D-49A3-A560-408074F4B377}" name="7168" dataDxfId="11274"/>
    <tableColumn id="5150" xr3:uid="{4B7A7044-93DF-47BD-BA42-5DB37291B02A}" name="7169" dataDxfId="11273"/>
    <tableColumn id="5151" xr3:uid="{33F66BF4-0B7F-416E-AD70-B8225F723734}" name="7170" dataDxfId="11272"/>
    <tableColumn id="5152" xr3:uid="{5C8D0E18-0212-4153-AEED-76EF40C58290}" name="7171" dataDxfId="11271"/>
    <tableColumn id="5153" xr3:uid="{0784BD17-C476-4686-AC6F-ED0BBFD7CE83}" name="7172" dataDxfId="11270"/>
    <tableColumn id="5154" xr3:uid="{4F62AA0E-CCF1-47C5-9611-EBD7B8968355}" name="7173" dataDxfId="11269"/>
    <tableColumn id="5155" xr3:uid="{9BA9FBA3-CFC2-4E81-9F61-885C3C7F1EF8}" name="7174" dataDxfId="11268"/>
    <tableColumn id="5156" xr3:uid="{158719CD-82BB-4F91-B8D8-AB431D72EFE1}" name="7175" dataDxfId="11267"/>
    <tableColumn id="5157" xr3:uid="{7C7C66BF-B336-4DF2-834E-FC00036C165F}" name="7176" dataDxfId="11266"/>
    <tableColumn id="5158" xr3:uid="{DA909E7A-F091-4909-B790-FD782AB73558}" name="7177" dataDxfId="11265"/>
    <tableColumn id="5159" xr3:uid="{6ECC459F-6C1E-4812-839A-FEF023339058}" name="7178" dataDxfId="11264"/>
    <tableColumn id="5160" xr3:uid="{08D3E0D0-B43D-4C16-A9E3-FBDF295808D2}" name="7179" dataDxfId="11263"/>
    <tableColumn id="5161" xr3:uid="{F3810712-9A99-44BD-A900-7592357AFA06}" name="7180" dataDxfId="11262"/>
    <tableColumn id="5162" xr3:uid="{6F9FD4D3-2B4D-4B1C-AA3E-801088376B18}" name="7181" dataDxfId="11261"/>
    <tableColumn id="5163" xr3:uid="{D788DEDD-BDE6-48E0-B07C-5F76C7902A8F}" name="7182" dataDxfId="11260"/>
    <tableColumn id="5164" xr3:uid="{4615207F-52D1-46E6-9B0B-8063EB6B7C56}" name="7183" dataDxfId="11259"/>
    <tableColumn id="5165" xr3:uid="{368B2005-75EA-47AF-8EC4-61BA81AEA992}" name="7184" dataDxfId="11258"/>
    <tableColumn id="5166" xr3:uid="{1E5001D9-2A3C-48D9-947A-1D5BB327F42A}" name="7185" dataDxfId="11257"/>
    <tableColumn id="5167" xr3:uid="{082BCA66-362B-4A27-9850-95F145BF08F1}" name="7186" dataDxfId="11256"/>
    <tableColumn id="5168" xr3:uid="{E4595584-539D-439B-8587-DB0768062382}" name="7187" dataDxfId="11255"/>
    <tableColumn id="5169" xr3:uid="{1D3F6980-C4F8-4993-A973-6C59888E5073}" name="7188" dataDxfId="11254"/>
    <tableColumn id="5170" xr3:uid="{8E658B22-E176-4597-BB8F-6E38BD219DA2}" name="7189" dataDxfId="11253"/>
    <tableColumn id="5171" xr3:uid="{F8A4D4B8-C9FD-4B89-98C8-F149E1C7535B}" name="7190" dataDxfId="11252"/>
    <tableColumn id="5172" xr3:uid="{7DCA2677-E061-445B-94E1-EA1D3F13C82D}" name="7191" dataDxfId="11251"/>
    <tableColumn id="5173" xr3:uid="{1E6393C0-7D9F-4D30-AE53-84F630BE54BA}" name="7192" dataDxfId="11250"/>
    <tableColumn id="5174" xr3:uid="{CADA3D29-2F7A-40F7-902A-F2C17AE10CC6}" name="7193" dataDxfId="11249"/>
    <tableColumn id="5175" xr3:uid="{AD7EAAB6-A9F8-4129-985D-271729CACDA1}" name="7194" dataDxfId="11248"/>
    <tableColumn id="5176" xr3:uid="{5D0C97B4-9B0C-4B59-B9FF-AA59874387D2}" name="7195" dataDxfId="11247"/>
    <tableColumn id="5177" xr3:uid="{370ED0C9-A6BE-42F7-9474-0EAC702A532E}" name="7196" dataDxfId="11246"/>
    <tableColumn id="5178" xr3:uid="{4E8B693C-D5B7-410A-9BB5-19C08E457935}" name="7197" dataDxfId="11245"/>
    <tableColumn id="5179" xr3:uid="{90F9B038-AD2E-4D67-9246-1AEE564C2E57}" name="7198" dataDxfId="11244"/>
    <tableColumn id="5180" xr3:uid="{28C0CE18-CFF6-410B-BACB-B07FFC624B5D}" name="7199" dataDxfId="11243"/>
    <tableColumn id="5181" xr3:uid="{13BC9576-646D-4D0F-A620-9F2BB476D179}" name="7200" dataDxfId="11242"/>
    <tableColumn id="5182" xr3:uid="{AB9C94DB-343B-485F-8601-FCC28DABE409}" name="7201" dataDxfId="11241"/>
    <tableColumn id="5183" xr3:uid="{C615586D-4171-4B44-9D0B-EEAC1114ABC0}" name="7202" dataDxfId="11240"/>
    <tableColumn id="5184" xr3:uid="{09B998F3-6122-46EF-9BAC-85FB087C7657}" name="7203" dataDxfId="11239"/>
    <tableColumn id="5185" xr3:uid="{65269E2A-F155-42D2-95C0-A06AEAC2E296}" name="7204" dataDxfId="11238"/>
    <tableColumn id="5186" xr3:uid="{FDB3B2A4-6DAB-43B6-BC8D-A2217AD5DB00}" name="7205" dataDxfId="11237"/>
    <tableColumn id="5187" xr3:uid="{817D3850-48D5-47BA-95AD-1ACE79528B45}" name="7206" dataDxfId="11236"/>
    <tableColumn id="5188" xr3:uid="{C167562B-E2A9-411C-89A8-B5525A553770}" name="7207" dataDxfId="11235"/>
    <tableColumn id="5189" xr3:uid="{9904879F-9ACB-4AA0-BD5A-89A74AC67C8B}" name="7208" dataDxfId="11234"/>
    <tableColumn id="5190" xr3:uid="{53D8F1F8-0B62-48B5-991A-85B4BC219495}" name="7209" dataDxfId="11233"/>
    <tableColumn id="5191" xr3:uid="{19AEA569-5588-4501-B5AD-0664C6BB1D2F}" name="7210" dataDxfId="11232"/>
    <tableColumn id="5192" xr3:uid="{BB04A3FA-4D87-47F4-9321-F0B4621CD42E}" name="7211" dataDxfId="11231"/>
    <tableColumn id="5193" xr3:uid="{51A7222A-D966-4FE6-83E6-846D61D5196E}" name="7212" dataDxfId="11230"/>
    <tableColumn id="5194" xr3:uid="{F67301A6-4B35-4F12-BB5F-75E0EB301022}" name="7213" dataDxfId="11229"/>
    <tableColumn id="5195" xr3:uid="{C60FF3B6-E30B-49B1-BCAA-76F545FD27EF}" name="7214" dataDxfId="11228"/>
    <tableColumn id="5196" xr3:uid="{34B0807B-4401-42A6-8017-A7AFB7DD0FF5}" name="7215" dataDxfId="11227"/>
    <tableColumn id="5197" xr3:uid="{20D9FF9E-0EAE-4BA1-842F-49D163A0119D}" name="7216" dataDxfId="11226"/>
    <tableColumn id="5198" xr3:uid="{01A83B61-E0DD-4448-B0DF-FDBE8161015D}" name="7217" dataDxfId="11225"/>
    <tableColumn id="5199" xr3:uid="{10CFD038-B35F-4FD7-A7B1-3AF5B08A9250}" name="7218" dataDxfId="11224"/>
    <tableColumn id="5200" xr3:uid="{A63D7748-01F7-4480-9BFF-6C1C63FF36CE}" name="7219" dataDxfId="11223"/>
    <tableColumn id="5201" xr3:uid="{D6F450DC-3F38-4882-9A69-21EA3050C548}" name="7220" dataDxfId="11222"/>
    <tableColumn id="5202" xr3:uid="{1DC05ED5-3550-44C4-853B-A6ADAC36D2D3}" name="7221" dataDxfId="11221"/>
    <tableColumn id="5203" xr3:uid="{379AA545-E581-4599-8E36-68D46AD22C3D}" name="7222" dataDxfId="11220"/>
    <tableColumn id="5204" xr3:uid="{6106AA51-E10C-4E5D-9706-976ED7E66D3F}" name="7223" dataDxfId="11219"/>
    <tableColumn id="5205" xr3:uid="{511123F4-7676-4559-808F-8C851543F0C6}" name="7224" dataDxfId="11218"/>
    <tableColumn id="5206" xr3:uid="{1A3D5C64-869A-4FAF-93A3-A70DFF442F50}" name="7225" dataDxfId="11217"/>
    <tableColumn id="5207" xr3:uid="{906E67B9-AF50-4412-9CFB-C6D5C2A50791}" name="7226" dataDxfId="11216"/>
    <tableColumn id="5208" xr3:uid="{14D2E056-A0EB-4864-88A4-D161F8300DAF}" name="7227" dataDxfId="11215"/>
    <tableColumn id="5209" xr3:uid="{6AC8AA44-5C10-4888-B1F5-5C1A931FABBE}" name="7228" dataDxfId="11214"/>
    <tableColumn id="5210" xr3:uid="{1D1D5C57-5799-4833-9985-D813EBEB28D8}" name="7229" dataDxfId="11213"/>
    <tableColumn id="5211" xr3:uid="{C1C33EE4-4208-4BA0-ADB5-B5297DA5BAF6}" name="7230" dataDxfId="11212"/>
    <tableColumn id="5212" xr3:uid="{AE5A6346-8B49-4600-A149-9D0E56640FD8}" name="7231" dataDxfId="11211"/>
    <tableColumn id="5213" xr3:uid="{C2641D44-F470-4374-87AD-4282F57CD840}" name="7232" dataDxfId="11210"/>
    <tableColumn id="5214" xr3:uid="{28B364EA-2B73-4B8B-AB44-A849DE97B4BB}" name="7233" dataDxfId="11209"/>
    <tableColumn id="5215" xr3:uid="{C96DD906-C7AE-4B3C-974A-FF6FD298BC19}" name="7234" dataDxfId="11208"/>
    <tableColumn id="5216" xr3:uid="{1FC59DEF-18CC-4434-9DF9-F61EA86942B3}" name="7235" dataDxfId="11207"/>
    <tableColumn id="5217" xr3:uid="{FF3E2FAC-8C30-4988-B189-DECF4C9BA6D2}" name="7236" dataDxfId="11206"/>
    <tableColumn id="5218" xr3:uid="{49B86036-0757-4BF4-93E0-2B288D1A093D}" name="7237" dataDxfId="11205"/>
    <tableColumn id="5219" xr3:uid="{A307E8E3-1988-4185-85BE-6F8E17731329}" name="7238" dataDxfId="11204"/>
    <tableColumn id="5220" xr3:uid="{0DF2EE03-F95B-42BD-A2E2-3BA20C74733C}" name="7239" dataDxfId="11203"/>
    <tableColumn id="5221" xr3:uid="{2F43A35A-3838-498B-8505-3813EE0980CB}" name="7240" dataDxfId="11202"/>
    <tableColumn id="5222" xr3:uid="{B72F9718-50EF-47C4-911A-9805954E94D2}" name="7241" dataDxfId="11201"/>
    <tableColumn id="5223" xr3:uid="{0D6E0DFD-4CC5-46E3-BA25-0B772750D560}" name="7242" dataDxfId="11200"/>
    <tableColumn id="5224" xr3:uid="{37E420DA-F5A7-494F-BAB3-D4BF0160CF98}" name="7243" dataDxfId="11199"/>
    <tableColumn id="5225" xr3:uid="{FF53F1C4-BD7D-4998-97BF-043863E68ACB}" name="7244" dataDxfId="11198"/>
    <tableColumn id="5226" xr3:uid="{6BBFBCA8-E3BC-4D5F-A195-F090F4DC9939}" name="7245" dataDxfId="11197"/>
    <tableColumn id="5227" xr3:uid="{D322324B-3244-438B-8A2E-9E3FA6485B65}" name="7246" dataDxfId="11196"/>
    <tableColumn id="5228" xr3:uid="{3ECB2ABB-64A1-48C7-96B3-7183351D4CFE}" name="7247" dataDxfId="11195"/>
    <tableColumn id="5229" xr3:uid="{BB2818DC-21DD-472B-9ACB-EA036FC4D0EC}" name="7248" dataDxfId="11194"/>
    <tableColumn id="5230" xr3:uid="{26BAAA30-A039-4CED-B17E-5A9C4260366A}" name="7249" dataDxfId="11193"/>
    <tableColumn id="5231" xr3:uid="{C591A42B-DB82-495F-A047-7B19567AAD16}" name="7250" dataDxfId="11192"/>
    <tableColumn id="5232" xr3:uid="{01217F6E-20FB-406A-833D-14534E9E90C1}" name="7251" dataDxfId="11191"/>
    <tableColumn id="5233" xr3:uid="{07D25E83-A7C3-455F-A4CC-943D341E5E30}" name="7252" dataDxfId="11190"/>
    <tableColumn id="5234" xr3:uid="{040AAB8F-10D1-48F8-90BF-5BF94F86F395}" name="7253" dataDxfId="11189"/>
    <tableColumn id="5235" xr3:uid="{FBA71763-B16A-4792-859C-838639D7086D}" name="7254" dataDxfId="11188"/>
    <tableColumn id="5236" xr3:uid="{01462619-5A85-4589-B0CE-7CB1BA97C3E9}" name="7255" dataDxfId="11187"/>
    <tableColumn id="5237" xr3:uid="{106E3A33-CDAF-4506-B026-E03190E2512B}" name="7256" dataDxfId="11186"/>
    <tableColumn id="5238" xr3:uid="{76672A94-E524-453B-ACCB-A0B4815D1EC7}" name="7257" dataDxfId="11185"/>
    <tableColumn id="5239" xr3:uid="{99FF4D24-ABB9-4417-9037-A1266211379F}" name="7258" dataDxfId="11184"/>
    <tableColumn id="5240" xr3:uid="{751EA86C-EAD0-44BB-9DAD-EEA8EF166012}" name="7259" dataDxfId="11183"/>
    <tableColumn id="5241" xr3:uid="{322A37D5-2A6E-4FA5-81D0-BB446377335A}" name="7260" dataDxfId="11182"/>
    <tableColumn id="5242" xr3:uid="{DD482CC9-8DBA-477B-B360-D142E0F574CE}" name="7261" dataDxfId="11181"/>
    <tableColumn id="5243" xr3:uid="{0A6BFD02-A96C-419B-9254-05E09A027A45}" name="7262" dataDxfId="11180"/>
    <tableColumn id="5244" xr3:uid="{364C4778-C3CB-4536-9027-B7C41B65D09E}" name="7263" dataDxfId="11179"/>
    <tableColumn id="5245" xr3:uid="{6144721F-7469-42B8-B5BA-9B2539EBCC1D}" name="7264" dataDxfId="11178"/>
    <tableColumn id="5246" xr3:uid="{C5DA170D-E445-4035-8669-7BBB1E081127}" name="7265" dataDxfId="11177"/>
    <tableColumn id="5247" xr3:uid="{80CFBF10-F33A-485D-AB2A-0BF6373D8ABA}" name="7266" dataDxfId="11176"/>
    <tableColumn id="5248" xr3:uid="{2D343C98-8001-4A2A-8D34-CABF5F434275}" name="7267" dataDxfId="11175"/>
    <tableColumn id="5249" xr3:uid="{E23FFA9C-D0B1-4407-AB27-01D0D737FE42}" name="7268" dataDxfId="11174"/>
    <tableColumn id="5250" xr3:uid="{048FEDC9-B5CD-45E4-A2F5-45333F1A4A23}" name="7269" dataDxfId="11173"/>
    <tableColumn id="5251" xr3:uid="{F8A63402-4462-4C1B-9591-083835B28019}" name="7270" dataDxfId="11172"/>
    <tableColumn id="5252" xr3:uid="{ABE2886D-4B48-451F-B90F-787596584F4F}" name="7271" dataDxfId="11171"/>
    <tableColumn id="5253" xr3:uid="{419D44EA-16BC-4F8C-B3A2-5881368D51D6}" name="7272" dataDxfId="11170"/>
    <tableColumn id="5254" xr3:uid="{181B5CEC-89AF-4D37-B5A6-92BB4E9510FB}" name="7273" dataDxfId="11169"/>
    <tableColumn id="5255" xr3:uid="{60A4D825-8DA4-4C80-B6D7-47DF1BD3E7D8}" name="7274" dataDxfId="11168"/>
    <tableColumn id="5256" xr3:uid="{0D1EF21E-B043-4E89-8E07-D90397DF6792}" name="7275" dataDxfId="11167"/>
    <tableColumn id="5257" xr3:uid="{94A29F2A-CD3C-4D25-889F-AD69F915E335}" name="7276" dataDxfId="11166"/>
    <tableColumn id="5258" xr3:uid="{93FE8B1A-D6F2-4529-BC0D-C35D73E06972}" name="7277" dataDxfId="11165"/>
    <tableColumn id="5259" xr3:uid="{F98E700A-FC35-4276-9395-BC9DCDBAC745}" name="7278" dataDxfId="11164"/>
    <tableColumn id="5260" xr3:uid="{902DD6ED-E7E2-428F-B952-231717932DAA}" name="7279" dataDxfId="11163"/>
    <tableColumn id="5261" xr3:uid="{6306D312-A66F-4328-B91A-AC7DC4713018}" name="7280" dataDxfId="11162"/>
    <tableColumn id="5262" xr3:uid="{93B67F40-F5B5-410B-A6C9-EB920A18C53B}" name="7281" dataDxfId="11161"/>
    <tableColumn id="5263" xr3:uid="{746C80CB-3909-467F-9FFF-B81059A08BAA}" name="7282" dataDxfId="11160"/>
    <tableColumn id="5264" xr3:uid="{6DEDDB03-2510-4CDC-BCC3-11C6EA2F633A}" name="7283" dataDxfId="11159"/>
    <tableColumn id="5265" xr3:uid="{C3B599F2-4F86-4CF6-B06B-C1915A9DB2F9}" name="7284" dataDxfId="11158"/>
    <tableColumn id="5266" xr3:uid="{9E69D1E7-2D9C-47CE-B894-AF6A5D464E68}" name="7285" dataDxfId="11157"/>
    <tableColumn id="5267" xr3:uid="{B21D0B52-028C-4430-89B0-EAE1553EE981}" name="7286" dataDxfId="11156"/>
    <tableColumn id="5268" xr3:uid="{BB62336B-211A-4609-A5FA-22DEFA878865}" name="7287" dataDxfId="11155"/>
    <tableColumn id="5269" xr3:uid="{097A23F1-4393-465D-ABAC-D9E493088016}" name="7288" dataDxfId="11154"/>
    <tableColumn id="5270" xr3:uid="{D57F08FB-7A4F-4139-A2C5-87DC7A668E63}" name="7289" dataDxfId="11153"/>
    <tableColumn id="5271" xr3:uid="{C2044FE9-0F7F-44E5-8A23-FFED838FBC0D}" name="7290" dataDxfId="11152"/>
    <tableColumn id="5272" xr3:uid="{AD15CC26-4540-4AD1-9D07-D1C6B3899BD8}" name="7291" dataDxfId="11151"/>
    <tableColumn id="5273" xr3:uid="{9CF9919D-A822-4ED5-9A8A-97D501DFBFA2}" name="7292" dataDxfId="11150"/>
    <tableColumn id="5274" xr3:uid="{9BCF1D10-E0F7-4B69-A83A-895BA5E66EDC}" name="7293" dataDxfId="11149"/>
    <tableColumn id="5275" xr3:uid="{CBE1D218-66A6-470C-BF58-2E020A26DF22}" name="7294" dataDxfId="11148"/>
    <tableColumn id="5276" xr3:uid="{7CD1F74B-9C87-4B1A-BF34-369FA7A73C20}" name="7295" dataDxfId="11147"/>
    <tableColumn id="5277" xr3:uid="{0F0D9823-57D7-414C-B555-CA23724A916B}" name="7296" dataDxfId="11146"/>
    <tableColumn id="5278" xr3:uid="{79E3C571-555F-4C46-A6C8-91EF1260B9C5}" name="7297" dataDxfId="11145"/>
    <tableColumn id="5279" xr3:uid="{7AB6C2A5-C657-4B14-9118-BDE76CCEBBB5}" name="7298" dataDxfId="11144"/>
    <tableColumn id="5280" xr3:uid="{108E4317-D9B5-4C35-A360-56EDB59593A5}" name="7299" dataDxfId="11143"/>
    <tableColumn id="5281" xr3:uid="{B93D63E9-B0BE-4132-9F91-ADBB1E5868EB}" name="7300" dataDxfId="11142"/>
    <tableColumn id="5282" xr3:uid="{0EABA0D2-B5CC-42A8-A8EA-BCD7CF2DBDBC}" name="7301" dataDxfId="11141"/>
    <tableColumn id="5283" xr3:uid="{94816002-071D-45F5-8221-320D56D384CC}" name="7302" dataDxfId="11140"/>
    <tableColumn id="5284" xr3:uid="{CCE644BA-36DC-4E77-B433-30397DC6CCDA}" name="7303" dataDxfId="11139"/>
    <tableColumn id="5285" xr3:uid="{C1073D5E-602D-492B-A1A1-4A99EE009DDB}" name="7304" dataDxfId="11138"/>
    <tableColumn id="5286" xr3:uid="{B4E069E6-E65D-4077-9746-3540AE5843FD}" name="7305" dataDxfId="11137"/>
    <tableColumn id="5287" xr3:uid="{77EE26B2-FAF9-4165-862F-700B8329B1DF}" name="7306" dataDxfId="11136"/>
    <tableColumn id="5288" xr3:uid="{562118BC-E5FD-40FB-B63D-397EB13B372C}" name="7307" dataDxfId="11135"/>
    <tableColumn id="5289" xr3:uid="{6E304B50-9144-4507-864E-002B21518FEA}" name="7308" dataDxfId="11134"/>
    <tableColumn id="5290" xr3:uid="{5F61C9DE-A52F-4358-86A8-A87ADA4FBAE0}" name="7309" dataDxfId="11133"/>
    <tableColumn id="5291" xr3:uid="{FFCBFD8E-2EC0-439C-8670-0F23599B2B7D}" name="7310" dataDxfId="11132"/>
    <tableColumn id="5292" xr3:uid="{C5033E97-E9E1-4FC8-A326-0F94C76CCDC8}" name="7311" dataDxfId="11131"/>
    <tableColumn id="5293" xr3:uid="{CF079B83-49B5-4EC8-9346-8B732D64F1D0}" name="7312" dataDxfId="11130"/>
    <tableColumn id="5294" xr3:uid="{CEE1C1EB-D7A2-4539-8035-836095F580F1}" name="7313" dataDxfId="11129"/>
    <tableColumn id="5295" xr3:uid="{CBC35D74-6B3A-473D-8EA5-0CB867584B45}" name="7314" dataDxfId="11128"/>
    <tableColumn id="5296" xr3:uid="{EB103461-ED60-408C-B395-2B04FB952BFA}" name="7315" dataDxfId="11127"/>
    <tableColumn id="5297" xr3:uid="{3E06C746-8190-40E1-8225-2B862745EADC}" name="7316" dataDxfId="11126"/>
    <tableColumn id="5298" xr3:uid="{DE9A54C7-693A-4B88-94CE-112CE9F1ADD6}" name="7317" dataDxfId="11125"/>
    <tableColumn id="5299" xr3:uid="{4F258CDB-3773-4094-9F3D-B5BEB8B1B851}" name="7318" dataDxfId="11124"/>
    <tableColumn id="5300" xr3:uid="{D868D333-E0C7-4F59-82F9-630A3264AA14}" name="7319" dataDxfId="11123"/>
    <tableColumn id="5301" xr3:uid="{FA332086-1276-45B6-AE43-3CE70EA13443}" name="7320" dataDxfId="11122"/>
    <tableColumn id="5302" xr3:uid="{5E218823-9695-4CD5-9D6C-C68C6769A757}" name="7321" dataDxfId="11121"/>
    <tableColumn id="5303" xr3:uid="{701685D1-9DEE-4925-BE0B-CBF9BC668A0C}" name="7322" dataDxfId="11120"/>
    <tableColumn id="5304" xr3:uid="{97E284D4-7AD8-411A-9564-0B08CEF73E33}" name="7323" dataDxfId="11119"/>
    <tableColumn id="5305" xr3:uid="{D384AD82-02BA-438D-AF78-6654C2FAFB4C}" name="7324" dataDxfId="11118"/>
    <tableColumn id="5306" xr3:uid="{7DA0231D-DA14-461E-9200-930FAA2551B7}" name="7325" dataDxfId="11117"/>
    <tableColumn id="5307" xr3:uid="{5DB55DF3-BA8E-479F-A3FE-83F2AC8B4F6E}" name="7326" dataDxfId="11116"/>
    <tableColumn id="5308" xr3:uid="{DF090ECF-F406-453D-A397-83B867149D92}" name="7327" dataDxfId="11115"/>
    <tableColumn id="5309" xr3:uid="{D26CA111-5966-4FD7-BAB5-0C22BD2C25DA}" name="7328" dataDxfId="11114"/>
    <tableColumn id="5310" xr3:uid="{FFC1106D-E137-43F8-B44D-19012087561D}" name="7329" dataDxfId="11113"/>
    <tableColumn id="5311" xr3:uid="{2938BECD-DE69-46D7-ABD6-0341D2AB498E}" name="7330" dataDxfId="11112"/>
    <tableColumn id="5312" xr3:uid="{84260FE0-0778-4D5A-ADBE-BD96A7000117}" name="7331" dataDxfId="11111"/>
    <tableColumn id="5313" xr3:uid="{1271E03A-6D42-4309-A434-47DCF4C47C80}" name="7332" dataDxfId="11110"/>
    <tableColumn id="5314" xr3:uid="{B2283E5A-081A-4286-9A2D-BD80FFC08C63}" name="7333" dataDxfId="11109"/>
    <tableColumn id="5315" xr3:uid="{4AB24B96-3BC5-416C-B29E-EDB31DF8D620}" name="7334" dataDxfId="11108"/>
    <tableColumn id="5316" xr3:uid="{993C15C3-103C-429B-815D-610FB796D791}" name="7335" dataDxfId="11107"/>
    <tableColumn id="5317" xr3:uid="{BCD6095C-E800-493F-A8D9-BA442AC86090}" name="7336" dataDxfId="11106"/>
    <tableColumn id="5318" xr3:uid="{D2C69BD4-73B1-49B4-A3EF-131F666CC21D}" name="7337" dataDxfId="11105"/>
    <tableColumn id="5319" xr3:uid="{8132A3B6-F3DB-4975-84A7-61BE570FE5DB}" name="7338" dataDxfId="11104"/>
    <tableColumn id="5320" xr3:uid="{86B30E40-CC5E-4FC8-B622-19E570905197}" name="7339" dataDxfId="11103"/>
    <tableColumn id="5321" xr3:uid="{6406CC27-46C5-4092-B5F3-1585DA91388B}" name="7340" dataDxfId="11102"/>
    <tableColumn id="5322" xr3:uid="{C97C260A-086A-4FD9-A555-B63476FBE1AA}" name="7341" dataDxfId="11101"/>
    <tableColumn id="5323" xr3:uid="{3E47231E-1D8C-4A31-B4E0-25F3806055D8}" name="7342" dataDxfId="11100"/>
    <tableColumn id="5324" xr3:uid="{D692685B-C5D1-4F32-ABE9-D73FA651D294}" name="7343" dataDxfId="11099"/>
    <tableColumn id="5325" xr3:uid="{A40F8E72-6CF9-4FE8-B0D7-B2B296352F15}" name="7344" dataDxfId="11098"/>
    <tableColumn id="5326" xr3:uid="{007B3096-5F4C-44CE-B0A9-8211E95CA10F}" name="7345" dataDxfId="11097"/>
    <tableColumn id="5327" xr3:uid="{8F10449E-BD09-48CA-9822-8C2FD16B1D31}" name="7346" dataDxfId="11096"/>
    <tableColumn id="5328" xr3:uid="{C1B446BA-9BB0-4DEC-A39C-BD1B58C65510}" name="7347" dataDxfId="11095"/>
    <tableColumn id="5329" xr3:uid="{DB349FD4-FB2B-4D06-9FE3-A5398D0CA643}" name="7348" dataDxfId="11094"/>
    <tableColumn id="5330" xr3:uid="{E08C3132-16C8-4922-97C6-B359E7FD2553}" name="7349" dataDxfId="11093"/>
    <tableColumn id="5331" xr3:uid="{A56A826A-D28E-4711-926C-198534B41684}" name="7350" dataDxfId="11092"/>
    <tableColumn id="5332" xr3:uid="{A9617CDD-66F4-4E36-B902-84C6D37D808A}" name="7351" dataDxfId="11091"/>
    <tableColumn id="5333" xr3:uid="{0D6A3734-65F8-415E-9A2A-5A49767C5FA5}" name="7352" dataDxfId="11090"/>
    <tableColumn id="5334" xr3:uid="{C085F024-C95B-4B95-B755-B03F4BD78AFD}" name="7353" dataDxfId="11089"/>
    <tableColumn id="5335" xr3:uid="{01B80CF4-6D7A-4365-AD79-E9A412780EBB}" name="7354" dataDxfId="11088"/>
    <tableColumn id="5336" xr3:uid="{4BA2A7FD-14A8-4930-97BD-AE29FDBE90CE}" name="7355" dataDxfId="11087"/>
    <tableColumn id="5337" xr3:uid="{8712450D-2FB3-4EA5-AB54-61E5A2310C9D}" name="7356" dataDxfId="11086"/>
    <tableColumn id="5338" xr3:uid="{D13DB740-97EC-477D-8394-FFE4FF59C6D3}" name="7357" dataDxfId="11085"/>
    <tableColumn id="5339" xr3:uid="{61941B6B-E522-45DC-9AA7-EFB3179680D7}" name="7358" dataDxfId="11084"/>
    <tableColumn id="5340" xr3:uid="{216C6322-A922-428B-89DC-EB04C377496F}" name="7359" dataDxfId="11083"/>
    <tableColumn id="5341" xr3:uid="{EA8DEC81-1DBE-48A7-9224-69A11776C74B}" name="7360" dataDxfId="11082"/>
    <tableColumn id="5342" xr3:uid="{C5698F91-246F-4CB0-8446-9F298314710F}" name="7361" dataDxfId="11081"/>
    <tableColumn id="5343" xr3:uid="{08F09945-FDD7-464C-8BA3-59776841AE50}" name="7362" dataDxfId="11080"/>
    <tableColumn id="5344" xr3:uid="{F9F0FBA9-C957-41C5-A473-2FA3340520ED}" name="7363" dataDxfId="11079"/>
    <tableColumn id="5345" xr3:uid="{D427C9F6-8563-4860-92EE-59056B914BCC}" name="7364" dataDxfId="11078"/>
    <tableColumn id="5346" xr3:uid="{3903497E-B900-4E2E-B871-AA896F23BF88}" name="7365" dataDxfId="11077"/>
    <tableColumn id="5347" xr3:uid="{CB85B299-3381-4F43-8DBF-4F8FA2E7D2AE}" name="7366" dataDxfId="11076"/>
    <tableColumn id="5348" xr3:uid="{F70A5B76-3786-485E-BE83-A1EA55E101EB}" name="7367" dataDxfId="11075"/>
    <tableColumn id="5349" xr3:uid="{2F06D62A-E829-49F4-9391-AE2611D670B0}" name="7368" dataDxfId="11074"/>
    <tableColumn id="5350" xr3:uid="{199A038D-3E21-41DE-A685-6C527D05583B}" name="7369" dataDxfId="11073"/>
    <tableColumn id="5351" xr3:uid="{ACCB51AB-FD6D-4156-B571-BC7ABE8D3270}" name="7370" dataDxfId="11072"/>
    <tableColumn id="5352" xr3:uid="{57962DDF-BF2C-4694-988A-287ECA54382B}" name="7371" dataDxfId="11071"/>
    <tableColumn id="5353" xr3:uid="{8149125D-AB4C-4B37-95D4-1A22A4961687}" name="7372" dataDxfId="11070"/>
    <tableColumn id="5354" xr3:uid="{6FAD2654-9982-4597-B306-2F207B213AC1}" name="7373" dataDxfId="11069"/>
    <tableColumn id="5355" xr3:uid="{68B11912-D370-4B60-89E6-547EEB255955}" name="7374" dataDxfId="11068"/>
    <tableColumn id="5356" xr3:uid="{95669681-2180-4325-8E3E-EF12A6F4328C}" name="7375" dataDxfId="11067"/>
    <tableColumn id="5357" xr3:uid="{62B3AB1A-1561-46B1-8F18-D41932D4A5DD}" name="7376" dataDxfId="11066"/>
    <tableColumn id="5358" xr3:uid="{E763C55B-E73B-478C-AA75-4B40185EFA57}" name="7377" dataDxfId="11065"/>
    <tableColumn id="5359" xr3:uid="{D459B943-C354-4EB1-87BF-E5D43B17BC0B}" name="7378" dataDxfId="11064"/>
    <tableColumn id="5360" xr3:uid="{A135E8BC-AAD1-47C6-9FB5-B47FC60310A1}" name="7379" dataDxfId="11063"/>
    <tableColumn id="5361" xr3:uid="{64113AC5-0E26-409B-A639-515B6B4FDD01}" name="7380" dataDxfId="11062"/>
    <tableColumn id="5362" xr3:uid="{CC53D979-1B54-4EF9-9095-0C693F64E52C}" name="7381" dataDxfId="11061"/>
    <tableColumn id="5363" xr3:uid="{3940AD84-3791-4149-9130-5980B5022502}" name="7382" dataDxfId="11060"/>
    <tableColumn id="5364" xr3:uid="{71199393-6508-47DF-BEC4-2D09CC957021}" name="7383" dataDxfId="11059"/>
    <tableColumn id="5365" xr3:uid="{CC43E618-3CED-43EB-A8B4-10B90E4194E1}" name="7384" dataDxfId="11058"/>
    <tableColumn id="5366" xr3:uid="{66DBA0C0-BE05-4B4B-8EB9-A793C0909AE6}" name="7385" dataDxfId="11057"/>
    <tableColumn id="5367" xr3:uid="{0871BEC6-854F-4030-8FE3-FE57E73002B8}" name="7386" dataDxfId="11056"/>
    <tableColumn id="5368" xr3:uid="{D6F499C2-8C0A-41D6-9270-1AB380356B1C}" name="7387" dataDxfId="11055"/>
    <tableColumn id="5369" xr3:uid="{A1CD5710-D734-4441-9975-94ABD95B67B5}" name="7388" dataDxfId="11054"/>
    <tableColumn id="5370" xr3:uid="{BD1B799F-F675-41E5-927D-AAEEFF09E524}" name="7389" dataDxfId="11053"/>
    <tableColumn id="5371" xr3:uid="{73CB9707-B2AB-46E5-BA8C-D88659DA738F}" name="7390" dataDxfId="11052"/>
    <tableColumn id="5372" xr3:uid="{379B6B3B-0B4D-4EC9-BBDB-CE5BCC93E8A2}" name="7391" dataDxfId="11051"/>
    <tableColumn id="5373" xr3:uid="{DD0FB45C-6268-4E25-BDE1-91FDCBAFF88A}" name="7392" dataDxfId="11050"/>
    <tableColumn id="5374" xr3:uid="{1BCC2B45-8A52-4197-AF3D-BF4B6D90C5FF}" name="7393" dataDxfId="11049"/>
    <tableColumn id="5375" xr3:uid="{BBA9CBE7-6B4E-457F-909A-DF9A714603BE}" name="7394" dataDxfId="11048"/>
    <tableColumn id="5376" xr3:uid="{38FC3493-6725-419E-AACE-A0EB8275D3AE}" name="7395" dataDxfId="11047"/>
    <tableColumn id="5377" xr3:uid="{51A53BBD-8123-4B40-A642-C294DF001FE5}" name="7396" dataDxfId="11046"/>
    <tableColumn id="5378" xr3:uid="{6ED57A4D-8C73-4321-9E80-E76C9E3A69CB}" name="7397" dataDxfId="11045"/>
    <tableColumn id="5379" xr3:uid="{8BF9F062-2AE1-4A8E-9360-7455C7FD4041}" name="7398" dataDxfId="11044"/>
    <tableColumn id="5380" xr3:uid="{907FCD8A-FE3D-4A9B-BECC-88C8A35B1281}" name="7399" dataDxfId="11043"/>
    <tableColumn id="5381" xr3:uid="{8AE3D0AF-6A24-4A0A-B58E-7BD511F27248}" name="7400" dataDxfId="11042"/>
    <tableColumn id="5382" xr3:uid="{B090D7EA-6257-41CC-BF38-C03D11BFA6F8}" name="7401" dataDxfId="11041"/>
    <tableColumn id="5383" xr3:uid="{04987DC2-EACB-4B07-8AD1-C06D32E8D737}" name="7402" dataDxfId="11040"/>
    <tableColumn id="5384" xr3:uid="{5F38AA6F-C590-4093-82FE-15564864F03B}" name="7403" dataDxfId="11039"/>
    <tableColumn id="5385" xr3:uid="{14DEBB2A-ED87-43E5-BAD9-3F39AEA105DE}" name="7404" dataDxfId="11038"/>
    <tableColumn id="5386" xr3:uid="{B8EE766A-B184-44CD-A5C0-E0199ED92575}" name="7405" dataDxfId="11037"/>
    <tableColumn id="5387" xr3:uid="{AED6E01A-E64E-465F-B602-6F4BCFCD310F}" name="7406" dataDxfId="11036"/>
    <tableColumn id="5388" xr3:uid="{16E15E28-A742-41DB-98E0-0F9560C3A2E4}" name="7407" dataDxfId="11035"/>
    <tableColumn id="5389" xr3:uid="{3C4DEA28-D3F8-4355-A6A7-16F752F5B9E1}" name="7408" dataDxfId="11034"/>
    <tableColumn id="5390" xr3:uid="{4D508AB4-976C-4368-9429-098363B0BD08}" name="7409" dataDxfId="11033"/>
    <tableColumn id="5391" xr3:uid="{F6AD84ED-CE32-4D80-8746-4034735A1DC6}" name="7410" dataDxfId="11032"/>
    <tableColumn id="5392" xr3:uid="{8DF0E90A-2683-4CAA-8A64-439BF751969E}" name="7411" dataDxfId="11031"/>
    <tableColumn id="5393" xr3:uid="{6D3FC91C-B294-4BB5-BA88-8B5CBB678726}" name="7412" dataDxfId="11030"/>
    <tableColumn id="5394" xr3:uid="{7F2F0F54-345D-4D91-B893-B2E428E105C8}" name="7413" dataDxfId="11029"/>
    <tableColumn id="5395" xr3:uid="{9945E9E3-A7C1-476C-B25E-3444991F8C11}" name="7414" dataDxfId="11028"/>
    <tableColumn id="5396" xr3:uid="{5608BF28-A201-4DB3-97F8-9349AAB062BA}" name="7415" dataDxfId="11027"/>
    <tableColumn id="5397" xr3:uid="{B143697A-3468-4EB4-9E7A-585A23B65BCF}" name="7416" dataDxfId="11026"/>
    <tableColumn id="5398" xr3:uid="{890826D7-43AA-49C0-892D-4D9D7E3999BB}" name="7417" dataDxfId="11025"/>
    <tableColumn id="5399" xr3:uid="{868A4214-ED5B-4ED6-A6EC-7317302AD46F}" name="7418" dataDxfId="11024"/>
    <tableColumn id="5400" xr3:uid="{B7FD901D-218C-4834-8A5F-C52DDB7A3906}" name="7419" dataDxfId="11023"/>
    <tableColumn id="5401" xr3:uid="{AD7AD1DE-319B-47C0-8B1D-16757EB0C948}" name="7420" dataDxfId="11022"/>
    <tableColumn id="5402" xr3:uid="{13EE84C7-1340-4442-BB9F-332CE2614F47}" name="7421" dataDxfId="11021"/>
    <tableColumn id="5403" xr3:uid="{B8A9F0C6-753D-40AA-AF7B-076F31F23910}" name="7422" dataDxfId="11020"/>
    <tableColumn id="5404" xr3:uid="{606FF30D-2E35-4B14-8593-9CF15A43329B}" name="7423" dataDxfId="11019"/>
    <tableColumn id="5405" xr3:uid="{A59AEF69-305B-4EC4-8A99-D672877749E3}" name="7424" dataDxfId="11018"/>
    <tableColumn id="5406" xr3:uid="{B1A9F76A-83CD-4BFF-949E-2A2EDBF156CE}" name="7425" dataDxfId="11017"/>
    <tableColumn id="5407" xr3:uid="{14EB1A18-94E2-48CB-A4F5-0E5BB306E29E}" name="7426" dataDxfId="11016"/>
    <tableColumn id="5408" xr3:uid="{F51075A6-A5EB-4926-AAEF-CC00C35C9EA7}" name="7427" dataDxfId="11015"/>
    <tableColumn id="5409" xr3:uid="{C43ECF7D-EFAA-4FEF-A935-BBA95660736E}" name="7428" dataDxfId="11014"/>
    <tableColumn id="5410" xr3:uid="{CDBD8E3C-C849-4898-A487-2AD25C00E607}" name="7429" dataDxfId="11013"/>
    <tableColumn id="5411" xr3:uid="{2CBB99D2-64E4-4E7B-9E27-F45AC24DD86A}" name="7430" dataDxfId="11012"/>
    <tableColumn id="5412" xr3:uid="{6EFDB2EF-8D92-41EC-BDC5-22038F7FC70D}" name="7431" dataDxfId="11011"/>
    <tableColumn id="5413" xr3:uid="{966A9E1E-9519-4931-9017-E1AEEF62FE96}" name="7432" dataDxfId="11010"/>
    <tableColumn id="5414" xr3:uid="{A98F6E85-45EE-4ADC-AF76-746E72E806D7}" name="7433" dataDxfId="11009"/>
    <tableColumn id="5415" xr3:uid="{E77D4CA9-250B-4DFE-BB37-4B30C787E0AA}" name="7434" dataDxfId="11008"/>
    <tableColumn id="5416" xr3:uid="{3C90A80D-519F-4C5A-A95F-C511200FD620}" name="7435" dataDxfId="11007"/>
    <tableColumn id="5417" xr3:uid="{04373098-5265-46BB-8829-ECE3D2BF483A}" name="7436" dataDxfId="11006"/>
    <tableColumn id="5418" xr3:uid="{7D56037B-2DDA-456C-8110-091765FA7AE2}" name="7437" dataDxfId="11005"/>
    <tableColumn id="5419" xr3:uid="{2995CF86-646E-4B3C-960E-823CA10FDAA8}" name="7438" dataDxfId="11004"/>
    <tableColumn id="5420" xr3:uid="{8B17EAE4-F749-47B2-8790-6C4413473F85}" name="7439" dataDxfId="11003"/>
    <tableColumn id="5421" xr3:uid="{96ACB062-B67B-4725-A7BD-3DBCDA50FB7D}" name="7440" dataDxfId="11002"/>
    <tableColumn id="5422" xr3:uid="{CE787054-3D13-42F4-9DFA-BE050CD53620}" name="7441" dataDxfId="11001"/>
    <tableColumn id="5423" xr3:uid="{91C81768-EF36-498D-AA6B-9ECAFB29FA59}" name="7442" dataDxfId="11000"/>
    <tableColumn id="5424" xr3:uid="{B182D5D4-3A75-49D0-B857-407B9A655C53}" name="7443" dataDxfId="10999"/>
    <tableColumn id="5425" xr3:uid="{0AAB9249-C74C-4820-9F67-FCDE400B563E}" name="7444" dataDxfId="10998"/>
    <tableColumn id="5426" xr3:uid="{E5BA3FC4-360A-4812-AA47-7F0A97B961E0}" name="7445" dataDxfId="10997"/>
    <tableColumn id="5427" xr3:uid="{B2FCFFEB-E45C-46F3-A213-B25BA794690B}" name="7446" dataDxfId="10996"/>
    <tableColumn id="5428" xr3:uid="{E9A08857-84A9-42AC-AEF8-4068D110E571}" name="7447" dataDxfId="10995"/>
    <tableColumn id="5429" xr3:uid="{5B4C64DB-9F46-43CD-AE33-4A025B262EDC}" name="7448" dataDxfId="10994"/>
    <tableColumn id="5430" xr3:uid="{48C5C8F1-1280-4B8A-81CF-1D9E9ACAC591}" name="7449" dataDxfId="10993"/>
    <tableColumn id="5431" xr3:uid="{CA9DFC59-23FE-4DD0-88CC-1D215BF3BC44}" name="7450" dataDxfId="10992"/>
    <tableColumn id="5432" xr3:uid="{AD5AB35F-1B5B-46A4-AE89-456619B04280}" name="7451" dataDxfId="10991"/>
    <tableColumn id="5433" xr3:uid="{87AEEF99-B0EC-4E99-A401-2341B969DD6B}" name="7452" dataDxfId="10990"/>
    <tableColumn id="5434" xr3:uid="{6B8FDC9D-23DF-4E99-A431-DC83EE8BBA4A}" name="7453" dataDxfId="10989"/>
    <tableColumn id="5435" xr3:uid="{178AF9B3-019B-43ED-81CB-8E56CD2C145E}" name="7454" dataDxfId="10988"/>
    <tableColumn id="5436" xr3:uid="{DC6974E9-9120-4282-8D06-4CF4495455C4}" name="7455" dataDxfId="10987"/>
    <tableColumn id="5437" xr3:uid="{D199A549-1144-41C5-BD87-D7BAC7E3F06C}" name="7456" dataDxfId="10986"/>
    <tableColumn id="5438" xr3:uid="{FEBC99EB-E497-4EDE-B63C-EFC8F04AD63A}" name="7457" dataDxfId="10985"/>
    <tableColumn id="5439" xr3:uid="{9F997C92-11C3-4F3A-A039-B1FBCBA2184B}" name="7458" dataDxfId="10984"/>
    <tableColumn id="5440" xr3:uid="{87E09E83-F93B-48A3-841C-DA00EAA8FA7F}" name="7459" dataDxfId="10983"/>
    <tableColumn id="5441" xr3:uid="{CEA8FB85-B15A-4F1E-B2D5-509A0E7BC476}" name="7460" dataDxfId="10982"/>
    <tableColumn id="5442" xr3:uid="{1478B98F-5876-4147-89CD-F34C495EC074}" name="7461" dataDxfId="10981"/>
    <tableColumn id="5443" xr3:uid="{55A9CA56-1A86-4F3A-A466-C37DAA31C33B}" name="7462" dataDxfId="10980"/>
    <tableColumn id="5444" xr3:uid="{D38AB696-1E70-4D96-9DFE-46008E6E0549}" name="7463" dataDxfId="10979"/>
    <tableColumn id="5445" xr3:uid="{DB892DB6-7D1F-4A24-A042-6495D0A46F04}" name="7464" dataDxfId="10978"/>
    <tableColumn id="5446" xr3:uid="{28666BBC-A962-43D8-A789-876C93B1B95B}" name="7465" dataDxfId="10977"/>
    <tableColumn id="5447" xr3:uid="{85F1C5F9-003C-4480-ADAE-9794AADF3173}" name="7466" dataDxfId="10976"/>
    <tableColumn id="5448" xr3:uid="{73F2D33C-C40D-4E2E-90A9-43821001172F}" name="7467" dataDxfId="10975"/>
    <tableColumn id="5449" xr3:uid="{BEBEB123-2C44-48CB-BE52-3C29563C4779}" name="7468" dataDxfId="10974"/>
    <tableColumn id="5450" xr3:uid="{2C291BAB-0703-4F81-A15D-77BB3FD7EDE8}" name="7469" dataDxfId="10973"/>
    <tableColumn id="5451" xr3:uid="{60E5C612-2613-45D1-97EA-E03B085D25B8}" name="7470" dataDxfId="10972"/>
    <tableColumn id="5452" xr3:uid="{BB215B17-7A31-481D-8246-C03BD6F266E0}" name="7471" dataDxfId="10971"/>
    <tableColumn id="5453" xr3:uid="{AFF538A7-6940-4C73-B38E-80B11A9C9D8E}" name="7472" dataDxfId="10970"/>
    <tableColumn id="5454" xr3:uid="{A8948032-E6B8-460F-BDC0-B87D017DDC65}" name="7473" dataDxfId="10969"/>
    <tableColumn id="5455" xr3:uid="{D0DC488E-BDF6-4C9C-B154-103972470C2F}" name="7474" dataDxfId="10968"/>
    <tableColumn id="5456" xr3:uid="{89651A56-8726-44F3-97E0-79015A646E45}" name="7475" dataDxfId="10967"/>
    <tableColumn id="5457" xr3:uid="{960D4A3C-AC88-4BFF-8222-70232F30B254}" name="7476" dataDxfId="10966"/>
    <tableColumn id="5458" xr3:uid="{454B6B84-024B-4DF7-86B0-7A193567E7FF}" name="7477" dataDxfId="10965"/>
    <tableColumn id="5459" xr3:uid="{98DE3A4F-876C-4887-80D8-4A6C69ECA916}" name="7478" dataDxfId="10964"/>
    <tableColumn id="5460" xr3:uid="{7C2B3A10-8C05-4F08-B791-AB251F4545CD}" name="7479" dataDxfId="10963"/>
    <tableColumn id="5461" xr3:uid="{644428D5-62FA-4A18-9AEA-5E45BF49CBE2}" name="7480" dataDxfId="10962"/>
    <tableColumn id="5462" xr3:uid="{F2E1F9D2-655E-4594-85F3-FD9C51E78998}" name="7481" dataDxfId="10961"/>
    <tableColumn id="5463" xr3:uid="{159370D7-A71D-40C4-81AC-D25C7602D495}" name="7482" dataDxfId="10960"/>
    <tableColumn id="5464" xr3:uid="{A4DE81E4-EECA-4278-A4E5-B5F47FC5E7F6}" name="7483" dataDxfId="10959"/>
    <tableColumn id="5465" xr3:uid="{B9AF47BB-7F92-4476-8A45-4972F703B65D}" name="7484" dataDxfId="10958"/>
    <tableColumn id="5466" xr3:uid="{E475308C-8214-45AE-A1BB-9672848F1ACD}" name="7485" dataDxfId="10957"/>
    <tableColumn id="5467" xr3:uid="{99FE4B8A-F851-4A24-9174-6D6E405D8A76}" name="7486" dataDxfId="10956"/>
    <tableColumn id="5468" xr3:uid="{491E02A0-942D-4959-BDE6-1EDA3322E91F}" name="7487" dataDxfId="10955"/>
    <tableColumn id="5469" xr3:uid="{B29ADF5F-1165-4C23-8D7A-27C8406509EB}" name="7488" dataDxfId="10954"/>
    <tableColumn id="5470" xr3:uid="{04A9CF04-CAEC-40B3-A212-8CAE1B75987F}" name="7489" dataDxfId="10953"/>
    <tableColumn id="5471" xr3:uid="{44528D8F-C36B-43D2-B01A-5A7F323CDC9F}" name="7490" dataDxfId="10952"/>
    <tableColumn id="5472" xr3:uid="{0A6E1C5F-E55D-43E4-B8A9-CA3D065C11B7}" name="7491" dataDxfId="10951"/>
    <tableColumn id="5473" xr3:uid="{8E6B024A-FE52-42C5-9785-37A15D106AB0}" name="7492" dataDxfId="10950"/>
    <tableColumn id="5474" xr3:uid="{384C734D-D634-4BC5-B1BB-36A2CAAC7986}" name="7493" dataDxfId="10949"/>
    <tableColumn id="5475" xr3:uid="{FB586783-6CF3-4AC6-B015-08582AB64CB4}" name="7494" dataDxfId="10948"/>
    <tableColumn id="5476" xr3:uid="{AD10F647-1BA6-48E7-9167-97310508AEB4}" name="7495" dataDxfId="10947"/>
    <tableColumn id="5477" xr3:uid="{A68E8D5A-D178-47D3-B070-0DD525EAC30A}" name="7496" dataDxfId="10946"/>
    <tableColumn id="5478" xr3:uid="{B62946ED-C21F-4E8E-A237-D3EE9581DD1C}" name="7497" dataDxfId="10945"/>
    <tableColumn id="5479" xr3:uid="{A140FA48-7961-47FD-99C4-3D47A07A96D6}" name="7498" dataDxfId="10944"/>
    <tableColumn id="5480" xr3:uid="{1C8E10FE-AA3E-4D8D-B3E1-968A0862A249}" name="7499" dataDxfId="10943"/>
    <tableColumn id="5481" xr3:uid="{648D4EEC-BF20-48E9-9C63-0731B7F5D22B}" name="7500" dataDxfId="10942"/>
    <tableColumn id="5482" xr3:uid="{C87749A3-3DF3-4435-AC31-EDC16E9DE5CD}" name="7501" dataDxfId="10941"/>
    <tableColumn id="5483" xr3:uid="{F152DC96-4418-4AFB-BC13-FE7826B3E3B7}" name="7502" dataDxfId="10940"/>
    <tableColumn id="5484" xr3:uid="{7AB1F610-ACAC-4F48-966C-876E444D50E0}" name="7503" dataDxfId="10939"/>
    <tableColumn id="5485" xr3:uid="{B85648EF-064E-48CE-995D-401DDDFDA8CB}" name="7504" dataDxfId="10938"/>
    <tableColumn id="5486" xr3:uid="{CD171E26-75AE-4F20-8289-0D5A983F6F3C}" name="7505" dataDxfId="10937"/>
    <tableColumn id="5487" xr3:uid="{3F214525-935F-47FB-A126-35BF5E7A50A2}" name="7506" dataDxfId="10936"/>
    <tableColumn id="5488" xr3:uid="{5441ACF9-7AD4-42D8-AEC4-1B705D1D0F9F}" name="7507" dataDxfId="10935"/>
    <tableColumn id="5489" xr3:uid="{512C1047-DA34-4D7A-B349-B1900446440C}" name="7508" dataDxfId="10934"/>
    <tableColumn id="5490" xr3:uid="{A1D16316-1961-4158-9E45-2717BCB206B4}" name="7509" dataDxfId="10933"/>
    <tableColumn id="5491" xr3:uid="{9E149BE6-B86B-4B4C-91ED-033965D04D43}" name="7510" dataDxfId="10932"/>
    <tableColumn id="5492" xr3:uid="{1BEF71AF-C316-4BA4-9E1A-42609F05D122}" name="7511" dataDxfId="10931"/>
    <tableColumn id="5493" xr3:uid="{024ADCDC-0B15-4487-B303-EA77E0FD0646}" name="7512" dataDxfId="10930"/>
    <tableColumn id="5494" xr3:uid="{6582E8CA-CB8D-46D0-B69E-C1D3156012D6}" name="7513" dataDxfId="10929"/>
    <tableColumn id="5495" xr3:uid="{D1092E14-79E2-4F36-A5AE-49FE2E7C978F}" name="7514" dataDxfId="10928"/>
    <tableColumn id="5496" xr3:uid="{870696FF-0491-4D72-BC69-78822422DDFD}" name="7515" dataDxfId="10927"/>
    <tableColumn id="5497" xr3:uid="{C3A3A8A3-9A3F-4062-B2C0-9318D24C98FB}" name="7516" dataDxfId="10926"/>
    <tableColumn id="5498" xr3:uid="{9CB004A8-5AC6-460B-9DBE-BD73BCB0A462}" name="7517" dataDxfId="10925"/>
    <tableColumn id="5499" xr3:uid="{EC9B3592-251D-42F2-9609-A371FF05ABA3}" name="7518" dataDxfId="10924"/>
    <tableColumn id="5500" xr3:uid="{A085E969-4B0C-4CDB-94B4-D353E680DCE0}" name="7519" dataDxfId="10923"/>
    <tableColumn id="5501" xr3:uid="{E673E797-2082-4E32-9DB4-3A8005BDF11E}" name="7520" dataDxfId="10922"/>
    <tableColumn id="5502" xr3:uid="{5188C69E-9177-4A15-9AD9-C5D84866E74A}" name="7521" dataDxfId="10921"/>
    <tableColumn id="5503" xr3:uid="{CF457C22-7BE6-4319-8CA0-147E0B267759}" name="7522" dataDxfId="10920"/>
    <tableColumn id="5504" xr3:uid="{EC2410F1-7297-4892-B700-A045ADF8364E}" name="7523" dataDxfId="10919"/>
    <tableColumn id="5505" xr3:uid="{7278AB9B-DA8C-49FC-9883-DD095DFA51E7}" name="7524" dataDxfId="10918"/>
    <tableColumn id="5506" xr3:uid="{ACABFCFD-DDCD-4630-82D4-971327F853D3}" name="7525" dataDxfId="10917"/>
    <tableColumn id="5507" xr3:uid="{F6B875C1-7950-43AF-8DE9-B802586936EA}" name="7526" dataDxfId="10916"/>
    <tableColumn id="5508" xr3:uid="{A6A38656-09A8-413A-AB8A-6EB86A5CC1D7}" name="7527" dataDxfId="10915"/>
    <tableColumn id="5509" xr3:uid="{8B8A221F-BEC2-497B-BD06-CB0AF0F3B55F}" name="7528" dataDxfId="10914"/>
    <tableColumn id="5510" xr3:uid="{6AF304AE-0CB6-4244-AE02-8D4A1BA03A34}" name="7529" dataDxfId="10913"/>
    <tableColumn id="5511" xr3:uid="{F5D77904-E6EB-4503-B833-E516B8FB3D61}" name="7530" dataDxfId="10912"/>
    <tableColumn id="5512" xr3:uid="{F0F997F8-0E0A-48BC-876A-52AF379DCD60}" name="7531" dataDxfId="10911"/>
    <tableColumn id="5513" xr3:uid="{4509427B-BDF5-4443-97E8-A773FDFBD649}" name="7532" dataDxfId="10910"/>
    <tableColumn id="5514" xr3:uid="{ABCD75E1-4069-47BD-A906-73D4714A8CE3}" name="7533" dataDxfId="10909"/>
    <tableColumn id="5515" xr3:uid="{8A2A59D5-6C2F-4266-94E4-06855BD840A7}" name="7534" dataDxfId="10908"/>
    <tableColumn id="5516" xr3:uid="{B70850BC-2CDA-4226-9B0B-CFC403F2F3D0}" name="7535" dataDxfId="10907"/>
    <tableColumn id="5517" xr3:uid="{5C776B38-404E-4E4E-B66B-5A8A58D67C94}" name="7536" dataDxfId="10906"/>
    <tableColumn id="5518" xr3:uid="{033CA4DC-291A-43A5-A847-9A4BA985A91C}" name="7537" dataDxfId="10905"/>
    <tableColumn id="5519" xr3:uid="{5312FA7B-E742-43E4-8DF8-07DF44362331}" name="7538" dataDxfId="10904"/>
    <tableColumn id="5520" xr3:uid="{79B04111-9F18-40AE-8F42-1865E5E8C896}" name="7539" dataDxfId="10903"/>
    <tableColumn id="5521" xr3:uid="{1C269EF3-AD15-47C9-BFFA-DB197541E7DA}" name="7540" dataDxfId="10902"/>
    <tableColumn id="5522" xr3:uid="{EF55CACB-95D0-4CF9-BE3A-1850757AA971}" name="7541" dataDxfId="10901"/>
    <tableColumn id="5523" xr3:uid="{DAECF05B-0503-4E72-BAB8-2CFF911E8857}" name="7542" dataDxfId="10900"/>
    <tableColumn id="5524" xr3:uid="{43CEF0DE-5C5F-4CD0-A124-B526C8CD645B}" name="7543" dataDxfId="10899"/>
    <tableColumn id="5525" xr3:uid="{7F7CAE4B-726B-45CF-BA2B-C42C0841170D}" name="7544" dataDxfId="10898"/>
    <tableColumn id="5526" xr3:uid="{2F78CA04-47BE-4230-A744-47FFDF67DD96}" name="7545" dataDxfId="10897"/>
    <tableColumn id="5527" xr3:uid="{2884D47B-E8A1-46FC-8763-C862686E4A5B}" name="7546" dataDxfId="10896"/>
    <tableColumn id="5528" xr3:uid="{1685CE22-E10F-4B48-87D3-80CA8B94C4CE}" name="7547" dataDxfId="10895"/>
    <tableColumn id="5529" xr3:uid="{1D5F4BBE-F887-4FA4-AEFE-17F98570705D}" name="7548" dataDxfId="10894"/>
    <tableColumn id="5530" xr3:uid="{072EEB69-51AC-4B94-839A-6CE9903F3691}" name="7549" dataDxfId="10893"/>
    <tableColumn id="5531" xr3:uid="{FAB04876-135B-4DFF-8193-997926CF8D0E}" name="7550" dataDxfId="10892"/>
    <tableColumn id="5532" xr3:uid="{8C825EE0-22C8-4CBD-AC2B-F7A0ABCE08E4}" name="7551" dataDxfId="10891"/>
    <tableColumn id="5533" xr3:uid="{15865E03-AF14-44DC-BDD3-D6DC79A78CE1}" name="7552" dataDxfId="10890"/>
    <tableColumn id="5534" xr3:uid="{352B69DA-BA93-4235-959E-918D964EA29F}" name="7553" dataDxfId="10889"/>
    <tableColumn id="5535" xr3:uid="{4D37A540-D586-4FF8-9662-CC232553F929}" name="7554" dataDxfId="10888"/>
    <tableColumn id="5536" xr3:uid="{708B365F-0CEC-4A8D-ACEC-C07816A92562}" name="7555" dataDxfId="10887"/>
    <tableColumn id="5537" xr3:uid="{059D7B8C-1013-400B-9D63-A9F14AE85037}" name="7556" dataDxfId="10886"/>
    <tableColumn id="5538" xr3:uid="{D103795F-53C5-4E6E-A436-AF64BBE52E10}" name="7557" dataDxfId="10885"/>
    <tableColumn id="5539" xr3:uid="{17A1BCED-3782-46F3-AD74-5BDA33676874}" name="7558" dataDxfId="10884"/>
    <tableColumn id="5540" xr3:uid="{D287388D-1BBE-417A-AA54-941ADFFFBBCD}" name="7559" dataDxfId="10883"/>
    <tableColumn id="5541" xr3:uid="{EB386048-871F-4FC5-8D05-9A3255C97091}" name="7560" dataDxfId="10882"/>
    <tableColumn id="5542" xr3:uid="{9D32A0BA-C29B-4D6C-908E-93DBFBA5C6D8}" name="7561" dataDxfId="10881"/>
    <tableColumn id="5543" xr3:uid="{5E1B922B-C1B5-4F8F-8572-8109D7117C6F}" name="7562" dataDxfId="10880"/>
    <tableColumn id="5544" xr3:uid="{1B8F6727-1457-40D3-97C9-603240244989}" name="7563" dataDxfId="10879"/>
    <tableColumn id="5545" xr3:uid="{71048061-ABFA-4EF6-AEEF-00B8B625B56F}" name="7564" dataDxfId="10878"/>
    <tableColumn id="5546" xr3:uid="{40E63A97-B35F-437D-92A0-F2B47AE8077F}" name="7565" dataDxfId="10877"/>
    <tableColumn id="5547" xr3:uid="{C0F4D48E-74DC-435C-9EC1-094B784D881E}" name="7566" dataDxfId="10876"/>
    <tableColumn id="5548" xr3:uid="{0B2657F4-E8F5-4F8A-95EA-D3D8E583738E}" name="7567" dataDxfId="10875"/>
    <tableColumn id="5549" xr3:uid="{9AB160B7-CED3-4E1E-A085-6B7F8FDAF1FC}" name="7568" dataDxfId="10874"/>
    <tableColumn id="5550" xr3:uid="{9362A79A-1855-4D5A-822A-826025B6208E}" name="7569" dataDxfId="10873"/>
    <tableColumn id="5551" xr3:uid="{C436565F-5DC5-4144-B9AB-C3292E646DCA}" name="7570" dataDxfId="10872"/>
    <tableColumn id="5552" xr3:uid="{96BE98B9-B511-45E3-AA0F-A34E587D0829}" name="7571" dataDxfId="10871"/>
    <tableColumn id="5553" xr3:uid="{E0EA7FC1-3820-43A1-8926-8A36A626BAF4}" name="7572" dataDxfId="10870"/>
    <tableColumn id="5554" xr3:uid="{0EAD9730-F05A-494B-8E89-121BE3C04499}" name="7573" dataDxfId="10869"/>
    <tableColumn id="5555" xr3:uid="{343E0741-1742-49BA-B302-BE6C8943E195}" name="7574" dataDxfId="10868"/>
    <tableColumn id="5556" xr3:uid="{95C4DB40-DD1C-4C4C-B620-FD01766DDBB4}" name="7575" dataDxfId="10867"/>
    <tableColumn id="5557" xr3:uid="{07D69FD4-FFBE-4E55-B170-03201546C1E0}" name="7576" dataDxfId="10866"/>
    <tableColumn id="5558" xr3:uid="{19AF8F96-BB62-4F21-BF6E-1C8FB0DCE283}" name="7577" dataDxfId="10865"/>
    <tableColumn id="5559" xr3:uid="{7C750B71-209F-4EE1-90D6-D59A1720A38F}" name="7578" dataDxfId="10864"/>
    <tableColumn id="5560" xr3:uid="{CE3E5D49-F302-4EA9-927C-6E623B7C9688}" name="7579" dataDxfId="10863"/>
    <tableColumn id="5561" xr3:uid="{562E2E95-A0B3-45C9-B991-B9ACB5FB6ADD}" name="7580" dataDxfId="10862"/>
    <tableColumn id="5562" xr3:uid="{2D7412D7-E07E-42BA-A020-928E2E4A5007}" name="7581" dataDxfId="10861"/>
    <tableColumn id="5563" xr3:uid="{0EB9107E-F331-4BF7-9C97-17A34874AEC5}" name="7582" dataDxfId="10860"/>
    <tableColumn id="5564" xr3:uid="{98883624-6D13-4475-987D-0BBC0687B77C}" name="7583" dataDxfId="10859"/>
    <tableColumn id="5565" xr3:uid="{D136C621-D918-40DD-9D99-3EBBF9CE951E}" name="7584" dataDxfId="10858"/>
    <tableColumn id="5566" xr3:uid="{9BAA0535-07C5-46AA-B443-AD47F16B445F}" name="7585" dataDxfId="10857"/>
    <tableColumn id="5567" xr3:uid="{20C97014-4FE7-4BEA-9936-6AA4A67186B1}" name="7586" dataDxfId="10856"/>
    <tableColumn id="5568" xr3:uid="{C895AAF6-0AA0-440C-BD69-2F70FD6B05F5}" name="7587" dataDxfId="10855"/>
    <tableColumn id="5569" xr3:uid="{4922D807-E48B-433C-9408-C26E5953D862}" name="7588" dataDxfId="10854"/>
    <tableColumn id="5570" xr3:uid="{AC167EB0-A6C4-48F1-AEC1-87BDB0415B64}" name="7589" dataDxfId="10853"/>
    <tableColumn id="5571" xr3:uid="{FAB94655-6CD3-4C3A-9D35-50A9CAF1F534}" name="7590" dataDxfId="10852"/>
    <tableColumn id="5572" xr3:uid="{DF5A8D98-248A-4566-B16C-D5C720C3A4A7}" name="7591" dataDxfId="10851"/>
    <tableColumn id="5573" xr3:uid="{2E791C83-A154-4A95-8715-8B664C53328F}" name="7592" dataDxfId="10850"/>
    <tableColumn id="5574" xr3:uid="{260C5220-D3A3-402D-B112-7575B3CA69FD}" name="7593" dataDxfId="10849"/>
    <tableColumn id="5575" xr3:uid="{99398E57-A1A1-4DA2-8659-04584107A8CD}" name="7594" dataDxfId="10848"/>
    <tableColumn id="5576" xr3:uid="{07DA275B-EAF1-49E3-A36A-36B27B954C01}" name="7595" dataDxfId="10847"/>
    <tableColumn id="5577" xr3:uid="{CEF72923-6EAA-431F-8B94-FD570E60D6B2}" name="7596" dataDxfId="10846"/>
    <tableColumn id="5578" xr3:uid="{318CF9D3-1CB7-4E50-8E41-A11DD5F8947D}" name="7597" dataDxfId="10845"/>
    <tableColumn id="5579" xr3:uid="{449C1649-736E-40C4-B717-3F72BE50E6D0}" name="7598" dataDxfId="10844"/>
    <tableColumn id="5580" xr3:uid="{5D4F7955-C49F-436F-8D8D-CDB34CC44559}" name="7599" dataDxfId="10843"/>
    <tableColumn id="5581" xr3:uid="{79312F4C-C10C-4378-ACA0-A8DA8D736F0E}" name="7600" dataDxfId="10842"/>
    <tableColumn id="5582" xr3:uid="{02BBE6FC-0545-4CA6-A5F8-48C665F15C5D}" name="7601" dataDxfId="10841"/>
    <tableColumn id="5583" xr3:uid="{114E9982-B8AD-44C7-8102-C383BDD25527}" name="7602" dataDxfId="10840"/>
    <tableColumn id="5584" xr3:uid="{32A1573A-976E-476B-89D3-74AE930ED514}" name="7603" dataDxfId="10839"/>
    <tableColumn id="5585" xr3:uid="{2D6F954F-7C9A-48F6-A71D-4B1D6A7A8C05}" name="7604" dataDxfId="10838"/>
    <tableColumn id="5586" xr3:uid="{43DADE08-E368-4C19-86BE-655C935AB197}" name="7605" dataDxfId="10837"/>
    <tableColumn id="5587" xr3:uid="{F61595E3-ADFD-4928-906C-84C78613A7F0}" name="7606" dataDxfId="10836"/>
    <tableColumn id="5588" xr3:uid="{2EBB7406-38B4-4E28-93C9-17EB8A9BABB7}" name="7607" dataDxfId="10835"/>
    <tableColumn id="5589" xr3:uid="{6862AEA2-3C96-405C-B24F-92A6E74B06DD}" name="7608" dataDxfId="10834"/>
    <tableColumn id="5590" xr3:uid="{579E62AE-96B9-448D-B86F-11B414A40D2F}" name="7609" dataDxfId="10833"/>
    <tableColumn id="5591" xr3:uid="{FE33F204-403E-4A00-8821-0154390C6175}" name="7610" dataDxfId="10832"/>
    <tableColumn id="5592" xr3:uid="{6F740E8F-8B04-4763-B628-126C156208CC}" name="7611" dataDxfId="10831"/>
    <tableColumn id="5593" xr3:uid="{8F9D410C-52AF-467C-A130-C4CD68E651EE}" name="7612" dataDxfId="10830"/>
    <tableColumn id="5594" xr3:uid="{77ECBEAE-5503-4214-9405-92FD63CFEA2D}" name="7613" dataDxfId="10829"/>
    <tableColumn id="5595" xr3:uid="{838E01FE-76A6-4838-9BF8-14D7784DE64E}" name="7614" dataDxfId="10828"/>
    <tableColumn id="5596" xr3:uid="{731BF793-417D-4F4B-8618-5773F3FD4322}" name="7615" dataDxfId="10827"/>
    <tableColumn id="5597" xr3:uid="{D8618B57-471C-4214-AA4E-45F7105B27F0}" name="7616" dataDxfId="10826"/>
    <tableColumn id="5598" xr3:uid="{9E7DA153-85B8-4272-A8FB-904599CD770C}" name="7617" dataDxfId="10825"/>
    <tableColumn id="5599" xr3:uid="{A37A97F9-9A9C-4A66-8DBA-801A24E3EA88}" name="7618" dataDxfId="10824"/>
    <tableColumn id="5600" xr3:uid="{DF4E6AF5-B697-45A3-B6BC-698A9BC359EC}" name="7619" dataDxfId="10823"/>
    <tableColumn id="5601" xr3:uid="{C8A8D560-FACE-4C2F-BAD1-3B283DDC065B}" name="7620" dataDxfId="10822"/>
    <tableColumn id="5602" xr3:uid="{6CB79F80-CFDD-42FB-B7BF-DE2E48176C96}" name="7621" dataDxfId="10821"/>
    <tableColumn id="5603" xr3:uid="{45615198-0B81-49AF-9A7D-4BDF7F4C2E86}" name="7622" dataDxfId="10820"/>
    <tableColumn id="5604" xr3:uid="{4233263C-48F1-49AA-8BF4-0102473DF7D1}" name="7623" dataDxfId="10819"/>
    <tableColumn id="5605" xr3:uid="{248B3C68-B22F-4E6B-AC54-69BA2A6E0BEC}" name="7624" dataDxfId="10818"/>
    <tableColumn id="5606" xr3:uid="{3AEE09AA-C8E1-47E3-87DE-C15090A9C671}" name="7625" dataDxfId="10817"/>
    <tableColumn id="5607" xr3:uid="{727218AD-3D1F-4F7A-9583-C261FDFC1B90}" name="7626" dataDxfId="10816"/>
    <tableColumn id="5608" xr3:uid="{A349D2D2-8AD0-4968-8E09-9FBDF061F5EC}" name="7627" dataDxfId="10815"/>
    <tableColumn id="5609" xr3:uid="{2B46786C-D0A5-4459-BA8F-E93B25FB0B3A}" name="7628" dataDxfId="10814"/>
    <tableColumn id="5610" xr3:uid="{C6DA97BF-4C53-474F-831C-CD0FB224F376}" name="7629" dataDxfId="10813"/>
    <tableColumn id="5611" xr3:uid="{13B8A2BB-15C0-4739-8065-7EBEA14F28ED}" name="7630" dataDxfId="10812"/>
    <tableColumn id="5612" xr3:uid="{5E989FAB-7BD5-41BD-AC3A-B2C9F9AC30AD}" name="7631" dataDxfId="10811"/>
    <tableColumn id="5613" xr3:uid="{917B8322-965D-49FA-830C-B47D15C1E7B0}" name="7632" dataDxfId="10810"/>
    <tableColumn id="5614" xr3:uid="{7E307D24-94C1-412B-96B2-8EA88A1F2C45}" name="7633" dataDxfId="10809"/>
    <tableColumn id="5615" xr3:uid="{5C8AFD09-AA7A-4E6E-B6C9-A44E970E4E90}" name="7634" dataDxfId="10808"/>
    <tableColumn id="5616" xr3:uid="{6E17C3A8-A459-465D-A518-40008924B028}" name="7635" dataDxfId="10807"/>
    <tableColumn id="5617" xr3:uid="{8EBB8234-553D-468B-9385-0948859391C4}" name="7636" dataDxfId="10806"/>
    <tableColumn id="5618" xr3:uid="{3B284841-F86F-408E-814B-B81C4EB9364F}" name="7637" dataDxfId="10805"/>
    <tableColumn id="5619" xr3:uid="{35993942-CA6B-4D0C-B380-AB1F1171E80C}" name="7638" dataDxfId="10804"/>
    <tableColumn id="5620" xr3:uid="{7C5A32CE-3B95-49AD-91D7-1BEAB1490BBA}" name="7639" dataDxfId="10803"/>
    <tableColumn id="5621" xr3:uid="{7D1B0F2C-9385-4E05-BDA3-96C0EBE254C5}" name="7640" dataDxfId="10802"/>
    <tableColumn id="5622" xr3:uid="{7D8BABC9-84BB-4C92-A767-3A794451765B}" name="7641" dataDxfId="10801"/>
    <tableColumn id="5623" xr3:uid="{F471F088-5741-4185-B6C8-97E4EC10BA7E}" name="7642" dataDxfId="10800"/>
    <tableColumn id="5624" xr3:uid="{6BC6FCA0-D6AB-45D6-B59E-B1B361A4D60E}" name="7643" dataDxfId="10799"/>
    <tableColumn id="5625" xr3:uid="{42645C74-590B-466A-90C0-CCAC717F71B4}" name="7644" dataDxfId="10798"/>
    <tableColumn id="5626" xr3:uid="{7C67BBF9-4AC5-49A0-873D-CC27AD29380E}" name="7645" dataDxfId="10797"/>
    <tableColumn id="5627" xr3:uid="{4BF11011-C9E3-429C-88F5-F71478C9B6A2}" name="7646" dataDxfId="10796"/>
    <tableColumn id="5628" xr3:uid="{ECD2A0AF-C711-4BEB-9AC8-47252672C7C6}" name="7647" dataDxfId="10795"/>
    <tableColumn id="5629" xr3:uid="{C280B9D6-EE7B-4A3E-B33F-CA6CBAE51D60}" name="7648" dataDxfId="10794"/>
    <tableColumn id="5630" xr3:uid="{9599C6EE-82EB-4947-A8D5-781651591F4E}" name="7649" dataDxfId="10793"/>
    <tableColumn id="5631" xr3:uid="{E4ED014D-9F30-4268-9864-52488E8A15B6}" name="7650" dataDxfId="10792"/>
    <tableColumn id="5632" xr3:uid="{BF3B8457-360F-4DC7-9B2F-935C3E2AA276}" name="7651" dataDxfId="10791"/>
    <tableColumn id="5633" xr3:uid="{B12E7484-6086-4503-A696-722036EC918D}" name="7652" dataDxfId="10790"/>
    <tableColumn id="5634" xr3:uid="{02DBC343-A80C-4BB5-9FE2-E1FC75BD0B35}" name="7653" dataDxfId="10789"/>
    <tableColumn id="5635" xr3:uid="{32953DDB-2FCE-46F2-B61C-F61EAB94A37E}" name="7654" dataDxfId="10788"/>
    <tableColumn id="5636" xr3:uid="{26B268E1-17C3-4399-B792-F00C2DA0930A}" name="7655" dataDxfId="10787"/>
    <tableColumn id="5637" xr3:uid="{D2764A25-36DE-4149-A235-B2D9607E049E}" name="7656" dataDxfId="10786"/>
    <tableColumn id="5638" xr3:uid="{341EBFE4-A15F-4920-B701-1AD32D93C9B6}" name="7657" dataDxfId="10785"/>
    <tableColumn id="5639" xr3:uid="{05B1FD55-21CD-4261-B0D2-077C1500C740}" name="7658" dataDxfId="10784"/>
    <tableColumn id="5640" xr3:uid="{CD6246DB-8270-49F2-BE28-25F224BCA50B}" name="7659" dataDxfId="10783"/>
    <tableColumn id="5641" xr3:uid="{A1EEEC66-47C9-4BF3-B985-4AA52A35AD03}" name="7660" dataDxfId="10782"/>
    <tableColumn id="5642" xr3:uid="{B5FED118-DF21-44AE-B365-ACCF4E24CDE5}" name="7661" dataDxfId="10781"/>
    <tableColumn id="5643" xr3:uid="{34B96851-2223-4E0E-BA73-5DE17E525C9D}" name="7662" dataDxfId="10780"/>
    <tableColumn id="5644" xr3:uid="{A049E62D-AB81-487A-A2EB-EA7265E0DF55}" name="7663" dataDxfId="10779"/>
    <tableColumn id="5645" xr3:uid="{A11859B3-E5A0-45FF-9CEB-650F33731F7F}" name="7664" dataDxfId="10778"/>
    <tableColumn id="5646" xr3:uid="{667F8D53-F585-4D7F-8FC0-D3F893C62408}" name="7665" dataDxfId="10777"/>
    <tableColumn id="5647" xr3:uid="{974A9BEC-DFB0-4218-B32E-166CC3DD55C1}" name="7666" dataDxfId="10776"/>
    <tableColumn id="5648" xr3:uid="{F4503E3A-9E55-4749-AAD8-2C4AD20DBE6C}" name="7667" dataDxfId="10775"/>
    <tableColumn id="5649" xr3:uid="{2072373F-D2A4-4F97-AAAB-D1D5FF34742E}" name="7668" dataDxfId="10774"/>
    <tableColumn id="5650" xr3:uid="{F1C85BAC-280F-40C9-B484-460FA5135D4B}" name="7669" dataDxfId="10773"/>
    <tableColumn id="5651" xr3:uid="{EE80B14C-CF76-45E2-9542-736FAFAA3D05}" name="7670" dataDxfId="10772"/>
    <tableColumn id="5652" xr3:uid="{5F762CB6-9C4B-4369-A5BE-8B56D856B0FD}" name="7671" dataDxfId="10771"/>
    <tableColumn id="5653" xr3:uid="{5A1A1446-92C4-4C46-912E-173EA8811F5B}" name="7672" dataDxfId="10770"/>
    <tableColumn id="5654" xr3:uid="{D5FFCD65-1182-4478-A502-DF30BA6566E3}" name="7673" dataDxfId="10769"/>
    <tableColumn id="5655" xr3:uid="{86EA7A53-86E2-4C40-B146-59F1F5D36919}" name="7674" dataDxfId="10768"/>
    <tableColumn id="5656" xr3:uid="{90ED44DE-2736-41A0-8D96-21C780656504}" name="7675" dataDxfId="10767"/>
    <tableColumn id="5657" xr3:uid="{C12DCF24-E1B3-47F3-83A0-53D4AE0A758D}" name="7676" dataDxfId="10766"/>
    <tableColumn id="5658" xr3:uid="{0BC6297A-808B-4E7B-B08B-5710474A3249}" name="7677" dataDxfId="10765"/>
    <tableColumn id="5659" xr3:uid="{7398F064-C857-404E-BB60-3E01E3D5ECE7}" name="7678" dataDxfId="10764"/>
    <tableColumn id="5660" xr3:uid="{237A69F6-525F-4FF8-8358-F6C991DF70CE}" name="7679" dataDxfId="10763"/>
    <tableColumn id="5661" xr3:uid="{82BE4EFC-92D9-4E78-AC98-2CCC84FC8524}" name="7680" dataDxfId="10762"/>
    <tableColumn id="5662" xr3:uid="{BFEA4E28-B10A-4860-9397-7FF351FB05E8}" name="7681" dataDxfId="10761"/>
    <tableColumn id="5663" xr3:uid="{0DCE527F-344C-4C65-AF6B-9B7F2418571C}" name="7682" dataDxfId="10760"/>
    <tableColumn id="5664" xr3:uid="{C2909C39-ABDB-43A0-A66F-DDC76A4F1784}" name="7683" dataDxfId="10759"/>
    <tableColumn id="5665" xr3:uid="{C07C840D-DB88-4E34-9974-2E243C5EC558}" name="7684" dataDxfId="10758"/>
    <tableColumn id="5666" xr3:uid="{70EBBE78-2F71-4D51-8C63-496DDF408A74}" name="7685" dataDxfId="10757"/>
    <tableColumn id="5667" xr3:uid="{944460D9-22DC-4C64-A227-229D2215DDF9}" name="7686" dataDxfId="10756"/>
    <tableColumn id="5668" xr3:uid="{53E9F136-5DC9-4AE7-B538-E250C4EE527C}" name="7687" dataDxfId="10755"/>
    <tableColumn id="5669" xr3:uid="{31CD7679-F7E3-4E38-883A-E7DC1CB677CB}" name="7688" dataDxfId="10754"/>
    <tableColumn id="5670" xr3:uid="{3F2E9786-0123-4EDC-AD35-C217D1E235E3}" name="7689" dataDxfId="10753"/>
    <tableColumn id="5671" xr3:uid="{5162DDD6-F771-4083-8CDA-DD559480D47E}" name="7690" dataDxfId="10752"/>
    <tableColumn id="5672" xr3:uid="{15E166B1-6BF5-4370-B7EB-CD1751BB2E44}" name="7691" dataDxfId="10751"/>
    <tableColumn id="5673" xr3:uid="{6AC7DF87-0832-4539-8C8B-9D2D7CED784F}" name="7692" dataDxfId="10750"/>
    <tableColumn id="5674" xr3:uid="{FFF3E88D-0783-45FF-A64D-F70373EF9E8D}" name="7693" dataDxfId="10749"/>
    <tableColumn id="5675" xr3:uid="{89411B91-77A1-4E32-AA7C-02FC8A68EFEE}" name="7694" dataDxfId="10748"/>
    <tableColumn id="5676" xr3:uid="{D57C99E2-FFC2-4B5B-8083-DEA89BD2F07C}" name="7695" dataDxfId="10747"/>
    <tableColumn id="5677" xr3:uid="{6B5BF43E-961C-4D0F-B44B-D00C34FB2087}" name="7696" dataDxfId="10746"/>
    <tableColumn id="5678" xr3:uid="{F96E8EDE-37FE-4366-BAD0-67310A6BC74B}" name="7697" dataDxfId="10745"/>
    <tableColumn id="5679" xr3:uid="{E42DA8A2-458D-4046-B520-5A432CBC478D}" name="7698" dataDxfId="10744"/>
    <tableColumn id="5680" xr3:uid="{6B0267EF-40C7-4A90-95E1-60559D4229A8}" name="7699" dataDxfId="10743"/>
    <tableColumn id="5681" xr3:uid="{8D8057C2-956B-4809-AEC6-BADC4723F089}" name="7700" dataDxfId="10742"/>
    <tableColumn id="5682" xr3:uid="{A5A733B3-1800-42EC-A456-029D1A50B827}" name="7701" dataDxfId="10741"/>
    <tableColumn id="5683" xr3:uid="{4DC25E72-BF3E-4B5B-89B0-3ACFE941DB33}" name="7702" dataDxfId="10740"/>
    <tableColumn id="5684" xr3:uid="{E8A3FE62-7DB7-4849-B01B-72C141F13DD7}" name="7703" dataDxfId="10739"/>
    <tableColumn id="5685" xr3:uid="{F268515C-330F-4B57-95BC-6B59EB33430B}" name="7704" dataDxfId="10738"/>
    <tableColumn id="5686" xr3:uid="{BDCD83FF-E6AD-42B3-A318-1669F5AEE84D}" name="7705" dataDxfId="10737"/>
    <tableColumn id="5687" xr3:uid="{D51722EF-473D-4462-A22B-D3757AF073A2}" name="7706" dataDxfId="10736"/>
    <tableColumn id="5688" xr3:uid="{202620DB-F037-49AB-A12A-BEC64F36114D}" name="7707" dataDxfId="10735"/>
    <tableColumn id="5689" xr3:uid="{737D89F0-94FE-468A-BC7D-E3BC39136989}" name="7708" dataDxfId="10734"/>
    <tableColumn id="5690" xr3:uid="{BE12A39B-C0C1-4B23-B01F-0270A068058E}" name="7709" dataDxfId="10733"/>
    <tableColumn id="5691" xr3:uid="{7194F0F4-F0E7-42EB-B9BB-825E31217B01}" name="7710" dataDxfId="10732"/>
    <tableColumn id="5692" xr3:uid="{3969C244-FD68-4CC0-A7FB-D03C808E4CF6}" name="7711" dataDxfId="10731"/>
    <tableColumn id="5693" xr3:uid="{894574E6-28FA-42E2-A062-666CCF3C880F}" name="7712" dataDxfId="10730"/>
    <tableColumn id="5694" xr3:uid="{1A0BA6D1-2720-4719-8126-8BAA9806D1E9}" name="7713" dataDxfId="10729"/>
    <tableColumn id="5695" xr3:uid="{079B5D8A-5345-47ED-9841-F85C3FBCFC96}" name="7714" dataDxfId="10728"/>
    <tableColumn id="5696" xr3:uid="{FCD48FDC-F7C3-4DC7-B2EC-0AE0D219C733}" name="7715" dataDxfId="10727"/>
    <tableColumn id="5697" xr3:uid="{04ED17FA-FAFC-4D97-A555-323F7AB6E965}" name="7716" dataDxfId="10726"/>
    <tableColumn id="5698" xr3:uid="{9B48C30C-90F8-434A-A7A7-27EF00364DB4}" name="7717" dataDxfId="10725"/>
    <tableColumn id="5699" xr3:uid="{1213CABF-2D1F-49BD-869E-8DC57BBB6E60}" name="7718" dataDxfId="10724"/>
    <tableColumn id="5700" xr3:uid="{6913424D-B3DE-46A5-85D5-7CA325E15B5C}" name="7719" dataDxfId="10723"/>
    <tableColumn id="5701" xr3:uid="{45B707F4-D2FD-45C7-A3A6-76ECBBD57282}" name="7720" dataDxfId="10722"/>
    <tableColumn id="5702" xr3:uid="{21055A6B-A344-4540-A75B-BA076262C6A1}" name="7721" dataDxfId="10721"/>
    <tableColumn id="5703" xr3:uid="{CC60270B-B24E-4D9F-AD0F-111A381FD787}" name="7722" dataDxfId="10720"/>
    <tableColumn id="5704" xr3:uid="{D40B749C-AD1C-47F6-BC9C-9CDD8068C125}" name="7723" dataDxfId="10719"/>
    <tableColumn id="5705" xr3:uid="{462379B3-D664-453B-886B-3C22F4B821D8}" name="7724" dataDxfId="10718"/>
    <tableColumn id="5706" xr3:uid="{30547166-F553-4E17-B618-B33B3367B31D}" name="7725" dataDxfId="10717"/>
    <tableColumn id="5707" xr3:uid="{311A724D-F7F2-4D33-A5AF-285D61C9B39F}" name="7726" dataDxfId="10716"/>
    <tableColumn id="5708" xr3:uid="{EDB3736B-D98D-4340-A7E4-D7755AF17441}" name="7727" dataDxfId="10715"/>
    <tableColumn id="5709" xr3:uid="{DBC148B0-6D23-464E-9B51-EE01ABDD9097}" name="7728" dataDxfId="10714"/>
    <tableColumn id="5710" xr3:uid="{3978D3CC-832D-474A-895D-D2AC05E449B4}" name="7729" dataDxfId="10713"/>
    <tableColumn id="5711" xr3:uid="{CAFB00CC-674F-42D5-95C6-FDF198398F0A}" name="7730" dataDxfId="10712"/>
    <tableColumn id="5712" xr3:uid="{4041549D-D705-4C9A-A25F-C90B41BA95F1}" name="7731" dataDxfId="10711"/>
    <tableColumn id="5713" xr3:uid="{B0E9A96C-49DE-4C09-B6B6-7D2A2136BB30}" name="7732" dataDxfId="10710"/>
    <tableColumn id="5714" xr3:uid="{10EC18AA-3F7D-489B-A4FA-9FB911527C7A}" name="7733" dataDxfId="10709"/>
    <tableColumn id="5715" xr3:uid="{167506A3-7C9B-482E-9449-F82887DCB345}" name="7734" dataDxfId="10708"/>
    <tableColumn id="5716" xr3:uid="{28B6D088-FACF-406A-862D-893C688F3A1E}" name="7735" dataDxfId="10707"/>
    <tableColumn id="5717" xr3:uid="{5E0BF259-CA51-449E-84E3-6EC2629746EA}" name="7736" dataDxfId="10706"/>
    <tableColumn id="5718" xr3:uid="{0C9AA03C-1F94-4536-8345-B47C6D7C3B2F}" name="7737" dataDxfId="10705"/>
    <tableColumn id="5719" xr3:uid="{A51AF526-BC68-419F-9353-D65ECA117ECB}" name="7738" dataDxfId="10704"/>
    <tableColumn id="5720" xr3:uid="{9E6D9890-204A-4109-8154-E46B6C7E1A4E}" name="7739" dataDxfId="10703"/>
    <tableColumn id="5721" xr3:uid="{AD178715-ADA1-42D5-94F4-BCEAEAB476A0}" name="7740" dataDxfId="10702"/>
    <tableColumn id="5722" xr3:uid="{18B61D39-46B8-4F92-8146-E227B9A8E530}" name="7741" dataDxfId="10701"/>
    <tableColumn id="5723" xr3:uid="{9D78FE6E-C11B-49F0-A324-735A4256704C}" name="7742" dataDxfId="10700"/>
    <tableColumn id="5724" xr3:uid="{A8E9BE79-3EAC-4067-9B76-E49850772D17}" name="7743" dataDxfId="10699"/>
    <tableColumn id="5725" xr3:uid="{42F52B5A-292C-4AAC-8D08-A2F3C7C95594}" name="7744" dataDxfId="10698"/>
    <tableColumn id="5726" xr3:uid="{9BD3471C-FF76-4BE4-BC2E-312FCB297708}" name="7745" dataDxfId="10697"/>
    <tableColumn id="5727" xr3:uid="{42EB04C1-5E8A-4AD9-9F9A-973484216D6C}" name="7746" dataDxfId="10696"/>
    <tableColumn id="5728" xr3:uid="{3BE20478-EFC6-442C-99C3-B9C49F786A91}" name="7747" dataDxfId="10695"/>
    <tableColumn id="5729" xr3:uid="{1129CD08-3579-48C0-B76E-2557F3DA0F3B}" name="7748" dataDxfId="10694"/>
    <tableColumn id="5730" xr3:uid="{1A0A9878-BE43-4996-9334-EC7A6A9B9841}" name="7749" dataDxfId="10693"/>
    <tableColumn id="5731" xr3:uid="{5182C333-397A-41FA-80A1-F520532F134A}" name="7750" dataDxfId="10692"/>
    <tableColumn id="5732" xr3:uid="{69A6A3E9-5D3D-4127-98A0-A2CE34D704DA}" name="7751" dataDxfId="10691"/>
    <tableColumn id="5733" xr3:uid="{48E5BAEA-4F93-44CD-9240-2112CE7A3639}" name="7752" dataDxfId="10690"/>
    <tableColumn id="5734" xr3:uid="{DF7E654E-EA6C-4877-8CC6-A85434990F1F}" name="7753" dataDxfId="10689"/>
    <tableColumn id="5735" xr3:uid="{9D74B6AF-7B6F-4511-8283-852A5A7AEC68}" name="7754" dataDxfId="10688"/>
    <tableColumn id="5736" xr3:uid="{6D9E27EE-F598-434F-ACE9-ED60679886A2}" name="7755" dataDxfId="10687"/>
    <tableColumn id="5737" xr3:uid="{F3FAE919-3ACD-49B9-9171-8EF1976027C4}" name="7756" dataDxfId="10686"/>
    <tableColumn id="5738" xr3:uid="{81553628-793A-437D-BF6D-E452965EB0C4}" name="7757" dataDxfId="10685"/>
    <tableColumn id="5739" xr3:uid="{12077784-A122-4EDA-BF3C-032E8F116968}" name="7758" dataDxfId="10684"/>
    <tableColumn id="5740" xr3:uid="{049641D9-1404-4403-9B75-AB423E68B4A1}" name="7759" dataDxfId="10683"/>
    <tableColumn id="5741" xr3:uid="{FB1D05D4-9529-4AE8-BB64-FFB08D3EC2F7}" name="7760" dataDxfId="10682"/>
    <tableColumn id="5742" xr3:uid="{384F13B2-4E64-40CB-877C-55AF1F57F00A}" name="7761" dataDxfId="10681"/>
    <tableColumn id="5743" xr3:uid="{800F4612-B8AF-4C7B-9B3A-97AFE1BE86C3}" name="7762" dataDxfId="10680"/>
    <tableColumn id="5744" xr3:uid="{F62FAB0D-D528-4D6B-BC9C-B56B418F1602}" name="7763" dataDxfId="10679"/>
    <tableColumn id="5745" xr3:uid="{1753F5F4-BFE0-4C14-A391-A8F300BEA6F2}" name="7764" dataDxfId="10678"/>
    <tableColumn id="5746" xr3:uid="{C8A49CF7-23C5-416A-A10B-28F9AFD59F77}" name="7765" dataDxfId="10677"/>
    <tableColumn id="5747" xr3:uid="{8A1D74DA-1AD6-4473-84B8-0A3A2D56AF95}" name="7766" dataDxfId="10676"/>
    <tableColumn id="5748" xr3:uid="{FABFA73E-F440-4F14-8FA8-4C79E6389253}" name="7767" dataDxfId="10675"/>
    <tableColumn id="5749" xr3:uid="{3E468112-2EE8-47BA-A2AD-AA7B7514D2C6}" name="7768" dataDxfId="10674"/>
    <tableColumn id="5750" xr3:uid="{CA9B5D1F-64AD-4871-82FD-CAC7DC827C9B}" name="7769" dataDxfId="10673"/>
    <tableColumn id="5751" xr3:uid="{5AF5A673-45C4-4985-9F9C-1FCEB62D5F62}" name="7770" dataDxfId="10672"/>
    <tableColumn id="5752" xr3:uid="{C67FD6D8-9CC3-493A-B8F3-EFD71375776B}" name="7771" dataDxfId="10671"/>
    <tableColumn id="5753" xr3:uid="{51B8D8D4-0207-4736-8BB8-36C63FD461FC}" name="7772" dataDxfId="10670"/>
    <tableColumn id="5754" xr3:uid="{BC028660-7011-4520-8BAE-F9B2CA3CCF04}" name="7773" dataDxfId="10669"/>
    <tableColumn id="5755" xr3:uid="{AE0FB628-869A-40D8-8094-28C21DD9B62C}" name="7774" dataDxfId="10668"/>
    <tableColumn id="5756" xr3:uid="{B2EBA9E4-1612-43FF-881F-C1CE6F91F734}" name="7775" dataDxfId="10667"/>
    <tableColumn id="5757" xr3:uid="{DB239C6B-ACFB-4B5E-B2FB-B86E718A7D3F}" name="7776" dataDxfId="10666"/>
    <tableColumn id="5758" xr3:uid="{4CB8DDD6-22CE-467C-8D1F-E8E3E26FAB5C}" name="7777" dataDxfId="10665"/>
    <tableColumn id="5759" xr3:uid="{10C75037-C10D-46F3-82CE-F7F020D98824}" name="7778" dataDxfId="10664"/>
    <tableColumn id="5760" xr3:uid="{2B6B9BFC-C358-4173-AD49-D61569682220}" name="7779" dataDxfId="10663"/>
    <tableColumn id="5761" xr3:uid="{ABF2BBC0-5263-4B59-A45E-AE469A746876}" name="7780" dataDxfId="10662"/>
    <tableColumn id="5762" xr3:uid="{D93DC846-3E92-4A1D-976B-DE59036ACFDC}" name="7781" dataDxfId="10661"/>
    <tableColumn id="5763" xr3:uid="{E6368CFF-8A79-48A3-AAB4-57246FAAA642}" name="7782" dataDxfId="10660"/>
    <tableColumn id="5764" xr3:uid="{8214D55C-CE83-441E-850B-61C1A34AA7C0}" name="7783" dataDxfId="10659"/>
    <tableColumn id="5765" xr3:uid="{5DEF7466-977B-44FF-B5BB-AA678E9484C9}" name="7784" dataDxfId="10658"/>
    <tableColumn id="5766" xr3:uid="{0B5E8043-F745-4106-AF50-DD2E521D2F61}" name="7785" dataDxfId="10657"/>
    <tableColumn id="5767" xr3:uid="{3F223C82-04D0-43A1-B5ED-8777D5C757DC}" name="7786" dataDxfId="10656"/>
    <tableColumn id="5768" xr3:uid="{5631B2B5-6AB5-4236-8A64-EE57FE96C8F6}" name="7787" dataDxfId="10655"/>
    <tableColumn id="5769" xr3:uid="{9106D236-A1DE-44EC-B590-896A065E0BAA}" name="7788" dataDxfId="10654"/>
    <tableColumn id="5770" xr3:uid="{B7538A4D-9DAE-495C-B3CD-57DF7454DA5C}" name="7789" dataDxfId="10653"/>
    <tableColumn id="5771" xr3:uid="{7C3C79FC-141B-45A9-B7BF-96F99A845054}" name="7790" dataDxfId="10652"/>
    <tableColumn id="5772" xr3:uid="{06E0631A-92C0-49BC-8000-9C7DA7456908}" name="7791" dataDxfId="10651"/>
    <tableColumn id="5773" xr3:uid="{9D8258CE-6CE4-487F-B5A0-2C48674536DE}" name="7792" dataDxfId="10650"/>
    <tableColumn id="5774" xr3:uid="{8B5C3775-49CC-4666-9B80-B9E6DEBBDF10}" name="7793" dataDxfId="10649"/>
    <tableColumn id="5775" xr3:uid="{1F04122F-B04C-47A3-936E-27E4D18B7635}" name="7794" dataDxfId="10648"/>
    <tableColumn id="5776" xr3:uid="{79989104-8A67-489F-B674-B5A38E32337E}" name="7795" dataDxfId="10647"/>
    <tableColumn id="5777" xr3:uid="{2E41EC70-F5CE-47D7-8C21-8C8786429A75}" name="7796" dataDxfId="10646"/>
    <tableColumn id="5778" xr3:uid="{5BB27444-39F6-427E-B905-3372EA4AFB44}" name="7797" dataDxfId="10645"/>
    <tableColumn id="5779" xr3:uid="{062D0BF1-FDC8-4759-82AE-338E74A92759}" name="7798" dataDxfId="10644"/>
    <tableColumn id="5780" xr3:uid="{94D88C25-AAD1-4D7A-8206-421A33BC63A2}" name="7799" dataDxfId="10643"/>
    <tableColumn id="5781" xr3:uid="{13C1AC13-8B53-4FE9-8470-345103A185EB}" name="7800" dataDxfId="10642"/>
    <tableColumn id="5782" xr3:uid="{F667774C-AC3C-418D-B556-3844970D4697}" name="7801" dataDxfId="10641"/>
    <tableColumn id="5783" xr3:uid="{DAD00FDD-5C7F-4118-A486-C914A1FFE228}" name="7802" dataDxfId="10640"/>
    <tableColumn id="5784" xr3:uid="{BC4802EC-4A3F-4044-8DED-6EF5CFEEFD4C}" name="7803" dataDxfId="10639"/>
    <tableColumn id="5785" xr3:uid="{C5F82548-F0AC-4495-875D-D610C6F3E00C}" name="7804" dataDxfId="10638"/>
    <tableColumn id="5786" xr3:uid="{0BFA7ACB-2194-4F1C-B3CD-2D7344C1069F}" name="7805" dataDxfId="10637"/>
    <tableColumn id="5787" xr3:uid="{B7857792-2DB9-460D-8654-D168D9C7D1E5}" name="7806" dataDxfId="10636"/>
    <tableColumn id="5788" xr3:uid="{B784A208-5A03-42C4-9363-11E4A85AAFFD}" name="7807" dataDxfId="10635"/>
    <tableColumn id="5789" xr3:uid="{E637E20F-23A7-4E7F-9A96-1E9B4D8E6D1E}" name="7808" dataDxfId="10634"/>
    <tableColumn id="5790" xr3:uid="{149ABB04-9D6A-4642-8662-4F907A428B81}" name="7809" dataDxfId="10633"/>
    <tableColumn id="5791" xr3:uid="{06D3FBBE-3448-4D5C-A004-C07786F8CD24}" name="7810" dataDxfId="10632"/>
    <tableColumn id="5792" xr3:uid="{C00C2973-697C-4646-B1E5-00A351945ACD}" name="7811" dataDxfId="10631"/>
    <tableColumn id="5793" xr3:uid="{ABF07A0D-F052-4952-AEB8-E5C6DB3024C2}" name="7812" dataDxfId="10630"/>
    <tableColumn id="5794" xr3:uid="{D83AFE13-041D-4810-9C6E-8EE242DB8B64}" name="7813" dataDxfId="10629"/>
    <tableColumn id="5795" xr3:uid="{7EB087A3-AB53-45DA-9A0E-D5232203670C}" name="7814" dataDxfId="10628"/>
    <tableColumn id="5796" xr3:uid="{8370A263-8752-41F8-B096-4044BF6B824F}" name="7815" dataDxfId="10627"/>
    <tableColumn id="5797" xr3:uid="{395B04E1-FEB9-45F9-9423-1CDA3F9D34CF}" name="7816" dataDxfId="10626"/>
    <tableColumn id="5798" xr3:uid="{7FFE176F-C082-4BDE-B05A-AA85444FF651}" name="7817" dataDxfId="10625"/>
    <tableColumn id="5799" xr3:uid="{89CFB667-4815-4AAE-8099-D60AD0DFD263}" name="7818" dataDxfId="10624"/>
    <tableColumn id="5800" xr3:uid="{DB081E18-D66B-42F8-B3B3-F2488B06E4AA}" name="7819" dataDxfId="10623"/>
    <tableColumn id="5801" xr3:uid="{D5F55BF9-70AC-4B4E-ABF6-CBA1DF8063C0}" name="7820" dataDxfId="10622"/>
    <tableColumn id="5802" xr3:uid="{E651B289-F443-4FFA-BCEC-12DA28AEC786}" name="7821" dataDxfId="10621"/>
    <tableColumn id="5803" xr3:uid="{05EC81B5-CE59-43CB-A3C7-EBFDAA18D86E}" name="7822" dataDxfId="10620"/>
    <tableColumn id="5804" xr3:uid="{40DEC5D6-A65B-4CC0-B526-540FF7DCE903}" name="7823" dataDxfId="10619"/>
    <tableColumn id="5805" xr3:uid="{1C053B26-6483-477D-8FA9-A6B3C689BDFF}" name="7824" dataDxfId="10618"/>
    <tableColumn id="5806" xr3:uid="{E68DADB8-C695-4387-ADFA-AA7DC2B1AD72}" name="7825" dataDxfId="10617"/>
    <tableColumn id="5807" xr3:uid="{190CF5EC-D7A3-47A3-9710-1E538F089083}" name="7826" dataDxfId="10616"/>
    <tableColumn id="5808" xr3:uid="{0843333A-CD54-4453-8FEA-B7FD5C3237EE}" name="7827" dataDxfId="10615"/>
    <tableColumn id="5809" xr3:uid="{B0418418-40C2-4BB5-9366-2CE27CC7DCD5}" name="7828" dataDxfId="10614"/>
    <tableColumn id="5810" xr3:uid="{1E4B9E58-A11A-4D35-BA25-7EDFA9E7B174}" name="7829" dataDxfId="10613"/>
    <tableColumn id="5811" xr3:uid="{6BCE6A0F-F17E-4BD5-BA0A-5FC5F5808C95}" name="7830" dataDxfId="10612"/>
    <tableColumn id="5812" xr3:uid="{3A55FB33-D56D-4DB1-B4EC-71E3B95B2EAF}" name="7831" dataDxfId="10611"/>
    <tableColumn id="5813" xr3:uid="{005FB5F5-E66C-499C-88AA-5CE46A30B14A}" name="7832" dataDxfId="10610"/>
    <tableColumn id="5814" xr3:uid="{3307EBDD-F715-485B-A873-C73ADEF0DAD2}" name="7833" dataDxfId="10609"/>
    <tableColumn id="5815" xr3:uid="{4498A0AA-7676-4BA5-B81B-C1DD44BF40E4}" name="7834" dataDxfId="10608"/>
    <tableColumn id="5816" xr3:uid="{35FDCAC5-D076-4AFF-9EE0-B80AAD0FC587}" name="7835" dataDxfId="10607"/>
    <tableColumn id="5817" xr3:uid="{837E30E9-5CB0-42F7-8427-98FAA8D1315F}" name="7836" dataDxfId="10606"/>
    <tableColumn id="5818" xr3:uid="{0F818B57-71C7-4901-BABB-9C4FE66D6E4E}" name="7837" dataDxfId="10605"/>
    <tableColumn id="5819" xr3:uid="{66273B40-596D-42CE-B3EB-40C7DD807710}" name="7838" dataDxfId="10604"/>
    <tableColumn id="5820" xr3:uid="{57EFF748-F5A2-4ACB-806D-930A83687904}" name="7839" dataDxfId="10603"/>
    <tableColumn id="5821" xr3:uid="{3B3D96F1-A48B-46DC-8113-A6723EA588E0}" name="7840" dataDxfId="10602"/>
    <tableColumn id="5822" xr3:uid="{EF57996E-9344-4F64-8BCD-F56FCAA51C03}" name="7841" dataDxfId="10601"/>
    <tableColumn id="5823" xr3:uid="{DFEE0BFB-3AC0-4629-9DB9-6FB9119DAAF5}" name="7842" dataDxfId="10600"/>
    <tableColumn id="5824" xr3:uid="{479EB723-A56B-4447-88A8-31A212CCA40C}" name="7843" dataDxfId="10599"/>
    <tableColumn id="5825" xr3:uid="{A8E0D6BB-D929-470F-94EA-F38B66D07C61}" name="7844" dataDxfId="10598"/>
    <tableColumn id="5826" xr3:uid="{051A6FE5-B939-4B06-BF24-974354043680}" name="7845" dataDxfId="10597"/>
    <tableColumn id="5827" xr3:uid="{27C4D855-68BC-4E81-814B-2C8F3E1F4719}" name="7846" dataDxfId="10596"/>
    <tableColumn id="5828" xr3:uid="{1231AAE8-2209-4E34-B732-897E143CB14D}" name="7847" dataDxfId="10595"/>
    <tableColumn id="5829" xr3:uid="{B089A004-CCB2-4512-9951-09D5A2420612}" name="7848" dataDxfId="10594"/>
    <tableColumn id="5830" xr3:uid="{3B6B20B3-6452-4932-8F71-3F6C8602DCC5}" name="7849" dataDxfId="10593"/>
    <tableColumn id="5831" xr3:uid="{1810283C-8BF1-423C-93B0-06FFEC3ADB52}" name="7850" dataDxfId="10592"/>
    <tableColumn id="5832" xr3:uid="{9090BD19-6C2E-4E4C-B370-32F3C9A3F3EB}" name="7851" dataDxfId="10591"/>
    <tableColumn id="5833" xr3:uid="{D86C786E-E1D4-4F55-823A-252D085BFC3A}" name="7852" dataDxfId="10590"/>
    <tableColumn id="5834" xr3:uid="{3CE4A732-2C85-4319-B069-4485B5DC19BF}" name="7853" dataDxfId="10589"/>
    <tableColumn id="5835" xr3:uid="{B476C6FE-C475-464F-97AE-B4838DAF9491}" name="7854" dataDxfId="10588"/>
    <tableColumn id="5836" xr3:uid="{11CDEAD9-A8B9-4AA0-A8A4-E466EB7E27DD}" name="7855" dataDxfId="10587"/>
    <tableColumn id="5837" xr3:uid="{1CFA7F80-6C38-4A34-B27F-FBFA8E1A4812}" name="7856" dataDxfId="10586"/>
    <tableColumn id="5838" xr3:uid="{7EFCB270-E126-44DD-9C7D-B1824EDC8CEA}" name="7857" dataDxfId="10585"/>
    <tableColumn id="5839" xr3:uid="{7D46C9AE-E8BB-4505-95A6-4973F3C0BAC7}" name="7858" dataDxfId="10584"/>
    <tableColumn id="5840" xr3:uid="{8096B1FD-CFF7-45DA-8AD8-3D2939D8D219}" name="7859" dataDxfId="10583"/>
    <tableColumn id="5841" xr3:uid="{0D45F9CF-5E63-45B8-AB40-50F238365789}" name="7860" dataDxfId="10582"/>
    <tableColumn id="5842" xr3:uid="{CD8197EE-150C-4845-9119-F8E2276CB40B}" name="7861" dataDxfId="10581"/>
    <tableColumn id="5843" xr3:uid="{614F364F-CACD-4ABE-9145-78778ABA8405}" name="7862" dataDxfId="10580"/>
    <tableColumn id="5844" xr3:uid="{51A2D5C9-B50B-4930-BC3F-693A7F5F5951}" name="7863" dataDxfId="10579"/>
    <tableColumn id="5845" xr3:uid="{45EFF6F4-6C4D-4627-9079-F8EC4BCDDF81}" name="7864" dataDxfId="10578"/>
    <tableColumn id="5846" xr3:uid="{742299CE-DD0F-435D-9D5F-526A43930125}" name="7865" dataDxfId="10577"/>
    <tableColumn id="5847" xr3:uid="{0E4A5AF9-5730-44A1-97A3-A6FEB9FAC4D7}" name="7866" dataDxfId="10576"/>
    <tableColumn id="5848" xr3:uid="{0993E05E-C67C-40E5-A863-291AC63983DE}" name="7867" dataDxfId="10575"/>
    <tableColumn id="5849" xr3:uid="{E0729590-EBE6-4919-944F-D739468FBA5B}" name="7868" dataDxfId="10574"/>
    <tableColumn id="5850" xr3:uid="{1F9B05EC-103B-40B7-8FDE-CF23F4023325}" name="7869" dataDxfId="10573"/>
    <tableColumn id="5851" xr3:uid="{BF225888-7A15-409C-84DD-7AE79A5A25F5}" name="7870" dataDxfId="10572"/>
    <tableColumn id="5852" xr3:uid="{81BC04D8-6539-443C-8F7A-67211AA2103F}" name="7871" dataDxfId="10571"/>
    <tableColumn id="5853" xr3:uid="{BFC09BF3-4EBE-40F4-88B8-9A21BA8D6EA7}" name="7872" dataDxfId="10570"/>
    <tableColumn id="5854" xr3:uid="{9216C50E-5893-45AC-AD77-C8A94AE651F4}" name="7873" dataDxfId="10569"/>
    <tableColumn id="5855" xr3:uid="{A09C3B34-83A0-4BB1-A868-903A7163B360}" name="7874" dataDxfId="10568"/>
    <tableColumn id="5856" xr3:uid="{08453F02-E1EE-4049-9728-6EC2A5A574D5}" name="7875" dataDxfId="10567"/>
    <tableColumn id="5857" xr3:uid="{1C7E00B4-CC5A-461A-A6E3-B2B87ACFCFCA}" name="7876" dataDxfId="10566"/>
    <tableColumn id="5858" xr3:uid="{2B2EA644-4346-4244-A654-97843CC1327F}" name="7877" dataDxfId="10565"/>
    <tableColumn id="5859" xr3:uid="{A39D20CB-1153-45F7-B2B0-DB6C94451D7E}" name="7878" dataDxfId="10564"/>
    <tableColumn id="5860" xr3:uid="{DDC932E2-A44E-4063-945B-2BF3B7EC3F16}" name="7879" dataDxfId="10563"/>
    <tableColumn id="5861" xr3:uid="{6DBC265D-A5B2-405A-8360-B35E53DF9627}" name="7880" dataDxfId="10562"/>
    <tableColumn id="5862" xr3:uid="{5E7EEFBF-3127-4FDA-9A7D-D314A8D1A9BC}" name="7881" dataDxfId="10561"/>
    <tableColumn id="5863" xr3:uid="{275583AE-59A8-450D-B79B-C6D80625E34F}" name="7882" dataDxfId="10560"/>
    <tableColumn id="5864" xr3:uid="{413238FE-9D83-4194-9592-E3D97FDE23BB}" name="7883" dataDxfId="10559"/>
    <tableColumn id="5865" xr3:uid="{9A52C276-7864-4986-AF32-39341405DA78}" name="7884" dataDxfId="10558"/>
    <tableColumn id="5866" xr3:uid="{2A4D6A30-B073-4630-865E-3BA6F38E5CA5}" name="7885" dataDxfId="10557"/>
    <tableColumn id="5867" xr3:uid="{40277303-EB87-469D-9E95-2CAD20FFCCA6}" name="7886" dataDxfId="10556"/>
    <tableColumn id="5868" xr3:uid="{3E035916-8DB4-4420-BEDA-F64868A8693E}" name="7887" dataDxfId="10555"/>
    <tableColumn id="5869" xr3:uid="{4A269C19-21A2-4335-A409-0E9774EFF352}" name="7888" dataDxfId="10554"/>
    <tableColumn id="5870" xr3:uid="{9FE8C358-97A7-4CA5-8687-1017AF057F48}" name="7889" dataDxfId="10553"/>
    <tableColumn id="5871" xr3:uid="{58C61D86-ED19-4F53-B4B2-2C0ED5A6699F}" name="7890" dataDxfId="10552"/>
    <tableColumn id="5872" xr3:uid="{40ABCF42-62F5-421B-B196-76CA8BE9512A}" name="7891" dataDxfId="10551"/>
    <tableColumn id="5873" xr3:uid="{77494A58-BDA4-4A9C-966B-36D622FF5FC3}" name="7892" dataDxfId="10550"/>
    <tableColumn id="5874" xr3:uid="{5FCE49DD-FF54-4602-A244-E24C0674FEC4}" name="7893" dataDxfId="10549"/>
    <tableColumn id="5875" xr3:uid="{9F27F9DA-F39E-4730-90D8-19D6F1D139ED}" name="7894" dataDxfId="10548"/>
    <tableColumn id="5876" xr3:uid="{ABA20555-CC33-4BF9-940A-06AF0A43DEB5}" name="7895" dataDxfId="10547"/>
    <tableColumn id="5877" xr3:uid="{8C07E2DA-DFAB-442A-A2D5-692AD576F295}" name="7896" dataDxfId="10546"/>
    <tableColumn id="5878" xr3:uid="{883DB57E-3A24-420A-87CC-78F994960611}" name="7897" dataDxfId="10545"/>
    <tableColumn id="5879" xr3:uid="{270FADF2-A831-46E2-920A-75A902FFD251}" name="7898" dataDxfId="10544"/>
    <tableColumn id="5880" xr3:uid="{13EB9355-0771-4146-AA98-ED3FAFAFCECB}" name="7899" dataDxfId="10543"/>
    <tableColumn id="5881" xr3:uid="{E2330238-1773-4327-893B-0E56627CEF22}" name="7900" dataDxfId="10542"/>
    <tableColumn id="5882" xr3:uid="{6BEF197D-0E74-42C9-AF8E-89C3B17E5FF7}" name="7901" dataDxfId="10541"/>
    <tableColumn id="5883" xr3:uid="{D404B00A-9450-4AA9-883A-536D226CA31A}" name="7902" dataDxfId="10540"/>
    <tableColumn id="5884" xr3:uid="{5930E961-F58E-4469-8B20-58A1F385EF07}" name="7903" dataDxfId="10539"/>
    <tableColumn id="5885" xr3:uid="{3E80F950-EE75-405F-AEDF-8AB396B78496}" name="7904" dataDxfId="10538"/>
    <tableColumn id="5886" xr3:uid="{5C2A991C-E148-4A3D-B7F8-5BBFE33E59EA}" name="7905" dataDxfId="10537"/>
    <tableColumn id="5887" xr3:uid="{907890EC-6AE6-43A1-A96B-3A5404F74EA4}" name="7906" dataDxfId="10536"/>
    <tableColumn id="5888" xr3:uid="{E5C59D79-FA80-4779-81B3-58E43B0999AB}" name="7907" dataDxfId="10535"/>
    <tableColumn id="5889" xr3:uid="{59E51323-5E92-429E-A03A-383F8A12DC81}" name="7908" dataDxfId="10534"/>
    <tableColumn id="5890" xr3:uid="{B7C3550B-0D01-4FB9-8600-F22A4AA2F8A8}" name="7909" dataDxfId="10533"/>
    <tableColumn id="5891" xr3:uid="{DF1E80BA-FCB7-49F3-942A-1B69BEF37F06}" name="7910" dataDxfId="10532"/>
    <tableColumn id="5892" xr3:uid="{D181B750-0D01-4050-A5D7-3F9D75E7CADC}" name="7911" dataDxfId="10531"/>
    <tableColumn id="5893" xr3:uid="{ECB46B88-D205-4045-9F4C-816978361EA0}" name="7912" dataDxfId="10530"/>
    <tableColumn id="5894" xr3:uid="{CD832451-3E1A-4671-8C40-96F955913A42}" name="7913" dataDxfId="10529"/>
    <tableColumn id="5895" xr3:uid="{038FC03D-59C8-4EEC-AAC4-EE351773B8E7}" name="7914" dataDxfId="10528"/>
    <tableColumn id="5896" xr3:uid="{3F35325C-3287-4EF2-952E-2C785493D525}" name="7915" dataDxfId="10527"/>
    <tableColumn id="5897" xr3:uid="{2CD5AAD2-38DC-4742-A243-FD7BD29D252D}" name="7916" dataDxfId="10526"/>
    <tableColumn id="5898" xr3:uid="{E431AE5F-8FD9-4306-AE9B-00025ADC37A0}" name="7917" dataDxfId="10525"/>
    <tableColumn id="5899" xr3:uid="{132ACFC2-D44E-465E-96CE-377ACC7423A6}" name="7918" dataDxfId="10524"/>
    <tableColumn id="5900" xr3:uid="{BAB3D371-ADC9-4DCB-84DE-52861233D8D2}" name="7919" dataDxfId="10523"/>
    <tableColumn id="5901" xr3:uid="{5A320D0E-9B7A-4D9D-84E1-F343CF03A1C7}" name="7920" dataDxfId="10522"/>
    <tableColumn id="5902" xr3:uid="{354506D3-04C4-4E05-ACBD-66CE49467E6E}" name="7921" dataDxfId="10521"/>
    <tableColumn id="5903" xr3:uid="{6948394C-DA17-4334-98AF-9385BFF4FBC0}" name="7922" dataDxfId="10520"/>
    <tableColumn id="5904" xr3:uid="{774CD06C-A990-4F47-AC08-D50605B29384}" name="7923" dataDxfId="10519"/>
    <tableColumn id="5905" xr3:uid="{33BEA72A-12CA-49FD-B255-9FE3C5503BD7}" name="7924" dataDxfId="10518"/>
    <tableColumn id="5906" xr3:uid="{E6664E2E-1A31-467E-9202-59AA562A94AE}" name="7925" dataDxfId="10517"/>
    <tableColumn id="5907" xr3:uid="{2E541841-E79F-4C58-8549-F421539DCE08}" name="7926" dataDxfId="10516"/>
    <tableColumn id="5908" xr3:uid="{FCBD1F60-6DA6-45C2-834D-4337F4770CAB}" name="7927" dataDxfId="10515"/>
    <tableColumn id="5909" xr3:uid="{B934B755-E798-40ED-AF9A-63D4B702E1FB}" name="7928" dataDxfId="10514"/>
    <tableColumn id="5910" xr3:uid="{FB56D72F-0EC0-4FD2-ACBA-25BC45E798EC}" name="7929" dataDxfId="10513"/>
    <tableColumn id="5911" xr3:uid="{DECCDDF4-2D00-4BC6-940A-2A4B7C926776}" name="7930" dataDxfId="10512"/>
    <tableColumn id="5912" xr3:uid="{0C1453EE-CF7B-469B-B736-0D4EDC35B8E1}" name="7931" dataDxfId="10511"/>
    <tableColumn id="5913" xr3:uid="{895646E1-29BB-42CF-9794-2E1FA2AAE496}" name="7932" dataDxfId="10510"/>
    <tableColumn id="5914" xr3:uid="{A6814EAB-79E0-4616-8DE4-A90079105DD1}" name="7933" dataDxfId="10509"/>
    <tableColumn id="5915" xr3:uid="{C63376A2-2124-4A1A-B873-0966B4A73268}" name="7934" dataDxfId="10508"/>
    <tableColumn id="5916" xr3:uid="{FEF7B16B-6598-4FC7-8513-9EA106B983A1}" name="7935" dataDxfId="10507"/>
    <tableColumn id="5917" xr3:uid="{F1330A21-643A-4060-8081-05E963E4B521}" name="7936" dataDxfId="10506"/>
    <tableColumn id="5918" xr3:uid="{A7D315A6-BF9C-4BEC-8884-54BE364D648E}" name="7937" dataDxfId="10505"/>
    <tableColumn id="5919" xr3:uid="{F7791028-2DE7-40B3-83EB-A347AADF9C3E}" name="7938" dataDxfId="10504"/>
    <tableColumn id="5920" xr3:uid="{2B5F23FC-5966-4DB7-B5B6-C97F89628F55}" name="7939" dataDxfId="10503"/>
    <tableColumn id="5921" xr3:uid="{CED284D1-59E9-4BFA-B537-E1449FBA3F16}" name="7940" dataDxfId="10502"/>
    <tableColumn id="5922" xr3:uid="{7139D3E4-6A48-4C85-BE90-C418C07040FE}" name="7941" dataDxfId="10501"/>
    <tableColumn id="5923" xr3:uid="{7B614C45-46E1-47C5-8862-46368E55AC39}" name="7942" dataDxfId="10500"/>
    <tableColumn id="5924" xr3:uid="{15849FB7-4D97-4C11-A16D-DC68A3AAE2E5}" name="7943" dataDxfId="10499"/>
    <tableColumn id="5925" xr3:uid="{D29955DC-B813-4AF0-90DA-F6130B3EC901}" name="7944" dataDxfId="10498"/>
    <tableColumn id="5926" xr3:uid="{98B17F46-4D68-4035-8665-42158854CC3D}" name="7945" dataDxfId="10497"/>
    <tableColumn id="5927" xr3:uid="{7B1C5C3C-AB5D-4BCA-A8CF-CD15939391C2}" name="7946" dataDxfId="10496"/>
    <tableColumn id="5928" xr3:uid="{D07D712A-5BA4-4651-B72E-F3364BC81618}" name="7947" dataDxfId="10495"/>
    <tableColumn id="5929" xr3:uid="{6BE72542-CDCF-4F83-A6A4-B90CEAD8AC13}" name="7948" dataDxfId="10494"/>
    <tableColumn id="5930" xr3:uid="{CBD37E62-7F9C-4912-805F-42FF7BD9144F}" name="7949" dataDxfId="10493"/>
    <tableColumn id="5931" xr3:uid="{A70EA73F-6A6E-4AFF-944F-59DE8CBBA5E6}" name="7950" dataDxfId="10492"/>
    <tableColumn id="5932" xr3:uid="{52C61B02-069F-4FF1-8E07-95C7C42BEBBE}" name="7951" dataDxfId="10491"/>
    <tableColumn id="5933" xr3:uid="{A3DA3A75-7234-4A6C-9C7B-F48BC9C19FC8}" name="7952" dataDxfId="10490"/>
    <tableColumn id="5934" xr3:uid="{9BE7EF96-45C6-47DA-BDB8-EB446746B9C2}" name="7953" dataDxfId="10489"/>
    <tableColumn id="5935" xr3:uid="{24202E52-391E-41A1-B5E4-7253FB3A9781}" name="7954" dataDxfId="10488"/>
    <tableColumn id="5936" xr3:uid="{0C907BC6-085B-4246-9B57-210C0D65F687}" name="7955" dataDxfId="10487"/>
    <tableColumn id="5937" xr3:uid="{AE009B0B-998E-4EA3-A4F5-C91899AEDE28}" name="7956" dataDxfId="10486"/>
    <tableColumn id="5938" xr3:uid="{85B6C5E9-BB25-447B-B4E1-7E7AE31DA938}" name="7957" dataDxfId="10485"/>
    <tableColumn id="5939" xr3:uid="{AEEB257D-CB0C-4A8D-BFF7-4A4FB5575127}" name="7958" dataDxfId="10484"/>
    <tableColumn id="5940" xr3:uid="{2D68CC9E-C12C-4D0A-85A8-78A3EB748421}" name="7959" dataDxfId="10483"/>
    <tableColumn id="5941" xr3:uid="{7CC19797-F533-4D2D-ACB7-CA1DE86E229D}" name="7960" dataDxfId="10482"/>
    <tableColumn id="5942" xr3:uid="{4F90EA9F-1327-4AFF-8938-813B9AB28FF6}" name="7961" dataDxfId="10481"/>
    <tableColumn id="5943" xr3:uid="{4DFE06A0-E037-43ED-8615-23AC63A71F49}" name="7962" dataDxfId="10480"/>
    <tableColumn id="5944" xr3:uid="{A69B2138-5497-4373-BBAC-A036FB75DE86}" name="7963" dataDxfId="10479"/>
    <tableColumn id="5945" xr3:uid="{6527F112-4AED-4B7C-BE8C-A9CE7F79DAE8}" name="7964" dataDxfId="10478"/>
    <tableColumn id="5946" xr3:uid="{FAD68170-6843-40CC-865B-5B1EACD3FBF1}" name="7965" dataDxfId="10477"/>
    <tableColumn id="5947" xr3:uid="{09CEC8A4-64DF-48F3-B3EA-D101A9A06E9D}" name="7966" dataDxfId="10476"/>
    <tableColumn id="5948" xr3:uid="{E63F81D6-9991-4944-82E3-7EECF8A8B7AB}" name="7967" dataDxfId="10475"/>
    <tableColumn id="5949" xr3:uid="{558AE606-8C59-4F59-ABE5-072C50680DBB}" name="7968" dataDxfId="10474"/>
    <tableColumn id="5950" xr3:uid="{77E6CF95-0BD3-476C-B687-8C19BAC5F0DA}" name="7969" dataDxfId="10473"/>
    <tableColumn id="5951" xr3:uid="{92239665-E4EE-4DFD-BA55-7502381C6DB6}" name="7970" dataDxfId="10472"/>
    <tableColumn id="5952" xr3:uid="{6887036D-563D-42EF-8FA2-2D1F63D3AEC8}" name="7971" dataDxfId="10471"/>
    <tableColumn id="5953" xr3:uid="{7ECF5AF7-A37C-42A7-B7F7-933E4D059C24}" name="7972" dataDxfId="10470"/>
    <tableColumn id="5954" xr3:uid="{82D0B01F-0D82-464F-915D-70F4EFBD0447}" name="7973" dataDxfId="10469"/>
    <tableColumn id="5955" xr3:uid="{C8D65119-7C19-4338-95C1-5382C12F2F87}" name="7974" dataDxfId="10468"/>
    <tableColumn id="5956" xr3:uid="{474E641A-E689-4858-A020-1837998C7D21}" name="7975" dataDxfId="10467"/>
    <tableColumn id="5957" xr3:uid="{84E18017-A917-4BD1-8B40-808CD11D3E00}" name="7976" dataDxfId="10466"/>
    <tableColumn id="5958" xr3:uid="{3BDFB60C-BCBB-48C0-BC3D-01E422D27679}" name="7977" dataDxfId="10465"/>
    <tableColumn id="5959" xr3:uid="{2242347B-C0E1-4433-9690-586C8EBE54B1}" name="7978" dataDxfId="10464"/>
    <tableColumn id="5960" xr3:uid="{C7C43860-9190-480B-A9DC-58A8E9754E0D}" name="7979" dataDxfId="10463"/>
    <tableColumn id="5961" xr3:uid="{673A74A5-966D-4EA7-99CA-C31F68D38B1E}" name="7980" dataDxfId="10462"/>
    <tableColumn id="5962" xr3:uid="{74409950-6772-41E0-85E3-1A59F19711A2}" name="7981" dataDxfId="10461"/>
    <tableColumn id="5963" xr3:uid="{D4E19243-706F-4D88-87F2-A1CAA6FE2750}" name="7982" dataDxfId="10460"/>
    <tableColumn id="5964" xr3:uid="{2828691F-664D-4E20-9434-1F9755EAC6F3}" name="7983" dataDxfId="10459"/>
    <tableColumn id="5965" xr3:uid="{4AB8AC10-E620-439F-87F4-1C5CFE673922}" name="7984" dataDxfId="10458"/>
    <tableColumn id="5966" xr3:uid="{B121AC32-6B59-41C0-9EDD-9D2CDA0CCEDC}" name="7985" dataDxfId="10457"/>
    <tableColumn id="5967" xr3:uid="{258F79F6-D65C-40A9-AECF-2D235AAE86B5}" name="7986" dataDxfId="10456"/>
    <tableColumn id="5968" xr3:uid="{35113914-749D-4C8E-8D17-372D7D38437C}" name="7987" dataDxfId="10455"/>
    <tableColumn id="5969" xr3:uid="{91BB3536-BDEE-4F46-9074-20D18844FA16}" name="7988" dataDxfId="10454"/>
    <tableColumn id="5970" xr3:uid="{81AB76C2-1D2B-4A18-A9E5-2DFB1BAF9E65}" name="7989" dataDxfId="10453"/>
    <tableColumn id="5971" xr3:uid="{D7627532-929E-453C-9AE5-FB3D17163E0F}" name="7990" dataDxfId="10452"/>
    <tableColumn id="5972" xr3:uid="{4BE88484-CDBE-4A58-B24A-0BF87B3024A5}" name="7991" dataDxfId="10451"/>
    <tableColumn id="5973" xr3:uid="{924C016F-381C-4AA5-A377-3055686A43F5}" name="7992" dataDxfId="10450"/>
    <tableColumn id="5974" xr3:uid="{ABAA36A6-6B2B-4582-BF1F-2FF0E9A77BEF}" name="7993" dataDxfId="10449"/>
    <tableColumn id="5975" xr3:uid="{AFAD2DA3-4113-4A07-8AEF-77D1C544F015}" name="7994" dataDxfId="10448"/>
    <tableColumn id="5976" xr3:uid="{7025C53B-66AD-4AFD-BF8B-0F6F3100E76C}" name="7995" dataDxfId="10447"/>
    <tableColumn id="5977" xr3:uid="{20D48780-2EFB-4D3A-9719-E782592B0927}" name="7996" dataDxfId="10446"/>
    <tableColumn id="5978" xr3:uid="{54294254-4660-481F-AFEA-A554980112CC}" name="7997" dataDxfId="10445"/>
    <tableColumn id="5979" xr3:uid="{AAA2CF6C-8012-4071-9A9F-093F532324B5}" name="7998" dataDxfId="10444"/>
    <tableColumn id="5980" xr3:uid="{EAEC61F5-D818-4A67-AFF4-86A7D5A8E6EE}" name="7999" dataDxfId="10443"/>
    <tableColumn id="5981" xr3:uid="{77A768CB-F7BF-4529-8BE8-EE72D02AE324}" name="8000" dataDxfId="10442"/>
    <tableColumn id="5982" xr3:uid="{CAF474F7-AEF1-4502-B410-EA567416BE88}" name="8001" dataDxfId="10441"/>
    <tableColumn id="5983" xr3:uid="{915D8CD6-8ADE-4FC5-98B6-FDD22A4DB185}" name="8002" dataDxfId="10440"/>
    <tableColumn id="5984" xr3:uid="{6B1146D7-04BA-467B-961A-DAF3A0DC5CCF}" name="8003" dataDxfId="10439"/>
    <tableColumn id="5985" xr3:uid="{C38D9F7B-9A04-4923-8DA9-8137139A7928}" name="8004" dataDxfId="10438"/>
    <tableColumn id="5986" xr3:uid="{38915E06-CF67-498F-B6E0-78F7DA62D4EC}" name="8005" dataDxfId="10437"/>
    <tableColumn id="5987" xr3:uid="{569F6414-27B1-478F-BF6A-03FE9AC6E610}" name="8006" dataDxfId="10436"/>
    <tableColumn id="5988" xr3:uid="{42CF2602-0FED-481A-B476-D324781DC721}" name="8007" dataDxfId="10435"/>
    <tableColumn id="5989" xr3:uid="{5FC8564A-498F-4636-8071-619FC9784AE4}" name="8008" dataDxfId="10434"/>
    <tableColumn id="5990" xr3:uid="{FD06A9A3-DD33-45AE-85AB-798000D028E6}" name="8009" dataDxfId="10433"/>
    <tableColumn id="5991" xr3:uid="{20A00E05-5D5C-4452-A88F-4F456B98D464}" name="8010" dataDxfId="10432"/>
    <tableColumn id="5992" xr3:uid="{3587E599-21AF-4977-840D-67E2837E7AE8}" name="8011" dataDxfId="10431"/>
    <tableColumn id="5993" xr3:uid="{C4BD698D-9074-4684-8CF9-4C26F81228B9}" name="8012" dataDxfId="10430"/>
    <tableColumn id="5994" xr3:uid="{603133D4-17B4-4823-95D4-0AD195FFA6B7}" name="8013" dataDxfId="10429"/>
    <tableColumn id="5995" xr3:uid="{4F0535D9-C26E-4A09-85A9-92F19A75CAB0}" name="8014" dataDxfId="10428"/>
    <tableColumn id="5996" xr3:uid="{216E507F-C490-417E-BB96-DD0E06FFBBFD}" name="8015" dataDxfId="10427"/>
    <tableColumn id="5997" xr3:uid="{02045215-3DBD-4F43-95DE-7D7C90B3CFEC}" name="8016" dataDxfId="10426"/>
    <tableColumn id="5998" xr3:uid="{04F6848F-E5FF-491A-BACE-2C88182D450A}" name="8017" dataDxfId="10425"/>
    <tableColumn id="5999" xr3:uid="{B63829C1-8F3A-4968-B96C-6D87F301C337}" name="8018" dataDxfId="10424"/>
    <tableColumn id="6000" xr3:uid="{78C76313-8762-47BC-BFB1-1A46C971DADD}" name="8019" dataDxfId="10423"/>
    <tableColumn id="6001" xr3:uid="{43A830AD-7B5B-48EB-BC9A-6DEBA76D4A7A}" name="8020" dataDxfId="10422"/>
    <tableColumn id="6002" xr3:uid="{4F4F581E-0BC2-4FB5-B3CD-77E04746B843}" name="8021" dataDxfId="10421"/>
    <tableColumn id="6003" xr3:uid="{97433C46-8C08-4C54-B13E-480D26FBA1A8}" name="8022" dataDxfId="10420"/>
    <tableColumn id="6004" xr3:uid="{C03F8D72-3AA2-4C2D-B004-C730855B778C}" name="8023" dataDxfId="10419"/>
    <tableColumn id="6005" xr3:uid="{02E38D5F-F68B-4945-9ABA-C4B65547566C}" name="8024" dataDxfId="10418"/>
    <tableColumn id="6006" xr3:uid="{3B0DD0D3-95B9-4FBB-A6CD-83CB0B3E9D39}" name="8025" dataDxfId="10417"/>
    <tableColumn id="6007" xr3:uid="{27E95839-BD5C-4863-B3F8-0E10EA454351}" name="8026" dataDxfId="10416"/>
    <tableColumn id="6008" xr3:uid="{FE287959-3D82-41F3-BDD4-BC066A929E75}" name="8027" dataDxfId="10415"/>
    <tableColumn id="6009" xr3:uid="{084E5542-9A9E-43C6-93D7-FADEB440FA8F}" name="8028" dataDxfId="10414"/>
    <tableColumn id="6010" xr3:uid="{1EF26857-EB6A-4A66-A891-2580C886E615}" name="8029" dataDxfId="10413"/>
    <tableColumn id="6011" xr3:uid="{39CC639A-C227-4055-89B3-82E8040F8D5F}" name="8030" dataDxfId="10412"/>
    <tableColumn id="6012" xr3:uid="{D9A3E12B-FE03-4A5A-AEB9-5158BFD30D9F}" name="8031" dataDxfId="10411"/>
    <tableColumn id="6013" xr3:uid="{FAD09758-794B-4BA5-AEFF-4A653618B4E1}" name="8032" dataDxfId="10410"/>
    <tableColumn id="6014" xr3:uid="{C12D33FD-5548-4A5A-9476-6DC4788FE20B}" name="8033" dataDxfId="10409"/>
    <tableColumn id="6015" xr3:uid="{CE1D4D7A-67E7-4EBB-86CB-9FAF4FF282D0}" name="8034" dataDxfId="10408"/>
    <tableColumn id="6016" xr3:uid="{5131EAB0-9694-4817-AF2F-7991E18D8512}" name="8035" dataDxfId="10407"/>
    <tableColumn id="6017" xr3:uid="{2FC81E19-249B-4D1D-A84C-59AC0864DB81}" name="8036" dataDxfId="10406"/>
    <tableColumn id="6018" xr3:uid="{40BC24DC-0507-43C2-AC53-6AD8AC2F3F4D}" name="8037" dataDxfId="10405"/>
    <tableColumn id="6019" xr3:uid="{B176394B-0D16-4F3E-A317-E8D18D8447FC}" name="8038" dataDxfId="10404"/>
    <tableColumn id="6020" xr3:uid="{C335352F-21F9-429F-87BD-B9F8013D6F8B}" name="8039" dataDxfId="10403"/>
    <tableColumn id="6021" xr3:uid="{801E40D5-4941-4B9B-9060-D1D7CB7FCC96}" name="8040" dataDxfId="10402"/>
    <tableColumn id="6022" xr3:uid="{E3DE44D6-4A6A-40BD-B6FE-A7044397121B}" name="8041" dataDxfId="10401"/>
    <tableColumn id="6023" xr3:uid="{64648C3C-0522-4393-BCD8-59E3E0450C4A}" name="8042" dataDxfId="10400"/>
    <tableColumn id="6024" xr3:uid="{953ABBC1-FABF-42D4-8F5F-065ADE167EEC}" name="8043" dataDxfId="10399"/>
    <tableColumn id="6025" xr3:uid="{9EA60278-CF32-48A9-B2A7-BB9FB56009F0}" name="8044" dataDxfId="10398"/>
    <tableColumn id="6026" xr3:uid="{51593C45-1A37-465F-B5AC-103D4684C7B6}" name="8045" dataDxfId="10397"/>
    <tableColumn id="6027" xr3:uid="{3BEAFCF1-B83E-4117-B751-DBA086BBFF34}" name="8046" dataDxfId="10396"/>
    <tableColumn id="6028" xr3:uid="{B9A43E95-B9E0-4F50-9CDC-7C9588ECBF38}" name="8047" dataDxfId="10395"/>
    <tableColumn id="6029" xr3:uid="{779AFAFA-A2FC-4ED1-9B06-F89F397CEB81}" name="8048" dataDxfId="10394"/>
    <tableColumn id="6030" xr3:uid="{788FAD57-637C-40B8-89F7-D6300BA393BD}" name="8049" dataDxfId="10393"/>
    <tableColumn id="6031" xr3:uid="{83DE482F-6EAD-4145-AA4E-7295FD52BA81}" name="8050" dataDxfId="10392"/>
    <tableColumn id="6032" xr3:uid="{C7F005CD-AC88-4A2D-B010-5F5F6C8BCF6C}" name="8051" dataDxfId="10391"/>
    <tableColumn id="6033" xr3:uid="{2D86EB17-344C-428A-BB8D-CECFDA26666D}" name="8052" dataDxfId="10390"/>
    <tableColumn id="6034" xr3:uid="{5EEF7077-C9D8-440E-B2B3-C1B22C72AB67}" name="8053" dataDxfId="10389"/>
    <tableColumn id="6035" xr3:uid="{49FC7785-FDD7-476E-AE63-577617BA4B29}" name="8054" dataDxfId="10388"/>
    <tableColumn id="6036" xr3:uid="{926A49B3-4041-49B8-8C89-775287536962}" name="8055" dataDxfId="10387"/>
    <tableColumn id="6037" xr3:uid="{DD21448D-5B6F-48F2-9E44-C028D25B9DDE}" name="8056" dataDxfId="10386"/>
    <tableColumn id="6038" xr3:uid="{986510A9-61F4-493D-9A97-8A34EFF57219}" name="8057" dataDxfId="10385"/>
    <tableColumn id="6039" xr3:uid="{96A3E468-09C1-4EE4-8624-290A0EA4160B}" name="8058" dataDxfId="10384"/>
    <tableColumn id="6040" xr3:uid="{3F397443-0629-44A0-A4B6-99C14A52F40D}" name="8059" dataDxfId="10383"/>
    <tableColumn id="6041" xr3:uid="{B4F1C811-B8DE-40FA-BB02-A22CC469595C}" name="8060" dataDxfId="10382"/>
    <tableColumn id="6042" xr3:uid="{AC637BF9-A3EA-440F-B443-3713525A209E}" name="8061" dataDxfId="10381"/>
    <tableColumn id="6043" xr3:uid="{7C3E0A6B-040A-4D56-9044-8889887BA06B}" name="8062" dataDxfId="10380"/>
    <tableColumn id="6044" xr3:uid="{0771B599-8531-44DE-910E-EE020AC3EE16}" name="8063" dataDxfId="10379"/>
    <tableColumn id="6045" xr3:uid="{7C3382DE-1847-459A-B7EE-89513BB940CA}" name="8064" dataDxfId="10378"/>
    <tableColumn id="6046" xr3:uid="{1EFBF658-00E1-4670-8853-AB39F7937A69}" name="8065" dataDxfId="10377"/>
    <tableColumn id="6047" xr3:uid="{6E468858-E01D-4775-B6FC-2B0BCF26BA23}" name="8066" dataDxfId="10376"/>
    <tableColumn id="6048" xr3:uid="{2968AC87-7635-47FC-9317-1A1A2608F264}" name="8067" dataDxfId="10375"/>
    <tableColumn id="6049" xr3:uid="{69CBDCFC-0E47-4175-9515-0831D1BCF16E}" name="8068" dataDxfId="10374"/>
    <tableColumn id="6050" xr3:uid="{B58B8F73-076F-4D98-BD4D-8FCCBC06A013}" name="8069" dataDxfId="10373"/>
    <tableColumn id="6051" xr3:uid="{DA337967-29BC-4287-A12C-71995F38B52F}" name="8070" dataDxfId="10372"/>
    <tableColumn id="6052" xr3:uid="{64E4306C-85E0-43FF-8844-D72FE5109075}" name="8071" dataDxfId="10371"/>
    <tableColumn id="6053" xr3:uid="{74B6602B-8415-4A94-9F8A-D695BE5A1405}" name="8072" dataDxfId="10370"/>
    <tableColumn id="6054" xr3:uid="{34715617-813F-4FE9-AF86-80B5D3367236}" name="8073" dataDxfId="10369"/>
    <tableColumn id="6055" xr3:uid="{28A4530E-2FEE-4CD8-9F76-0135C3951778}" name="8074" dataDxfId="10368"/>
    <tableColumn id="6056" xr3:uid="{3D0C94B8-B4A9-4D8F-9FC6-C9C1F71E3476}" name="8075" dataDxfId="10367"/>
    <tableColumn id="6057" xr3:uid="{5842E36C-F384-4985-AFD6-188BA7071529}" name="8076" dataDxfId="10366"/>
    <tableColumn id="6058" xr3:uid="{AA557223-5895-4C66-B4DA-E2327E7F709B}" name="8077" dataDxfId="10365"/>
    <tableColumn id="6059" xr3:uid="{4B0C1E43-3734-44F9-9A72-5DA9C49F085C}" name="8078" dataDxfId="10364"/>
    <tableColumn id="6060" xr3:uid="{A1670494-F6F3-4A45-95A8-2A99975EBCC9}" name="8079" dataDxfId="10363"/>
    <tableColumn id="6061" xr3:uid="{572CBAD7-FD79-48B7-BD7C-C6BFAB1015BB}" name="8080" dataDxfId="10362"/>
    <tableColumn id="6062" xr3:uid="{319CBB0C-4FAD-4706-A31E-51225FE7D8B3}" name="8081" dataDxfId="10361"/>
    <tableColumn id="6063" xr3:uid="{375A10BB-3707-41F8-8690-77DC54151A48}" name="8082" dataDxfId="10360"/>
    <tableColumn id="6064" xr3:uid="{FC8A696B-4FD5-40EC-BC7B-E5F82EB25A0A}" name="8083" dataDxfId="10359"/>
    <tableColumn id="6065" xr3:uid="{9E7F4C7C-5BF2-4A85-A728-944983A4268A}" name="8084" dataDxfId="10358"/>
    <tableColumn id="6066" xr3:uid="{B9BEAE1F-A727-4AF1-8C20-309A2404D083}" name="8085" dataDxfId="10357"/>
    <tableColumn id="6067" xr3:uid="{2D4CC5ED-3FE4-4B15-AB1D-B47AC6837C96}" name="8086" dataDxfId="10356"/>
    <tableColumn id="6068" xr3:uid="{66E1D140-BE97-4F98-859B-E62C1F67D613}" name="8087" dataDxfId="10355"/>
    <tableColumn id="6069" xr3:uid="{9887ACC7-4E95-46A8-87F3-A9E6FC0526D5}" name="8088" dataDxfId="10354"/>
    <tableColumn id="6070" xr3:uid="{1EB02AEA-3CA0-477A-985E-3A1B33EBABE2}" name="8089" dataDxfId="10353"/>
    <tableColumn id="6071" xr3:uid="{1972BBE7-CE0B-4D2A-9A3E-6A174EC73274}" name="8090" dataDxfId="10352"/>
    <tableColumn id="6072" xr3:uid="{8C330843-2DBD-4B33-9FB4-5E3D1B52220E}" name="8091" dataDxfId="10351"/>
    <tableColumn id="6073" xr3:uid="{5434B5D3-8A0C-45BB-8E15-AFE4F83DA266}" name="8092" dataDxfId="10350"/>
    <tableColumn id="6074" xr3:uid="{E87297F6-6714-4AC7-B727-425AE1079648}" name="8093" dataDxfId="10349"/>
    <tableColumn id="6075" xr3:uid="{3676A7FD-E6C4-4C65-A70D-82741B82E215}" name="8094" dataDxfId="10348"/>
    <tableColumn id="6076" xr3:uid="{6D53A538-864B-4F7E-8C6C-FDDEEFC67998}" name="8095" dataDxfId="10347"/>
    <tableColumn id="6077" xr3:uid="{7A9C848A-F555-4D7C-89B4-6D3018560CF9}" name="8096" dataDxfId="10346"/>
    <tableColumn id="6078" xr3:uid="{ADC02118-0095-4663-989D-0172B4BFB39C}" name="8097" dataDxfId="10345"/>
    <tableColumn id="6079" xr3:uid="{403FD326-A807-4573-9B7A-4D0684CF0F4D}" name="8098" dataDxfId="10344"/>
    <tableColumn id="6080" xr3:uid="{6F4E4B6B-25A9-4C42-8C01-15C611E71744}" name="8099" dataDxfId="10343"/>
    <tableColumn id="6081" xr3:uid="{E44D2186-1F3C-4587-AE77-563E7975FFAE}" name="8100" dataDxfId="10342"/>
    <tableColumn id="6082" xr3:uid="{8D024725-7F63-4057-9FDD-46F6F850D77C}" name="8101" dataDxfId="10341"/>
    <tableColumn id="6083" xr3:uid="{19BC8D25-D3F8-488D-8FAA-7A4264778D45}" name="8102" dataDxfId="10340"/>
    <tableColumn id="6084" xr3:uid="{A4C5A502-27D2-488F-90FF-A05110CD0A4C}" name="8103" dataDxfId="10339"/>
    <tableColumn id="6085" xr3:uid="{F1F5FA5A-0690-44F8-98A3-3195A4EAD836}" name="8104" dataDxfId="10338"/>
    <tableColumn id="6086" xr3:uid="{2B1C9B5E-B853-40D0-B8DB-A581A37A94FC}" name="8105" dataDxfId="10337"/>
    <tableColumn id="6087" xr3:uid="{2591D645-B681-463B-988D-5D6240496F4C}" name="8106" dataDxfId="10336"/>
    <tableColumn id="6088" xr3:uid="{903CEA43-BD25-4690-9C36-77877595AC0B}" name="8107" dataDxfId="10335"/>
    <tableColumn id="6089" xr3:uid="{0AE99917-C434-4576-AB16-D42293C18238}" name="8108" dataDxfId="10334"/>
    <tableColumn id="6090" xr3:uid="{38D77C67-A0B5-4DCB-9C30-E2C49DF83FC8}" name="8109" dataDxfId="10333"/>
    <tableColumn id="6091" xr3:uid="{7BBC1AD8-8F5A-4F7B-9219-1867A9D3AF44}" name="8110" dataDxfId="10332"/>
    <tableColumn id="6092" xr3:uid="{E413075D-5DDE-48CA-83FE-20A968089417}" name="8111" dataDxfId="10331"/>
    <tableColumn id="6093" xr3:uid="{0303A5B7-DDB5-4940-BA83-6ACB98C50C7D}" name="8112" dataDxfId="10330"/>
    <tableColumn id="6094" xr3:uid="{3F394147-9542-40C3-B9B8-00AFED937696}" name="8113" dataDxfId="10329"/>
    <tableColumn id="6095" xr3:uid="{19D67B90-1146-4243-BB09-41CF36778312}" name="8114" dataDxfId="10328"/>
    <tableColumn id="6096" xr3:uid="{D76FDFFF-7B88-444E-8908-626C180F3F8E}" name="8115" dataDxfId="10327"/>
    <tableColumn id="6097" xr3:uid="{A216AC96-A583-45C3-B520-7E6958AB6D0D}" name="8116" dataDxfId="10326"/>
    <tableColumn id="6098" xr3:uid="{B5068591-E043-4174-A7D6-498904B901F3}" name="8117" dataDxfId="10325"/>
    <tableColumn id="6099" xr3:uid="{5DBC93D9-4EE6-4A8B-9E7E-46EB19E2D5AF}" name="8118" dataDxfId="10324"/>
    <tableColumn id="6100" xr3:uid="{EE05A31F-17B6-4145-921A-276BBF875B72}" name="8119" dataDxfId="10323"/>
    <tableColumn id="6101" xr3:uid="{A3A43FC1-69ED-460B-A24D-E57487092D5F}" name="8120" dataDxfId="10322"/>
    <tableColumn id="6102" xr3:uid="{9B7C8E52-E313-476E-9DAF-2284E265EC31}" name="8121" dataDxfId="10321"/>
    <tableColumn id="6103" xr3:uid="{D857299B-F793-464C-9558-52877EB110C4}" name="8122" dataDxfId="10320"/>
    <tableColumn id="6104" xr3:uid="{44CEFFD6-C78F-43E8-9AE1-401B5713130B}" name="8123" dataDxfId="10319"/>
    <tableColumn id="6105" xr3:uid="{31D88B5A-7605-4E43-9A7D-8ED7BEDC6EC5}" name="8124" dataDxfId="10318"/>
    <tableColumn id="6106" xr3:uid="{85250BF8-26CC-4860-8ADE-1152C86E7265}" name="8125" dataDxfId="10317"/>
    <tableColumn id="6107" xr3:uid="{1F7064CD-9536-495B-A046-C7F838CAE6FE}" name="8126" dataDxfId="10316"/>
    <tableColumn id="6108" xr3:uid="{67BAFD2B-A0BF-4EEF-96B2-5E0957012707}" name="8127" dataDxfId="10315"/>
    <tableColumn id="6109" xr3:uid="{C05D735E-42A1-4FCF-A8F1-CC33FD1BBD0A}" name="8128" dataDxfId="10314"/>
    <tableColumn id="6110" xr3:uid="{2780E926-09AC-49CE-B5C9-F0847616B659}" name="8129" dataDxfId="10313"/>
    <tableColumn id="6111" xr3:uid="{8DA58EE3-F59E-4327-8D31-DAD994F70FF5}" name="8130" dataDxfId="10312"/>
    <tableColumn id="6112" xr3:uid="{BE1E1DF1-079B-4218-823F-A2729F33F93F}" name="8131" dataDxfId="10311"/>
    <tableColumn id="6113" xr3:uid="{A1C6FB19-83F1-46F2-B486-D711FB380C3E}" name="8132" dataDxfId="10310"/>
    <tableColumn id="6114" xr3:uid="{F362B37C-572A-4D35-85B9-4E93817F66DD}" name="8133" dataDxfId="10309"/>
    <tableColumn id="6115" xr3:uid="{EA57BF31-18C6-417C-90F2-628464C3B472}" name="8134" dataDxfId="10308"/>
    <tableColumn id="6116" xr3:uid="{E1256795-69AD-428D-B7D0-1FC2A439EC24}" name="8135" dataDxfId="10307"/>
    <tableColumn id="6117" xr3:uid="{C9FCF4DB-2732-4BD9-9328-E8479F06562F}" name="8136" dataDxfId="10306"/>
    <tableColumn id="6118" xr3:uid="{DACD1310-76AB-4F40-A1D9-992B40BA9C64}" name="8137" dataDxfId="10305"/>
    <tableColumn id="6119" xr3:uid="{74A2F751-6829-41BC-A5AF-736F610647E2}" name="8138" dataDxfId="10304"/>
    <tableColumn id="6120" xr3:uid="{AB518B05-6362-4491-8B16-483EBBAB13AB}" name="8139" dataDxfId="10303"/>
    <tableColumn id="6121" xr3:uid="{0A8BA720-13B0-47E4-B992-9F8A79977DE2}" name="8140" dataDxfId="10302"/>
    <tableColumn id="6122" xr3:uid="{CCE6AF58-2F8E-4A0F-9968-FF85B2B0B813}" name="8141" dataDxfId="10301"/>
    <tableColumn id="6123" xr3:uid="{1347E674-512B-49ED-86AD-3CCC31B4BE7E}" name="8142" dataDxfId="10300"/>
    <tableColumn id="6124" xr3:uid="{85A88502-9014-424E-87B5-04A0C4E08B8F}" name="8143" dataDxfId="10299"/>
    <tableColumn id="6125" xr3:uid="{9E278D79-7421-487D-9916-EB94F6A515AA}" name="8144" dataDxfId="10298"/>
    <tableColumn id="6126" xr3:uid="{80EE9E01-C5A2-4760-9421-0D2F219CE17C}" name="8145" dataDxfId="10297"/>
    <tableColumn id="6127" xr3:uid="{0F4F05C0-0596-4F99-8C3D-35890F3F9E3B}" name="8146" dataDxfId="10296"/>
    <tableColumn id="6128" xr3:uid="{01D96FD5-9EBD-42A9-B1D3-2FD78A09E0F1}" name="8147" dataDxfId="10295"/>
    <tableColumn id="6129" xr3:uid="{4EA20106-7E4B-42BA-BFC1-78AF76E365A9}" name="8148" dataDxfId="10294"/>
    <tableColumn id="6130" xr3:uid="{D509459D-6731-4A3B-B75A-745786FF8006}" name="8149" dataDxfId="10293"/>
    <tableColumn id="6131" xr3:uid="{BD46041B-AB5E-4C73-AB05-F6B8B17EE82B}" name="8150" dataDxfId="10292"/>
    <tableColumn id="6132" xr3:uid="{536366A4-687A-4F6D-9F01-7CD36CCEBF1B}" name="8151" dataDxfId="10291"/>
    <tableColumn id="6133" xr3:uid="{8F8D01A4-EAEB-473F-9367-1C993A01D171}" name="8152" dataDxfId="10290"/>
    <tableColumn id="6134" xr3:uid="{64E56EEE-0181-421F-9231-FC84A413C479}" name="8153" dataDxfId="10289"/>
    <tableColumn id="6135" xr3:uid="{54DF9D1B-19A2-4E13-ACE0-FB22169D7A2B}" name="8154" dataDxfId="10288"/>
    <tableColumn id="6136" xr3:uid="{EE440D45-3B44-44BC-9192-4AD3644C98DC}" name="8155" dataDxfId="10287"/>
    <tableColumn id="6137" xr3:uid="{3AABE243-F32D-49C2-AB35-60735F785E58}" name="8156" dataDxfId="10286"/>
    <tableColumn id="6138" xr3:uid="{5452FE9F-FEEA-4319-9342-3F11B073EB31}" name="8157" dataDxfId="10285"/>
    <tableColumn id="6139" xr3:uid="{CAE7E9D2-D51D-4337-8CF0-5095F40C1CF7}" name="8158" dataDxfId="10284"/>
    <tableColumn id="6140" xr3:uid="{6C519415-194F-43A3-97E1-6BC7264C597F}" name="8159" dataDxfId="10283"/>
    <tableColumn id="6141" xr3:uid="{3A6C144D-5708-4BCB-AF4E-FB4E98C8AE69}" name="8160" dataDxfId="10282"/>
    <tableColumn id="6142" xr3:uid="{AF5A4D5B-8597-4316-AB77-625FC09B0611}" name="8161" dataDxfId="10281"/>
    <tableColumn id="6143" xr3:uid="{D9E126CF-A34E-4395-BB04-1A3B6A75E2DF}" name="8162" dataDxfId="10280"/>
    <tableColumn id="6144" xr3:uid="{CB3D22A3-430B-4012-BDBE-EDB6235E3D77}" name="8163" dataDxfId="10279"/>
    <tableColumn id="6145" xr3:uid="{212F509D-4A5C-429C-89A2-545C50081272}" name="8164" dataDxfId="10278"/>
    <tableColumn id="6146" xr3:uid="{763A40E4-B5DA-4CFA-91AB-DB64761E6815}" name="8165" dataDxfId="10277"/>
    <tableColumn id="6147" xr3:uid="{DD35E5B8-6CA5-479E-BDD8-115F6725636A}" name="8166" dataDxfId="10276"/>
    <tableColumn id="6148" xr3:uid="{26E14DFB-8D53-4406-B981-05C68ED452FB}" name="8167" dataDxfId="10275"/>
    <tableColumn id="6149" xr3:uid="{AA6A6B0D-5A3D-40D7-8690-B584E4147E2F}" name="8168" dataDxfId="10274"/>
    <tableColumn id="6150" xr3:uid="{01AA488E-EE94-4525-AF63-997F13909111}" name="8169" dataDxfId="10273"/>
    <tableColumn id="6151" xr3:uid="{298154F7-DAD9-4BB9-9715-D025B8E25383}" name="8170" dataDxfId="10272"/>
    <tableColumn id="6152" xr3:uid="{94926A95-AE46-4367-8424-CC8978B1EA69}" name="8171" dataDxfId="10271"/>
    <tableColumn id="6153" xr3:uid="{40DB6908-AE44-4A13-97A1-6DE8A8CA30A0}" name="8172" dataDxfId="10270"/>
    <tableColumn id="6154" xr3:uid="{029A6B53-B886-4F2E-B7CD-83E1F1950DC7}" name="8173" dataDxfId="10269"/>
    <tableColumn id="6155" xr3:uid="{2A32508F-F468-422C-AA72-26D94B2B3AA3}" name="8174" dataDxfId="10268"/>
    <tableColumn id="6156" xr3:uid="{B657EB41-C22F-47F2-B6E4-EEEBF1778310}" name="8175" dataDxfId="10267"/>
    <tableColumn id="6157" xr3:uid="{2467D32E-A001-4955-B937-757E42F03A51}" name="8176" dataDxfId="10266"/>
    <tableColumn id="6158" xr3:uid="{C609E5EC-0D37-4EC1-AA2F-43709D265979}" name="8177" dataDxfId="10265"/>
    <tableColumn id="6159" xr3:uid="{C0C1FC1C-FB35-4708-8C47-4367A44E4F23}" name="8178" dataDxfId="10264"/>
    <tableColumn id="6160" xr3:uid="{B9536580-E5D5-45DF-A18C-D150C414E04C}" name="8179" dataDxfId="10263"/>
    <tableColumn id="6161" xr3:uid="{A7DFE899-1F10-4B76-9441-ED0A2F743E72}" name="8180" dataDxfId="10262"/>
    <tableColumn id="6162" xr3:uid="{F6DA6329-01A6-4173-8382-B1110C45FCE4}" name="8181" dataDxfId="10261"/>
    <tableColumn id="6163" xr3:uid="{40AAF0A7-8390-4D39-B5C5-231D00D37140}" name="8182" dataDxfId="10260"/>
    <tableColumn id="6164" xr3:uid="{281A38E0-A161-42C9-9E22-25A5D584A672}" name="8183" dataDxfId="10259"/>
    <tableColumn id="6165" xr3:uid="{9E773FA6-DD8F-48B0-B98E-AD2E2B5B8C94}" name="8184" dataDxfId="10258"/>
    <tableColumn id="6166" xr3:uid="{7E46C6EF-E226-4010-A73A-B4EFD4371F62}" name="8185" dataDxfId="10257"/>
    <tableColumn id="6167" xr3:uid="{C0F0552C-FB0D-4477-AF97-EB5D3F9D6FE1}" name="8186" dataDxfId="10256"/>
    <tableColumn id="6168" xr3:uid="{0CE6579A-CA47-44F4-AECC-086EC08CDB8D}" name="8187" dataDxfId="10255"/>
    <tableColumn id="6169" xr3:uid="{209A5966-FCBD-4719-8AAC-992896E0064F}" name="8188" dataDxfId="10254"/>
    <tableColumn id="6170" xr3:uid="{46262E82-6A96-4189-BA54-11D1A118B45A}" name="8189" dataDxfId="10253"/>
    <tableColumn id="6171" xr3:uid="{4B535B5B-C376-4EF4-98A7-61728411E017}" name="8190" dataDxfId="10252"/>
    <tableColumn id="6172" xr3:uid="{C6EB4BBA-E469-4FAA-BA9D-7BB24E3D45EB}" name="8191" dataDxfId="10251"/>
    <tableColumn id="6173" xr3:uid="{E4D6C590-C3FB-4633-B974-9DAE3100D12D}" name="8192" dataDxfId="10250"/>
    <tableColumn id="6174" xr3:uid="{E9E4D396-9C39-48FA-A27F-1D1F50BFF573}" name="8193" dataDxfId="10249"/>
    <tableColumn id="6175" xr3:uid="{1B22F875-1407-4DC8-8D3C-ABDF9D3FF1DF}" name="8194" dataDxfId="10248"/>
    <tableColumn id="6176" xr3:uid="{9B59C0BC-7F6F-4A5C-BCE3-D0FD0E33FFD4}" name="8195" dataDxfId="10247"/>
    <tableColumn id="6177" xr3:uid="{301942D9-303C-4A5F-B3CD-66CE11EF2BC7}" name="8196" dataDxfId="10246"/>
    <tableColumn id="6178" xr3:uid="{EBE1D64B-4AFF-483F-A672-0BE4A9ECD998}" name="8197" dataDxfId="10245"/>
    <tableColumn id="6179" xr3:uid="{9B7F4AB3-0491-4467-A24E-A9A73AAE2096}" name="8198" dataDxfId="10244"/>
    <tableColumn id="6180" xr3:uid="{1B3F80AA-664A-4F31-B8C5-8BA14F934BF2}" name="8199" dataDxfId="10243"/>
    <tableColumn id="6181" xr3:uid="{312DA92E-2CB3-4BE4-B03A-3190097DD302}" name="8200" dataDxfId="10242"/>
    <tableColumn id="6182" xr3:uid="{5C308232-203D-44F0-802A-32CB4290B431}" name="8201" dataDxfId="10241"/>
    <tableColumn id="6183" xr3:uid="{34C06E61-6D5F-417B-8668-D7CB160355BD}" name="8202" dataDxfId="10240"/>
    <tableColumn id="6184" xr3:uid="{15CE00A5-3B90-4CA9-9F09-30C4CA142707}" name="8203" dataDxfId="10239"/>
    <tableColumn id="6185" xr3:uid="{6D7713CE-755F-4C63-97E5-AA231F91E884}" name="8204" dataDxfId="10238"/>
    <tableColumn id="6186" xr3:uid="{6C35FB0D-6DEA-41E2-9B8C-D70DCB53ACB6}" name="8205" dataDxfId="10237"/>
    <tableColumn id="6187" xr3:uid="{B440B1B4-FD68-42C8-91CD-97216B00C000}" name="8206" dataDxfId="10236"/>
    <tableColumn id="6188" xr3:uid="{59DBBD84-365F-4398-A009-E2FAD04E9A3B}" name="8207" dataDxfId="10235"/>
    <tableColumn id="6189" xr3:uid="{B7D5D7B3-B034-413A-BEAB-0832EC1A6671}" name="8208" dataDxfId="10234"/>
    <tableColumn id="6190" xr3:uid="{BEADD17B-C1A9-44F7-9141-15329C466BD5}" name="8209" dataDxfId="10233"/>
    <tableColumn id="6191" xr3:uid="{8CED090F-A918-4985-BD96-B3EF56040101}" name="8210" dataDxfId="10232"/>
    <tableColumn id="6192" xr3:uid="{F1EF350A-3B52-46F7-BED5-7FED3C6DA706}" name="8211" dataDxfId="10231"/>
    <tableColumn id="6193" xr3:uid="{F91B91B4-C59E-4E07-B073-B88CE08CB1B7}" name="8212" dataDxfId="10230"/>
    <tableColumn id="6194" xr3:uid="{9E407008-BF2B-4583-80E4-CD6D0F868B33}" name="8213" dataDxfId="10229"/>
    <tableColumn id="6195" xr3:uid="{AB8A58A1-B63F-4C89-AF61-B1C22F649BF7}" name="8214" dataDxfId="10228"/>
    <tableColumn id="6196" xr3:uid="{66B8EA33-DE0B-47AE-BF78-1760A59D8974}" name="8215" dataDxfId="10227"/>
    <tableColumn id="6197" xr3:uid="{A1C582CB-B0E8-4652-A6CD-0670D373C1DD}" name="8216" dataDxfId="10226"/>
    <tableColumn id="6198" xr3:uid="{31228BB9-88BB-4457-9BE2-F3C8257B65FE}" name="8217" dataDxfId="10225"/>
    <tableColumn id="6199" xr3:uid="{FA9FECB6-E4FA-4926-BBBE-6E4C3E2E2D51}" name="8218" dataDxfId="10224"/>
    <tableColumn id="6200" xr3:uid="{19B90ED4-53BD-404A-A3BD-8E7B4172ACF3}" name="8219" dataDxfId="10223"/>
    <tableColumn id="6201" xr3:uid="{CB71A90A-5D13-4DE3-9AD4-A9108C74AB51}" name="8220" dataDxfId="10222"/>
    <tableColumn id="6202" xr3:uid="{FC7A6907-A253-4E5F-93A6-CCAC6C0D60B8}" name="8221" dataDxfId="10221"/>
    <tableColumn id="6203" xr3:uid="{A98DD329-3AAC-4046-BADC-8F10B3357F01}" name="8222" dataDxfId="10220"/>
    <tableColumn id="6204" xr3:uid="{2C70C947-AE04-4169-BA51-92ADBB9845A5}" name="8223" dataDxfId="10219"/>
    <tableColumn id="6205" xr3:uid="{04257278-DFE2-463C-936E-D2BCF0237A37}" name="8224" dataDxfId="10218"/>
    <tableColumn id="6206" xr3:uid="{BE5A89CA-4F66-4059-ACCB-FCE86330A4E6}" name="8225" dataDxfId="10217"/>
    <tableColumn id="6207" xr3:uid="{6CA375A5-A47F-4D34-832B-0D8C3EDEE2FA}" name="8226" dataDxfId="10216"/>
    <tableColumn id="6208" xr3:uid="{85E22080-6FC3-46EA-BB25-1AB34A68BEF2}" name="8227" dataDxfId="10215"/>
    <tableColumn id="6209" xr3:uid="{D4FB1D77-1643-4AD6-8C5E-F3516BF90BC2}" name="8228" dataDxfId="10214"/>
    <tableColumn id="6210" xr3:uid="{E2F83E39-F9EB-4AE2-9640-921B65ED73AF}" name="8229" dataDxfId="10213"/>
    <tableColumn id="6211" xr3:uid="{EB8B513B-4BF5-46B5-A006-6D94FBA2B271}" name="8230" dataDxfId="10212"/>
    <tableColumn id="6212" xr3:uid="{330910D4-E225-43F9-8C50-2D6ABCD082EA}" name="8231" dataDxfId="10211"/>
    <tableColumn id="6213" xr3:uid="{4CA61D4B-E7E3-4F94-9BC4-E817698191E0}" name="8232" dataDxfId="10210"/>
    <tableColumn id="6214" xr3:uid="{BC6EEAB2-63B0-40BF-925A-D4C6EC31B634}" name="8233" dataDxfId="10209"/>
    <tableColumn id="6215" xr3:uid="{003FF5DF-84D6-4847-A4A0-B4501E90CF17}" name="8234" dataDxfId="10208"/>
    <tableColumn id="6216" xr3:uid="{2CEF3C11-C1EE-4DEA-8EAC-F15E8D0CA399}" name="8235" dataDxfId="10207"/>
    <tableColumn id="6217" xr3:uid="{175EBE80-96ED-4E71-A3D5-0C3969D72AE2}" name="8236" dataDxfId="10206"/>
    <tableColumn id="6218" xr3:uid="{1CF16CE2-253B-471B-BAFF-36E961C3D4A9}" name="8237" dataDxfId="10205"/>
    <tableColumn id="6219" xr3:uid="{16128B93-E669-4C45-ABC6-0061F16EB963}" name="8238" dataDxfId="10204"/>
    <tableColumn id="6220" xr3:uid="{2F8B9ED1-6099-424F-93E3-179193D5526B}" name="8239" dataDxfId="10203"/>
    <tableColumn id="6221" xr3:uid="{2DF6F6C0-DE81-4371-9E78-F2A2C1CFD001}" name="8240" dataDxfId="10202"/>
    <tableColumn id="6222" xr3:uid="{555399AA-2E1F-4DFF-909D-E68AF60E3A66}" name="8241" dataDxfId="10201"/>
    <tableColumn id="6223" xr3:uid="{DD558ABB-8A90-46A6-9AF3-0F47D29EC84F}" name="8242" dataDxfId="10200"/>
    <tableColumn id="6224" xr3:uid="{26D7A22C-A173-41E5-B1A4-208DEC187A2A}" name="8243" dataDxfId="10199"/>
    <tableColumn id="6225" xr3:uid="{9F24E551-B36E-4085-A6E0-F370C96B5CB6}" name="8244" dataDxfId="10198"/>
    <tableColumn id="6226" xr3:uid="{D3636ED3-B58D-4D39-90C6-0DA7CE741CEE}" name="8245" dataDxfId="10197"/>
    <tableColumn id="6227" xr3:uid="{936F5A3C-60F9-4A32-A509-599CAB1CB61C}" name="8246" dataDxfId="10196"/>
    <tableColumn id="6228" xr3:uid="{A62C9FBF-9690-4465-9B69-84C8E654F448}" name="8247" dataDxfId="10195"/>
    <tableColumn id="6229" xr3:uid="{92AA7659-1D87-4C9E-BF60-7D0EA1E0C95D}" name="8248" dataDxfId="10194"/>
    <tableColumn id="6230" xr3:uid="{1BD86468-E411-48E2-B4A5-7C7A37D16987}" name="8249" dataDxfId="10193"/>
    <tableColumn id="6231" xr3:uid="{C0A483DA-6AC2-4475-8B2B-C6299DF6D04A}" name="8250" dataDxfId="10192"/>
    <tableColumn id="6232" xr3:uid="{D8780043-EAD2-4DC3-9882-320EA0175B04}" name="8251" dataDxfId="10191"/>
    <tableColumn id="6233" xr3:uid="{C9A7B83A-20AB-4F70-B73C-30096F152BF6}" name="8252" dataDxfId="10190"/>
    <tableColumn id="6234" xr3:uid="{2CA461A8-6414-427E-BB99-BCA11D4379B3}" name="8253" dataDxfId="10189"/>
    <tableColumn id="6235" xr3:uid="{6F1DD939-7FD2-4510-B066-154B4E816355}" name="8254" dataDxfId="10188"/>
    <tableColumn id="6236" xr3:uid="{C4E6FE39-28E1-4302-B268-8449F47D6A6F}" name="8255" dataDxfId="10187"/>
    <tableColumn id="6237" xr3:uid="{3C6523FF-67DE-4493-BCC5-E94A58C9C1E5}" name="8256" dataDxfId="10186"/>
    <tableColumn id="6238" xr3:uid="{D20BCAC8-4A3D-4C58-B6BA-002972C4B75D}" name="8257" dataDxfId="10185"/>
    <tableColumn id="6239" xr3:uid="{F425ACDF-3BC4-4FB2-B507-8E2C9F002104}" name="8258" dataDxfId="10184"/>
    <tableColumn id="6240" xr3:uid="{884FAA64-1EDC-4F70-8759-231F7608BDF0}" name="8259" dataDxfId="10183"/>
    <tableColumn id="6241" xr3:uid="{DEADF162-6519-4624-90ED-176AE633950A}" name="8260" dataDxfId="10182"/>
    <tableColumn id="6242" xr3:uid="{AA272958-A1F8-4A89-9E70-2C2B32100A64}" name="8261" dataDxfId="10181"/>
    <tableColumn id="6243" xr3:uid="{D76410E2-032E-4E8C-81F1-78B5F65EB539}" name="8262" dataDxfId="10180"/>
    <tableColumn id="6244" xr3:uid="{32018324-2A7C-4034-A4F7-7FF038E014E2}" name="8263" dataDxfId="10179"/>
    <tableColumn id="6245" xr3:uid="{7BD919C9-ACAE-4FE1-AA78-8DEDEBFA21C4}" name="8264" dataDxfId="10178"/>
    <tableColumn id="6246" xr3:uid="{753D503B-491A-4904-8A92-F36D0E5CFF8A}" name="8265" dataDxfId="10177"/>
    <tableColumn id="6247" xr3:uid="{921C137C-C215-46C8-8F28-BDA882D3A2DD}" name="8266" dataDxfId="10176"/>
    <tableColumn id="6248" xr3:uid="{58398B2D-B8C0-49AF-A84A-91AE42894221}" name="8267" dataDxfId="10175"/>
    <tableColumn id="6249" xr3:uid="{E3311676-C993-44FA-B34C-2F595775BB11}" name="8268" dataDxfId="10174"/>
    <tableColumn id="6250" xr3:uid="{5D39467B-74AA-4384-B45C-24A1B26D50C3}" name="8269" dataDxfId="10173"/>
    <tableColumn id="6251" xr3:uid="{5A70653D-1132-46A4-A991-B5789DC23DFB}" name="8270" dataDxfId="10172"/>
    <tableColumn id="6252" xr3:uid="{0918997D-36FF-48E1-BFF6-8E476F97E633}" name="8271" dataDxfId="10171"/>
    <tableColumn id="6253" xr3:uid="{723C6521-A0DA-41BA-B306-3F1DD3B82CBB}" name="8272" dataDxfId="10170"/>
    <tableColumn id="6254" xr3:uid="{9EAD8AD3-C84F-496B-BBF1-E9691BA65584}" name="8273" dataDxfId="10169"/>
    <tableColumn id="6255" xr3:uid="{1C10F9A9-85E9-4902-B277-1AD7B4A1104F}" name="8274" dataDxfId="10168"/>
    <tableColumn id="6256" xr3:uid="{2758C481-D2FA-4EAB-8260-A1A1E4A9D0DD}" name="8275" dataDxfId="10167"/>
    <tableColumn id="6257" xr3:uid="{84782A49-8C6F-4803-B699-32271FCAE028}" name="8276" dataDxfId="10166"/>
    <tableColumn id="6258" xr3:uid="{A14EFAE2-713A-4F8F-9EE8-295AFB995F6E}" name="8277" dataDxfId="10165"/>
    <tableColumn id="6259" xr3:uid="{325B8952-684D-4624-9A3F-E0BD2B5186DF}" name="8278" dataDxfId="10164"/>
    <tableColumn id="6260" xr3:uid="{9A311AA6-50EB-4EB9-8689-ABEE2CC6C7A6}" name="8279" dataDxfId="10163"/>
    <tableColumn id="6261" xr3:uid="{88332798-B5A1-4E01-AF34-632F141D2470}" name="8280" dataDxfId="10162"/>
    <tableColumn id="6262" xr3:uid="{847CCC98-6A75-47F9-80B6-0336439BD626}" name="8281" dataDxfId="10161"/>
    <tableColumn id="6263" xr3:uid="{7D36D6B1-B14F-4F34-949D-6737D0D39F96}" name="8282" dataDxfId="10160"/>
    <tableColumn id="6264" xr3:uid="{4B45840C-D515-4B62-BAC1-D832A86CBA8F}" name="8283" dataDxfId="10159"/>
    <tableColumn id="6265" xr3:uid="{C35DA765-35A1-43BE-BEF8-98ABC4070B0D}" name="8284" dataDxfId="10158"/>
    <tableColumn id="6266" xr3:uid="{A14B3C1D-A8E6-4B88-A27F-B855183AF896}" name="8285" dataDxfId="10157"/>
    <tableColumn id="6267" xr3:uid="{3471D3CD-C3FE-4FE0-8883-A8B38D6C4281}" name="8286" dataDxfId="10156"/>
    <tableColumn id="6268" xr3:uid="{F8356CC1-D3DE-4094-9803-F04ABC862C10}" name="8287" dataDxfId="10155"/>
    <tableColumn id="6269" xr3:uid="{6074FD84-B5CE-41C9-A262-3B00B1DA871A}" name="8288" dataDxfId="10154"/>
    <tableColumn id="6270" xr3:uid="{6CB85C06-5FBF-42AD-BAE6-3D65478F5DAE}" name="8289" dataDxfId="10153"/>
    <tableColumn id="6271" xr3:uid="{A0D59BC9-DE6C-4DF0-92A3-B25784BBFAB6}" name="8290" dataDxfId="10152"/>
    <tableColumn id="6272" xr3:uid="{204C382E-3202-41A2-9ECE-2E5513FE134B}" name="8291" dataDxfId="10151"/>
    <tableColumn id="6273" xr3:uid="{E19289A9-67DC-4836-80C5-3121CBAC2D32}" name="8292" dataDxfId="10150"/>
    <tableColumn id="6274" xr3:uid="{B0BC3F08-1EB8-46EB-B249-F0265B2C1DA4}" name="8293" dataDxfId="10149"/>
    <tableColumn id="6275" xr3:uid="{518AFB5C-53F5-49C3-886A-57CF2FC0537B}" name="8294" dataDxfId="10148"/>
    <tableColumn id="6276" xr3:uid="{4190F412-D529-4188-95D7-4F5209C01735}" name="8295" dataDxfId="10147"/>
    <tableColumn id="6277" xr3:uid="{1995781A-F875-40FC-9841-C2DA048F7BDC}" name="8296" dataDxfId="10146"/>
    <tableColumn id="6278" xr3:uid="{59A4D94E-0564-4BDA-BE19-B69D131CE419}" name="8297" dataDxfId="10145"/>
    <tableColumn id="6279" xr3:uid="{6799AD98-1A32-4AFC-81B9-066E85898EF2}" name="8298" dataDxfId="10144"/>
    <tableColumn id="6280" xr3:uid="{91D645B8-B2EB-401B-A7D8-86920E6F7420}" name="8299" dataDxfId="10143"/>
    <tableColumn id="6281" xr3:uid="{B3224A1E-1A51-4A64-9E4A-C94B41555B30}" name="8300" dataDxfId="10142"/>
    <tableColumn id="6282" xr3:uid="{81903DF6-74DE-4278-ADD2-D47F101E032A}" name="8301" dataDxfId="10141"/>
    <tableColumn id="6283" xr3:uid="{98D8A606-5722-48A6-AC92-5AC71FEBD42C}" name="8302" dataDxfId="10140"/>
    <tableColumn id="6284" xr3:uid="{DC5C0B0D-7602-4728-8A98-C0766E45E8BA}" name="8303" dataDxfId="10139"/>
    <tableColumn id="6285" xr3:uid="{B0DB3208-6808-4DF2-8489-5B3B04548B09}" name="8304" dataDxfId="10138"/>
    <tableColumn id="6286" xr3:uid="{C6770C4F-DA64-452C-B5DB-3B52262E91CE}" name="8305" dataDxfId="10137"/>
    <tableColumn id="6287" xr3:uid="{E11BD600-30F5-4862-AE63-E6D48C531063}" name="8306" dataDxfId="10136"/>
    <tableColumn id="6288" xr3:uid="{B17BDDC4-7C34-491B-81E7-BD9672A25C89}" name="8307" dataDxfId="10135"/>
    <tableColumn id="6289" xr3:uid="{7FD1628C-DD3A-440D-BFC6-1BDE5EF30ECE}" name="8308" dataDxfId="10134"/>
    <tableColumn id="6290" xr3:uid="{B53AA333-5192-49EF-A270-DA918847E0BF}" name="8309" dataDxfId="10133"/>
    <tableColumn id="6291" xr3:uid="{4D6AB53D-E1D8-4457-AF16-43559DA482A1}" name="8310" dataDxfId="10132"/>
    <tableColumn id="6292" xr3:uid="{0B941EFA-4490-4EE4-9079-90684D9A87D3}" name="8311" dataDxfId="10131"/>
    <tableColumn id="6293" xr3:uid="{213FD96C-9BF4-4D0D-A05F-DA732748F83C}" name="8312" dataDxfId="10130"/>
    <tableColumn id="6294" xr3:uid="{4B271667-6594-49B5-8C41-15C9B5483310}" name="8313" dataDxfId="10129"/>
    <tableColumn id="6295" xr3:uid="{764EE1CE-E082-466A-ADC5-57AC856A409C}" name="8314" dataDxfId="10128"/>
    <tableColumn id="6296" xr3:uid="{D694C427-27B8-42F5-957D-40A9162E3420}" name="8315" dataDxfId="10127"/>
    <tableColumn id="6297" xr3:uid="{6D145901-59B0-405B-826B-D5B7351C6EAE}" name="8316" dataDxfId="10126"/>
    <tableColumn id="6298" xr3:uid="{81662DEA-78AA-4ED9-9096-F0DB16452C60}" name="8317" dataDxfId="10125"/>
    <tableColumn id="6299" xr3:uid="{A57EBD8B-5CC0-4048-A6F7-B8CA5BC2BC7E}" name="8318" dataDxfId="10124"/>
    <tableColumn id="6300" xr3:uid="{6F6AF06F-E4E5-436E-A879-144E3CED13D2}" name="8319" dataDxfId="10123"/>
    <tableColumn id="6301" xr3:uid="{6801E810-D7B1-4639-8D19-A377FF9657A2}" name="8320" dataDxfId="10122"/>
    <tableColumn id="6302" xr3:uid="{4DEE8399-87EC-4F31-B9E0-484182FC8127}" name="8321" dataDxfId="10121"/>
    <tableColumn id="6303" xr3:uid="{D426A4C8-3EE1-441D-BF09-BD6C8142362B}" name="8322" dataDxfId="10120"/>
    <tableColumn id="6304" xr3:uid="{0A39F3F1-7E43-4D6B-85CF-DC390779F639}" name="8323" dataDxfId="10119"/>
    <tableColumn id="6305" xr3:uid="{1F36F9E9-8527-45D4-ADDD-4B1D329B8514}" name="8324" dataDxfId="10118"/>
    <tableColumn id="6306" xr3:uid="{3FBC5D57-D362-4F7D-85A5-A34406AB7342}" name="8325" dataDxfId="10117"/>
    <tableColumn id="6307" xr3:uid="{FE9289DC-D384-4ABC-ACE1-9FCA662154E2}" name="8326" dataDxfId="10116"/>
    <tableColumn id="6308" xr3:uid="{1B10028E-A9D5-4EFA-BD52-7A3D186CA400}" name="8327" dataDxfId="10115"/>
    <tableColumn id="6309" xr3:uid="{60379F1D-004D-4EAF-884D-0F3DDA6DFAAA}" name="8328" dataDxfId="10114"/>
    <tableColumn id="6310" xr3:uid="{80F42F8D-88B6-4A4D-8DDD-54DFDCB084CE}" name="8329" dataDxfId="10113"/>
    <tableColumn id="6311" xr3:uid="{9763B271-14C4-44AF-9BB8-77FBC9B6BF73}" name="8330" dataDxfId="10112"/>
    <tableColumn id="6312" xr3:uid="{17BFA54B-7846-49FA-8996-9A499DC36DBE}" name="8331" dataDxfId="10111"/>
    <tableColumn id="6313" xr3:uid="{A7DE4D4B-0CCF-4521-93E0-36BF24FE48CB}" name="8332" dataDxfId="10110"/>
    <tableColumn id="6314" xr3:uid="{DB9ADB05-7E81-47A5-9344-9431C596EE04}" name="8333" dataDxfId="10109"/>
    <tableColumn id="6315" xr3:uid="{3F90CB3F-20E6-465A-B714-6CCDEEB0AB8B}" name="8334" dataDxfId="10108"/>
    <tableColumn id="6316" xr3:uid="{996A3851-520E-41E5-868D-84BB0CF7C5CA}" name="8335" dataDxfId="10107"/>
    <tableColumn id="6317" xr3:uid="{2A466D0C-4DA9-49BE-BCC6-66416963676E}" name="8336" dataDxfId="10106"/>
    <tableColumn id="6318" xr3:uid="{BC90D10D-4A02-4ACF-A0C6-25C7C4906B9A}" name="8337" dataDxfId="10105"/>
    <tableColumn id="6319" xr3:uid="{36942C56-69BB-4F65-AC7D-7469BE66DB3A}" name="8338" dataDxfId="10104"/>
    <tableColumn id="6320" xr3:uid="{2167112F-50CF-4211-B654-E6BC64802945}" name="8339" dataDxfId="10103"/>
    <tableColumn id="6321" xr3:uid="{28E9ED15-75EE-47D2-B870-EFAFDC2DC528}" name="8340" dataDxfId="10102"/>
    <tableColumn id="6322" xr3:uid="{F67417EB-F982-4E15-BBF5-703DF2F35680}" name="8341" dataDxfId="10101"/>
    <tableColumn id="6323" xr3:uid="{F93BB27D-F5A8-49E8-B7ED-76B3D8A2C044}" name="8342" dataDxfId="10100"/>
    <tableColumn id="6324" xr3:uid="{E185FDBA-B8F5-4655-B7BF-B6BBC60D2D41}" name="8343" dataDxfId="10099"/>
    <tableColumn id="6325" xr3:uid="{24C6FB67-F0C3-4502-9772-186EB76882AE}" name="8344" dataDxfId="10098"/>
    <tableColumn id="6326" xr3:uid="{C8AABB8B-18A3-4B70-9DE5-D4E307AC12E6}" name="8345" dataDxfId="10097"/>
    <tableColumn id="6327" xr3:uid="{AC0FDD14-4E67-4D21-9E2A-E9157A004590}" name="8346" dataDxfId="10096"/>
    <tableColumn id="6328" xr3:uid="{8169EA12-E686-4451-B018-F4D49DABFF41}" name="8347" dataDxfId="10095"/>
    <tableColumn id="6329" xr3:uid="{BABF7565-88CF-4520-8861-5B037C405F15}" name="8348" dataDxfId="10094"/>
    <tableColumn id="6330" xr3:uid="{1F226CE5-7798-4C55-8FAA-2B7BDC408496}" name="8349" dataDxfId="10093"/>
    <tableColumn id="6331" xr3:uid="{37CD364E-7A8E-486D-84C7-3E378F1ADF66}" name="8350" dataDxfId="10092"/>
    <tableColumn id="6332" xr3:uid="{CBC525A5-74BA-4213-B156-EE460B46A741}" name="8351" dataDxfId="10091"/>
    <tableColumn id="6333" xr3:uid="{BA5824C0-1FDA-48C1-A77D-80D902E3EAFF}" name="8352" dataDxfId="10090"/>
    <tableColumn id="6334" xr3:uid="{A2F321B5-13A7-4EA5-89DE-36C2C8EED81C}" name="8353" dataDxfId="10089"/>
    <tableColumn id="6335" xr3:uid="{85FD0B87-53A8-4BCD-870E-E90E2936015C}" name="8354" dataDxfId="10088"/>
    <tableColumn id="6336" xr3:uid="{821D806B-6183-4CBB-AAEB-9454EB2041FF}" name="8355" dataDxfId="10087"/>
    <tableColumn id="6337" xr3:uid="{30253A8B-DA1D-42FC-B487-6718E2FBB726}" name="8356" dataDxfId="10086"/>
    <tableColumn id="6338" xr3:uid="{CD1A85BA-B0FC-4DA1-B07B-F8B0F8F74E71}" name="8357" dataDxfId="10085"/>
    <tableColumn id="6339" xr3:uid="{2621A58A-FBEC-4DE6-8CEE-46499E91B2CF}" name="8358" dataDxfId="10084"/>
    <tableColumn id="6340" xr3:uid="{00E05AED-F017-4F13-BECD-49FD700CA7EE}" name="8359" dataDxfId="10083"/>
    <tableColumn id="6341" xr3:uid="{68114556-42D2-475E-87F0-CB446FC2A344}" name="8360" dataDxfId="10082"/>
    <tableColumn id="6342" xr3:uid="{6DA4CA9D-CF27-4119-999E-E66E08F0F2E2}" name="8361" dataDxfId="10081"/>
    <tableColumn id="6343" xr3:uid="{F290188A-6980-4CE6-8A29-B766C208862C}" name="8362" dataDxfId="10080"/>
    <tableColumn id="6344" xr3:uid="{CAB2AACD-3E66-420B-A9E9-B6699EF9BFEA}" name="8363" dataDxfId="10079"/>
    <tableColumn id="6345" xr3:uid="{5D0AA0A7-7F22-4AEE-BAB2-2E677F296FF3}" name="8364" dataDxfId="10078"/>
    <tableColumn id="6346" xr3:uid="{76550FDA-951D-4081-8E3B-204D40BD39A3}" name="8365" dataDxfId="10077"/>
    <tableColumn id="6347" xr3:uid="{CAC80631-799D-4CA1-BAA4-46CFA4617B13}" name="8366" dataDxfId="10076"/>
    <tableColumn id="6348" xr3:uid="{C7062030-C039-4665-B318-27CD8224C8BA}" name="8367" dataDxfId="10075"/>
    <tableColumn id="6349" xr3:uid="{E5849F99-2C1A-4BC7-B0F7-878EE1856880}" name="8368" dataDxfId="10074"/>
    <tableColumn id="6350" xr3:uid="{435344DB-4DCE-4791-AFC4-1559EA6D0BE7}" name="8369" dataDxfId="10073"/>
    <tableColumn id="6351" xr3:uid="{E60F08EF-89EA-4ACA-9F44-D32CC690FA14}" name="8370" dataDxfId="10072"/>
    <tableColumn id="6352" xr3:uid="{4A4970AB-B7F0-45A8-AD22-56E93C16CD3A}" name="8371" dataDxfId="10071"/>
    <tableColumn id="6353" xr3:uid="{91027056-CD10-46B8-B71C-621E45E40767}" name="8372" dataDxfId="10070"/>
    <tableColumn id="6354" xr3:uid="{DEF96374-9AB0-4D30-A906-2E36778D2DD3}" name="8373" dataDxfId="10069"/>
    <tableColumn id="6355" xr3:uid="{DDB9DC5B-0884-43C9-B156-AD4EC96826CD}" name="8374" dataDxfId="10068"/>
    <tableColumn id="6356" xr3:uid="{AF794F2D-38D0-4593-B6FC-729F04C81E28}" name="8375" dataDxfId="10067"/>
    <tableColumn id="6357" xr3:uid="{940A722B-4323-4304-8732-5DEE2AC98627}" name="8376" dataDxfId="10066"/>
    <tableColumn id="6358" xr3:uid="{554C1D8C-8F38-441C-B585-50F8699F87EC}" name="8377" dataDxfId="10065"/>
    <tableColumn id="6359" xr3:uid="{6DDF2A1D-16C5-445D-B1AB-0C1A4BAD6EFC}" name="8378" dataDxfId="10064"/>
    <tableColumn id="6360" xr3:uid="{C2D154C6-9B44-4A50-9C8D-7B1FDE82C7E1}" name="8379" dataDxfId="10063"/>
    <tableColumn id="6361" xr3:uid="{2BD5E792-C368-4F6A-AD16-61454B4E92D7}" name="8380" dataDxfId="10062"/>
    <tableColumn id="6362" xr3:uid="{6C7089FE-D1B7-4CB9-8F5C-FF063F00C78F}" name="8381" dataDxfId="10061"/>
    <tableColumn id="6363" xr3:uid="{9FFEC159-A4D5-4DED-A831-EC03E5BD29D5}" name="8382" dataDxfId="10060"/>
    <tableColumn id="6364" xr3:uid="{708E24F5-C9BE-4631-B46B-B12F15876F3C}" name="8383" dataDxfId="10059"/>
    <tableColumn id="6365" xr3:uid="{5FE4513B-D685-4293-A693-EA2B04A6CBB3}" name="8384" dataDxfId="10058"/>
    <tableColumn id="6366" xr3:uid="{57EE9945-D4F3-423B-A631-E1C063CFC8B2}" name="8385" dataDxfId="10057"/>
    <tableColumn id="6367" xr3:uid="{6B0D2D98-28FA-4EA3-A3FA-DD4E37A0B1EF}" name="8386" dataDxfId="10056"/>
    <tableColumn id="6368" xr3:uid="{D8D49EC8-9F87-4FC7-8AD1-8A5DAEE8F1F8}" name="8387" dataDxfId="10055"/>
    <tableColumn id="6369" xr3:uid="{988E171D-4A71-4059-BDC8-388E13C9164B}" name="8388" dataDxfId="10054"/>
    <tableColumn id="6370" xr3:uid="{A15FA0E7-D8C4-4FA9-8B80-9E27846A2EB2}" name="8389" dataDxfId="10053"/>
    <tableColumn id="6371" xr3:uid="{4635CB64-286D-48B1-91FF-F119759E2F73}" name="8390" dataDxfId="10052"/>
    <tableColumn id="6372" xr3:uid="{9D4CBE25-060F-42D7-B55E-48A89B90FCD6}" name="8391" dataDxfId="10051"/>
    <tableColumn id="6373" xr3:uid="{F8C5D3AB-5753-4B0A-8C32-E05F2CDA589F}" name="8392" dataDxfId="10050"/>
    <tableColumn id="6374" xr3:uid="{101EC90F-4AAA-48F5-82CD-59D9C9D3B446}" name="8393" dataDxfId="10049"/>
    <tableColumn id="6375" xr3:uid="{C920AEFB-C24E-483B-A5D1-8112C75B6293}" name="8394" dataDxfId="10048"/>
    <tableColumn id="6376" xr3:uid="{6B4602A8-D56A-47A6-A6FE-6C4B148D0FB5}" name="8395" dataDxfId="10047"/>
    <tableColumn id="6377" xr3:uid="{451AE395-058D-4262-A15B-DA5DA0B266F1}" name="8396" dataDxfId="10046"/>
    <tableColumn id="6378" xr3:uid="{34BCE2AE-0C39-4510-8210-3B5161EB806D}" name="8397" dataDxfId="10045"/>
    <tableColumn id="6379" xr3:uid="{CD68C6C7-212E-4A14-BE28-A87E1ED1235C}" name="8398" dataDxfId="10044"/>
    <tableColumn id="6380" xr3:uid="{5D1FA5EB-EAA4-4E7C-B5CA-05C71C923FBB}" name="8399" dataDxfId="10043"/>
    <tableColumn id="6381" xr3:uid="{D8E9DB40-F5C4-4187-8046-0D234C59FFD2}" name="8400" dataDxfId="10042"/>
    <tableColumn id="6382" xr3:uid="{B7CEE22A-62D4-4ADA-8E1C-1FD5BFB86961}" name="8401" dataDxfId="10041"/>
    <tableColumn id="6383" xr3:uid="{31BC5455-63B9-4A6B-BB97-3A1196DA212C}" name="8402" dataDxfId="10040"/>
    <tableColumn id="6384" xr3:uid="{723C3150-CADB-424F-932E-F20A5E4BE47E}" name="8403" dataDxfId="10039"/>
    <tableColumn id="6385" xr3:uid="{7BA2B1F8-ADAF-484E-9DE9-EB38201E62B8}" name="8404" dataDxfId="10038"/>
    <tableColumn id="6386" xr3:uid="{DDBE29C9-A6BA-4615-B507-3BC0BFC08C3C}" name="8405" dataDxfId="10037"/>
    <tableColumn id="6387" xr3:uid="{7AFEA4D7-2DA9-4BBB-B1A2-4275203944DA}" name="8406" dataDxfId="10036"/>
    <tableColumn id="6388" xr3:uid="{F44459C8-C21F-4CDE-8E08-3C15BE9A8088}" name="8407" dataDxfId="10035"/>
    <tableColumn id="6389" xr3:uid="{EE7E2634-8D2B-42B3-9AF3-305446D54A0C}" name="8408" dataDxfId="10034"/>
    <tableColumn id="6390" xr3:uid="{A5C58BC1-C86E-4CB7-AF9B-5F95E255BF72}" name="8409" dataDxfId="10033"/>
    <tableColumn id="6391" xr3:uid="{178E9CD6-B4DA-476D-95CE-A6E395EB04F9}" name="8410" dataDxfId="10032"/>
    <tableColumn id="6392" xr3:uid="{29518962-8330-47AF-A8FB-A8671113DC9F}" name="8411" dataDxfId="10031"/>
    <tableColumn id="6393" xr3:uid="{B2731DA9-33A8-46A6-88B4-CABA3651D214}" name="8412" dataDxfId="10030"/>
    <tableColumn id="6394" xr3:uid="{2F01E593-7B67-473B-A3BC-92CFE0054365}" name="8413" dataDxfId="10029"/>
    <tableColumn id="6395" xr3:uid="{853D8738-1C74-4A77-9E87-643CECAE024B}" name="8414" dataDxfId="10028"/>
    <tableColumn id="6396" xr3:uid="{6A27C9F7-BE8C-49AA-850E-309AEC8BEC7D}" name="8415" dataDxfId="10027"/>
    <tableColumn id="6397" xr3:uid="{8BA8B88B-82E2-4CCA-A13F-C0BE897CABD3}" name="8416" dataDxfId="10026"/>
    <tableColumn id="6398" xr3:uid="{2C9E3032-A595-490E-B5DE-AE748BF55373}" name="8417" dataDxfId="10025"/>
    <tableColumn id="6399" xr3:uid="{B9DE849C-B417-4585-9CB9-6AFD2CBF73B8}" name="8418" dataDxfId="10024"/>
    <tableColumn id="6400" xr3:uid="{475BDBCB-9F42-41B7-B734-275315FD9CB4}" name="8419" dataDxfId="10023"/>
    <tableColumn id="6401" xr3:uid="{E08F3A8D-7DFE-40F2-9B66-D8DCFD0C2E88}" name="8420" dataDxfId="10022"/>
    <tableColumn id="6402" xr3:uid="{300609E8-3990-4A1F-937A-BD1BAD38C0A2}" name="8421" dataDxfId="10021"/>
    <tableColumn id="6403" xr3:uid="{69FF7BB1-FA6B-4421-BE9F-3E9E21FA74FE}" name="8422" dataDxfId="10020"/>
    <tableColumn id="6404" xr3:uid="{48C8F769-6A75-4499-9C06-3336BB849199}" name="8423" dataDxfId="10019"/>
    <tableColumn id="6405" xr3:uid="{D0EF757D-CE48-4A07-BBE1-066FF82CF5B6}" name="8424" dataDxfId="10018"/>
    <tableColumn id="6406" xr3:uid="{AA8B3442-52AA-4920-B335-E41828C02A3E}" name="8425" dataDxfId="10017"/>
    <tableColumn id="6407" xr3:uid="{2D3ABCF3-7B0C-4D43-A5A9-9C4F04A3DAD5}" name="8426" dataDxfId="10016"/>
    <tableColumn id="6408" xr3:uid="{821D80FE-B4CE-4A01-96F7-7211B680010E}" name="8427" dataDxfId="10015"/>
    <tableColumn id="6409" xr3:uid="{0538E2DC-3838-45D4-9476-23CF8BD0C1BA}" name="8428" dataDxfId="10014"/>
    <tableColumn id="6410" xr3:uid="{7F377BC3-AC4F-43DC-AF08-81E4DC48A6ED}" name="8429" dataDxfId="10013"/>
    <tableColumn id="6411" xr3:uid="{825637F2-AEE8-41E4-9E74-F5F99162E987}" name="8430" dataDxfId="10012"/>
    <tableColumn id="6412" xr3:uid="{39AE15BF-CFA3-4E7E-8B46-051B3A584AF0}" name="8431" dataDxfId="10011"/>
    <tableColumn id="6413" xr3:uid="{B180A7AA-142C-4FC5-AE6E-A07B58C94E30}" name="8432" dataDxfId="10010"/>
    <tableColumn id="6414" xr3:uid="{A54D1CAC-808F-4255-BBC9-ABB4BFEA7C39}" name="8433" dataDxfId="10009"/>
    <tableColumn id="6415" xr3:uid="{FF733D0A-B13E-4057-A746-2B44CC39D9E1}" name="8434" dataDxfId="10008"/>
    <tableColumn id="6416" xr3:uid="{8E8081D3-E152-4CB2-B568-162D97E49F70}" name="8435" dataDxfId="10007"/>
    <tableColumn id="6417" xr3:uid="{9710AB25-9513-45CB-9875-336779E1F22D}" name="8436" dataDxfId="10006"/>
    <tableColumn id="6418" xr3:uid="{CD113BE1-1A16-4777-A71A-2D4184954E8C}" name="8437" dataDxfId="10005"/>
    <tableColumn id="6419" xr3:uid="{554E4A6F-13A8-46DF-9FB5-C275409DBCB1}" name="8438" dataDxfId="10004"/>
    <tableColumn id="6420" xr3:uid="{5D9822E1-AF81-42C6-BC2D-ECC3639B184A}" name="8439" dataDxfId="10003"/>
    <tableColumn id="6421" xr3:uid="{B9837B83-E338-42D8-816C-D34BBF7D8D1A}" name="8440" dataDxfId="10002"/>
    <tableColumn id="6422" xr3:uid="{6C55BE36-5429-4298-94F2-3B78E564D5CA}" name="8441" dataDxfId="10001"/>
    <tableColumn id="6423" xr3:uid="{8CC512F3-7688-4D5E-B85F-1B2BA87A9703}" name="8442" dataDxfId="10000"/>
    <tableColumn id="6424" xr3:uid="{9B437FE1-838F-4FC7-A791-D273BAECD474}" name="8443" dataDxfId="9999"/>
    <tableColumn id="6425" xr3:uid="{0E8C72D7-4095-45F3-AC81-4731577341F1}" name="8444" dataDxfId="9998"/>
    <tableColumn id="6426" xr3:uid="{57280067-4CD9-4EA7-890D-0D37469FCEC0}" name="8445" dataDxfId="9997"/>
    <tableColumn id="6427" xr3:uid="{7523BBE1-036E-472B-B426-AC037B9F5937}" name="8446" dataDxfId="9996"/>
    <tableColumn id="6428" xr3:uid="{1DCF554C-DB32-4135-8622-B0C93B5B6E79}" name="8447" dataDxfId="9995"/>
    <tableColumn id="6429" xr3:uid="{D9EE9C64-787B-4528-B6B2-0E65F562AA7E}" name="8448" dataDxfId="9994"/>
    <tableColumn id="6430" xr3:uid="{AAE795ED-4547-4656-89B6-0D517769E92F}" name="8449" dataDxfId="9993"/>
    <tableColumn id="6431" xr3:uid="{A97AD72D-CEC9-4A5B-AE7A-F14028E12F51}" name="8450" dataDxfId="9992"/>
    <tableColumn id="6432" xr3:uid="{DF4FBD69-0E7E-4649-AC75-0E14B0642166}" name="8451" dataDxfId="9991"/>
    <tableColumn id="6433" xr3:uid="{67F8F147-AD09-4E99-97D1-B86D72D59B7B}" name="8452" dataDxfId="9990"/>
    <tableColumn id="6434" xr3:uid="{0095F513-4E9C-4F45-8F28-6F5601B1B36E}" name="8453" dataDxfId="9989"/>
    <tableColumn id="6435" xr3:uid="{2A51D3D3-33B2-42F4-824A-A97610724BF1}" name="8454" dataDxfId="9988"/>
    <tableColumn id="6436" xr3:uid="{AB877D9B-577E-4F02-B5C8-BF32FB50B84D}" name="8455" dataDxfId="9987"/>
    <tableColumn id="6437" xr3:uid="{1C93EF70-2385-4937-90D6-F6EBB80CB63C}" name="8456" dataDxfId="9986"/>
    <tableColumn id="6438" xr3:uid="{A4D812A5-8E5D-4DA7-AD69-E45107E25C5E}" name="8457" dataDxfId="9985"/>
    <tableColumn id="6439" xr3:uid="{144C5F46-62C3-4BB5-9DFA-E9A4BCA9AF79}" name="8458" dataDxfId="9984"/>
    <tableColumn id="6440" xr3:uid="{1B746D2F-11C1-4798-93EC-10BD48B7E2F9}" name="8459" dataDxfId="9983"/>
    <tableColumn id="6441" xr3:uid="{9C40CD6B-02B9-4054-BB53-3267B457795D}" name="8460" dataDxfId="9982"/>
    <tableColumn id="6442" xr3:uid="{1FBFBDE5-6BDE-4676-8F71-C433E578F70B}" name="8461" dataDxfId="9981"/>
    <tableColumn id="6443" xr3:uid="{A98201BC-B2A3-4846-BA5C-B6F39BBB193C}" name="8462" dataDxfId="9980"/>
    <tableColumn id="6444" xr3:uid="{56FB4995-BD2F-4F0D-AF73-4174739FC9AA}" name="8463" dataDxfId="9979"/>
    <tableColumn id="6445" xr3:uid="{FB144E31-460D-4346-B404-777F6669A907}" name="8464" dataDxfId="9978"/>
    <tableColumn id="6446" xr3:uid="{EF5A8F6E-719D-4E15-B284-967ECC76FA16}" name="8465" dataDxfId="9977"/>
    <tableColumn id="6447" xr3:uid="{2B423392-BD90-4348-9DC5-6D6B58A722DD}" name="8466" dataDxfId="9976"/>
    <tableColumn id="6448" xr3:uid="{17D8F214-A135-4013-B851-604BECF643B2}" name="8467" dataDxfId="9975"/>
    <tableColumn id="6449" xr3:uid="{324DAD06-60B7-47D4-8B42-187CD4182DEC}" name="8468" dataDxfId="9974"/>
    <tableColumn id="6450" xr3:uid="{3B460C14-3161-401D-86CA-F6874C8B473C}" name="8469" dataDxfId="9973"/>
    <tableColumn id="6451" xr3:uid="{A86B206D-6B17-4740-BED8-D04248440A9E}" name="8470" dataDxfId="9972"/>
    <tableColumn id="6452" xr3:uid="{40051F8B-2BB1-47B4-A9D3-40DE339C3F30}" name="8471" dataDxfId="9971"/>
    <tableColumn id="6453" xr3:uid="{B19A3363-606E-4526-98F0-87CA7FF50620}" name="8472" dataDxfId="9970"/>
    <tableColumn id="6454" xr3:uid="{460508C4-540F-4507-AC4E-E484C29D7C93}" name="8473" dataDxfId="9969"/>
    <tableColumn id="6455" xr3:uid="{4F52D771-28C6-4195-AA77-658CCA60CB78}" name="8474" dataDxfId="9968"/>
    <tableColumn id="6456" xr3:uid="{E0F2CFC8-1047-4A81-B16B-CB903A69C235}" name="8475" dataDxfId="9967"/>
    <tableColumn id="6457" xr3:uid="{6EC21411-3495-4130-9A6B-3C462C764390}" name="8476" dataDxfId="9966"/>
    <tableColumn id="6458" xr3:uid="{27D9AD23-DDC8-4852-B505-B4FCB99C605C}" name="8477" dataDxfId="9965"/>
    <tableColumn id="6459" xr3:uid="{E22EC24B-9E17-438B-8A4A-91E95BE0EC5C}" name="8478" dataDxfId="9964"/>
    <tableColumn id="6460" xr3:uid="{06BBA5D6-E441-4C21-9100-446D2859FDD2}" name="8479" dataDxfId="9963"/>
    <tableColumn id="6461" xr3:uid="{8AF98E83-AE9E-4BEA-9CE8-F7F33DE6B8F6}" name="8480" dataDxfId="9962"/>
    <tableColumn id="6462" xr3:uid="{8C3A964F-EA0B-4690-BB4B-5B4BF57A771A}" name="8481" dataDxfId="9961"/>
    <tableColumn id="6463" xr3:uid="{9B440949-A9D1-45C8-89A8-B77B37AE7890}" name="8482" dataDxfId="9960"/>
    <tableColumn id="6464" xr3:uid="{63126BB4-D4D6-4FF4-B7E2-EA728F34F5FF}" name="8483" dataDxfId="9959"/>
    <tableColumn id="6465" xr3:uid="{068D3E15-291D-419F-8A21-9D68F6553DE4}" name="8484" dataDxfId="9958"/>
    <tableColumn id="6466" xr3:uid="{5BA1A329-767B-44F4-A7A3-443CCD906A41}" name="8485" dataDxfId="9957"/>
    <tableColumn id="6467" xr3:uid="{45B9C79C-93B8-455C-B429-97089AF4CB09}" name="8486" dataDxfId="9956"/>
    <tableColumn id="6468" xr3:uid="{F3B9A5FD-3C3D-4B3A-9872-4463D17EFA77}" name="8487" dataDxfId="9955"/>
    <tableColumn id="6469" xr3:uid="{F79BEB9F-F575-483E-BE1B-407674DFE776}" name="8488" dataDxfId="9954"/>
    <tableColumn id="6470" xr3:uid="{07E5550C-34C0-446B-83C6-492389F469B7}" name="8489" dataDxfId="9953"/>
    <tableColumn id="6471" xr3:uid="{AD9175E6-E306-4CE2-8FFB-E0BC5D709026}" name="8490" dataDxfId="9952"/>
    <tableColumn id="6472" xr3:uid="{6D2FF638-47E9-4D8D-8702-6F83E7DDB8F6}" name="8491" dataDxfId="9951"/>
    <tableColumn id="6473" xr3:uid="{9831F7E7-B90B-4E52-801E-FC2E6DBEA2C9}" name="8492" dataDxfId="9950"/>
    <tableColumn id="6474" xr3:uid="{EF357C89-EBE6-4C06-A59B-B7C19B4A726C}" name="8493" dataDxfId="9949"/>
    <tableColumn id="6475" xr3:uid="{5E9B7B97-D72F-4473-B15D-E68BD9BDC761}" name="8494" dataDxfId="9948"/>
    <tableColumn id="6476" xr3:uid="{433BF41F-C002-4ED7-A864-643DB578FA78}" name="8495" dataDxfId="9947"/>
    <tableColumn id="6477" xr3:uid="{ABE1DD18-3CE9-47A2-869F-9E43618B28F2}" name="8496" dataDxfId="9946"/>
    <tableColumn id="6478" xr3:uid="{EE8357AE-A121-4E9C-A02F-AF115C15696D}" name="8497" dataDxfId="9945"/>
    <tableColumn id="6479" xr3:uid="{BB3A21C4-75FC-454B-9101-CB0EB3BBB957}" name="8498" dataDxfId="9944"/>
    <tableColumn id="6480" xr3:uid="{814A4DB0-6240-44F2-A0F3-891D123E8CC7}" name="8499" dataDxfId="9943"/>
    <tableColumn id="6481" xr3:uid="{10218534-C227-4554-AD17-D38A97444D71}" name="8500" dataDxfId="9942"/>
    <tableColumn id="6482" xr3:uid="{0CB54908-9A1E-4870-9ED8-6B815DEF5D39}" name="8501" dataDxfId="9941"/>
    <tableColumn id="6483" xr3:uid="{8BFD4AAD-64F7-48DA-97E9-FF31BED695B0}" name="8502" dataDxfId="9940"/>
    <tableColumn id="6484" xr3:uid="{C4BD130A-690F-456D-9755-50BE39B99E08}" name="8503" dataDxfId="9939"/>
    <tableColumn id="6485" xr3:uid="{FD9AD0D2-75E8-429E-A480-BF7E795793BF}" name="8504" dataDxfId="9938"/>
    <tableColumn id="6486" xr3:uid="{DADF6D9A-C499-4B22-98E8-0F1BC09E9AD6}" name="8505" dataDxfId="9937"/>
    <tableColumn id="6487" xr3:uid="{C6A326A3-455A-48CE-8AA1-18598DC1C747}" name="8506" dataDxfId="9936"/>
    <tableColumn id="6488" xr3:uid="{52E406D9-C270-4A98-ABF4-782E236C9AB9}" name="8507" dataDxfId="9935"/>
    <tableColumn id="6489" xr3:uid="{A5B3955B-1BB8-4C02-B7E5-4070EDECF036}" name="8508" dataDxfId="9934"/>
    <tableColumn id="6490" xr3:uid="{01B37730-5E6D-476E-833D-32D41D9976D0}" name="8509" dataDxfId="9933"/>
    <tableColumn id="6491" xr3:uid="{E0B9F844-D3FF-486E-9FD7-FD8552B456AE}" name="8510" dataDxfId="9932"/>
    <tableColumn id="6492" xr3:uid="{E51D02E7-6FEB-4A34-99C6-EA9AE08B90ED}" name="8511" dataDxfId="9931"/>
    <tableColumn id="6493" xr3:uid="{81C013B7-6268-462E-9298-E8043E4579BF}" name="8512" dataDxfId="9930"/>
    <tableColumn id="6494" xr3:uid="{26B5433D-B97A-4429-94AF-1671353F11EE}" name="8513" dataDxfId="9929"/>
    <tableColumn id="6495" xr3:uid="{0705F7EE-5020-4BAD-BE9C-D05626379C7C}" name="8514" dataDxfId="9928"/>
    <tableColumn id="6496" xr3:uid="{C6221A32-3CF7-43BC-8A33-EDC45D00854B}" name="8515" dataDxfId="9927"/>
    <tableColumn id="6497" xr3:uid="{7135EB3C-F6AD-4651-9D1C-9432055232BE}" name="8516" dataDxfId="9926"/>
    <tableColumn id="6498" xr3:uid="{26F6C378-9992-4AE4-87B2-0464E86EFA5A}" name="8517" dataDxfId="9925"/>
    <tableColumn id="6499" xr3:uid="{60A7EB8E-D805-449C-A4CE-C9234126C103}" name="8518" dataDxfId="9924"/>
    <tableColumn id="6500" xr3:uid="{007C587A-32DA-413B-8B14-1B431205B6D9}" name="8519" dataDxfId="9923"/>
    <tableColumn id="6501" xr3:uid="{C86AEC92-F84A-42DB-886E-B298AF40BD97}" name="8520" dataDxfId="9922"/>
    <tableColumn id="6502" xr3:uid="{95323406-417F-44BD-BA4D-340CAD7939BD}" name="8521" dataDxfId="9921"/>
    <tableColumn id="6503" xr3:uid="{C4F7F149-E15F-4C39-AB73-B7172725D2A3}" name="8522" dataDxfId="9920"/>
    <tableColumn id="6504" xr3:uid="{0C6E640D-6043-4959-BCAB-D0CC3131C56E}" name="8523" dataDxfId="9919"/>
    <tableColumn id="6505" xr3:uid="{12BB1D7C-3286-498E-9690-F24D9778C297}" name="8524" dataDxfId="9918"/>
    <tableColumn id="6506" xr3:uid="{3E8B64DF-FB87-44EB-BE1A-152B024049CB}" name="8525" dataDxfId="9917"/>
    <tableColumn id="6507" xr3:uid="{C2CB9F08-3037-4DD0-AB96-FFA1F3C2CEAB}" name="8526" dataDxfId="9916"/>
    <tableColumn id="6508" xr3:uid="{988E047F-ECF7-43EE-BA57-6DA95CBDF712}" name="8527" dataDxfId="9915"/>
    <tableColumn id="6509" xr3:uid="{C536C0BF-351D-4626-B133-C7E637341089}" name="8528" dataDxfId="9914"/>
    <tableColumn id="6510" xr3:uid="{F1279912-122E-48F1-A6F2-0C534171775D}" name="8529" dataDxfId="9913"/>
    <tableColumn id="6511" xr3:uid="{CF714E52-9EFE-49AE-B979-D7043EC73D87}" name="8530" dataDxfId="9912"/>
    <tableColumn id="6512" xr3:uid="{8DE0F456-637F-4D2B-B309-D08002F7B416}" name="8531" dataDxfId="9911"/>
    <tableColumn id="6513" xr3:uid="{FAE7B248-C366-4A7B-BB1A-960177E3350C}" name="8532" dataDxfId="9910"/>
    <tableColumn id="6514" xr3:uid="{6BF36474-EF13-4D4F-BCF3-4266FAB2BD16}" name="8533" dataDxfId="9909"/>
    <tableColumn id="6515" xr3:uid="{337E9DE2-C408-45D3-B672-7283A7F1D321}" name="8534" dataDxfId="9908"/>
    <tableColumn id="6516" xr3:uid="{4854297A-195B-4561-B022-A9B15FF68365}" name="8535" dataDxfId="9907"/>
    <tableColumn id="6517" xr3:uid="{B092985C-8E2E-476C-9344-5DBADE5C7B5C}" name="8536" dataDxfId="9906"/>
    <tableColumn id="6518" xr3:uid="{22CF58AB-6108-4D83-8BCF-6AA106E62FFE}" name="8537" dataDxfId="9905"/>
    <tableColumn id="6519" xr3:uid="{F5E95C33-585D-474E-AE8E-DE2BDFE8A078}" name="8538" dataDxfId="9904"/>
    <tableColumn id="6520" xr3:uid="{9AA4470D-68CA-443B-8677-9D48D9B1781A}" name="8539" dataDxfId="9903"/>
    <tableColumn id="6521" xr3:uid="{E13C2989-38AD-4B07-B708-EF0979BF623E}" name="8540" dataDxfId="9902"/>
    <tableColumn id="6522" xr3:uid="{53C0B810-4829-4B20-B0C2-C0106CC953DB}" name="8541" dataDxfId="9901"/>
    <tableColumn id="6523" xr3:uid="{E05C331B-99D7-4159-AD59-34C3144F66E0}" name="8542" dataDxfId="9900"/>
    <tableColumn id="6524" xr3:uid="{8CB63440-3384-4092-B68C-F1B46692D062}" name="8543" dataDxfId="9899"/>
    <tableColumn id="6525" xr3:uid="{0906933A-61FE-4D54-B747-A09004D9E325}" name="8544" dataDxfId="9898"/>
    <tableColumn id="6526" xr3:uid="{507B642B-3EB2-4039-8F5E-21DCDF260606}" name="8545" dataDxfId="9897"/>
    <tableColumn id="6527" xr3:uid="{623A682C-F60F-4D20-8F8C-9569723E77E1}" name="8546" dataDxfId="9896"/>
    <tableColumn id="6528" xr3:uid="{C6558DD6-2DF1-4391-B7A3-6774D215CFF7}" name="8547" dataDxfId="9895"/>
    <tableColumn id="6529" xr3:uid="{2F40792F-1736-43F2-AEC0-0E89E4AC4E61}" name="8548" dataDxfId="9894"/>
    <tableColumn id="6530" xr3:uid="{6EE0F36F-AE3E-4821-BA09-A12EFB4B1C64}" name="8549" dataDxfId="9893"/>
    <tableColumn id="6531" xr3:uid="{F87417AB-B10A-4BD9-A769-5808FC17485A}" name="8550" dataDxfId="9892"/>
    <tableColumn id="6532" xr3:uid="{B01B62AA-C9B5-4FA3-96A6-F8EB89DF0EDA}" name="8551" dataDxfId="9891"/>
    <tableColumn id="6533" xr3:uid="{100D1A25-72CF-4C04-B689-723F80111D76}" name="8552" dataDxfId="9890"/>
    <tableColumn id="6534" xr3:uid="{3048C695-95D6-471B-B225-636D839A7FBA}" name="8553" dataDxfId="9889"/>
    <tableColumn id="6535" xr3:uid="{A3F97C6D-4161-4BC9-840C-E64627301458}" name="8554" dataDxfId="9888"/>
    <tableColumn id="6536" xr3:uid="{DCDAECED-FB0E-44F3-98F6-BC1BAA5F8779}" name="8555" dataDxfId="9887"/>
    <tableColumn id="6537" xr3:uid="{B5F6D3C5-D1FA-41AF-BC0C-246D154D7BB0}" name="8556" dataDxfId="9886"/>
    <tableColumn id="6538" xr3:uid="{AA0F2A8C-1115-49AD-8830-51C7DC146BBB}" name="8557" dataDxfId="9885"/>
    <tableColumn id="6539" xr3:uid="{317C58D9-7920-487A-A28A-5F53B27561E6}" name="8558" dataDxfId="9884"/>
    <tableColumn id="6540" xr3:uid="{C5389FE7-1B19-4AFB-991D-9E7A668B72BC}" name="8559" dataDxfId="9883"/>
    <tableColumn id="6541" xr3:uid="{7F9AD8E9-E471-47B4-AF5E-9BF7BD623D5B}" name="8560" dataDxfId="9882"/>
    <tableColumn id="6542" xr3:uid="{44B5D995-8B55-4009-B078-30CD5E71A12F}" name="8561" dataDxfId="9881"/>
    <tableColumn id="6543" xr3:uid="{4EAAD9C4-757E-441A-842A-6A2CA34DDF63}" name="8562" dataDxfId="9880"/>
    <tableColumn id="6544" xr3:uid="{8C041C26-FED7-40B8-AC55-76AC31E24593}" name="8563" dataDxfId="9879"/>
    <tableColumn id="6545" xr3:uid="{BB38F2A6-F59E-4F38-B79D-CA9B6ACD2D34}" name="8564" dataDxfId="9878"/>
    <tableColumn id="6546" xr3:uid="{61DFEB5D-31E7-4716-83A7-3E5A9D262E0C}" name="8565" dataDxfId="9877"/>
    <tableColumn id="6547" xr3:uid="{99DDD043-9372-462A-834F-5960C388A12E}" name="8566" dataDxfId="9876"/>
    <tableColumn id="6548" xr3:uid="{B5FC9104-DB26-496B-B74C-755CD5BE6DA0}" name="8567" dataDxfId="9875"/>
    <tableColumn id="6549" xr3:uid="{B88A9BEE-9C55-4E23-A9AC-B3227F4D0C66}" name="8568" dataDxfId="9874"/>
    <tableColumn id="6550" xr3:uid="{625C196E-8BBE-43CF-9368-9DA926EFF773}" name="8569" dataDxfId="9873"/>
    <tableColumn id="6551" xr3:uid="{1E6B8448-8172-489A-A22C-B0DDD00E9271}" name="8570" dataDxfId="9872"/>
    <tableColumn id="6552" xr3:uid="{375A04EF-EE18-47DA-A0F7-6BE90D3E6071}" name="8571" dataDxfId="9871"/>
    <tableColumn id="6553" xr3:uid="{965E69D2-37F1-41AA-8340-5BDEF2513988}" name="8572" dataDxfId="9870"/>
    <tableColumn id="6554" xr3:uid="{DC3D7C9B-ABE2-4B64-BA26-42F709DB78E8}" name="8573" dataDxfId="9869"/>
    <tableColumn id="6555" xr3:uid="{3862F40F-D56B-4380-806E-A42AA3AC1552}" name="8574" dataDxfId="9868"/>
    <tableColumn id="6556" xr3:uid="{B5A35885-F22A-4973-8161-F066A2B3472A}" name="8575" dataDxfId="9867"/>
    <tableColumn id="6557" xr3:uid="{4ABAA26B-52F4-4DCE-9F0B-725C8C644585}" name="8576" dataDxfId="9866"/>
    <tableColumn id="6558" xr3:uid="{48D5DA9F-68E3-4D16-A509-A9FDC1465893}" name="8577" dataDxfId="9865"/>
    <tableColumn id="6559" xr3:uid="{EAD91DDE-AAEC-4271-9099-9AC5490C12F0}" name="8578" dataDxfId="9864"/>
    <tableColumn id="6560" xr3:uid="{F98E022D-AB35-4A61-A882-93F28C058E7A}" name="8579" dataDxfId="9863"/>
    <tableColumn id="6561" xr3:uid="{62CDC0C1-2733-4311-B615-D55760B132B2}" name="8580" dataDxfId="9862"/>
    <tableColumn id="6562" xr3:uid="{764EBFAE-20A5-4A8B-BDDF-9C0433B728E2}" name="8581" dataDxfId="9861"/>
    <tableColumn id="6563" xr3:uid="{34D89C61-7946-4503-A9FB-17748B952B53}" name="8582" dataDxfId="9860"/>
    <tableColumn id="6564" xr3:uid="{32ABA61D-5299-4A63-8C00-BD38BC0B1254}" name="8583" dataDxfId="9859"/>
    <tableColumn id="6565" xr3:uid="{5A5F06DD-970F-4F7C-9A00-8C41D28D1CFD}" name="8584" dataDxfId="9858"/>
    <tableColumn id="6566" xr3:uid="{407DB952-0743-4841-9C18-D4071367F289}" name="8585" dataDxfId="9857"/>
    <tableColumn id="6567" xr3:uid="{5E3EBD32-C10E-4DFE-9013-F4B6261BDCCA}" name="8586" dataDxfId="9856"/>
    <tableColumn id="6568" xr3:uid="{223C01C4-FD59-4377-AD71-A004013C776E}" name="8587" dataDxfId="9855"/>
    <tableColumn id="6569" xr3:uid="{CFF0C515-A474-4076-A0F8-C1FF0ABD1D04}" name="8588" dataDxfId="9854"/>
    <tableColumn id="6570" xr3:uid="{0935D283-C094-495E-A8D1-E928C7022C87}" name="8589" dataDxfId="9853"/>
    <tableColumn id="6571" xr3:uid="{CC224209-4E2B-406E-805D-5F59C82908C1}" name="8590" dataDxfId="9852"/>
    <tableColumn id="6572" xr3:uid="{8143CEE4-1379-4B2A-9254-4F941727BA3B}" name="8591" dataDxfId="9851"/>
    <tableColumn id="6573" xr3:uid="{A3E3EFCC-C4D0-48BB-9899-2E926F3FC8E4}" name="8592" dataDxfId="9850"/>
    <tableColumn id="6574" xr3:uid="{6E62D610-EE7F-4181-8FC8-4C1044DC5C4A}" name="8593" dataDxfId="9849"/>
    <tableColumn id="6575" xr3:uid="{3E933454-4FA1-4128-820E-1E86E29DC072}" name="8594" dataDxfId="9848"/>
    <tableColumn id="6576" xr3:uid="{7DF57FE8-CF87-45C6-A12B-E0911985DDF7}" name="8595" dataDxfId="9847"/>
    <tableColumn id="6577" xr3:uid="{982F97E4-F3C0-46AF-8975-C6BC01E5082E}" name="8596" dataDxfId="9846"/>
    <tableColumn id="6578" xr3:uid="{875A6318-2F09-49E1-A710-5C2CA15C1B4E}" name="8597" dataDxfId="9845"/>
    <tableColumn id="6579" xr3:uid="{CA62BBD2-07C7-45AF-8A5F-5BA43642090C}" name="8598" dataDxfId="9844"/>
    <tableColumn id="6580" xr3:uid="{6A472078-B09C-445E-A825-D8CB632209C9}" name="8599" dataDxfId="9843"/>
    <tableColumn id="6581" xr3:uid="{4EE1E3B8-FB1B-4F9E-A95A-F37EAF62070D}" name="8600" dataDxfId="9842"/>
    <tableColumn id="6582" xr3:uid="{4EC05DA5-D82F-4B69-A4C6-70D189040433}" name="8601" dataDxfId="9841"/>
    <tableColumn id="6583" xr3:uid="{03FBC0AA-45BE-4E21-A055-ACDEF0DF1221}" name="8602" dataDxfId="9840"/>
    <tableColumn id="6584" xr3:uid="{F4702762-BD43-495E-B8EA-4DD7DAA1BF91}" name="8603" dataDxfId="9839"/>
    <tableColumn id="6585" xr3:uid="{DD90948F-058F-4C45-94D2-5A876BBFF3AB}" name="8604" dataDxfId="9838"/>
    <tableColumn id="6586" xr3:uid="{D4E6DA4F-A0CD-4117-80AB-C304337E9BD4}" name="8605" dataDxfId="9837"/>
    <tableColumn id="6587" xr3:uid="{DB357DAA-7302-4E4A-9095-4509B9CEA9D2}" name="8606" dataDxfId="9836"/>
    <tableColumn id="6588" xr3:uid="{E7EC4AE7-3941-4AB1-BB49-11AB8779C564}" name="8607" dataDxfId="9835"/>
    <tableColumn id="6589" xr3:uid="{D7D21924-880B-4448-A11F-6A076AE942EC}" name="8608" dataDxfId="9834"/>
    <tableColumn id="6590" xr3:uid="{8E12B968-E3EE-4477-89A7-29EF81DA234B}" name="8609" dataDxfId="9833"/>
    <tableColumn id="6591" xr3:uid="{38A7964B-271A-4212-8945-28F9A96B3E07}" name="8610" dataDxfId="9832"/>
    <tableColumn id="6592" xr3:uid="{8F0B1671-67DA-4AA8-94F1-0836CF84BA43}" name="8611" dataDxfId="9831"/>
    <tableColumn id="6593" xr3:uid="{AC86C283-2C65-4820-A944-D2094F28EDF6}" name="8612" dataDxfId="9830"/>
    <tableColumn id="6594" xr3:uid="{FAB5C47E-341F-4B3C-B0A4-64E75CDE982A}" name="8613" dataDxfId="9829"/>
    <tableColumn id="6595" xr3:uid="{69BDEFA3-20DF-4071-AD9B-31E25CFCF354}" name="8614" dataDxfId="9828"/>
    <tableColumn id="6596" xr3:uid="{4D1BE9D6-4C4E-455C-838F-8E150FA79834}" name="8615" dataDxfId="9827"/>
    <tableColumn id="6597" xr3:uid="{F74CCAEF-54B6-4B72-A60E-5C8BAB239832}" name="8616" dataDxfId="9826"/>
    <tableColumn id="6598" xr3:uid="{27F43DB5-81F2-45B1-82C0-893708964BC2}" name="8617" dataDxfId="9825"/>
    <tableColumn id="6599" xr3:uid="{BE9239CF-3128-419E-A0B7-781835747879}" name="8618" dataDxfId="9824"/>
    <tableColumn id="6600" xr3:uid="{D0906CD2-988D-44EC-AEC4-14EC8C688DB4}" name="8619" dataDxfId="9823"/>
    <tableColumn id="6601" xr3:uid="{F648A388-97D4-423A-B3CD-8522C76459DC}" name="8620" dataDxfId="9822"/>
    <tableColumn id="6602" xr3:uid="{6B65FE3D-ED3D-4035-822E-BA47DD5129C4}" name="8621" dataDxfId="9821"/>
    <tableColumn id="6603" xr3:uid="{3D662460-0799-4EB6-B5F0-0A9DFF12B0AC}" name="8622" dataDxfId="9820"/>
    <tableColumn id="6604" xr3:uid="{B0D39C0C-3ACA-4522-B359-0C3D7E516DF4}" name="8623" dataDxfId="9819"/>
    <tableColumn id="6605" xr3:uid="{2B512A4F-C2A9-453D-BCDD-CF541614FCED}" name="8624" dataDxfId="9818"/>
    <tableColumn id="6606" xr3:uid="{87D45A68-C71D-432B-B95B-DE49EB39FE40}" name="8625" dataDxfId="9817"/>
    <tableColumn id="6607" xr3:uid="{323CFFC2-7E32-4FE0-8B0D-BED1F4F667F0}" name="8626" dataDxfId="9816"/>
    <tableColumn id="6608" xr3:uid="{8E71FD05-2CEC-4D3A-87D2-760418E96CEE}" name="8627" dataDxfId="9815"/>
    <tableColumn id="6609" xr3:uid="{6775DDCD-36AA-47A9-8465-A31DFC481BB3}" name="8628" dataDxfId="9814"/>
    <tableColumn id="6610" xr3:uid="{26CFC0CE-CB2E-4FA0-BB29-85DFD7FD43E6}" name="8629" dataDxfId="9813"/>
    <tableColumn id="6611" xr3:uid="{61185D67-6E1F-44A0-AB74-3A0E880F7D3D}" name="8630" dataDxfId="9812"/>
    <tableColumn id="6612" xr3:uid="{AE049FDA-6D66-4E34-9FD1-804AE972F623}" name="8631" dataDxfId="9811"/>
    <tableColumn id="6613" xr3:uid="{F559359A-7D4E-42D7-A5C8-0022853CEEAD}" name="8632" dataDxfId="9810"/>
    <tableColumn id="6614" xr3:uid="{677869EA-E8C7-4D6E-BF8D-0886FDB53D73}" name="8633" dataDxfId="9809"/>
    <tableColumn id="6615" xr3:uid="{9F8B04D1-B98D-4054-A4A4-248B0D52225C}" name="8634" dataDxfId="9808"/>
    <tableColumn id="6616" xr3:uid="{4C52F9BC-D08C-4741-8BF8-038DD4B41AA1}" name="8635" dataDxfId="9807"/>
    <tableColumn id="6617" xr3:uid="{66CEDD0B-78C0-4EE6-BDE8-DAFD7F336C35}" name="8636" dataDxfId="9806"/>
    <tableColumn id="6618" xr3:uid="{FCECDD26-DC29-4109-8AC6-2399DCDE2638}" name="8637" dataDxfId="9805"/>
    <tableColumn id="6619" xr3:uid="{F5B0EF13-BFA9-4CF1-9EE7-A69E61DF02C9}" name="8638" dataDxfId="9804"/>
    <tableColumn id="6620" xr3:uid="{DDA82CD8-0393-41AA-ACA7-673D905FA7D4}" name="8639" dataDxfId="9803"/>
    <tableColumn id="6621" xr3:uid="{202773BB-BDA3-411F-B6E9-F5A50BC2C14A}" name="8640" dataDxfId="9802"/>
    <tableColumn id="6622" xr3:uid="{618D80CC-4873-4E2D-9AB0-07F9A6817216}" name="8641" dataDxfId="9801"/>
    <tableColumn id="6623" xr3:uid="{7294C4E4-77E5-4F6C-A256-83A586AD6ADD}" name="8642" dataDxfId="9800"/>
    <tableColumn id="6624" xr3:uid="{41AF07E2-5621-4957-B27D-D0C7A3AB3586}" name="8643" dataDxfId="9799"/>
    <tableColumn id="6625" xr3:uid="{467BA896-D584-45E5-9748-B42500009D2C}" name="8644" dataDxfId="9798"/>
    <tableColumn id="6626" xr3:uid="{5FA0DD4F-C5E6-4F71-B464-B67210C72154}" name="8645" dataDxfId="9797"/>
    <tableColumn id="6627" xr3:uid="{95EF9290-80D0-4667-8CF0-4FFB7E18BBCC}" name="8646" dataDxfId="9796"/>
    <tableColumn id="6628" xr3:uid="{66564E4E-1F5B-4A44-A387-B188E1530F69}" name="8647" dataDxfId="9795"/>
    <tableColumn id="6629" xr3:uid="{FD98B91B-277D-45DE-A5CD-C590D1999D42}" name="8648" dataDxfId="9794"/>
    <tableColumn id="6630" xr3:uid="{8D0E266F-F9DC-489E-9345-BAC5B040EA48}" name="8649" dataDxfId="9793"/>
    <tableColumn id="6631" xr3:uid="{274BBF3C-5214-49BE-BCE5-BE72C79B2BAE}" name="8650" dataDxfId="9792"/>
    <tableColumn id="6632" xr3:uid="{A9977111-5241-4A3E-AC0C-1E860B7ECD29}" name="8651" dataDxfId="9791"/>
    <tableColumn id="6633" xr3:uid="{A92FC7F9-2EDF-4B10-8DAA-AE6ABAF38817}" name="8652" dataDxfId="9790"/>
    <tableColumn id="6634" xr3:uid="{12C4C582-F02C-426B-97B6-0D05665199EE}" name="8653" dataDxfId="9789"/>
    <tableColumn id="6635" xr3:uid="{16CE4DFE-1B0B-4714-A539-70EBCB214C7B}" name="8654" dataDxfId="9788"/>
    <tableColumn id="6636" xr3:uid="{92056397-D6A8-476D-9EB2-C77F7F6A17BF}" name="8655" dataDxfId="9787"/>
    <tableColumn id="6637" xr3:uid="{877C443C-24F6-4EE8-8DA9-3CD1AA3D9875}" name="8656" dataDxfId="9786"/>
    <tableColumn id="6638" xr3:uid="{406C7343-56C2-4B54-A5F3-6A2FB225D731}" name="8657" dataDxfId="9785"/>
    <tableColumn id="6639" xr3:uid="{5B7A8B9A-4947-4CFC-9202-7851D54E7E1F}" name="8658" dataDxfId="9784"/>
    <tableColumn id="6640" xr3:uid="{D52618E1-E6BA-4641-AE40-5986EC0A777C}" name="8659" dataDxfId="9783"/>
    <tableColumn id="6641" xr3:uid="{0A357E4D-DA74-4D57-B61D-5EF890053DDE}" name="8660" dataDxfId="9782"/>
    <tableColumn id="6642" xr3:uid="{E12344FD-7CB4-4437-A4C3-B81C48E1A8E9}" name="8661" dataDxfId="9781"/>
    <tableColumn id="6643" xr3:uid="{8DA7B950-DFE5-4852-82A8-233E2ED3AD30}" name="8662" dataDxfId="9780"/>
    <tableColumn id="6644" xr3:uid="{74F39C15-5EDA-4110-9C26-E0CEF8DD67E9}" name="8663" dataDxfId="9779"/>
    <tableColumn id="6645" xr3:uid="{38FE73A4-625D-4BB8-982C-5C9715F687E2}" name="8664" dataDxfId="9778"/>
    <tableColumn id="6646" xr3:uid="{E10187DF-4A65-4A40-A4AF-C3818DE5FEFD}" name="8665" dataDxfId="9777"/>
    <tableColumn id="6647" xr3:uid="{550A215F-8955-44FA-9CC6-CC917698D64D}" name="8666" dataDxfId="9776"/>
    <tableColumn id="6648" xr3:uid="{7EBC3A23-2B84-4531-A9EA-1AE7345690DC}" name="8667" dataDxfId="9775"/>
    <tableColumn id="6649" xr3:uid="{86E04284-035D-442D-B85F-7F950581867E}" name="8668" dataDxfId="9774"/>
    <tableColumn id="6650" xr3:uid="{B17888BE-6075-457C-9D83-E98BF22C0EB1}" name="8669" dataDxfId="9773"/>
    <tableColumn id="6651" xr3:uid="{80F6ACE2-BED5-46E2-A025-B0E4BE178FD1}" name="8670" dataDxfId="9772"/>
    <tableColumn id="6652" xr3:uid="{27CE4B76-B29B-4BC4-B565-6EB4CD7CF238}" name="8671" dataDxfId="9771"/>
    <tableColumn id="6653" xr3:uid="{88A4DC94-C240-4F5B-891B-B014A00AE704}" name="8672" dataDxfId="9770"/>
    <tableColumn id="6654" xr3:uid="{26DE84D3-F74B-482A-8259-F00042FDE632}" name="8673" dataDxfId="9769"/>
    <tableColumn id="6655" xr3:uid="{468FF81A-95FF-4406-9B24-0FCE1C576DFA}" name="8674" dataDxfId="9768"/>
    <tableColumn id="6656" xr3:uid="{3A2FAF72-C3C8-443D-9238-BF70096069F0}" name="8675" dataDxfId="9767"/>
    <tableColumn id="6657" xr3:uid="{EC0F4DD7-E0D2-4357-AF62-F2F1464A8325}" name="8676" dataDxfId="9766"/>
    <tableColumn id="6658" xr3:uid="{D39D3119-ACA5-467B-9FC9-86AD6A44C770}" name="8677" dataDxfId="9765"/>
    <tableColumn id="6659" xr3:uid="{8438A214-BB2C-4C7D-9375-C0CF0549BEF1}" name="8678" dataDxfId="9764"/>
    <tableColumn id="6660" xr3:uid="{CC159945-51C4-41B9-A310-ECBD8464B749}" name="8679" dataDxfId="9763"/>
    <tableColumn id="6661" xr3:uid="{898E469E-E161-4BDD-90BA-1783C531836E}" name="8680" dataDxfId="9762"/>
    <tableColumn id="6662" xr3:uid="{3CFFCD06-07D5-4152-A579-70639641443D}" name="8681" dataDxfId="9761"/>
    <tableColumn id="6663" xr3:uid="{2EBE2C03-4F48-4A86-84D6-9E6777552C5F}" name="8682" dataDxfId="9760"/>
    <tableColumn id="6664" xr3:uid="{2B151BCB-8C48-4674-A58E-7B20D2CC126D}" name="8683" dataDxfId="9759"/>
    <tableColumn id="6665" xr3:uid="{893D0CB4-7412-4240-A482-B2B5D5C07AD5}" name="8684" dataDxfId="9758"/>
    <tableColumn id="6666" xr3:uid="{7C9694D2-6C5E-4AEB-BB42-F7AC54525350}" name="8685" dataDxfId="9757"/>
    <tableColumn id="6667" xr3:uid="{6D1557D1-DB51-401A-B694-F0C5EC4F418D}" name="8686" dataDxfId="9756"/>
    <tableColumn id="6668" xr3:uid="{BC2154FA-994C-4EE4-A540-6301A3AACCD0}" name="8687" dataDxfId="9755"/>
    <tableColumn id="6669" xr3:uid="{EB5D88D0-876B-4072-B46C-719CC36CC41B}" name="8688" dataDxfId="9754"/>
    <tableColumn id="6670" xr3:uid="{8D559C09-851F-4301-9498-8A99F6097588}" name="8689" dataDxfId="9753"/>
    <tableColumn id="6671" xr3:uid="{D2F5AD00-A814-4C2E-89BA-60F3402E6F6C}" name="8690" dataDxfId="9752"/>
    <tableColumn id="6672" xr3:uid="{5AD5CDCB-A2F6-4AA8-833D-0AA48CA3C28D}" name="8691" dataDxfId="9751"/>
    <tableColumn id="6673" xr3:uid="{6D17CFB1-17AF-42FC-88E7-A21E7ABC4869}" name="8692" dataDxfId="9750"/>
    <tableColumn id="6674" xr3:uid="{DA555D9C-03E3-4DE8-8911-EBA335321AF2}" name="8693" dataDxfId="9749"/>
    <tableColumn id="6675" xr3:uid="{01013570-1AAC-4773-A911-26E10697FB4B}" name="8694" dataDxfId="9748"/>
    <tableColumn id="6676" xr3:uid="{D03285AD-7879-4A5E-A71A-3460EADC1405}" name="8695" dataDxfId="9747"/>
    <tableColumn id="6677" xr3:uid="{C3ADB1FF-8D2C-4298-823C-EF51330E09EB}" name="8696" dataDxfId="9746"/>
    <tableColumn id="6678" xr3:uid="{FC5FCD7E-938E-4BA9-BB6A-F760A372DD2F}" name="8697" dataDxfId="9745"/>
    <tableColumn id="6679" xr3:uid="{9349B8AF-382D-42D9-ADA8-6929980AD914}" name="8698" dataDxfId="9744"/>
    <tableColumn id="6680" xr3:uid="{E56559E3-D97F-48FF-B53C-A3E5CDF9B150}" name="8699" dataDxfId="9743"/>
    <tableColumn id="6681" xr3:uid="{2457FBF3-BA56-476C-9073-80D9DAF2900D}" name="8700" dataDxfId="9742"/>
    <tableColumn id="6682" xr3:uid="{C8E487EB-6254-4CD2-974E-329849C19D33}" name="8701" dataDxfId="9741"/>
    <tableColumn id="6683" xr3:uid="{380FA88A-FC51-4E5E-B824-6E1F8AF1FACA}" name="8702" dataDxfId="9740"/>
    <tableColumn id="6684" xr3:uid="{8ED20D3E-6A93-45F7-9994-12225AD4B8BF}" name="8703" dataDxfId="9739"/>
    <tableColumn id="6685" xr3:uid="{794F9F76-000D-4C7A-9AB0-D83CA5D7AA00}" name="8704" dataDxfId="9738"/>
    <tableColumn id="6686" xr3:uid="{1214873A-27D4-47FC-8FC7-4D1E96A01B35}" name="8705" dataDxfId="9737"/>
    <tableColumn id="6687" xr3:uid="{8C403A67-52F8-4B8A-9789-4093E637C6E1}" name="8706" dataDxfId="9736"/>
    <tableColumn id="6688" xr3:uid="{FF9040CB-5FA3-4A6B-9AF9-F36BC8002F5F}" name="8707" dataDxfId="9735"/>
    <tableColumn id="6689" xr3:uid="{C5ACC834-D45F-47C2-8E9F-0095CAB6E177}" name="8708" dataDxfId="9734"/>
    <tableColumn id="6690" xr3:uid="{1AEFEC78-A3F4-46AD-B923-C4D796BA3FCB}" name="8709" dataDxfId="9733"/>
    <tableColumn id="6691" xr3:uid="{CA317782-3DB8-4C30-A6AB-84727F94DC3B}" name="8710" dataDxfId="9732"/>
    <tableColumn id="6692" xr3:uid="{9D4158EF-5117-4230-BC38-14B313E20F56}" name="8711" dataDxfId="9731"/>
    <tableColumn id="6693" xr3:uid="{5729B40E-1286-443C-8FBE-FFE414BF3075}" name="8712" dataDxfId="9730"/>
    <tableColumn id="6694" xr3:uid="{A13128D6-2D24-4389-A7E9-6C6FA6B69987}" name="8713" dataDxfId="9729"/>
    <tableColumn id="6695" xr3:uid="{AAD88DEE-E12C-494F-B979-CA95C5B4E172}" name="8714" dataDxfId="9728"/>
    <tableColumn id="6696" xr3:uid="{D7A94898-ED01-4080-877F-799D0C003456}" name="8715" dataDxfId="9727"/>
    <tableColumn id="6697" xr3:uid="{C9F1DBDA-1909-4246-AA3E-14BF9C9AE810}" name="8716" dataDxfId="9726"/>
    <tableColumn id="6698" xr3:uid="{D8C694B1-DD09-4C95-A6D4-AB6EF48B27C8}" name="8717" dataDxfId="9725"/>
    <tableColumn id="6699" xr3:uid="{2165F084-CAC1-4F02-9C16-84DA632F23A3}" name="8718" dataDxfId="9724"/>
    <tableColumn id="6700" xr3:uid="{85E2023E-89ED-4839-981E-5EE1034D158A}" name="8719" dataDxfId="9723"/>
    <tableColumn id="6701" xr3:uid="{F8485F37-E107-46B6-B062-AED49FBCB7E9}" name="8720" dataDxfId="9722"/>
    <tableColumn id="6702" xr3:uid="{BDD156B2-086A-47AC-BFFB-A9479824C64B}" name="8721" dataDxfId="9721"/>
    <tableColumn id="6703" xr3:uid="{4BB954B5-177E-4B18-88D0-5D8730281C5E}" name="8722" dataDxfId="9720"/>
    <tableColumn id="6704" xr3:uid="{8E32E1E2-D916-46D2-96B0-2ECC11C2B987}" name="8723" dataDxfId="9719"/>
    <tableColumn id="6705" xr3:uid="{297B47C1-EDD3-4EF7-BBBF-3E4446816E58}" name="8724" dataDxfId="9718"/>
    <tableColumn id="6706" xr3:uid="{C5F5E999-574F-4367-B397-E37751CB3F05}" name="8725" dataDxfId="9717"/>
    <tableColumn id="6707" xr3:uid="{A4338401-A7CB-4F2D-97B8-0AF567043841}" name="8726" dataDxfId="9716"/>
    <tableColumn id="6708" xr3:uid="{D9F9BE05-7217-48C5-ABA8-ECBC848605B2}" name="8727" dataDxfId="9715"/>
    <tableColumn id="6709" xr3:uid="{03EEAB56-C440-4528-91DA-116AEDF78E01}" name="8728" dataDxfId="9714"/>
    <tableColumn id="6710" xr3:uid="{03BB2F5B-8D69-4858-A4FF-ACA5DBE652D1}" name="8729" dataDxfId="9713"/>
    <tableColumn id="6711" xr3:uid="{E17EF803-0DCB-47D6-982B-B65FA70A760B}" name="8730" dataDxfId="9712"/>
    <tableColumn id="6712" xr3:uid="{8F5E55CB-B9A8-4F32-8392-674BF4A0227A}" name="8731" dataDxfId="9711"/>
    <tableColumn id="6713" xr3:uid="{30D29CFE-8CDB-43C1-8106-9A51CC443BF7}" name="8732" dataDxfId="9710"/>
    <tableColumn id="6714" xr3:uid="{5F2F4FF8-DA45-4C08-B54D-50EBE3CE03CA}" name="8733" dataDxfId="9709"/>
    <tableColumn id="6715" xr3:uid="{C3486BFA-1347-42C1-B5AC-669A792A5BCF}" name="8734" dataDxfId="9708"/>
    <tableColumn id="6716" xr3:uid="{0C6029B2-A522-471D-91CF-7315F98AC649}" name="8735" dataDxfId="9707"/>
    <tableColumn id="6717" xr3:uid="{69A2B076-361B-4437-8165-0C0934849934}" name="8736" dataDxfId="9706"/>
    <tableColumn id="6718" xr3:uid="{F8451CB8-116F-44B6-9F58-DBF8AF220B91}" name="8737" dataDxfId="9705"/>
    <tableColumn id="6719" xr3:uid="{7FFEFECA-EC43-4B3F-BA02-7753AD94C0DE}" name="8738" dataDxfId="9704"/>
    <tableColumn id="6720" xr3:uid="{3ADE1FDB-B501-447A-B8B5-59D777265761}" name="8739" dataDxfId="9703"/>
    <tableColumn id="6721" xr3:uid="{D19CF51D-ACB3-4F71-AE5C-8DD99367FD32}" name="8740" dataDxfId="9702"/>
    <tableColumn id="6722" xr3:uid="{88FC6023-B537-4E3B-89C3-A324837628F7}" name="8741" dataDxfId="9701"/>
    <tableColumn id="6723" xr3:uid="{870C3B22-A7E3-40BF-B0E1-DD65E5CE46B8}" name="8742" dataDxfId="9700"/>
    <tableColumn id="6724" xr3:uid="{798B56DE-8B4D-4492-991F-A52A63C6A8F9}" name="8743" dataDxfId="9699"/>
    <tableColumn id="6725" xr3:uid="{BED96223-7CBF-4CD3-A7F1-E6BF1A1E0641}" name="8744" dataDxfId="9698"/>
    <tableColumn id="6726" xr3:uid="{C660820D-A504-4D2A-88A0-F189BBB2AA7E}" name="8745" dataDxfId="9697"/>
    <tableColumn id="6727" xr3:uid="{334CE7DE-7249-4586-A197-7C954222EAC5}" name="8746" dataDxfId="9696"/>
    <tableColumn id="6728" xr3:uid="{D6E9788A-81C3-46BD-BFEC-0CC9B9947464}" name="8747" dataDxfId="9695"/>
    <tableColumn id="6729" xr3:uid="{86EC8DCA-E485-4D97-BE1D-D55F41FCFB82}" name="8748" dataDxfId="9694"/>
    <tableColumn id="6730" xr3:uid="{3D20466E-7EEF-47BA-9C0A-A2D9FD7061C9}" name="8749" dataDxfId="9693"/>
    <tableColumn id="6731" xr3:uid="{883354D3-481D-45B5-B999-A13F1F8F03BF}" name="8750" dataDxfId="9692"/>
    <tableColumn id="6732" xr3:uid="{DE16848C-D4A4-442F-AA6E-228905394344}" name="8751" dataDxfId="9691"/>
    <tableColumn id="6733" xr3:uid="{B57A03EA-8695-4E1D-8906-81C8EACA9244}" name="8752" dataDxfId="9690"/>
    <tableColumn id="6734" xr3:uid="{60E65D29-AF98-4BE0-ACFA-AB6F12E19DC8}" name="8753" dataDxfId="9689"/>
    <tableColumn id="6735" xr3:uid="{73354D67-8146-4B9D-A780-603CCFE7EF8B}" name="8754" dataDxfId="9688"/>
    <tableColumn id="6736" xr3:uid="{C338C468-E5D9-47DE-A22C-AF88DE8E7A30}" name="8755" dataDxfId="9687"/>
    <tableColumn id="6737" xr3:uid="{B0F2DC4C-AD83-4006-97C0-221A77F4E73E}" name="8756" dataDxfId="9686"/>
    <tableColumn id="6738" xr3:uid="{3345D075-B203-4BD4-A387-992109C894F7}" name="8757" dataDxfId="9685"/>
    <tableColumn id="6739" xr3:uid="{1785FA5F-19A1-413E-A5F6-DD393A299C45}" name="8758" dataDxfId="9684"/>
    <tableColumn id="6740" xr3:uid="{942C1812-9D17-4FBE-BC5A-9A2B52ABA2F5}" name="8759" dataDxfId="9683"/>
    <tableColumn id="6741" xr3:uid="{358E880F-2005-4CE7-93AF-A5EE48258122}" name="8760" dataDxfId="9682"/>
    <tableColumn id="6742" xr3:uid="{425F4E77-34E0-40F9-A3A4-E07B790A978D}" name="8761" dataDxfId="9681"/>
    <tableColumn id="6743" xr3:uid="{AF0EABE2-9D5F-4B74-A7EE-8D3D6E79B56A}" name="8762" dataDxfId="9680"/>
    <tableColumn id="6744" xr3:uid="{2048DE97-DD37-4224-AF55-376C8D6A8523}" name="8763" dataDxfId="9679"/>
    <tableColumn id="6745" xr3:uid="{9AB3AA20-80AC-4827-8E65-12C4B713AD8F}" name="8764" dataDxfId="9678"/>
    <tableColumn id="6746" xr3:uid="{4989CD50-570A-4273-9E9A-02B74CBE49E3}" name="8765" dataDxfId="9677"/>
    <tableColumn id="6747" xr3:uid="{46637CEC-4709-417C-BACE-9B0D1A11BAFD}" name="8766" dataDxfId="9676"/>
    <tableColumn id="6748" xr3:uid="{98E050FD-8337-4095-8B9F-F40067B6392E}" name="8767" dataDxfId="9675"/>
    <tableColumn id="6749" xr3:uid="{87A479DA-57C4-4E81-9C97-E0AC4961BD62}" name="8768" dataDxfId="9674"/>
    <tableColumn id="6750" xr3:uid="{8F843465-69A6-4111-AC8D-53C90FE1DA7B}" name="8769" dataDxfId="9673"/>
    <tableColumn id="6751" xr3:uid="{A4136019-C8AC-43EC-8D39-A207881335DB}" name="8770" dataDxfId="9672"/>
    <tableColumn id="6752" xr3:uid="{815B9532-E48F-4E94-9751-7107F4A1ED56}" name="8771" dataDxfId="9671"/>
    <tableColumn id="6753" xr3:uid="{F13B521E-36B1-4695-BECD-4A8E112B65A4}" name="8772" dataDxfId="9670"/>
    <tableColumn id="6754" xr3:uid="{B6CA753B-E413-4BBE-8D67-E63AEBFB9B27}" name="8773" dataDxfId="9669"/>
    <tableColumn id="6755" xr3:uid="{8BDD7465-C815-426C-9AF0-8E17DA8D7D36}" name="8774" dataDxfId="9668"/>
    <tableColumn id="6756" xr3:uid="{4632D2BD-9582-4B6A-98A4-0E3F36169F32}" name="8775" dataDxfId="9667"/>
    <tableColumn id="6757" xr3:uid="{18D21F4F-37DE-42A5-A059-D35CE29DFA50}" name="8776" dataDxfId="9666"/>
    <tableColumn id="6758" xr3:uid="{89FE1D0C-A01A-420A-9B80-BD6EFE529788}" name="8777" dataDxfId="9665"/>
    <tableColumn id="6759" xr3:uid="{BC354092-F201-4628-8312-93D90D67E010}" name="8778" dataDxfId="9664"/>
    <tableColumn id="6760" xr3:uid="{C54D1831-AAC7-4932-A2DD-2B4D4505F5CE}" name="8779" dataDxfId="9663"/>
    <tableColumn id="6761" xr3:uid="{B4CA76DA-D17D-40A0-A4A8-A682C3C0B755}" name="8780" dataDxfId="9662"/>
    <tableColumn id="6762" xr3:uid="{12D62432-E215-4F11-B0F6-53325FDF75D9}" name="8781" dataDxfId="9661"/>
    <tableColumn id="6763" xr3:uid="{0D5CF72F-B02A-497B-90FF-4EC9391AEC5F}" name="8782" dataDxfId="9660"/>
    <tableColumn id="6764" xr3:uid="{DF25E109-051A-40D3-8035-34D30DB13F68}" name="8783" dataDxfId="9659"/>
    <tableColumn id="6765" xr3:uid="{C1A82A6E-458A-4BD9-9FF8-5DE7EBD448F7}" name="8784" dataDxfId="9658"/>
    <tableColumn id="6766" xr3:uid="{35BB1F15-277B-4D6E-B6EB-04F44EEF9D96}" name="8785" dataDxfId="9657"/>
    <tableColumn id="6767" xr3:uid="{E3A141C4-B592-47EB-9D39-4060125130C4}" name="8786" dataDxfId="9656"/>
    <tableColumn id="6768" xr3:uid="{4C9DC29F-1720-4043-9329-999D4742D66B}" name="8787" dataDxfId="9655"/>
    <tableColumn id="6769" xr3:uid="{E02152AF-1D3E-4BDC-B547-23AE493BE863}" name="8788" dataDxfId="9654"/>
    <tableColumn id="6770" xr3:uid="{30D1F849-F765-416C-89FF-A9B51E79DFAD}" name="8789" dataDxfId="9653"/>
    <tableColumn id="6771" xr3:uid="{1E48F2C5-AF7C-40DB-9A96-35ABAD1FE1F4}" name="8790" dataDxfId="9652"/>
    <tableColumn id="6772" xr3:uid="{D2E26754-6620-40EF-8D37-038B6D68E47E}" name="8791" dataDxfId="9651"/>
    <tableColumn id="6773" xr3:uid="{7D848D08-B7BE-4158-9E10-B0D984CB7DA2}" name="8792" dataDxfId="9650"/>
    <tableColumn id="6774" xr3:uid="{552C62ED-4CC8-466C-9DA4-4958AFDA5639}" name="8793" dataDxfId="9649"/>
    <tableColumn id="6775" xr3:uid="{ACFB4F94-6015-4E09-8754-98E08E704B80}" name="8794" dataDxfId="9648"/>
    <tableColumn id="6776" xr3:uid="{D08DEF92-BC2C-4C48-87E3-28E520FA51AA}" name="8795" dataDxfId="9647"/>
    <tableColumn id="6777" xr3:uid="{D27757FC-1A93-4DD0-9528-5CBD47040124}" name="8796" dataDxfId="9646"/>
    <tableColumn id="6778" xr3:uid="{771A64ED-8231-466D-809A-7E2A9750DBB0}" name="8797" dataDxfId="9645"/>
    <tableColumn id="6779" xr3:uid="{1A1A2D8B-AE34-4CD4-94DE-6BCCE5BA55BE}" name="8798" dataDxfId="9644"/>
    <tableColumn id="6780" xr3:uid="{F992C47A-0AAF-42C4-A7B6-1FD04B475052}" name="8799" dataDxfId="9643"/>
    <tableColumn id="6781" xr3:uid="{7862EF22-F818-49D8-B1D4-54DB9D670DAF}" name="8800" dataDxfId="9642"/>
    <tableColumn id="6782" xr3:uid="{BF7D9FC1-2ED5-4BFB-BF66-7B5B291717DC}" name="8801" dataDxfId="9641"/>
    <tableColumn id="6783" xr3:uid="{45006325-6B65-4E32-A86F-3C094BEC97D4}" name="8802" dataDxfId="9640"/>
    <tableColumn id="6784" xr3:uid="{071E22D6-636F-4431-8680-3F769C2005AB}" name="8803" dataDxfId="9639"/>
    <tableColumn id="6785" xr3:uid="{6C430883-39A6-4785-B8B0-F1ECEDE9EEF6}" name="8804" dataDxfId="9638"/>
    <tableColumn id="6786" xr3:uid="{F8B13930-7F0C-4A10-BDA7-A0839577CF18}" name="8805" dataDxfId="9637"/>
    <tableColumn id="6787" xr3:uid="{6D72FA66-7F41-4CD0-BAE9-F5A9C04C56C9}" name="8806" dataDxfId="9636"/>
    <tableColumn id="6788" xr3:uid="{F1EA8489-E055-4567-89A5-00107EE72E59}" name="8807" dataDxfId="9635"/>
    <tableColumn id="6789" xr3:uid="{99A61355-C367-4B00-B1D0-32D18C2E1C39}" name="8808" dataDxfId="9634"/>
    <tableColumn id="6790" xr3:uid="{9422C963-B051-4B13-A21B-A0B809A56D89}" name="8809" dataDxfId="9633"/>
    <tableColumn id="6791" xr3:uid="{7F33C6F6-6783-49A9-A9B2-1C07F0C5DE80}" name="8810" dataDxfId="9632"/>
    <tableColumn id="6792" xr3:uid="{C1C97ED3-3711-4BDF-8853-457C45EDD5C5}" name="8811" dataDxfId="9631"/>
    <tableColumn id="6793" xr3:uid="{E0E19EA1-02E3-410B-B6E2-A7CF507FCA86}" name="8812" dataDxfId="9630"/>
    <tableColumn id="6794" xr3:uid="{BDA133D6-53E0-499C-8B8A-926FBDFAC99D}" name="8813" dataDxfId="9629"/>
    <tableColumn id="6795" xr3:uid="{5E4A2AC1-C29A-4465-9185-84EB15FDD915}" name="8814" dataDxfId="9628"/>
    <tableColumn id="6796" xr3:uid="{20187804-BF0C-4EB1-B9DE-1190578BC0A3}" name="8815" dataDxfId="9627"/>
    <tableColumn id="6797" xr3:uid="{5D9A6BBC-3F8F-4214-AB7C-A05634A904C8}" name="8816" dataDxfId="9626"/>
    <tableColumn id="6798" xr3:uid="{FC6A5DA5-23C0-43BB-896D-EAD4BAAA4FB1}" name="8817" dataDxfId="9625"/>
    <tableColumn id="6799" xr3:uid="{FF4ABFC6-4CAC-40FA-BB1D-21356A956F57}" name="8818" dataDxfId="9624"/>
    <tableColumn id="6800" xr3:uid="{A6BEC265-10FC-43F8-A7CC-3909F4E3C939}" name="8819" dataDxfId="9623"/>
    <tableColumn id="6801" xr3:uid="{883F877F-A0C2-4BBD-869B-64B51085A9B7}" name="8820" dataDxfId="9622"/>
    <tableColumn id="6802" xr3:uid="{5ABC6133-858C-4F2A-AC81-F8CB8C024C79}" name="8821" dataDxfId="9621"/>
    <tableColumn id="6803" xr3:uid="{2A8E6B57-23F3-4324-B56E-CE2F3016CDA1}" name="8822" dataDxfId="9620"/>
    <tableColumn id="6804" xr3:uid="{F8A4E127-FAFF-4CA1-9816-12A0CB7E673E}" name="8823" dataDxfId="9619"/>
    <tableColumn id="6805" xr3:uid="{F58617E0-F0DD-4D40-8DFE-3333CC07D102}" name="8824" dataDxfId="9618"/>
    <tableColumn id="6806" xr3:uid="{E22D9FF2-959C-4A4A-8C9E-39030DED4298}" name="8825" dataDxfId="9617"/>
    <tableColumn id="6807" xr3:uid="{5153FFCF-8F6B-46DE-9820-DEF4A5E16351}" name="8826" dataDxfId="9616"/>
    <tableColumn id="6808" xr3:uid="{9401EF24-333C-423C-A29D-5BC4A4C7755C}" name="8827" dataDxfId="9615"/>
    <tableColumn id="6809" xr3:uid="{E0B049D7-2153-47EE-B5C5-8BCAF90A1B3D}" name="8828" dataDxfId="9614"/>
    <tableColumn id="6810" xr3:uid="{BB922A9A-2581-430C-B3D9-D36D647A33E6}" name="8829" dataDxfId="9613"/>
    <tableColumn id="6811" xr3:uid="{46263C1C-B033-4708-BB27-09240776DF14}" name="8830" dataDxfId="9612"/>
    <tableColumn id="6812" xr3:uid="{D084E13C-A48E-4FD4-BD58-CCA39180E240}" name="8831" dataDxfId="9611"/>
    <tableColumn id="6813" xr3:uid="{87C11CA9-7534-4593-B563-18AD0A5563D7}" name="8832" dataDxfId="9610"/>
    <tableColumn id="6814" xr3:uid="{637808C1-884A-4FBE-A63D-7E543B73B0DF}" name="8833" dataDxfId="9609"/>
    <tableColumn id="6815" xr3:uid="{DACE2D9C-C213-447A-8CC7-D4E1A67E31BB}" name="8834" dataDxfId="9608"/>
    <tableColumn id="6816" xr3:uid="{45587791-11D3-425C-830E-28E052438E07}" name="8835" dataDxfId="9607"/>
    <tableColumn id="6817" xr3:uid="{9A32E63B-7A3F-41E6-A1CD-FCDC1129445C}" name="8836" dataDxfId="9606"/>
    <tableColumn id="6818" xr3:uid="{A8706E59-99C5-460D-8B3F-CC64B05AE0A6}" name="8837" dataDxfId="9605"/>
    <tableColumn id="6819" xr3:uid="{9C83AA64-9AED-44BD-BDEC-A1C88BDB3420}" name="8838" dataDxfId="9604"/>
    <tableColumn id="6820" xr3:uid="{DEADB3EB-F2AA-4E6C-A427-CB5BE0AEB874}" name="8839" dataDxfId="9603"/>
    <tableColumn id="6821" xr3:uid="{C1D909A2-8356-4F7C-BFAD-AD0BE8B7F193}" name="8840" dataDxfId="9602"/>
    <tableColumn id="6822" xr3:uid="{0A34721A-EBCB-48DD-800C-D41CDA9741E9}" name="8841" dataDxfId="9601"/>
    <tableColumn id="6823" xr3:uid="{279211AD-89CD-407A-8530-3C37A2C62361}" name="8842" dataDxfId="9600"/>
    <tableColumn id="6824" xr3:uid="{32CBD280-43CF-4FB9-A710-079AF5C79C07}" name="8843" dataDxfId="9599"/>
    <tableColumn id="6825" xr3:uid="{A5A3FDD2-5E0E-4C26-8C7B-6F9ABB5EF8BE}" name="8844" dataDxfId="9598"/>
    <tableColumn id="6826" xr3:uid="{80E53EA9-E47A-4FA9-9430-DC9D2B356F96}" name="8845" dataDxfId="9597"/>
    <tableColumn id="6827" xr3:uid="{60E149B0-2862-47C7-B1E0-2C4D8C4B55D4}" name="8846" dataDxfId="9596"/>
    <tableColumn id="6828" xr3:uid="{3FE2E63E-61D8-4664-B92E-40EEE0CC0ECC}" name="8847" dataDxfId="9595"/>
    <tableColumn id="6829" xr3:uid="{2D7E4B79-953C-4632-96AD-D5869F7A6255}" name="8848" dataDxfId="9594"/>
    <tableColumn id="6830" xr3:uid="{679A1297-CF76-46C1-B17C-581722A240FD}" name="8849" dataDxfId="9593"/>
    <tableColumn id="6831" xr3:uid="{A0D1CB39-C7D3-49D5-B60A-7AD4D59C6E14}" name="8850" dataDxfId="9592"/>
    <tableColumn id="6832" xr3:uid="{F4586C74-B767-4489-A901-FD92AD17CB8D}" name="8851" dataDxfId="9591"/>
    <tableColumn id="6833" xr3:uid="{FD9C8770-691D-44F7-A00D-F95082D2B511}" name="8852" dataDxfId="9590"/>
    <tableColumn id="6834" xr3:uid="{D0547522-52B0-4705-B712-97FDA4874F83}" name="8853" dataDxfId="9589"/>
    <tableColumn id="6835" xr3:uid="{DDA38559-B70A-4DCF-A5BB-F68E7F1515D7}" name="8854" dataDxfId="9588"/>
    <tableColumn id="6836" xr3:uid="{B6448DFD-A7D0-40B0-BE1D-0C8C8C49CAA5}" name="8855" dataDxfId="9587"/>
    <tableColumn id="6837" xr3:uid="{78E3C509-1A4F-4157-BA42-A412F6A4CC03}" name="8856" dataDxfId="9586"/>
    <tableColumn id="6838" xr3:uid="{0996DF05-D229-409F-8B42-6E3D8BB33589}" name="8857" dataDxfId="9585"/>
    <tableColumn id="6839" xr3:uid="{A590EB08-D8F3-41EA-9B0A-B8D1C729A4FF}" name="8858" dataDxfId="9584"/>
    <tableColumn id="6840" xr3:uid="{BF345023-73F9-496A-B590-A19C18B61C90}" name="8859" dataDxfId="9583"/>
    <tableColumn id="6841" xr3:uid="{A82A030D-DF9A-4CE7-AA38-A717CFE0E42A}" name="8860" dataDxfId="9582"/>
    <tableColumn id="6842" xr3:uid="{B58282D8-C8E9-4A8A-9F3C-25C2148E6860}" name="8861" dataDxfId="9581"/>
    <tableColumn id="6843" xr3:uid="{DDAE2C88-DCDC-49B4-ACAB-216EFB51C6A1}" name="8862" dataDxfId="9580"/>
    <tableColumn id="6844" xr3:uid="{1B516EDB-8C52-4517-B8AB-28622E63824A}" name="8863" dataDxfId="9579"/>
    <tableColumn id="6845" xr3:uid="{83489B11-5D9E-4FC8-8AA7-3BBFD9CC2D15}" name="8864" dataDxfId="9578"/>
    <tableColumn id="6846" xr3:uid="{BADBC18D-1F5B-4FE4-9639-54DC0A8104DE}" name="8865" dataDxfId="9577"/>
    <tableColumn id="6847" xr3:uid="{F96445B3-B265-438D-9E44-13CC95AA5798}" name="8866" dataDxfId="9576"/>
    <tableColumn id="6848" xr3:uid="{28D904D7-4D08-4C6E-80A1-DCF8093AB5BF}" name="8867" dataDxfId="9575"/>
    <tableColumn id="6849" xr3:uid="{8B9E06D2-1C99-471D-819B-7A12169FA143}" name="8868" dataDxfId="9574"/>
    <tableColumn id="6850" xr3:uid="{AB8D8DBE-D7F9-445B-B82C-964D50B61C7F}" name="8869" dataDxfId="9573"/>
    <tableColumn id="6851" xr3:uid="{3EC1D424-8ADD-420D-8A29-69D0D9457C59}" name="8870" dataDxfId="9572"/>
    <tableColumn id="6852" xr3:uid="{C2421555-B149-4100-BB45-035919D8AFD8}" name="8871" dataDxfId="9571"/>
    <tableColumn id="6853" xr3:uid="{4B8B256F-E8BE-428F-AEE1-A6FE75BBAD71}" name="8872" dataDxfId="9570"/>
    <tableColumn id="6854" xr3:uid="{F9C6DB5E-2034-4CA4-B45D-5A3409B855B3}" name="8873" dataDxfId="9569"/>
    <tableColumn id="6855" xr3:uid="{87BFEC86-E37D-453A-A848-A30458E5A09A}" name="8874" dataDxfId="9568"/>
    <tableColumn id="6856" xr3:uid="{A9682E86-0C44-48B1-8549-820F3C1969CE}" name="8875" dataDxfId="9567"/>
    <tableColumn id="6857" xr3:uid="{65BB02A1-D5FB-495A-ADBA-879E32ECCAA4}" name="8876" dataDxfId="9566"/>
    <tableColumn id="6858" xr3:uid="{D17B1220-CF14-4C3C-AFDD-825FCBEB863F}" name="8877" dataDxfId="9565"/>
    <tableColumn id="6859" xr3:uid="{2B26632B-2FA6-4189-99E4-9B28DE5B198B}" name="8878" dataDxfId="9564"/>
    <tableColumn id="6860" xr3:uid="{FCFC97D6-2C48-4F8E-BADE-26BDD713CE2C}" name="8879" dataDxfId="9563"/>
    <tableColumn id="6861" xr3:uid="{A9ED4C86-64CC-4B3B-8AD9-3C6798619BDE}" name="8880" dataDxfId="9562"/>
    <tableColumn id="6862" xr3:uid="{E7DA794A-348B-4C69-A84D-6686A388CA34}" name="8881" dataDxfId="9561"/>
    <tableColumn id="6863" xr3:uid="{9DC22415-D3C4-49F1-8F34-16D518287140}" name="8882" dataDxfId="9560"/>
    <tableColumn id="6864" xr3:uid="{A32C2725-EF14-4E48-AB1F-FE772840E5A4}" name="8883" dataDxfId="9559"/>
    <tableColumn id="6865" xr3:uid="{3083B122-5C90-409F-B544-72DBD4C9C739}" name="8884" dataDxfId="9558"/>
    <tableColumn id="6866" xr3:uid="{9FB27A73-1228-403A-A233-60A8483DF34D}" name="8885" dataDxfId="9557"/>
    <tableColumn id="6867" xr3:uid="{BAFB62BB-20BE-4085-AECF-2370A557A418}" name="8886" dataDxfId="9556"/>
    <tableColumn id="6868" xr3:uid="{353C65A3-1B42-41B0-A4F3-31B8F6000C92}" name="8887" dataDxfId="9555"/>
    <tableColumn id="6869" xr3:uid="{3C9F70D1-FD37-4084-BE9B-AFC8A73D70E3}" name="8888" dataDxfId="9554"/>
    <tableColumn id="6870" xr3:uid="{B96CDA98-3A77-4F21-A7D5-C34C2DACC583}" name="8889" dataDxfId="9553"/>
    <tableColumn id="6871" xr3:uid="{30778A8D-1FA5-4CB6-8CBA-452AE43340D3}" name="8890" dataDxfId="9552"/>
    <tableColumn id="6872" xr3:uid="{0D4FA363-1B94-404A-ADF0-36CAD1B049CE}" name="8891" dataDxfId="9551"/>
    <tableColumn id="6873" xr3:uid="{5A44D01E-0939-491B-BFBC-33B688862686}" name="8892" dataDxfId="9550"/>
    <tableColumn id="6874" xr3:uid="{3EE9FC14-11B3-4D9C-839F-9D1BE372D9FA}" name="8893" dataDxfId="9549"/>
    <tableColumn id="6875" xr3:uid="{B806A4BF-E62D-498F-BCC6-1B28524DB4CF}" name="8894" dataDxfId="9548"/>
    <tableColumn id="6876" xr3:uid="{F224009F-6E0F-4089-959D-8A26198DE16B}" name="8895" dataDxfId="9547"/>
    <tableColumn id="6877" xr3:uid="{2B61C1FA-80AC-4DFF-BED5-C194FDE8AE76}" name="8896" dataDxfId="9546"/>
    <tableColumn id="6878" xr3:uid="{7B9163BC-9AB5-42AE-833E-C76BE1AE4928}" name="8897" dataDxfId="9545"/>
    <tableColumn id="6879" xr3:uid="{F4E01598-2C8D-4FCA-95EE-D7155FFF8972}" name="8898" dataDxfId="9544"/>
    <tableColumn id="6880" xr3:uid="{4EE49602-7A8B-41AD-A081-B071AFF91EEB}" name="8899" dataDxfId="9543"/>
    <tableColumn id="6881" xr3:uid="{4B6DB71A-6275-4CE5-8668-FF05A2766EA4}" name="8900" dataDxfId="9542"/>
    <tableColumn id="6882" xr3:uid="{C1F646C7-2A85-44B1-9DA3-CD5027C2B019}" name="8901" dataDxfId="9541"/>
    <tableColumn id="6883" xr3:uid="{FBBE129C-23ED-4554-ABD7-9495023C6D34}" name="8902" dataDxfId="9540"/>
    <tableColumn id="6884" xr3:uid="{B68CBF33-BFB3-4C4A-8CBA-C686A0133031}" name="8903" dataDxfId="9539"/>
    <tableColumn id="6885" xr3:uid="{39E2242A-95A1-42B3-95D3-BB77763CA703}" name="8904" dataDxfId="9538"/>
    <tableColumn id="6886" xr3:uid="{4A4F51D9-EAB9-4085-8A37-C015A72CFFF4}" name="8905" dataDxfId="9537"/>
    <tableColumn id="6887" xr3:uid="{B8645B16-4D6D-4946-B054-D3C72B68E11C}" name="8906" dataDxfId="9536"/>
    <tableColumn id="6888" xr3:uid="{123A105B-FC71-4699-8BB0-B5BFBD8CB8C4}" name="8907" dataDxfId="9535"/>
    <tableColumn id="6889" xr3:uid="{707B9A8D-D614-417F-800D-BD47B8F87395}" name="8908" dataDxfId="9534"/>
    <tableColumn id="6890" xr3:uid="{469442BE-97C3-42B6-9F6F-5A89AD98999F}" name="8909" dataDxfId="9533"/>
    <tableColumn id="6891" xr3:uid="{4AB4CAE8-BCD8-4956-82CD-327008959C5C}" name="8910" dataDxfId="9532"/>
    <tableColumn id="6892" xr3:uid="{A92C783C-53C5-4C0F-8FCF-3FA9692DDD98}" name="8911" dataDxfId="9531"/>
    <tableColumn id="6893" xr3:uid="{1BE28172-3621-4B24-BD06-A9DB5FE62E2D}" name="8912" dataDxfId="9530"/>
    <tableColumn id="6894" xr3:uid="{5EE9EE1C-9474-4BBE-8133-6EEFD9115AF7}" name="8913" dataDxfId="9529"/>
    <tableColumn id="6895" xr3:uid="{E4B3BE50-F6EB-4A1D-BA4D-F506E60F42B0}" name="8914" dataDxfId="9528"/>
    <tableColumn id="6896" xr3:uid="{5A021D05-AA3F-4B04-B96C-B887C9F27581}" name="8915" dataDxfId="9527"/>
    <tableColumn id="6897" xr3:uid="{A9157F51-97DF-44FA-8A2A-C8AA0521D4EC}" name="8916" dataDxfId="9526"/>
    <tableColumn id="6898" xr3:uid="{2F6ECF63-4549-47E6-ABE8-141499391220}" name="8917" dataDxfId="9525"/>
    <tableColumn id="6899" xr3:uid="{E30AE544-24B0-48CF-B06B-255FE320057B}" name="8918" dataDxfId="9524"/>
    <tableColumn id="6900" xr3:uid="{FC43F6CB-232D-4D86-8050-F90A459BFE6D}" name="8919" dataDxfId="9523"/>
    <tableColumn id="6901" xr3:uid="{A5185E2D-8E3A-44B3-9380-8FA743E012E2}" name="8920" dataDxfId="9522"/>
    <tableColumn id="6902" xr3:uid="{8A32ECA3-F35D-4AAC-B91D-B2C0884785E0}" name="8921" dataDxfId="9521"/>
    <tableColumn id="6903" xr3:uid="{170DEA83-174B-4AF3-A906-93BBA85D2875}" name="8922" dataDxfId="9520"/>
    <tableColumn id="6904" xr3:uid="{4DFAE0EB-8111-4185-A5DD-5E5503D99037}" name="8923" dataDxfId="9519"/>
    <tableColumn id="6905" xr3:uid="{101DEFB6-F67A-4CF8-B330-BD793499A56F}" name="8924" dataDxfId="9518"/>
    <tableColumn id="6906" xr3:uid="{3162DB7D-4247-474F-AE89-356FBB0A80EE}" name="8925" dataDxfId="9517"/>
    <tableColumn id="6907" xr3:uid="{89A3ADE5-DD89-444D-A5C1-311707A60D7D}" name="8926" dataDxfId="9516"/>
    <tableColumn id="6908" xr3:uid="{6A507112-1F39-4237-917F-0FE279463EC1}" name="8927" dataDxfId="9515"/>
    <tableColumn id="6909" xr3:uid="{0344141F-B1AA-4C04-8672-B4F614254931}" name="8928" dataDxfId="9514"/>
    <tableColumn id="6910" xr3:uid="{7097AADD-E926-41FB-990C-C7AE9A3B5A14}" name="8929" dataDxfId="9513"/>
    <tableColumn id="6911" xr3:uid="{BE9D1989-CC48-404A-9E9B-141EB84791C8}" name="8930" dataDxfId="9512"/>
    <tableColumn id="6912" xr3:uid="{2BE0D1D5-C22D-4FAE-9B0B-0DAADFF63144}" name="8931" dataDxfId="9511"/>
    <tableColumn id="6913" xr3:uid="{79D8BE64-98D0-41A4-B4E0-1DE5F47199DE}" name="8932" dataDxfId="9510"/>
    <tableColumn id="6914" xr3:uid="{074EEB06-4C82-4FBD-A2C1-F4FEFFD40FA4}" name="8933" dataDxfId="9509"/>
    <tableColumn id="6915" xr3:uid="{43A23D59-7AAD-42BF-9231-FBC63FBCC46F}" name="8934" dataDxfId="9508"/>
    <tableColumn id="6916" xr3:uid="{0BAF8EA4-427A-410C-ACCA-D5C58AE478EE}" name="8935" dataDxfId="9507"/>
    <tableColumn id="6917" xr3:uid="{F6BE3184-5129-45B5-830C-5F5BC3D47BE5}" name="8936" dataDxfId="9506"/>
    <tableColumn id="6918" xr3:uid="{F2F99DF8-3ADC-45E1-90B8-0418F66E2273}" name="8937" dataDxfId="9505"/>
    <tableColumn id="6919" xr3:uid="{2DFFBAAB-4D10-42A7-8946-2452DFA1A9B9}" name="8938" dataDxfId="9504"/>
    <tableColumn id="6920" xr3:uid="{9E377ECD-F1BB-4931-87EE-C40DF5FACFA9}" name="8939" dataDxfId="9503"/>
    <tableColumn id="6921" xr3:uid="{914F9F9E-629B-4FE4-BCDA-E4D7AD08598A}" name="8940" dataDxfId="9502"/>
    <tableColumn id="6922" xr3:uid="{8D43E1BD-1740-41A5-84C2-CC99475CEB07}" name="8941" dataDxfId="9501"/>
    <tableColumn id="6923" xr3:uid="{B7798E56-05F7-438B-BDCE-8A86EE56B25C}" name="8942" dataDxfId="9500"/>
    <tableColumn id="6924" xr3:uid="{5A4C40BB-B81A-4E91-BB5E-2775367701B5}" name="8943" dataDxfId="9499"/>
    <tableColumn id="6925" xr3:uid="{27AB0B2B-E239-4516-BBF3-D7827C009071}" name="8944" dataDxfId="9498"/>
    <tableColumn id="6926" xr3:uid="{43783B6C-AFAB-40A5-A167-E03F00E80BB2}" name="8945" dataDxfId="9497"/>
    <tableColumn id="6927" xr3:uid="{DF8C4489-39A9-4587-A56D-A0D08755560E}" name="8946" dataDxfId="9496"/>
    <tableColumn id="6928" xr3:uid="{08266436-2EC2-4371-BFA9-650EC2FA47B3}" name="8947" dataDxfId="9495"/>
    <tableColumn id="6929" xr3:uid="{B23C0BC6-73C3-4CD3-BD3E-873B88E219AA}" name="8948" dataDxfId="9494"/>
    <tableColumn id="6930" xr3:uid="{FAC4D114-7094-4139-925E-B749A0565514}" name="8949" dataDxfId="9493"/>
    <tableColumn id="6931" xr3:uid="{F377DCB8-3E79-4C12-95DB-3BE1C24028D8}" name="8950" dataDxfId="9492"/>
    <tableColumn id="6932" xr3:uid="{C537252E-F733-410A-BD09-1D27625445F0}" name="8951" dataDxfId="9491"/>
    <tableColumn id="6933" xr3:uid="{308E40AC-F0C1-4060-A377-FA092002316F}" name="8952" dataDxfId="9490"/>
    <tableColumn id="6934" xr3:uid="{62DA33FA-F8FA-4EC2-80A7-C5366C4BBB23}" name="8953" dataDxfId="9489"/>
    <tableColumn id="6935" xr3:uid="{1BDC495D-F3A6-4E44-AB46-34A1FE13A624}" name="8954" dataDxfId="9488"/>
    <tableColumn id="6936" xr3:uid="{76B552E0-04FE-4642-8A92-5D91506EC362}" name="8955" dataDxfId="9487"/>
    <tableColumn id="6937" xr3:uid="{F7C47CDE-AD89-4EBD-AEB8-0046D21C49C6}" name="8956" dataDxfId="9486"/>
    <tableColumn id="6938" xr3:uid="{AA011294-7B93-4FC1-9EE7-905C014F1677}" name="8957" dataDxfId="9485"/>
    <tableColumn id="6939" xr3:uid="{E7FE7942-1BFC-4B8D-A0A3-FCD52F67D9A8}" name="8958" dataDxfId="9484"/>
    <tableColumn id="6940" xr3:uid="{048AF961-3C4D-4E95-99D7-0463E3797244}" name="8959" dataDxfId="9483"/>
    <tableColumn id="6941" xr3:uid="{927E165B-C367-4C20-9DE6-55CEA444D5A3}" name="8960" dataDxfId="9482"/>
    <tableColumn id="6942" xr3:uid="{AB858B2E-FC6F-4BBF-A042-0BA6A13E9B2F}" name="8961" dataDxfId="9481"/>
    <tableColumn id="6943" xr3:uid="{B3F1CA53-BC50-49E0-9E13-66D47E81AB9F}" name="8962" dataDxfId="9480"/>
    <tableColumn id="6944" xr3:uid="{34782496-790C-4CA4-8B1D-2376B7A63C7B}" name="8963" dataDxfId="9479"/>
    <tableColumn id="6945" xr3:uid="{1285C869-04FE-4FA4-A8FA-88DAE06F7DEF}" name="8964" dataDxfId="9478"/>
    <tableColumn id="6946" xr3:uid="{84F6B21C-76D7-467F-BE4F-809D8E024B2A}" name="8965" dataDxfId="9477"/>
    <tableColumn id="6947" xr3:uid="{50F6E99B-24A6-4874-B7CF-B18B298E3A6E}" name="8966" dataDxfId="9476"/>
    <tableColumn id="6948" xr3:uid="{EAA52068-ABD0-4089-AE1F-A31FC6E0D0D3}" name="8967" dataDxfId="9475"/>
    <tableColumn id="6949" xr3:uid="{FDDB7AC2-AF8A-4C9C-8569-7579D442FC32}" name="8968" dataDxfId="9474"/>
    <tableColumn id="6950" xr3:uid="{CE1568B5-AAC9-4F28-ABEF-E8E65DAE2258}" name="8969" dataDxfId="9473"/>
    <tableColumn id="6951" xr3:uid="{05BC36DD-141F-41E3-8B75-8EDD6B38E43F}" name="8970" dataDxfId="9472"/>
    <tableColumn id="6952" xr3:uid="{9A63B4A1-00A7-4887-99F2-915190EE2C05}" name="8971" dataDxfId="9471"/>
    <tableColumn id="6953" xr3:uid="{3A4C5AC7-0C94-469B-98F3-FCE3F6C29D31}" name="8972" dataDxfId="9470"/>
    <tableColumn id="6954" xr3:uid="{D9DAE00F-A5B3-4191-962D-799FC59C2180}" name="8973" dataDxfId="9469"/>
    <tableColumn id="6955" xr3:uid="{2963337F-46BC-4A7F-BE7A-DF1CE00A5544}" name="8974" dataDxfId="9468"/>
    <tableColumn id="6956" xr3:uid="{95841E52-3148-46F7-841E-6678184C1C83}" name="8975" dataDxfId="9467"/>
    <tableColumn id="6957" xr3:uid="{8A7EC525-085A-4FF5-9A9F-138900258538}" name="8976" dataDxfId="9466"/>
    <tableColumn id="6958" xr3:uid="{F8105B3C-5FE8-4520-B8E5-5270267EB8CD}" name="8977" dataDxfId="9465"/>
    <tableColumn id="6959" xr3:uid="{5A2C6D26-868E-42EA-BF34-41A704E3856F}" name="8978" dataDxfId="9464"/>
    <tableColumn id="6960" xr3:uid="{2CF59976-AFAC-4F61-B4F4-9D898DEC544A}" name="8979" dataDxfId="9463"/>
    <tableColumn id="6961" xr3:uid="{2042D234-2B54-47C1-897D-F08058768004}" name="8980" dataDxfId="9462"/>
    <tableColumn id="6962" xr3:uid="{BA57FC0A-3FF8-445D-95B1-487162BE2DD4}" name="8981" dataDxfId="9461"/>
    <tableColumn id="6963" xr3:uid="{DFD4A661-0C88-4926-9EB6-919E4D808C0F}" name="8982" dataDxfId="9460"/>
    <tableColumn id="6964" xr3:uid="{63FA3AA6-0DD9-4220-8C55-C3F97089D16B}" name="8983" dataDxfId="9459"/>
    <tableColumn id="6965" xr3:uid="{E21A6061-4465-4A34-95A3-ABE06206180E}" name="8984" dataDxfId="9458"/>
    <tableColumn id="6966" xr3:uid="{3576375A-C7BA-4353-9F7E-659866578CE6}" name="8985" dataDxfId="9457"/>
    <tableColumn id="6967" xr3:uid="{F98D1D19-5E87-4D60-BA86-7496B19813F7}" name="8986" dataDxfId="9456"/>
    <tableColumn id="6968" xr3:uid="{8F5E756B-1AB3-4397-AF1F-D5D2CA83929D}" name="8987" dataDxfId="9455"/>
    <tableColumn id="6969" xr3:uid="{84B710E4-4DF2-4901-8649-71869D5B49E8}" name="8988" dataDxfId="9454"/>
    <tableColumn id="6970" xr3:uid="{43A6663E-2EC3-447F-B39E-32BD41E4ADF2}" name="8989" dataDxfId="9453"/>
    <tableColumn id="6971" xr3:uid="{6C2A5BB4-8058-41FC-9F14-D109C8AF20EA}" name="8990" dataDxfId="9452"/>
    <tableColumn id="6972" xr3:uid="{47A982EB-9DF7-400A-A4A1-8A378EA070A7}" name="8991" dataDxfId="9451"/>
    <tableColumn id="6973" xr3:uid="{2994E5B8-6AB2-42AA-8EB6-FB502E7E43E7}" name="8992" dataDxfId="9450"/>
    <tableColumn id="6974" xr3:uid="{0E0D58D8-A07E-42C5-9757-0FB3A6961139}" name="8993" dataDxfId="9449"/>
    <tableColumn id="6975" xr3:uid="{1D3CC25F-9D7C-435C-A715-64CD05D19C03}" name="8994" dataDxfId="9448"/>
    <tableColumn id="6976" xr3:uid="{7BBC10F0-0ACB-4018-B893-B86136FEA803}" name="8995" dataDxfId="9447"/>
    <tableColumn id="6977" xr3:uid="{80594359-D6FE-4030-A862-A0D6A5F01E92}" name="8996" dataDxfId="9446"/>
    <tableColumn id="6978" xr3:uid="{CCC4A2C9-B663-480E-AC99-F3CED723168C}" name="8997" dataDxfId="9445"/>
    <tableColumn id="6979" xr3:uid="{84D430F7-685C-461C-92BF-50D419F7287E}" name="8998" dataDxfId="9444"/>
    <tableColumn id="6980" xr3:uid="{1BA935AE-43BA-4694-B45E-F61ABD3E8869}" name="8999" dataDxfId="9443"/>
    <tableColumn id="6981" xr3:uid="{09300DFD-16F8-4022-9E92-A2E84DCE3933}" name="9000" dataDxfId="9442"/>
    <tableColumn id="6982" xr3:uid="{D158C891-38BA-4B23-9736-FC7538C546D6}" name="9001" dataDxfId="9441"/>
    <tableColumn id="6983" xr3:uid="{822ECBDE-2D41-47F6-8785-64955B2DD632}" name="9002" dataDxfId="9440"/>
    <tableColumn id="6984" xr3:uid="{2E78ED3A-7E32-499A-8A06-9F64FABCBEFF}" name="9003" dataDxfId="9439"/>
    <tableColumn id="6985" xr3:uid="{7CD1B7EF-A62F-4237-AC63-B64DABBF6283}" name="9004" dataDxfId="9438"/>
    <tableColumn id="6986" xr3:uid="{A9C4A6F1-3E42-418C-ADCF-50476A2637EB}" name="9005" dataDxfId="9437"/>
    <tableColumn id="6987" xr3:uid="{CE2676F1-AC1A-4228-9BB9-B9F2F2C67835}" name="9006" dataDxfId="9436"/>
    <tableColumn id="6988" xr3:uid="{4481DA11-1BB6-4A91-B43D-1C0A9C0BCD02}" name="9007" dataDxfId="9435"/>
    <tableColumn id="6989" xr3:uid="{AD948724-2C7B-4D46-96AA-489F16E125BF}" name="9008" dataDxfId="9434"/>
    <tableColumn id="6990" xr3:uid="{D47BF912-2A9D-412B-81D4-651AA44DE1A5}" name="9009" dataDxfId="9433"/>
    <tableColumn id="6991" xr3:uid="{2E041DA8-C758-4686-A753-AB683B03D717}" name="9010" dataDxfId="9432"/>
    <tableColumn id="6992" xr3:uid="{33A9F26A-38F7-4D91-9C97-CC11C3C43E40}" name="9011" dataDxfId="9431"/>
    <tableColumn id="6993" xr3:uid="{407920E4-6CF1-4466-B38A-4E433033E831}" name="9012" dataDxfId="9430"/>
    <tableColumn id="6994" xr3:uid="{BE589EF6-D704-488E-91BA-5B64D3FC17B0}" name="9013" dataDxfId="9429"/>
    <tableColumn id="6995" xr3:uid="{EF4F696D-2B51-4304-B9AD-F3A753104AB7}" name="9014" dataDxfId="9428"/>
    <tableColumn id="6996" xr3:uid="{9F599815-7533-4227-A6E2-A6B77760E773}" name="9015" dataDxfId="9427"/>
    <tableColumn id="6997" xr3:uid="{E36EFDF9-3DBC-4CEF-A065-DB08D43D1E04}" name="9016" dataDxfId="9426"/>
    <tableColumn id="6998" xr3:uid="{40EF5A67-5CBE-40D8-AD58-EA858AAF5E48}" name="9017" dataDxfId="9425"/>
    <tableColumn id="6999" xr3:uid="{539814F8-80F7-41B7-96BF-6098F9F514BB}" name="9018" dataDxfId="9424"/>
    <tableColumn id="7000" xr3:uid="{6D3FA58B-6D85-4EF3-BE2F-C82FB56B4BDE}" name="9019" dataDxfId="9423"/>
    <tableColumn id="7001" xr3:uid="{D6F21070-084C-4F8C-BC99-2049A3EC1A8C}" name="9020" dataDxfId="9422"/>
    <tableColumn id="7002" xr3:uid="{3838B34D-4372-4BC6-B8C5-F605A810F105}" name="9021" dataDxfId="9421"/>
    <tableColumn id="7003" xr3:uid="{DAC88FDB-ED0F-4B8D-8CD3-46A3D154AA87}" name="9022" dataDxfId="9420"/>
    <tableColumn id="7004" xr3:uid="{CB8B814C-2960-4B26-A9EB-7AE32EA52A80}" name="9023" dataDxfId="9419"/>
    <tableColumn id="7005" xr3:uid="{B0B32B3F-982B-47B7-B469-9D538C12A51E}" name="9024" dataDxfId="9418"/>
    <tableColumn id="7006" xr3:uid="{7E8FB8D7-725A-4890-BD3D-A94758B83D8A}" name="9025" dataDxfId="9417"/>
    <tableColumn id="7007" xr3:uid="{253ED64D-B419-4284-A5D8-7316EA879DEE}" name="9026" dataDxfId="9416"/>
    <tableColumn id="7008" xr3:uid="{4A0E55ED-0AC9-4DD9-8F3E-EC6E6FC01D3B}" name="9027" dataDxfId="9415"/>
    <tableColumn id="7009" xr3:uid="{9E4F3042-EFF0-4A8D-93D1-BFDEF0CE555D}" name="9028" dataDxfId="9414"/>
    <tableColumn id="7010" xr3:uid="{5E8915FE-B246-4B71-98B6-7AB983DB4E23}" name="9029" dataDxfId="9413"/>
    <tableColumn id="7011" xr3:uid="{3DB8D8B1-AE5B-403C-80E1-851D34CC0213}" name="9030" dataDxfId="9412"/>
    <tableColumn id="7012" xr3:uid="{5E1AD59C-CEA7-4EAD-9F37-8009B99BDDCF}" name="9031" dataDxfId="9411"/>
    <tableColumn id="7013" xr3:uid="{70E90E6B-C006-428F-AAC3-26E2555FB7AA}" name="9032" dataDxfId="9410"/>
    <tableColumn id="7014" xr3:uid="{8C78AC21-7D3C-4354-B92D-01264A491D50}" name="9033" dataDxfId="9409"/>
    <tableColumn id="7015" xr3:uid="{8C0BAC31-1A08-4A14-A4BC-1A6EB2FB97C2}" name="9034" dataDxfId="9408"/>
    <tableColumn id="7016" xr3:uid="{0F8A12FC-EAC4-4C43-AE39-628EDFDD95B1}" name="9035" dataDxfId="9407"/>
    <tableColumn id="7017" xr3:uid="{4984CB70-EFDF-478A-A00F-C70A6F6BA836}" name="9036" dataDxfId="9406"/>
    <tableColumn id="7018" xr3:uid="{7DCA0569-B5DC-45F8-9B97-9E7EB86F0EE4}" name="9037" dataDxfId="9405"/>
    <tableColumn id="7019" xr3:uid="{CFE438A9-7755-4A1C-87E4-279A2EE8602B}" name="9038" dataDxfId="9404"/>
    <tableColumn id="7020" xr3:uid="{5F8E1C7D-84CA-4682-A42A-885C6EF38CCA}" name="9039" dataDxfId="9403"/>
    <tableColumn id="7021" xr3:uid="{7DDBFC21-8E09-4387-A7E9-073987689FEE}" name="9040" dataDxfId="9402"/>
    <tableColumn id="7022" xr3:uid="{8783626F-FD69-4605-B147-0136F9AE4FD9}" name="9041" dataDxfId="9401"/>
    <tableColumn id="7023" xr3:uid="{ADA50507-30AE-48CD-902B-11389DE21F45}" name="9042" dataDxfId="9400"/>
    <tableColumn id="7024" xr3:uid="{CD87C0E4-AFCC-4260-A97C-C4F323F70D5A}" name="9043" dataDxfId="9399"/>
    <tableColumn id="7025" xr3:uid="{B6456258-8FA8-46D5-8748-2C84037FFCEC}" name="9044" dataDxfId="9398"/>
    <tableColumn id="7026" xr3:uid="{D05C2488-CAAA-4358-87AC-74CA9BC893FB}" name="9045" dataDxfId="9397"/>
    <tableColumn id="7027" xr3:uid="{00C62608-12D7-42E6-9769-49722B708EB2}" name="9046" dataDxfId="9396"/>
    <tableColumn id="7028" xr3:uid="{64F3E85A-FA57-405A-8EFB-E96C14161CDF}" name="9047" dataDxfId="9395"/>
    <tableColumn id="7029" xr3:uid="{DF5D3B39-DE47-457A-8C13-5B16F2A2018B}" name="9048" dataDxfId="9394"/>
    <tableColumn id="7030" xr3:uid="{C6B8BF3A-1DDC-49B1-8F58-5E3A7736BF35}" name="9049" dataDxfId="9393"/>
    <tableColumn id="7031" xr3:uid="{E753DC25-5E7F-4877-889F-383182CAF4C6}" name="9050" dataDxfId="9392"/>
    <tableColumn id="7032" xr3:uid="{86DBCBED-8FD2-45FD-B8D8-0CCCC844E600}" name="9051" dataDxfId="9391"/>
    <tableColumn id="7033" xr3:uid="{2E7DF718-14E6-48EE-8891-3F9EA1707A58}" name="9052" dataDxfId="9390"/>
    <tableColumn id="7034" xr3:uid="{87E0FF76-1EAC-4737-8893-AD234F888A7D}" name="9053" dataDxfId="9389"/>
    <tableColumn id="7035" xr3:uid="{7222290F-ACB3-400C-B1B8-4799B5A00832}" name="9054" dataDxfId="9388"/>
    <tableColumn id="7036" xr3:uid="{4BD4EE0B-19F6-4F1B-BF49-2A181C7F2892}" name="9055" dataDxfId="9387"/>
    <tableColumn id="7037" xr3:uid="{A2332626-91C3-4D32-B559-4322DF407008}" name="9056" dataDxfId="9386"/>
    <tableColumn id="7038" xr3:uid="{03891078-7E0F-4ECC-AAE0-18F30C945FDC}" name="9057" dataDxfId="9385"/>
    <tableColumn id="7039" xr3:uid="{39150C2E-AB93-459E-B69A-C71FAE7E8521}" name="9058" dataDxfId="9384"/>
    <tableColumn id="7040" xr3:uid="{67FECD3F-36E0-4A34-8559-D4E6AE25AEEB}" name="9059" dataDxfId="9383"/>
    <tableColumn id="7041" xr3:uid="{BA186C08-28DF-4580-B65F-431C420C0C0C}" name="9060" dataDxfId="9382"/>
    <tableColumn id="7042" xr3:uid="{E67BD80A-BD34-4878-A9D6-1DED36A5D35F}" name="9061" dataDxfId="9381"/>
    <tableColumn id="7043" xr3:uid="{C9779C99-5B8D-4922-95DA-7C2FB49245DF}" name="9062" dataDxfId="9380"/>
    <tableColumn id="7044" xr3:uid="{1C781F9A-AFE3-4447-8760-C18067CD2DFC}" name="9063" dataDxfId="9379"/>
    <tableColumn id="7045" xr3:uid="{BED0352B-E4AE-406F-BD64-9F32FEB0F66A}" name="9064" dataDxfId="9378"/>
    <tableColumn id="7046" xr3:uid="{648226B6-A27B-41B9-95BE-DEF0CE9FBA14}" name="9065" dataDxfId="9377"/>
    <tableColumn id="7047" xr3:uid="{403D122B-885C-4D1E-89EE-2F6E3CC15638}" name="9066" dataDxfId="9376"/>
    <tableColumn id="7048" xr3:uid="{FF74BD47-B413-410D-94B6-F17F6C946381}" name="9067" dataDxfId="9375"/>
    <tableColumn id="7049" xr3:uid="{7F719600-0365-4590-9B69-BBAC7CF28966}" name="9068" dataDxfId="9374"/>
    <tableColumn id="7050" xr3:uid="{7CA9F616-AA39-465E-9328-87B9799BF917}" name="9069" dataDxfId="9373"/>
    <tableColumn id="7051" xr3:uid="{59352295-A55E-49E0-B8D1-0B45A061F0CC}" name="9070" dataDxfId="9372"/>
    <tableColumn id="7052" xr3:uid="{5ADA42B1-25C6-4A7E-A4C9-72ED094B36F9}" name="9071" dataDxfId="9371"/>
    <tableColumn id="7053" xr3:uid="{6DAD4C21-B1D1-4A4E-BEB0-679373D74AB3}" name="9072" dataDxfId="9370"/>
    <tableColumn id="7054" xr3:uid="{EABBF1AD-F9E2-486B-A688-7CB349E0F984}" name="9073" dataDxfId="9369"/>
    <tableColumn id="7055" xr3:uid="{E421A197-A436-4857-A302-269D2903A31A}" name="9074" dataDxfId="9368"/>
    <tableColumn id="7056" xr3:uid="{0C3348DD-57F4-4D4D-A3F5-F06804AF3983}" name="9075" dataDxfId="9367"/>
    <tableColumn id="7057" xr3:uid="{78DA46E5-4046-4264-A68C-9768D3DA47A3}" name="9076" dataDxfId="9366"/>
    <tableColumn id="7058" xr3:uid="{8B3F5A63-3684-4077-86EE-2C46217B00EE}" name="9077" dataDxfId="9365"/>
    <tableColumn id="7059" xr3:uid="{3857BC6D-194F-4962-8973-D41DB6004D16}" name="9078" dataDxfId="9364"/>
    <tableColumn id="7060" xr3:uid="{1D04E62C-7FFE-4A6B-BBE0-6F71C3887F4A}" name="9079" dataDxfId="9363"/>
    <tableColumn id="7061" xr3:uid="{79203283-4ABC-4876-A2D5-125036E53441}" name="9080" dataDxfId="9362"/>
    <tableColumn id="7062" xr3:uid="{2B8DCD20-6B95-4DE2-A0D6-DB638EB47F57}" name="9081" dataDxfId="9361"/>
    <tableColumn id="7063" xr3:uid="{9A1BD654-B8A3-4F1C-B241-B80AF10C050D}" name="9082" dataDxfId="9360"/>
    <tableColumn id="7064" xr3:uid="{FEBC2B49-B7E1-4B47-B9AD-A6C2D7231695}" name="9083" dataDxfId="9359"/>
    <tableColumn id="7065" xr3:uid="{E85AC493-68B8-40FE-899C-08F834E19CB2}" name="9084" dataDxfId="9358"/>
    <tableColumn id="7066" xr3:uid="{6E8734EC-0E41-463A-8818-09AE6C2DA299}" name="9085" dataDxfId="9357"/>
    <tableColumn id="7067" xr3:uid="{CE3CDF1B-CE22-4FE3-A137-4ABDE7A7E20F}" name="9086" dataDxfId="9356"/>
    <tableColumn id="7068" xr3:uid="{70DDEBA0-9ECF-4B12-B3A0-9C23236DBCA5}" name="9087" dataDxfId="9355"/>
    <tableColumn id="7069" xr3:uid="{8F0A2FBC-9AE7-4656-A64A-80838308F749}" name="9088" dataDxfId="9354"/>
    <tableColumn id="7070" xr3:uid="{D9C0FA88-FCAA-4C4F-97C8-4579261E30EC}" name="9089" dataDxfId="9353"/>
    <tableColumn id="7071" xr3:uid="{E4651BFA-209A-4F46-B051-C597F21A13E1}" name="9090" dataDxfId="9352"/>
    <tableColumn id="7072" xr3:uid="{5B0E1E21-73DC-4339-A41C-2712B9EBFDA7}" name="9091" dataDxfId="9351"/>
    <tableColumn id="7073" xr3:uid="{592AED38-4F04-44F7-85BC-FA82451E3A29}" name="9092" dataDxfId="9350"/>
    <tableColumn id="7074" xr3:uid="{9A20E198-BE8B-4558-B9D9-CBEED20F5B94}" name="9093" dataDxfId="9349"/>
    <tableColumn id="7075" xr3:uid="{43190F46-A024-4C50-B376-CD219A1EC4FE}" name="9094" dataDxfId="9348"/>
    <tableColumn id="7076" xr3:uid="{11ECFDD7-449D-4C17-8714-DF0F2B02FA9D}" name="9095" dataDxfId="9347"/>
    <tableColumn id="7077" xr3:uid="{5ECA37B8-3953-4FD4-A7FA-346596D53A0A}" name="9096" dataDxfId="9346"/>
    <tableColumn id="7078" xr3:uid="{81BA3AA5-9690-42A9-8274-ECD99E2CC0FD}" name="9097" dataDxfId="9345"/>
    <tableColumn id="7079" xr3:uid="{636FC1F4-EAA3-4ECF-8CD0-590B205353CC}" name="9098" dataDxfId="9344"/>
    <tableColumn id="7080" xr3:uid="{69E6088B-7040-4ED6-B737-8C7912A231F2}" name="9099" dataDxfId="9343"/>
    <tableColumn id="7081" xr3:uid="{6340C051-6102-429E-871F-047F03151B4D}" name="9100" dataDxfId="9342"/>
    <tableColumn id="7082" xr3:uid="{525FB4DA-E27A-48C1-A3AF-5C22AFE502C1}" name="9101" dataDxfId="9341"/>
    <tableColumn id="7083" xr3:uid="{39FD03BB-72BF-45E0-83EC-8854C103A845}" name="9102" dataDxfId="9340"/>
    <tableColumn id="7084" xr3:uid="{61A90D39-B744-4176-BABB-488DAF33C267}" name="9103" dataDxfId="9339"/>
    <tableColumn id="7085" xr3:uid="{1F33551A-E849-4FD4-81F7-CD2BECD907DE}" name="9104" dataDxfId="9338"/>
    <tableColumn id="7086" xr3:uid="{7B1C60C2-D495-4FD9-8C53-5EE7891196CD}" name="9105" dataDxfId="9337"/>
    <tableColumn id="7087" xr3:uid="{2ADCD640-4462-4B77-A0B6-02383A0BDD0C}" name="9106" dataDxfId="9336"/>
    <tableColumn id="7088" xr3:uid="{383431EF-6DC3-4A04-B8F6-5FDB77B421F2}" name="9107" dataDxfId="9335"/>
    <tableColumn id="7089" xr3:uid="{F42B651B-FFD2-4128-AB0A-4A6B04E806AF}" name="9108" dataDxfId="9334"/>
    <tableColumn id="7090" xr3:uid="{D7FF67E3-4104-48E5-AE23-6EAEF58B3AFF}" name="9109" dataDxfId="9333"/>
    <tableColumn id="7091" xr3:uid="{888F3D5F-A7D1-40D8-A70F-E69ACEF5F95B}" name="9110" dataDxfId="9332"/>
    <tableColumn id="7092" xr3:uid="{DEFE6C76-1FE9-4B1C-A6FC-63A4A6E9023A}" name="9111" dataDxfId="9331"/>
    <tableColumn id="7093" xr3:uid="{4A933913-BAD6-4759-8D20-AE310DB95C36}" name="9112" dataDxfId="9330"/>
    <tableColumn id="7094" xr3:uid="{D03093B2-3BD9-42F1-AFFD-6B16F1859DE3}" name="9113" dataDxfId="9329"/>
    <tableColumn id="7095" xr3:uid="{1EEEBD21-78C4-408E-9113-A4F7549985D2}" name="9114" dataDxfId="9328"/>
    <tableColumn id="7096" xr3:uid="{0E56AB33-D282-46F8-885B-A78D79AA56EA}" name="9115" dataDxfId="9327"/>
    <tableColumn id="7097" xr3:uid="{90CFE675-DEE2-4650-B2D9-CE794DB79790}" name="9116" dataDxfId="9326"/>
    <tableColumn id="7098" xr3:uid="{BD43C102-4A26-494A-9DA6-89A52399F808}" name="9117" dataDxfId="9325"/>
    <tableColumn id="7099" xr3:uid="{B0255BC2-7C51-4393-918A-8DEE64C8E794}" name="9118" dataDxfId="9324"/>
    <tableColumn id="7100" xr3:uid="{01D8E58D-9551-4A3B-BF27-C0184A2BD11A}" name="9119" dataDxfId="9323"/>
    <tableColumn id="7101" xr3:uid="{357196AF-C3D4-4006-A53A-B269DE4CA5F1}" name="9120" dataDxfId="9322"/>
    <tableColumn id="7102" xr3:uid="{3A7AB6CF-440B-4069-80C3-EDD4ABBA181B}" name="9121" dataDxfId="9321"/>
    <tableColumn id="7103" xr3:uid="{4AF2CB0C-AD11-4A97-92EF-E9D763CC836F}" name="9122" dataDxfId="9320"/>
    <tableColumn id="7104" xr3:uid="{5BBB5ADF-D389-4F0C-98E7-A0A8FCAFEFA6}" name="9123" dataDxfId="9319"/>
    <tableColumn id="7105" xr3:uid="{3E29C7DA-7C6E-4048-B963-3C1F163E7F80}" name="9124" dataDxfId="9318"/>
    <tableColumn id="7106" xr3:uid="{898F3C36-CC31-46CB-ACB6-A18EB208A42A}" name="9125" dataDxfId="9317"/>
    <tableColumn id="7107" xr3:uid="{1891ECC8-E816-4A09-9222-B1D2D663CC1D}" name="9126" dataDxfId="9316"/>
    <tableColumn id="7108" xr3:uid="{7E4BA537-EC0E-4B55-98FC-FCFD5C0E7B67}" name="9127" dataDxfId="9315"/>
    <tableColumn id="7109" xr3:uid="{FFB3B40C-C52A-4027-98CF-5FFEBCFFB2DF}" name="9128" dataDxfId="9314"/>
    <tableColumn id="7110" xr3:uid="{2DEE631B-AFA6-4AD0-8355-24FB6B194A86}" name="9129" dataDxfId="9313"/>
    <tableColumn id="7111" xr3:uid="{5121E3FC-8917-42D1-8BA0-917A65BB4F9D}" name="9130" dataDxfId="9312"/>
    <tableColumn id="7112" xr3:uid="{42B7A8C3-D44F-4CAF-A107-0003E01F6B74}" name="9131" dataDxfId="9311"/>
    <tableColumn id="7113" xr3:uid="{C559E261-90E9-447A-A16E-56F46CDD0D49}" name="9132" dataDxfId="9310"/>
    <tableColumn id="7114" xr3:uid="{0DD5394B-757D-4C08-AC77-627FC0A2E353}" name="9133" dataDxfId="9309"/>
    <tableColumn id="7115" xr3:uid="{2402FFFD-B1EE-4FE1-A151-67C0906084ED}" name="9134" dataDxfId="9308"/>
    <tableColumn id="7116" xr3:uid="{BBF78923-459F-4107-BA3F-7EB0023B2545}" name="9135" dataDxfId="9307"/>
    <tableColumn id="7117" xr3:uid="{4227D812-F679-46E2-A652-DCED76FC1C2B}" name="9136" dataDxfId="9306"/>
    <tableColumn id="7118" xr3:uid="{86AA8C24-B7F8-4921-AFD0-6A93199AC450}" name="9137" dataDxfId="9305"/>
    <tableColumn id="7119" xr3:uid="{D9082E7D-4B15-4140-8105-252F76E70274}" name="9138" dataDxfId="9304"/>
    <tableColumn id="7120" xr3:uid="{3EC5AD74-03AF-452F-BA3F-A8C64B2B5049}" name="9139" dataDxfId="9303"/>
    <tableColumn id="7121" xr3:uid="{236150F4-A0E3-48B2-9E97-2E42387EB4EA}" name="9140" dataDxfId="9302"/>
    <tableColumn id="7122" xr3:uid="{5511FCB9-B935-4452-8EEC-63092232B348}" name="9141" dataDxfId="9301"/>
    <tableColumn id="7123" xr3:uid="{1C593F91-56F1-4CF6-96B5-56BCAE558AF1}" name="9142" dataDxfId="9300"/>
    <tableColumn id="7124" xr3:uid="{39F68CEE-BD10-4FCC-9434-8398593ACEC5}" name="9143" dataDxfId="9299"/>
    <tableColumn id="7125" xr3:uid="{D6073BB4-E882-44F7-907F-AF233B3F3B51}" name="9144" dataDxfId="9298"/>
    <tableColumn id="7126" xr3:uid="{3987E17D-398E-4389-BFF1-F05254F53BAF}" name="9145" dataDxfId="9297"/>
    <tableColumn id="7127" xr3:uid="{932FB333-B70D-4A56-97E4-7771B8AD7899}" name="9146" dataDxfId="9296"/>
    <tableColumn id="7128" xr3:uid="{38042728-E9F8-4F1E-9D42-997B5CDD3089}" name="9147" dataDxfId="9295"/>
    <tableColumn id="7129" xr3:uid="{AC4E00A0-D31D-40E6-B7A7-A83244CCDA53}" name="9148" dataDxfId="9294"/>
    <tableColumn id="7130" xr3:uid="{53D6DAE2-2943-4121-9A7E-5B086E2BF0C7}" name="9149" dataDxfId="9293"/>
    <tableColumn id="7131" xr3:uid="{9B04322B-7506-4D49-B35A-9D96A8A83180}" name="9150" dataDxfId="9292"/>
    <tableColumn id="7132" xr3:uid="{D8A92B08-2314-4131-B19C-86AC104E1CAC}" name="9151" dataDxfId="9291"/>
    <tableColumn id="7133" xr3:uid="{CCE24B9C-BB55-4FA0-969B-3EBFB2340B6B}" name="9152" dataDxfId="9290"/>
    <tableColumn id="7134" xr3:uid="{7D5F6181-C444-4959-A50C-824D7761F7C4}" name="9153" dataDxfId="9289"/>
    <tableColumn id="7135" xr3:uid="{6F648B5B-0A20-4030-9A73-261C53B2C449}" name="9154" dataDxfId="9288"/>
    <tableColumn id="7136" xr3:uid="{935BD2EC-EDAF-4C1A-ADC7-4973BEC4F352}" name="9155" dataDxfId="9287"/>
    <tableColumn id="7137" xr3:uid="{6BFE231E-B2F8-4090-9FB9-8FF25CC08F01}" name="9156" dataDxfId="9286"/>
    <tableColumn id="7138" xr3:uid="{510A517E-8443-40A1-BA83-CDE7A6DCB651}" name="9157" dataDxfId="9285"/>
    <tableColumn id="7139" xr3:uid="{926B0346-670D-4F6E-9EB9-A7A1D1636971}" name="9158" dataDxfId="9284"/>
    <tableColumn id="7140" xr3:uid="{46F670B4-3AF5-4627-895C-508A04B120AB}" name="9159" dataDxfId="9283"/>
    <tableColumn id="7141" xr3:uid="{D5D95324-CDFF-4D01-B933-F909F5A8EB82}" name="9160" dataDxfId="9282"/>
    <tableColumn id="7142" xr3:uid="{76ABEBB9-1F5C-41AE-8A7E-7B55248C3EC2}" name="9161" dataDxfId="9281"/>
    <tableColumn id="7143" xr3:uid="{374BD4BE-3824-4DB5-859B-5C3EC13F08EE}" name="9162" dataDxfId="9280"/>
    <tableColumn id="7144" xr3:uid="{77EBDF67-FE91-47C1-ACAA-0EC6D35EA589}" name="9163" dataDxfId="9279"/>
    <tableColumn id="7145" xr3:uid="{9205C304-7CA0-4C77-993C-90EC9345D5D3}" name="9164" dataDxfId="9278"/>
    <tableColumn id="7146" xr3:uid="{21BC0292-D54D-4981-A2F3-2FC085786FA8}" name="9165" dataDxfId="9277"/>
    <tableColumn id="7147" xr3:uid="{C11FE41A-EAAB-49F7-9C14-ED6C260D76D9}" name="9166" dataDxfId="9276"/>
    <tableColumn id="7148" xr3:uid="{8F74E711-1DC3-442A-B3D1-1F8A534BF596}" name="9167" dataDxfId="9275"/>
    <tableColumn id="7149" xr3:uid="{8C959DDC-A772-42A7-AD5D-D45D7F395984}" name="9168" dataDxfId="9274"/>
    <tableColumn id="7150" xr3:uid="{6BE3A3A0-ED7D-4CEC-A339-20C62665AD7C}" name="9169" dataDxfId="9273"/>
    <tableColumn id="7151" xr3:uid="{F7CD52EB-2892-4D2C-8017-68AE2C4EF5A5}" name="9170" dataDxfId="9272"/>
    <tableColumn id="7152" xr3:uid="{5745CC3A-0867-4798-A8F1-58D4578FCF35}" name="9171" dataDxfId="9271"/>
    <tableColumn id="7153" xr3:uid="{FE25E986-E91A-48F1-866B-4773A937CB07}" name="9172" dataDxfId="9270"/>
    <tableColumn id="7154" xr3:uid="{D04E8551-253C-413B-A010-2EB3A026F70D}" name="9173" dataDxfId="9269"/>
    <tableColumn id="7155" xr3:uid="{4AA31AD2-660E-4AF8-AE89-CE25195FDA5C}" name="9174" dataDxfId="9268"/>
    <tableColumn id="7156" xr3:uid="{B3EBF98D-B14D-4096-B1E1-97D841E4F1B4}" name="9175" dataDxfId="9267"/>
    <tableColumn id="7157" xr3:uid="{B0EAEB80-D73E-4502-A74D-27C2BF066418}" name="9176" dataDxfId="9266"/>
    <tableColumn id="7158" xr3:uid="{09AB4650-071F-4DF4-9AF1-ED7B8E46AC4D}" name="9177" dataDxfId="9265"/>
    <tableColumn id="7159" xr3:uid="{1F0B2ABB-0E92-4B9F-9B0A-B0372A33129E}" name="9178" dataDxfId="9264"/>
    <tableColumn id="7160" xr3:uid="{255DB7E8-C93E-4B07-BFBF-BD837602E337}" name="9179" dataDxfId="9263"/>
    <tableColumn id="7161" xr3:uid="{4FC5B18C-BBF5-420A-8AB0-F446A72E477C}" name="9180" dataDxfId="9262"/>
    <tableColumn id="7162" xr3:uid="{90CB6B13-CDD8-490C-AF7B-AEF784F6EA6A}" name="9181" dataDxfId="9261"/>
    <tableColumn id="7163" xr3:uid="{39137A29-84F8-41DF-A5CB-BFE97B2919BC}" name="9182" dataDxfId="9260"/>
    <tableColumn id="7164" xr3:uid="{3B422E79-53FD-4569-84E6-325AF6E6F1B3}" name="9183" dataDxfId="9259"/>
    <tableColumn id="7165" xr3:uid="{351E88C6-8497-4625-8800-F0DE21AC43F7}" name="9184" dataDxfId="9258"/>
    <tableColumn id="7166" xr3:uid="{1F6A8000-2D78-4610-85BA-343AFD9251A4}" name="9185" dataDxfId="9257"/>
    <tableColumn id="7167" xr3:uid="{33DAE719-3D4A-480E-9675-3A6D379BDC3B}" name="9186" dataDxfId="9256"/>
    <tableColumn id="7168" xr3:uid="{52CB7744-CF59-430B-AB85-37441DD75F7C}" name="9187" dataDxfId="9255"/>
    <tableColumn id="7169" xr3:uid="{2C0BDA12-A064-43FD-AA34-A38FEE9B3848}" name="9188" dataDxfId="9254"/>
    <tableColumn id="7170" xr3:uid="{E69AC304-EEDB-464A-8D20-F17FD1E0979F}" name="9189" dataDxfId="9253"/>
    <tableColumn id="7171" xr3:uid="{DECF0C7C-32BF-4162-8EFB-4659CC4E81B2}" name="9190" dataDxfId="9252"/>
    <tableColumn id="7172" xr3:uid="{FD02D0F5-6BB9-4F98-97D0-0AA7CBB6A72A}" name="9191" dataDxfId="9251"/>
    <tableColumn id="7173" xr3:uid="{CB1E9585-7A54-4EB1-8AB8-DE16600EB794}" name="9192" dataDxfId="9250"/>
    <tableColumn id="7174" xr3:uid="{A31522B8-ACE5-4690-B6B3-5294B808EEAD}" name="9193" dataDxfId="9249"/>
    <tableColumn id="7175" xr3:uid="{9A6549FF-6D43-47FB-8256-74F3F9DAEFF5}" name="9194" dataDxfId="9248"/>
    <tableColumn id="7176" xr3:uid="{09CE1E09-0B15-44B9-9ED7-684FCD77A028}" name="9195" dataDxfId="9247"/>
    <tableColumn id="7177" xr3:uid="{4EA6A18C-16B4-4709-A225-422BC663E301}" name="9196" dataDxfId="9246"/>
    <tableColumn id="7178" xr3:uid="{16A022A4-0602-4225-9E86-E3700F5ED03D}" name="9197" dataDxfId="9245"/>
    <tableColumn id="7179" xr3:uid="{D1799F9C-F4EA-41F4-B6CF-BE2D95DD7196}" name="9198" dataDxfId="9244"/>
    <tableColumn id="7180" xr3:uid="{19606405-9F62-4A36-BC5A-6D6306D2905E}" name="9199" dataDxfId="9243"/>
    <tableColumn id="7181" xr3:uid="{ECDBC971-F212-41CC-ABFE-25F5BB4AD495}" name="9200" dataDxfId="9242"/>
    <tableColumn id="7182" xr3:uid="{A8574481-97B7-4AE5-97C2-9342ABFE0190}" name="9201" dataDxfId="9241"/>
    <tableColumn id="7183" xr3:uid="{E6C3AABE-5442-4A46-BBAA-5607C77A7006}" name="9202" dataDxfId="9240"/>
    <tableColumn id="7184" xr3:uid="{B212B392-9AC6-4EFA-8BA2-4941299D7324}" name="9203" dataDxfId="9239"/>
    <tableColumn id="7185" xr3:uid="{E94C5D2B-8B22-43A7-BD89-7E23E726AAB6}" name="9204" dataDxfId="9238"/>
    <tableColumn id="7186" xr3:uid="{E11135F0-F1A5-4A98-A5B2-B80BDCF3045E}" name="9205" dataDxfId="9237"/>
    <tableColumn id="7187" xr3:uid="{649B89AE-4456-410A-9F46-2E765049347D}" name="9206" dataDxfId="9236"/>
    <tableColumn id="7188" xr3:uid="{89DFDCB5-34C7-4E62-9B79-AA737031643A}" name="9207" dataDxfId="9235"/>
    <tableColumn id="7189" xr3:uid="{2D2B65DB-8993-49A1-97B0-1C2BE693047D}" name="9208" dataDxfId="9234"/>
    <tableColumn id="7190" xr3:uid="{F5017479-7F2F-481F-A709-36F0DA69474D}" name="9209" dataDxfId="9233"/>
    <tableColumn id="7191" xr3:uid="{DEE1E3E3-0693-45FA-8CF2-A2F7CC3D36FB}" name="9210" dataDxfId="9232"/>
    <tableColumn id="7192" xr3:uid="{A9E47692-D80F-4D67-914A-E036FA72A44B}" name="9211" dataDxfId="9231"/>
    <tableColumn id="7193" xr3:uid="{02971453-EE01-4B41-A8B9-F074F7E2A019}" name="9212" dataDxfId="9230"/>
    <tableColumn id="7194" xr3:uid="{2D6F71AE-3886-4566-B990-4F558BD19A76}" name="9213" dataDxfId="9229"/>
    <tableColumn id="7195" xr3:uid="{96C36295-C07E-458D-BD6D-5FAB2B78F65E}" name="9214" dataDxfId="9228"/>
    <tableColumn id="7196" xr3:uid="{D22E11E4-8746-4CBA-9199-13A250DEA189}" name="9215" dataDxfId="9227"/>
    <tableColumn id="7197" xr3:uid="{F4E01A46-69BB-4310-BB8A-1858D11C84A7}" name="9216" dataDxfId="9226"/>
    <tableColumn id="7198" xr3:uid="{EC9482BD-3AF0-4217-AD4C-6CA8BEE9F2B9}" name="9217" dataDxfId="9225"/>
    <tableColumn id="7199" xr3:uid="{E78F80E4-2E7E-476D-953A-A24376566104}" name="9218" dataDxfId="9224"/>
    <tableColumn id="7200" xr3:uid="{DD744E50-5041-483C-99F4-198C0C2C0815}" name="9219" dataDxfId="9223"/>
    <tableColumn id="7201" xr3:uid="{4CA965E1-0F32-4959-A911-650B4800ACF8}" name="9220" dataDxfId="9222"/>
    <tableColumn id="7202" xr3:uid="{EBD4F5AE-3697-4279-89F1-2F38273F6AC8}" name="9221" dataDxfId="9221"/>
    <tableColumn id="7203" xr3:uid="{8AAF0A24-626C-4B6F-897F-745DB38818EF}" name="9222" dataDxfId="9220"/>
    <tableColumn id="7204" xr3:uid="{EEF1E88A-7AF4-43E0-8A52-A4BCEF7E56AA}" name="9223" dataDxfId="9219"/>
    <tableColumn id="7205" xr3:uid="{E441FC58-373A-4DF4-92F5-2DD52C08F443}" name="9224" dataDxfId="9218"/>
    <tableColumn id="7206" xr3:uid="{8A06E914-8A94-4771-8B30-02FAB15520DC}" name="9225" dataDxfId="9217"/>
    <tableColumn id="7207" xr3:uid="{FB8BD78A-BC83-4811-B9CB-1D51B4C2DCDE}" name="9226" dataDxfId="9216"/>
    <tableColumn id="7208" xr3:uid="{1DFCCBF9-D514-41DD-ADC9-3419FB2410DC}" name="9227" dataDxfId="9215"/>
    <tableColumn id="7209" xr3:uid="{A505BE63-9B39-40F6-8BA2-F3F03EBB7567}" name="9228" dataDxfId="9214"/>
    <tableColumn id="7210" xr3:uid="{950C2A72-EE71-4512-B26C-20FC59A170B0}" name="9229" dataDxfId="9213"/>
    <tableColumn id="7211" xr3:uid="{FD18B4DB-28F5-4A86-BAB8-68F877ACB315}" name="9230" dataDxfId="9212"/>
    <tableColumn id="7212" xr3:uid="{391EBFCE-B92E-4787-BE09-3EFCC16131ED}" name="9231" dataDxfId="9211"/>
    <tableColumn id="7213" xr3:uid="{C695DF0B-37FE-4BD7-8EE1-5BBF0EE6B7AE}" name="9232" dataDxfId="9210"/>
    <tableColumn id="7214" xr3:uid="{4E53A75D-B13C-448C-8064-CD7A897A1BA7}" name="9233" dataDxfId="9209"/>
    <tableColumn id="7215" xr3:uid="{DE4D50EA-A0EC-4FFC-9022-FE4D81833BC5}" name="9234" dataDxfId="9208"/>
    <tableColumn id="7216" xr3:uid="{53971FA0-6859-46DE-A271-61AEACBD3B5E}" name="9235" dataDxfId="9207"/>
    <tableColumn id="7217" xr3:uid="{F4A747D6-A447-472B-8754-360ABE3859E8}" name="9236" dataDxfId="9206"/>
    <tableColumn id="7218" xr3:uid="{9B860380-14FE-4D32-88B1-6D60C63D0CDE}" name="9237" dataDxfId="9205"/>
    <tableColumn id="7219" xr3:uid="{A906505B-0652-4E36-B1EE-66E9884A0851}" name="9238" dataDxfId="9204"/>
    <tableColumn id="7220" xr3:uid="{AAB98007-944F-486C-B479-8E7BDD104411}" name="9239" dataDxfId="9203"/>
    <tableColumn id="7221" xr3:uid="{37A8ADEE-E398-4BAC-A2F8-D64788AF099B}" name="9240" dataDxfId="9202"/>
    <tableColumn id="7222" xr3:uid="{977D511A-B27D-44AC-BA85-D4574A732211}" name="9241" dataDxfId="9201"/>
    <tableColumn id="7223" xr3:uid="{79A50BBB-3343-4990-B10C-8AD78CEFE3B3}" name="9242" dataDxfId="9200"/>
    <tableColumn id="7224" xr3:uid="{A0262DA1-53E7-427D-BEA7-C601FA2269EC}" name="9243" dataDxfId="9199"/>
    <tableColumn id="7225" xr3:uid="{D5536BD5-69B2-42F7-A16B-D7F5C830E456}" name="9244" dataDxfId="9198"/>
    <tableColumn id="7226" xr3:uid="{AEB9E38C-4FBD-4F7C-99D9-23E84357C304}" name="9245" dataDxfId="9197"/>
    <tableColumn id="7227" xr3:uid="{CD474499-FA6F-4641-AAD1-81B2478E29C7}" name="9246" dataDxfId="9196"/>
    <tableColumn id="7228" xr3:uid="{52CCDE6C-614C-42FB-928F-4566237BEE4F}" name="9247" dataDxfId="9195"/>
    <tableColumn id="7229" xr3:uid="{1D4660A6-A049-4930-9C58-BFA92F9776D3}" name="9248" dataDxfId="9194"/>
    <tableColumn id="7230" xr3:uid="{30F042B8-13CA-4C71-A2E9-8052049FE721}" name="9249" dataDxfId="9193"/>
    <tableColumn id="7231" xr3:uid="{C093F7AE-76D3-4FEA-BBF3-835293456E3E}" name="9250" dataDxfId="9192"/>
    <tableColumn id="7232" xr3:uid="{F8069ABF-E476-4462-BAA8-A00047258F94}" name="9251" dataDxfId="9191"/>
    <tableColumn id="7233" xr3:uid="{85F4484E-2237-440C-B93A-2555E0996F50}" name="9252" dataDxfId="9190"/>
    <tableColumn id="7234" xr3:uid="{F56425EA-FFCE-45CB-A960-CD3C3DB14747}" name="9253" dataDxfId="9189"/>
    <tableColumn id="7235" xr3:uid="{C5204421-3DB5-4CD0-9C0F-519F133F4DFE}" name="9254" dataDxfId="9188"/>
    <tableColumn id="7236" xr3:uid="{FF9049B3-1420-463C-932F-B6D9136E4CAB}" name="9255" dataDxfId="9187"/>
    <tableColumn id="7237" xr3:uid="{388A6A28-7C8A-4CA0-9CE7-2194DBB6181F}" name="9256" dataDxfId="9186"/>
    <tableColumn id="7238" xr3:uid="{F5351336-6330-4D93-B5FA-94226A7605FE}" name="9257" dataDxfId="9185"/>
    <tableColumn id="7239" xr3:uid="{D21AF317-4C06-4E89-BB5F-588884D68AB3}" name="9258" dataDxfId="9184"/>
    <tableColumn id="7240" xr3:uid="{474B156F-C748-4CAB-9268-BD7A0FDD0558}" name="9259" dataDxfId="9183"/>
    <tableColumn id="7241" xr3:uid="{6747010C-9CEF-4B19-ABFA-53ECFF882CBF}" name="9260" dataDxfId="9182"/>
    <tableColumn id="7242" xr3:uid="{7299E185-9DD9-4857-8640-E7FCCE95B432}" name="9261" dataDxfId="9181"/>
    <tableColumn id="7243" xr3:uid="{FEBCDE80-B296-45AF-961E-7861A14AD854}" name="9262" dataDxfId="9180"/>
    <tableColumn id="7244" xr3:uid="{8A85A044-0406-4CDF-BA2C-B386A7C99779}" name="9263" dataDxfId="9179"/>
    <tableColumn id="7245" xr3:uid="{EC9FD4E5-CB8B-4FA3-A878-E4A4DF6C8975}" name="9264" dataDxfId="9178"/>
    <tableColumn id="7246" xr3:uid="{F628A38C-2520-42A4-9E1C-0B3843094466}" name="9265" dataDxfId="9177"/>
    <tableColumn id="7247" xr3:uid="{9A3B1407-ED30-4F27-8DC5-35CC7863A48D}" name="9266" dataDxfId="9176"/>
    <tableColumn id="7248" xr3:uid="{F0153074-C928-49DB-B2A1-1384A4F95ED8}" name="9267" dataDxfId="9175"/>
    <tableColumn id="7249" xr3:uid="{7C3A23D8-A7BA-4B73-B843-38305F2D09A2}" name="9268" dataDxfId="9174"/>
    <tableColumn id="7250" xr3:uid="{61911B14-ABC5-43A7-9DC6-72FA0C1F474A}" name="9269" dataDxfId="9173"/>
    <tableColumn id="7251" xr3:uid="{0AD233AE-A66F-4CA3-B5B8-11393EF2979B}" name="9270" dataDxfId="9172"/>
    <tableColumn id="7252" xr3:uid="{4C36FA94-88C7-45C9-9AA7-91BEEFD58346}" name="9271" dataDxfId="9171"/>
    <tableColumn id="7253" xr3:uid="{97263816-9AB5-45E5-B7CA-FAFB388B9DA4}" name="9272" dataDxfId="9170"/>
    <tableColumn id="7254" xr3:uid="{42C64114-677A-42BB-A249-11B964FECB5A}" name="9273" dataDxfId="9169"/>
    <tableColumn id="7255" xr3:uid="{B1BC9015-AD5B-451C-A816-E37316AAE62F}" name="9274" dataDxfId="9168"/>
    <tableColumn id="7256" xr3:uid="{0816B5FC-C833-4FC7-A0CE-123D5189948A}" name="9275" dataDxfId="9167"/>
    <tableColumn id="7257" xr3:uid="{C96D31EF-160C-467E-99B9-D91A874357B0}" name="9276" dataDxfId="9166"/>
    <tableColumn id="7258" xr3:uid="{9A9823B2-7411-4A3A-B4D4-17D46BFCBB8D}" name="9277" dataDxfId="9165"/>
    <tableColumn id="7259" xr3:uid="{B3238A44-707A-429F-A967-881D964BB5B3}" name="9278" dataDxfId="9164"/>
    <tableColumn id="7260" xr3:uid="{47CFE617-3365-4D9D-BA3B-B26D09F54FC0}" name="9279" dataDxfId="9163"/>
    <tableColumn id="7261" xr3:uid="{F2F1C7B1-3AE0-4032-AEA6-055EA90CDD29}" name="9280" dataDxfId="9162"/>
    <tableColumn id="7262" xr3:uid="{E32C9CC7-16D2-4C21-BDF4-9EE0F13BF202}" name="9281" dataDxfId="9161"/>
    <tableColumn id="7263" xr3:uid="{E9CA9323-819C-4BC9-A389-BEBAEFBCED14}" name="9282" dataDxfId="9160"/>
    <tableColumn id="7264" xr3:uid="{DA898646-4E8B-46A2-A035-F8ED405DCF9F}" name="9283" dataDxfId="9159"/>
    <tableColumn id="7265" xr3:uid="{1ACA80EA-FCA3-41B7-B1A7-F9BAC4BBB231}" name="9284" dataDxfId="9158"/>
    <tableColumn id="7266" xr3:uid="{6959916F-E476-4DE6-943D-BE21A1CFF9D4}" name="9285" dataDxfId="9157"/>
    <tableColumn id="7267" xr3:uid="{C0C623F3-066E-41F1-9B0C-D6DEF9D84682}" name="9286" dataDxfId="9156"/>
    <tableColumn id="7268" xr3:uid="{9D406D3C-B9A7-4996-AC44-B1D22792CAF5}" name="9287" dataDxfId="9155"/>
    <tableColumn id="7269" xr3:uid="{9F1BC40D-86D0-463A-B503-8073964E6221}" name="9288" dataDxfId="9154"/>
    <tableColumn id="7270" xr3:uid="{E708C2E8-4BA9-4F06-A7E2-AB0491304A90}" name="9289" dataDxfId="9153"/>
    <tableColumn id="7271" xr3:uid="{5CF4C75B-9F30-4C6A-BCBB-1BBAD0B6B114}" name="9290" dataDxfId="9152"/>
    <tableColumn id="7272" xr3:uid="{E6292BB0-8E0A-4ACA-AB35-5E520184D6A8}" name="9291" dataDxfId="9151"/>
    <tableColumn id="7273" xr3:uid="{D0810F0F-91D0-44CD-A36A-0ACD1A53D776}" name="9292" dataDxfId="9150"/>
    <tableColumn id="7274" xr3:uid="{A2C9C5D8-70D3-4886-AEF2-0008196282A5}" name="9293" dataDxfId="9149"/>
    <tableColumn id="7275" xr3:uid="{DF487D33-1DDA-4D78-8413-14C4BE8D8954}" name="9294" dataDxfId="9148"/>
    <tableColumn id="7276" xr3:uid="{282D10C7-B277-4CB7-9262-1D2CE8CE8234}" name="9295" dataDxfId="9147"/>
    <tableColumn id="7277" xr3:uid="{075C6A8A-8C98-480D-88B6-B6EFAE49C6CD}" name="9296" dataDxfId="9146"/>
    <tableColumn id="7278" xr3:uid="{4450805A-E7F3-449A-92B3-680ECA7FC4EA}" name="9297" dataDxfId="9145"/>
    <tableColumn id="7279" xr3:uid="{DBE941BB-87CA-4192-9E88-CFF507E6A25A}" name="9298" dataDxfId="9144"/>
    <tableColumn id="7280" xr3:uid="{793CA0D9-0D84-417C-8C84-086C858BE3BE}" name="9299" dataDxfId="9143"/>
    <tableColumn id="7281" xr3:uid="{6AFD82F4-2B05-4CD6-A6B4-C4383845FCE8}" name="9300" dataDxfId="9142"/>
    <tableColumn id="7282" xr3:uid="{D1491838-AA24-4A4B-B505-8090A7568590}" name="9301" dataDxfId="9141"/>
    <tableColumn id="7283" xr3:uid="{99081CE1-0514-4574-B967-C45E3F2E9B26}" name="9302" dataDxfId="9140"/>
    <tableColumn id="7284" xr3:uid="{57AE87A3-EE28-4E0A-983D-7A43A9088C1F}" name="9303" dataDxfId="9139"/>
    <tableColumn id="7285" xr3:uid="{178253DD-62B6-4DBD-B9A5-1CF09F0CEFD0}" name="9304" dataDxfId="9138"/>
    <tableColumn id="7286" xr3:uid="{42F33D0A-0E96-42DF-868A-B2657AFCA385}" name="9305" dataDxfId="9137"/>
    <tableColumn id="7287" xr3:uid="{D0881F6C-9244-49C5-95FF-8D059606EAB4}" name="9306" dataDxfId="9136"/>
    <tableColumn id="7288" xr3:uid="{81F56F07-F184-469B-BD29-DDD097354876}" name="9307" dataDxfId="9135"/>
    <tableColumn id="7289" xr3:uid="{7F063FD7-EB08-4C8E-B4EB-B13C5EE094EE}" name="9308" dataDxfId="9134"/>
    <tableColumn id="7290" xr3:uid="{B1731425-F3B9-49D7-A258-0052FFF77114}" name="9309" dataDxfId="9133"/>
    <tableColumn id="7291" xr3:uid="{F2AC54AA-AB88-4354-BF75-8C728589DB2E}" name="9310" dataDxfId="9132"/>
    <tableColumn id="7292" xr3:uid="{49B4FE96-CBC9-4E6F-962D-9708B6BE53B6}" name="9311" dataDxfId="9131"/>
    <tableColumn id="7293" xr3:uid="{CCA926A3-6F8E-44F9-AF8D-119B53AB33AD}" name="9312" dataDxfId="9130"/>
    <tableColumn id="7294" xr3:uid="{D7530DA0-7025-48C5-BB99-107F2E8017A3}" name="9313" dataDxfId="9129"/>
    <tableColumn id="7295" xr3:uid="{8176A507-485D-40AE-850B-924B5BD62F70}" name="9314" dataDxfId="9128"/>
    <tableColumn id="7296" xr3:uid="{81A861A5-4838-499D-976C-984A8ED9113B}" name="9315" dataDxfId="9127"/>
    <tableColumn id="7297" xr3:uid="{01D2F922-2EA2-499C-969A-40FB4B887C95}" name="9316" dataDxfId="9126"/>
    <tableColumn id="7298" xr3:uid="{2C2E66E4-82DF-4854-A409-91E71BED12F5}" name="9317" dataDxfId="9125"/>
    <tableColumn id="7299" xr3:uid="{0F97B472-CE37-4BCD-AD3D-8D23DBE8E9B2}" name="9318" dataDxfId="9124"/>
    <tableColumn id="7300" xr3:uid="{83A76178-DE41-49DA-ABF1-8160F2A17234}" name="9319" dataDxfId="9123"/>
    <tableColumn id="7301" xr3:uid="{E7142F4D-1BB6-48CA-9C51-871A2DD3FC77}" name="9320" dataDxfId="9122"/>
    <tableColumn id="7302" xr3:uid="{68162D30-49DE-4BB1-BC45-3E0DA0E1B92D}" name="9321" dataDxfId="9121"/>
    <tableColumn id="7303" xr3:uid="{278FD321-A13E-4642-B0A5-D7B83604774D}" name="9322" dataDxfId="9120"/>
    <tableColumn id="7304" xr3:uid="{2EEA9D7E-DFC8-4701-A4E0-0D8F99AF4B34}" name="9323" dataDxfId="9119"/>
    <tableColumn id="7305" xr3:uid="{9DCEF808-ACCC-4071-A2F0-EB5BED079F53}" name="9324" dataDxfId="9118"/>
    <tableColumn id="7306" xr3:uid="{3814B4E9-F741-4044-88B3-EE7A634D1AC1}" name="9325" dataDxfId="9117"/>
    <tableColumn id="7307" xr3:uid="{2CC40A0D-8D37-4B7F-B458-46DA1EB27167}" name="9326" dataDxfId="9116"/>
    <tableColumn id="7308" xr3:uid="{FBB298FC-C780-42D1-81FF-4C3E03957020}" name="9327" dataDxfId="9115"/>
    <tableColumn id="7309" xr3:uid="{531ED8FB-5639-431E-B532-2A2DA9496230}" name="9328" dataDxfId="9114"/>
    <tableColumn id="7310" xr3:uid="{3AAB5E9D-E50D-4213-9254-D3C6846C7F5D}" name="9329" dataDxfId="9113"/>
    <tableColumn id="7311" xr3:uid="{7F44D75B-DA82-42FA-ADD4-E29B19A99952}" name="9330" dataDxfId="9112"/>
    <tableColumn id="7312" xr3:uid="{9FC3AC26-218C-48F0-94D4-026775F85009}" name="9331" dataDxfId="9111"/>
    <tableColumn id="7313" xr3:uid="{14E0F706-3884-4E77-BFA2-902629072FF3}" name="9332" dataDxfId="9110"/>
    <tableColumn id="7314" xr3:uid="{A0DE9B0E-D5FA-4751-ACAA-864F175B3524}" name="9333" dataDxfId="9109"/>
    <tableColumn id="7315" xr3:uid="{544BD3DD-A615-48BA-947F-10FC4D3B2461}" name="9334" dataDxfId="9108"/>
    <tableColumn id="7316" xr3:uid="{31FB2073-08DE-4446-889D-82A7DAE6BB42}" name="9335" dataDxfId="9107"/>
    <tableColumn id="7317" xr3:uid="{4AD216D1-695E-45A1-A5BB-25650905E2BF}" name="9336" dataDxfId="9106"/>
    <tableColumn id="7318" xr3:uid="{822950E9-BD53-479E-AFEA-D0D56E0B4E74}" name="9337" dataDxfId="9105"/>
    <tableColumn id="7319" xr3:uid="{E47E941B-BF3F-4A79-9ED3-36F2A4957671}" name="9338" dataDxfId="9104"/>
    <tableColumn id="7320" xr3:uid="{7A835AB1-0E99-404B-B9AC-89B9CEE3A541}" name="9339" dataDxfId="9103"/>
    <tableColumn id="7321" xr3:uid="{E3574958-FCB1-4956-8A44-A0EC2DC2B761}" name="9340" dataDxfId="9102"/>
    <tableColumn id="7322" xr3:uid="{598652FA-AEAC-4ACB-A6A8-52B8F07C6F97}" name="9341" dataDxfId="9101"/>
    <tableColumn id="7323" xr3:uid="{BF6CD1E9-6482-4693-AB9A-CA422FD6FF4A}" name="9342" dataDxfId="9100"/>
    <tableColumn id="7324" xr3:uid="{A2101C48-F2EC-42DF-AAB8-2A46F1D1E18A}" name="9343" dataDxfId="9099"/>
    <tableColumn id="7325" xr3:uid="{C3F2EC8B-C024-4A24-A272-90BEFF476E6B}" name="9344" dataDxfId="9098"/>
    <tableColumn id="7326" xr3:uid="{E552210D-0FA9-42A9-9307-5ED48E8DDCDF}" name="9345" dataDxfId="9097"/>
    <tableColumn id="7327" xr3:uid="{F8D356B1-6608-43AE-9F53-BA61B7144EE6}" name="9346" dataDxfId="9096"/>
    <tableColumn id="7328" xr3:uid="{0B901E75-2420-4449-B825-16CA1616421D}" name="9347" dataDxfId="9095"/>
    <tableColumn id="7329" xr3:uid="{8A41AEC7-548A-4C92-BC11-779D9EED4ADC}" name="9348" dataDxfId="9094"/>
    <tableColumn id="7330" xr3:uid="{A8715C4F-B74A-4699-998E-6FC0ABA3675F}" name="9349" dataDxfId="9093"/>
    <tableColumn id="7331" xr3:uid="{DFF75A3E-80A8-4616-BB9C-902112FB35B4}" name="9350" dataDxfId="9092"/>
    <tableColumn id="7332" xr3:uid="{78333E3B-75AA-4EC2-A98A-5C9243E00B57}" name="9351" dataDxfId="9091"/>
    <tableColumn id="7333" xr3:uid="{532A369A-520B-429D-B082-4396F7984037}" name="9352" dataDxfId="9090"/>
    <tableColumn id="7334" xr3:uid="{76006433-8D8B-47F0-B9A8-5669CE0C60A6}" name="9353" dataDxfId="9089"/>
    <tableColumn id="7335" xr3:uid="{54C08A16-5C49-4040-BE60-839CEDF9840E}" name="9354" dataDxfId="9088"/>
    <tableColumn id="7336" xr3:uid="{E7D5D978-567B-4AB1-BB2F-25FDBE2413CF}" name="9355" dataDxfId="9087"/>
    <tableColumn id="7337" xr3:uid="{42C85331-413A-46BC-9730-28DF86B6E22E}" name="9356" dataDxfId="9086"/>
    <tableColumn id="7338" xr3:uid="{243B42B0-F980-4978-97CB-874C48F88431}" name="9357" dataDxfId="9085"/>
    <tableColumn id="7339" xr3:uid="{A2F24E68-05B8-472C-907E-9E6084D315FE}" name="9358" dataDxfId="9084"/>
    <tableColumn id="7340" xr3:uid="{A30E7F99-DDDB-4E74-911A-0D0FFB95A91D}" name="9359" dataDxfId="9083"/>
    <tableColumn id="7341" xr3:uid="{C74ABF3E-0531-4677-A6D9-D0CE8FF88505}" name="9360" dataDxfId="9082"/>
    <tableColumn id="7342" xr3:uid="{7C8CDCEF-CA03-4A6E-A4F1-D5B0CEDE08E9}" name="9361" dataDxfId="9081"/>
    <tableColumn id="7343" xr3:uid="{D2EA4146-5D0A-4A31-A090-DD4ACC31C1BF}" name="9362" dataDxfId="9080"/>
    <tableColumn id="7344" xr3:uid="{063C7663-B931-4DBE-A412-E02D32B064CF}" name="9363" dataDxfId="9079"/>
    <tableColumn id="7345" xr3:uid="{6C1D72F4-91C9-40F3-8199-D0F5DCA5A51A}" name="9364" dataDxfId="9078"/>
    <tableColumn id="7346" xr3:uid="{6B31EFBD-888B-44FF-AD16-DB0E0D5626C8}" name="9365" dataDxfId="9077"/>
    <tableColumn id="7347" xr3:uid="{2A03E3BE-D244-40D1-A9AA-3491CF38358D}" name="9366" dataDxfId="9076"/>
    <tableColumn id="7348" xr3:uid="{8F73A8DD-156E-49BD-9D4E-EE32BF1F3395}" name="9367" dataDxfId="9075"/>
    <tableColumn id="7349" xr3:uid="{A5515A70-5D89-4573-92FC-1E4B9AA90F36}" name="9368" dataDxfId="9074"/>
    <tableColumn id="7350" xr3:uid="{A48A0423-2882-454F-A03F-0908D1F66FF7}" name="9369" dataDxfId="9073"/>
    <tableColumn id="7351" xr3:uid="{C8CCDD35-013E-4880-BEE3-1EBCBE5ED9A7}" name="9370" dataDxfId="9072"/>
    <tableColumn id="7352" xr3:uid="{7CD9686A-C782-4C40-8386-F525B37A008A}" name="9371" dataDxfId="9071"/>
    <tableColumn id="7353" xr3:uid="{AD2C9A3E-0339-40DF-963D-A0133A97F8E1}" name="9372" dataDxfId="9070"/>
    <tableColumn id="7354" xr3:uid="{E2F7C93D-27CD-4EC8-9A1E-05C944BDEBC6}" name="9373" dataDxfId="9069"/>
    <tableColumn id="7355" xr3:uid="{AC7DA673-B0A7-4967-90B1-34E901B2A0F0}" name="9374" dataDxfId="9068"/>
    <tableColumn id="7356" xr3:uid="{797EBDAC-2A31-4CCC-ABBD-F5EEADC36F43}" name="9375" dataDxfId="9067"/>
    <tableColumn id="7357" xr3:uid="{0CFA4D95-1728-47BE-8143-3679BA7C4A6D}" name="9376" dataDxfId="9066"/>
    <tableColumn id="7358" xr3:uid="{91967701-D63D-4A77-805D-FCFE0948D6CD}" name="9377" dataDxfId="9065"/>
    <tableColumn id="7359" xr3:uid="{280A6204-95DD-444E-B395-583311998C45}" name="9378" dataDxfId="9064"/>
    <tableColumn id="7360" xr3:uid="{E33F2FC9-7659-4070-83B5-0C4CC9E1E21C}" name="9379" dataDxfId="9063"/>
    <tableColumn id="7361" xr3:uid="{BA85CA31-8130-4FD8-A463-D74F4FDFCAE9}" name="9380" dataDxfId="9062"/>
    <tableColumn id="7362" xr3:uid="{57EF1A91-F503-4C33-8E2F-3A3F774E7FC5}" name="9381" dataDxfId="9061"/>
    <tableColumn id="7363" xr3:uid="{132E8DFE-42C7-418C-8B12-7073D78A01DB}" name="9382" dataDxfId="9060"/>
    <tableColumn id="7364" xr3:uid="{23499C5A-E813-4541-9356-16E579BC3F36}" name="9383" dataDxfId="9059"/>
    <tableColumn id="7365" xr3:uid="{3336A5C3-6E5A-4226-B9B8-533D47608D03}" name="9384" dataDxfId="9058"/>
    <tableColumn id="7366" xr3:uid="{7449C4CF-D508-40E2-846F-1EADA3D6B2A0}" name="9385" dataDxfId="9057"/>
    <tableColumn id="7367" xr3:uid="{994639FF-BBCC-4E2D-B837-B4209940F499}" name="9386" dataDxfId="9056"/>
    <tableColumn id="7368" xr3:uid="{2CC4376C-60FD-4849-AA1E-D2B673938B28}" name="9387" dataDxfId="9055"/>
    <tableColumn id="7369" xr3:uid="{4D8E54A6-7686-4861-B080-5D4557194E38}" name="9388" dataDxfId="9054"/>
    <tableColumn id="7370" xr3:uid="{C0A38EAB-8DD8-4217-8067-DBB87120ECD1}" name="9389" dataDxfId="9053"/>
    <tableColumn id="7371" xr3:uid="{6F166326-1F8D-4D5F-845D-CC70B45C33C0}" name="9390" dataDxfId="9052"/>
    <tableColumn id="7372" xr3:uid="{93514719-437F-44D2-9CD6-13723BF459FD}" name="9391" dataDxfId="9051"/>
    <tableColumn id="7373" xr3:uid="{27F9EA19-0ADE-42FF-815C-54B90D0D3671}" name="9392" dataDxfId="9050"/>
    <tableColumn id="7374" xr3:uid="{276FAAAA-C7B6-49BF-9862-66ED6B407A0A}" name="9393" dataDxfId="9049"/>
    <tableColumn id="7375" xr3:uid="{C96660E9-D0D4-4FC1-8E8E-779E4AC45692}" name="9394" dataDxfId="9048"/>
    <tableColumn id="7376" xr3:uid="{35F8B10B-2783-4F3F-9838-158F8E01E82D}" name="9395" dataDxfId="9047"/>
    <tableColumn id="7377" xr3:uid="{767A8593-6A42-4798-818A-4026633F1B21}" name="9396" dataDxfId="9046"/>
    <tableColumn id="7378" xr3:uid="{AAD0A1C6-82AB-4037-AE04-E04E2BCC7091}" name="9397" dataDxfId="9045"/>
    <tableColumn id="7379" xr3:uid="{59902B1D-CF6F-4E28-B6F5-D007D64BEF85}" name="9398" dataDxfId="9044"/>
    <tableColumn id="7380" xr3:uid="{F3F3EA2A-FAA9-4064-AB12-D756EDC0AA46}" name="9399" dataDxfId="9043"/>
    <tableColumn id="7381" xr3:uid="{33F98415-DEAD-4AB6-AA77-98A983C6DFDB}" name="9400" dataDxfId="9042"/>
    <tableColumn id="7382" xr3:uid="{89CC9349-E4AE-4E70-BB89-71B1608846C7}" name="9401" dataDxfId="9041"/>
    <tableColumn id="7383" xr3:uid="{F497ED75-BDA2-4BC6-B733-C5FF31FBB860}" name="9402" dataDxfId="9040"/>
    <tableColumn id="7384" xr3:uid="{AF17B16A-FFA2-45D4-A8D0-E2A65C0B9C6C}" name="9403" dataDxfId="9039"/>
    <tableColumn id="7385" xr3:uid="{67F9A42A-4727-4DE5-BC94-1508EC40F3A3}" name="9404" dataDxfId="9038"/>
    <tableColumn id="7386" xr3:uid="{BAF3D395-7AF0-4878-B2E9-7F3054CE87AC}" name="9405" dataDxfId="9037"/>
    <tableColumn id="7387" xr3:uid="{C144FAF4-F292-4EA8-BB8F-430672921925}" name="9406" dataDxfId="9036"/>
    <tableColumn id="7388" xr3:uid="{F253FA1B-138D-45CF-B636-EEC33DE35672}" name="9407" dataDxfId="9035"/>
    <tableColumn id="7389" xr3:uid="{7BED21B6-BF0B-4889-90A7-F94033D36C57}" name="9408" dataDxfId="9034"/>
    <tableColumn id="7390" xr3:uid="{B71719A8-11FD-4470-B7F1-CD254FB68C33}" name="9409" dataDxfId="9033"/>
    <tableColumn id="7391" xr3:uid="{4E777910-BE2F-4DB5-90E8-2A1625C6DCD3}" name="9410" dataDxfId="9032"/>
    <tableColumn id="7392" xr3:uid="{66342CD0-F09D-4AC8-82EB-C1C3AD5E9922}" name="9411" dataDxfId="9031"/>
    <tableColumn id="7393" xr3:uid="{7D7A0AE1-CFA1-4853-A761-9A0C01326658}" name="9412" dataDxfId="9030"/>
    <tableColumn id="7394" xr3:uid="{1528C3BA-F226-4D56-BEFB-2258D954364A}" name="9413" dataDxfId="9029"/>
    <tableColumn id="7395" xr3:uid="{45D0E573-F06B-4D2C-9438-C1825AAEF6F7}" name="9414" dataDxfId="9028"/>
    <tableColumn id="7396" xr3:uid="{F3B14F8A-0B7F-403E-9FE2-D0EB22766C3F}" name="9415" dataDxfId="9027"/>
    <tableColumn id="7397" xr3:uid="{0B35CF15-421A-49F8-AD88-5F4F09FA263E}" name="9416" dataDxfId="9026"/>
    <tableColumn id="7398" xr3:uid="{B8656FEA-7789-426D-94EE-FA8F27F46F3C}" name="9417" dataDxfId="9025"/>
    <tableColumn id="7399" xr3:uid="{0273342C-36D7-424B-B258-2FC90D6047D7}" name="9418" dataDxfId="9024"/>
    <tableColumn id="7400" xr3:uid="{E08541EC-4E8B-4177-9686-A5355A5C8157}" name="9419" dataDxfId="9023"/>
    <tableColumn id="7401" xr3:uid="{DF4CD922-6ACB-4987-847D-4C9D317AF000}" name="9420" dataDxfId="9022"/>
    <tableColumn id="7402" xr3:uid="{FA9E4A62-D4B1-48D5-98FE-059B5C74004B}" name="9421" dataDxfId="9021"/>
    <tableColumn id="7403" xr3:uid="{F0B5ADA7-1F51-42FF-B5F9-0F6F361AB0B2}" name="9422" dataDxfId="9020"/>
    <tableColumn id="7404" xr3:uid="{0F0138CC-5399-44BD-8CDC-6465A4A6149A}" name="9423" dataDxfId="9019"/>
    <tableColumn id="7405" xr3:uid="{887C27D6-E8F4-461A-A6D7-AE59E93484EA}" name="9424" dataDxfId="9018"/>
    <tableColumn id="7406" xr3:uid="{F3F391C5-045B-4111-B0B9-7F56F0EBCD2C}" name="9425" dataDxfId="9017"/>
    <tableColumn id="7407" xr3:uid="{5384DCD0-4BC4-4601-9A91-8B3A99926DF9}" name="9426" dataDxfId="9016"/>
    <tableColumn id="7408" xr3:uid="{72020314-E65A-4EB1-B0B0-957488295F35}" name="9427" dataDxfId="9015"/>
    <tableColumn id="7409" xr3:uid="{1A30D5D9-813F-4551-9CEF-ADE2848F6BBD}" name="9428" dataDxfId="9014"/>
    <tableColumn id="7410" xr3:uid="{8D86A38E-1031-4358-916F-F11A898594EB}" name="9429" dataDxfId="9013"/>
    <tableColumn id="7411" xr3:uid="{F139C05E-B343-4FB2-B975-6D1B0DD84810}" name="9430" dataDxfId="9012"/>
    <tableColumn id="7412" xr3:uid="{E1AB0EBC-9C7E-4785-A8D8-5FB9F35CEEF3}" name="9431" dataDxfId="9011"/>
    <tableColumn id="7413" xr3:uid="{C1433BF0-3DBA-4B28-A41B-E739301A037E}" name="9432" dataDxfId="9010"/>
    <tableColumn id="7414" xr3:uid="{04172DD2-514F-47B5-B3AB-FE5A9FB13B6B}" name="9433" dataDxfId="9009"/>
    <tableColumn id="7415" xr3:uid="{C2FADB40-3278-4451-9421-A2FCD76F698B}" name="9434" dataDxfId="9008"/>
    <tableColumn id="7416" xr3:uid="{38844F54-F49B-4A8C-BD92-EEBF68160FEF}" name="9435" dataDxfId="9007"/>
    <tableColumn id="7417" xr3:uid="{0BB65270-4119-4A1C-9586-4AADE44DCE09}" name="9436" dataDxfId="9006"/>
    <tableColumn id="7418" xr3:uid="{CF0E4F65-9496-490D-9BDC-1FEB99836DA2}" name="9437" dataDxfId="9005"/>
    <tableColumn id="7419" xr3:uid="{4D36031C-82D9-49CB-A9A9-FB0245D76866}" name="9438" dataDxfId="9004"/>
    <tableColumn id="7420" xr3:uid="{5E62FEA7-893F-4018-9C5D-4E7215828E73}" name="9439" dataDxfId="9003"/>
    <tableColumn id="7421" xr3:uid="{735F2F0B-CE07-436E-B866-A05F8DF6B421}" name="9440" dataDxfId="9002"/>
    <tableColumn id="7422" xr3:uid="{6483AA6B-A6E4-4497-B908-74A7A30E9BF5}" name="9441" dataDxfId="9001"/>
    <tableColumn id="7423" xr3:uid="{599E0FEA-1918-4EA2-957C-6B445E06C40A}" name="9442" dataDxfId="9000"/>
    <tableColumn id="7424" xr3:uid="{9315B659-B453-4440-8B53-8BD08EF57385}" name="9443" dataDxfId="8999"/>
    <tableColumn id="7425" xr3:uid="{B6019903-6BCB-479E-98D3-85D7E544D5EE}" name="9444" dataDxfId="8998"/>
    <tableColumn id="7426" xr3:uid="{E27C0B5B-E0DC-4C80-9197-FD24E3ED5B1F}" name="9445" dataDxfId="8997"/>
    <tableColumn id="7427" xr3:uid="{A4765F3F-FD10-4B37-8727-C11B89438037}" name="9446" dataDxfId="8996"/>
    <tableColumn id="7428" xr3:uid="{038ED684-F88F-4C6C-ABC1-9265CF424CA9}" name="9447" dataDxfId="8995"/>
    <tableColumn id="7429" xr3:uid="{91910AD8-0FA2-4355-862E-BD9B3D406AD8}" name="9448" dataDxfId="8994"/>
    <tableColumn id="7430" xr3:uid="{68F612E5-2FD3-413E-BA47-34DAC08AE641}" name="9449" dataDxfId="8993"/>
    <tableColumn id="7431" xr3:uid="{DD1A5778-A121-4C93-873F-B87C4EBBAB42}" name="9450" dataDxfId="8992"/>
    <tableColumn id="7432" xr3:uid="{E7A81D71-44A9-4CBD-B229-AC6DFB2ADDD2}" name="9451" dataDxfId="8991"/>
    <tableColumn id="7433" xr3:uid="{AB8101C4-8EC2-49E0-BF52-4DEFFD590ABD}" name="9452" dataDxfId="8990"/>
    <tableColumn id="7434" xr3:uid="{A45CAC07-85F1-485B-9A50-AC1AD22625D5}" name="9453" dataDxfId="8989"/>
    <tableColumn id="7435" xr3:uid="{C33FA84A-BAD1-48FF-905A-C5255255E996}" name="9454" dataDxfId="8988"/>
    <tableColumn id="7436" xr3:uid="{B0B7E28C-5650-4E52-9C0A-969CA2AB953F}" name="9455" dataDxfId="8987"/>
    <tableColumn id="7437" xr3:uid="{493C26DC-4147-496E-86FC-0BFDEF8DFE42}" name="9456" dataDxfId="8986"/>
    <tableColumn id="7438" xr3:uid="{0FCA6922-EB13-48C0-B293-D61909D3938B}" name="9457" dataDxfId="8985"/>
    <tableColumn id="7439" xr3:uid="{E19966D0-DD4D-41F5-85C3-96315B5352B6}" name="9458" dataDxfId="8984"/>
    <tableColumn id="7440" xr3:uid="{8BF94D9D-C8FC-475D-959B-67569DD61EDA}" name="9459" dataDxfId="8983"/>
    <tableColumn id="7441" xr3:uid="{FB5B6D76-2DAE-4166-B3A1-0B81E085F61F}" name="9460" dataDxfId="8982"/>
    <tableColumn id="7442" xr3:uid="{CCE993F1-D72E-442A-BD82-3A789D06BA2C}" name="9461" dataDxfId="8981"/>
    <tableColumn id="7443" xr3:uid="{42873837-202B-4E62-A1C5-74A635E9BA34}" name="9462" dataDxfId="8980"/>
    <tableColumn id="7444" xr3:uid="{5AF3E2F7-45AB-4112-B3EE-D69FB1D25826}" name="9463" dataDxfId="8979"/>
    <tableColumn id="7445" xr3:uid="{ED9E1953-0C8B-4C55-B5FA-64B7D7E460D9}" name="9464" dataDxfId="8978"/>
    <tableColumn id="7446" xr3:uid="{353E1F75-1106-49ED-8507-3E35B637EE55}" name="9465" dataDxfId="8977"/>
    <tableColumn id="7447" xr3:uid="{61949C8E-82B8-42AF-82A5-7BCCA56AD282}" name="9466" dataDxfId="8976"/>
    <tableColumn id="7448" xr3:uid="{8674F8ED-B1A5-4A7E-8044-EEE95A3EC56D}" name="9467" dataDxfId="8975"/>
    <tableColumn id="7449" xr3:uid="{4DD0E01B-148B-4B06-9034-77638A1CB9B1}" name="9468" dataDxfId="8974"/>
    <tableColumn id="7450" xr3:uid="{F079EB4C-CCFE-4218-99BC-F09BFB259093}" name="9469" dataDxfId="8973"/>
    <tableColumn id="7451" xr3:uid="{9F1FAAA6-5348-499F-936A-988AC5375837}" name="9470" dataDxfId="8972"/>
    <tableColumn id="7452" xr3:uid="{D1AB440F-6B06-48D5-8A4E-E7B8D8FD02C0}" name="9471" dataDxfId="8971"/>
    <tableColumn id="7453" xr3:uid="{998FB414-954C-47CE-BB71-2379FB3F0146}" name="9472" dataDxfId="8970"/>
    <tableColumn id="7454" xr3:uid="{40B933F3-3984-4220-983C-CBB6B2AA453D}" name="9473" dataDxfId="8969"/>
    <tableColumn id="7455" xr3:uid="{F8CEEAA2-3A9E-428F-9F2A-E745858CAF39}" name="9474" dataDxfId="8968"/>
    <tableColumn id="7456" xr3:uid="{AE341EE1-DCC4-4D78-95C5-C9DD44B3F1E8}" name="9475" dataDxfId="8967"/>
    <tableColumn id="7457" xr3:uid="{ED6DC16A-D7D8-496D-884B-0D5E7F5FC74E}" name="9476" dataDxfId="8966"/>
    <tableColumn id="7458" xr3:uid="{7063299B-A4DC-4D94-AF69-5979DEEC0764}" name="9477" dataDxfId="8965"/>
    <tableColumn id="7459" xr3:uid="{C9BFECE5-AFD4-44D6-A1B4-C76886D77458}" name="9478" dataDxfId="8964"/>
    <tableColumn id="7460" xr3:uid="{AEDC3E47-582B-46B6-B8D6-7A259E69C0EA}" name="9479" dataDxfId="8963"/>
    <tableColumn id="7461" xr3:uid="{286A0405-287C-4936-A903-97F289A18551}" name="9480" dataDxfId="8962"/>
    <tableColumn id="7462" xr3:uid="{070B4B8B-1EA7-445A-B234-078C9F14BC65}" name="9481" dataDxfId="8961"/>
    <tableColumn id="7463" xr3:uid="{8A8B392C-9EF7-47F0-9935-DAC8AF019730}" name="9482" dataDxfId="8960"/>
    <tableColumn id="7464" xr3:uid="{DE07AF93-747B-47F8-8321-854390F9A51B}" name="9483" dataDxfId="8959"/>
    <tableColumn id="7465" xr3:uid="{005A9B39-0356-40A3-80CF-E94E022907F1}" name="9484" dataDxfId="8958"/>
    <tableColumn id="7466" xr3:uid="{C7F7D07D-30C6-4907-9E87-B4080DC20C65}" name="9485" dataDxfId="8957"/>
    <tableColumn id="7467" xr3:uid="{DD6D725D-10AA-4189-8E9C-8ADCF0415803}" name="9486" dataDxfId="8956"/>
    <tableColumn id="7468" xr3:uid="{3AEC3C72-67AE-4FC8-A178-3E4F81D273D6}" name="9487" dataDxfId="8955"/>
    <tableColumn id="7469" xr3:uid="{D4C0547B-D8CC-4671-A207-8693E14A47E2}" name="9488" dataDxfId="8954"/>
    <tableColumn id="7470" xr3:uid="{11AF27D3-F549-4FA3-86BD-9CEDD1EA06DF}" name="9489" dataDxfId="8953"/>
    <tableColumn id="7471" xr3:uid="{5E54AF35-AA15-4BE5-A462-E367511DE233}" name="9490" dataDxfId="8952"/>
    <tableColumn id="7472" xr3:uid="{9E1E2334-8EE2-49A7-9AEF-4D4E86F2EAA2}" name="9491" dataDxfId="8951"/>
    <tableColumn id="7473" xr3:uid="{1BDB63F8-6AAE-46A8-8B8E-5E6621881C7C}" name="9492" dataDxfId="8950"/>
    <tableColumn id="7474" xr3:uid="{9469A9AD-EED9-4DA6-9DCB-14090AFA965E}" name="9493" dataDxfId="8949"/>
    <tableColumn id="7475" xr3:uid="{0E6CDD31-FCED-4785-ACF4-7652458110C9}" name="9494" dataDxfId="8948"/>
    <tableColumn id="7476" xr3:uid="{EBAC3A6A-7BDA-4F3A-9AC1-D1658D582E52}" name="9495" dataDxfId="8947"/>
    <tableColumn id="7477" xr3:uid="{3CA206B1-CB9F-42F5-8C8F-3EC5CB447F12}" name="9496" dataDxfId="8946"/>
    <tableColumn id="7478" xr3:uid="{A3DB00FD-54B0-4455-A285-77E74E29D55D}" name="9497" dataDxfId="8945"/>
    <tableColumn id="7479" xr3:uid="{0930EBB3-1D41-4476-883B-D5BA31C79FDF}" name="9498" dataDxfId="8944"/>
    <tableColumn id="7480" xr3:uid="{280CD21E-BF31-45C3-ADD2-BFB751780412}" name="9499" dataDxfId="8943"/>
    <tableColumn id="7481" xr3:uid="{01EB46BA-BABC-43EB-A706-8C6810A4F0B1}" name="9500" dataDxfId="8942"/>
    <tableColumn id="7482" xr3:uid="{5B8B1118-9A17-413A-AA64-729034BEE26B}" name="9501" dataDxfId="8941"/>
    <tableColumn id="7483" xr3:uid="{ADDE51D2-418C-47F5-91F0-A2F46F63312F}" name="9502" dataDxfId="8940"/>
    <tableColumn id="7484" xr3:uid="{1800FE0C-372F-4777-88D0-6A622F4EC66C}" name="9503" dataDxfId="8939"/>
    <tableColumn id="7485" xr3:uid="{F5067590-BC56-413A-B8F4-F9D389DC0E12}" name="9504" dataDxfId="8938"/>
    <tableColumn id="7486" xr3:uid="{E18141D4-F761-40BE-9B43-AC7FF42C64CD}" name="9505" dataDxfId="8937"/>
    <tableColumn id="7487" xr3:uid="{C3100EDC-1D21-43BD-93BC-314BFDBF9B35}" name="9506" dataDxfId="8936"/>
    <tableColumn id="7488" xr3:uid="{38CEFCAD-21D0-480C-AE10-52A1C736A42C}" name="9507" dataDxfId="8935"/>
    <tableColumn id="7489" xr3:uid="{12F084CA-B05D-456F-8DA3-9EADC1395E6E}" name="9508" dataDxfId="8934"/>
    <tableColumn id="7490" xr3:uid="{7AE8216F-561B-43D7-832E-46A4B0429CE3}" name="9509" dataDxfId="8933"/>
    <tableColumn id="7491" xr3:uid="{5EE38C3A-00B0-4704-8C0A-30693709ADF3}" name="9510" dataDxfId="8932"/>
    <tableColumn id="7492" xr3:uid="{6A3E3F47-611B-4803-929F-B84796FDF3A8}" name="9511" dataDxfId="8931"/>
    <tableColumn id="7493" xr3:uid="{CDD178A9-BA25-4BD2-89BF-5E1EC398F169}" name="9512" dataDxfId="8930"/>
    <tableColumn id="7494" xr3:uid="{AAD9CE42-645B-4370-AF18-D6E92A5113E3}" name="9513" dataDxfId="8929"/>
    <tableColumn id="7495" xr3:uid="{C3E1B001-7980-4692-90A7-5C68D29BD368}" name="9514" dataDxfId="8928"/>
    <tableColumn id="7496" xr3:uid="{198156F3-7C40-4717-A2C2-F93E10A6D6DF}" name="9515" dataDxfId="8927"/>
    <tableColumn id="7497" xr3:uid="{81EC2220-D1FF-45FD-AA79-7DEE8B2B9042}" name="9516" dataDxfId="8926"/>
    <tableColumn id="7498" xr3:uid="{B1D38CDE-8EF5-4A0A-923B-E0A218305431}" name="9517" dataDxfId="8925"/>
    <tableColumn id="7499" xr3:uid="{A6640EB2-CC25-42DF-BF18-BCB3F933003B}" name="9518" dataDxfId="8924"/>
    <tableColumn id="7500" xr3:uid="{EDDEE1C9-F8CB-4C97-981F-66613BE13D12}" name="9519" dataDxfId="8923"/>
    <tableColumn id="7501" xr3:uid="{F0AF0226-F482-4469-9802-58C0D87F86EC}" name="9520" dataDxfId="8922"/>
    <tableColumn id="7502" xr3:uid="{D531BC3D-95AE-4394-9EBB-1065A5CC4C7C}" name="9521" dataDxfId="8921"/>
    <tableColumn id="7503" xr3:uid="{988DA220-6403-4B3F-A9DE-4D3A25643527}" name="9522" dataDxfId="8920"/>
    <tableColumn id="7504" xr3:uid="{4B25E5E0-CDE8-4406-81EC-5026D797D97B}" name="9523" dataDxfId="8919"/>
    <tableColumn id="7505" xr3:uid="{D258403B-E83A-4FD9-880B-EB0699FE3C5A}" name="9524" dataDxfId="8918"/>
    <tableColumn id="7506" xr3:uid="{4603ABCB-4991-464A-8C8E-0C9316967722}" name="9525" dataDxfId="8917"/>
    <tableColumn id="7507" xr3:uid="{B9D40141-FCCD-4743-80B7-4BB5B0D483EA}" name="9526" dataDxfId="8916"/>
    <tableColumn id="7508" xr3:uid="{5B4A8B76-DBDD-4558-A1A3-8FC040F97745}" name="9527" dataDxfId="8915"/>
    <tableColumn id="7509" xr3:uid="{8D76E296-76B1-48AD-89C4-0429875668C4}" name="9528" dataDxfId="8914"/>
    <tableColumn id="7510" xr3:uid="{C4C9B6DF-D5B0-4E0D-8E27-A8BFF625C5CB}" name="9529" dataDxfId="8913"/>
    <tableColumn id="7511" xr3:uid="{C0110A05-3630-41AA-8B31-D0C3DDA0F966}" name="9530" dataDxfId="8912"/>
    <tableColumn id="7512" xr3:uid="{1AB2D754-7A85-48C1-BDD7-59916362D9C2}" name="9531" dataDxfId="8911"/>
    <tableColumn id="7513" xr3:uid="{BC3B7AAB-1CEF-4EEF-A1C0-CCC498B493D8}" name="9532" dataDxfId="8910"/>
    <tableColumn id="7514" xr3:uid="{2DD0F787-8D8F-42A8-9428-D3191F201C4F}" name="9533" dataDxfId="8909"/>
    <tableColumn id="7515" xr3:uid="{D3D5CB96-25AB-492A-B387-31E1A6D1B9C8}" name="9534" dataDxfId="8908"/>
    <tableColumn id="7516" xr3:uid="{2AD7A2DF-79AC-4134-8B17-A574DB36C032}" name="9535" dataDxfId="8907"/>
    <tableColumn id="7517" xr3:uid="{7327DBE0-6AF9-4E66-82AE-B0FBCBD2CD29}" name="9536" dataDxfId="8906"/>
    <tableColumn id="7518" xr3:uid="{C1E38807-9184-450A-98C7-76D147080CF3}" name="9537" dataDxfId="8905"/>
    <tableColumn id="7519" xr3:uid="{0CEC505E-A5A1-4FB0-A35A-F77BF24FCC7A}" name="9538" dataDxfId="8904"/>
    <tableColumn id="7520" xr3:uid="{BA130FD6-6BFB-4438-94C6-55D5B9357E4E}" name="9539" dataDxfId="8903"/>
    <tableColumn id="7521" xr3:uid="{B7684007-34AC-4A69-9193-31BAE371DED7}" name="9540" dataDxfId="8902"/>
    <tableColumn id="7522" xr3:uid="{D84CE819-53CD-428D-AF0F-654AAA7BF691}" name="9541" dataDxfId="8901"/>
    <tableColumn id="7523" xr3:uid="{A42B8368-0A39-49D7-830B-44BBDD44E1F6}" name="9542" dataDxfId="8900"/>
    <tableColumn id="7524" xr3:uid="{10C3D866-6BED-4A9C-BD0A-2B51A09871D9}" name="9543" dataDxfId="8899"/>
    <tableColumn id="7525" xr3:uid="{05C04A70-4DAE-423F-B434-4619F5CFE780}" name="9544" dataDxfId="8898"/>
    <tableColumn id="7526" xr3:uid="{DA51E123-B793-4BB6-83A4-7E527D0A2ADD}" name="9545" dataDxfId="8897"/>
    <tableColumn id="7527" xr3:uid="{51CD597E-8B54-413C-BF19-68F5B35EA2D3}" name="9546" dataDxfId="8896"/>
    <tableColumn id="7528" xr3:uid="{A5155CD4-C465-4EF0-BFA3-94D056434E83}" name="9547" dataDxfId="8895"/>
    <tableColumn id="7529" xr3:uid="{159517CD-A1D6-4FB0-A8DD-E8F7846B6A8A}" name="9548" dataDxfId="8894"/>
    <tableColumn id="7530" xr3:uid="{8238F0E2-C1C1-4384-A399-9A8EE8DDF0AB}" name="9549" dataDxfId="8893"/>
    <tableColumn id="7531" xr3:uid="{085E64FB-2742-4EB5-88AB-D9EAEC47BA76}" name="9550" dataDxfId="8892"/>
    <tableColumn id="7532" xr3:uid="{32DD4C41-3CCB-4256-B8EB-B4D29362F345}" name="9551" dataDxfId="8891"/>
    <tableColumn id="7533" xr3:uid="{5F7F29B3-156E-4A3B-AA03-72A27D0F85A9}" name="9552" dataDxfId="8890"/>
    <tableColumn id="7534" xr3:uid="{5B469040-5369-4B24-B043-29E995829156}" name="9553" dataDxfId="8889"/>
    <tableColumn id="7535" xr3:uid="{C4901235-5BDE-4B5D-9792-5FD2CC28194A}" name="9554" dataDxfId="8888"/>
    <tableColumn id="7536" xr3:uid="{BB59EC4A-F7B0-4956-B55E-2CE00F626503}" name="9555" dataDxfId="8887"/>
    <tableColumn id="7537" xr3:uid="{DDEB3168-77F3-4EDC-80FF-32B54EF8B6E0}" name="9556" dataDxfId="8886"/>
    <tableColumn id="7538" xr3:uid="{D16794B7-1E56-4F96-A5FF-C234C7102A11}" name="9557" dataDxfId="8885"/>
    <tableColumn id="7539" xr3:uid="{58F1888A-1FBD-4A7E-A862-751EEC18669B}" name="9558" dataDxfId="8884"/>
    <tableColumn id="7540" xr3:uid="{8905F55C-0BA3-41F3-AAAD-C929B718DC15}" name="9559" dataDxfId="8883"/>
    <tableColumn id="7541" xr3:uid="{A4FBF001-8DCA-43A4-B548-F71E6EACD631}" name="9560" dataDxfId="8882"/>
    <tableColumn id="7542" xr3:uid="{B0A82848-8DF5-41C2-81E4-F31F35873DB0}" name="9561" dataDxfId="8881"/>
    <tableColumn id="7543" xr3:uid="{2387B297-008F-4B5F-870D-6E7EFB7841E2}" name="9562" dataDxfId="8880"/>
    <tableColumn id="7544" xr3:uid="{094D9B91-6ABA-4825-8B10-3BD508BFDD70}" name="9563" dataDxfId="8879"/>
    <tableColumn id="7545" xr3:uid="{B70886DF-62C4-4C2E-9B28-AB6F754DB9D2}" name="9564" dataDxfId="8878"/>
    <tableColumn id="7546" xr3:uid="{FA612BCC-D8AB-42B6-ADCF-C25622A302BD}" name="9565" dataDxfId="8877"/>
    <tableColumn id="7547" xr3:uid="{E99D97B0-E1A7-4CE3-A09C-BE6851DE7DAB}" name="9566" dataDxfId="8876"/>
    <tableColumn id="7548" xr3:uid="{2BAC7DA1-9FDD-40F2-997E-08083C06C8F6}" name="9567" dataDxfId="8875"/>
    <tableColumn id="7549" xr3:uid="{1CD33CC9-76EE-400E-B950-CA44A30740A7}" name="9568" dataDxfId="8874"/>
    <tableColumn id="7550" xr3:uid="{1955141A-5128-4C43-AD90-4F41D01C233A}" name="9569" dataDxfId="8873"/>
    <tableColumn id="7551" xr3:uid="{A4540771-9E2C-41CC-B4E9-51231CC99996}" name="9570" dataDxfId="8872"/>
    <tableColumn id="7552" xr3:uid="{C19770A1-52B0-445D-826F-A7623B6B642B}" name="9571" dataDxfId="8871"/>
    <tableColumn id="7553" xr3:uid="{23FC09E2-605D-43AA-BBB6-F739F73227BA}" name="9572" dataDxfId="8870"/>
    <tableColumn id="7554" xr3:uid="{DA08B59A-EE4E-4303-9D24-6ECD7836F365}" name="9573" dataDxfId="8869"/>
    <tableColumn id="7555" xr3:uid="{9DC1DCB8-364E-4C44-A70C-2CF673C0A0C0}" name="9574" dataDxfId="8868"/>
    <tableColumn id="7556" xr3:uid="{8C60F494-EB6B-4F2F-9872-5E0902EFDE3D}" name="9575" dataDxfId="8867"/>
    <tableColumn id="7557" xr3:uid="{98AF007F-2B89-4E8A-B20E-457A32704DE7}" name="9576" dataDxfId="8866"/>
    <tableColumn id="7558" xr3:uid="{33CDE146-F92F-47E8-BBBC-51B681BA0D70}" name="9577" dataDxfId="8865"/>
    <tableColumn id="7559" xr3:uid="{2F9FADD8-27FD-4CE3-BC6D-79086048FD64}" name="9578" dataDxfId="8864"/>
    <tableColumn id="7560" xr3:uid="{C62C6A73-F570-4BEB-A77D-4AD771E3C303}" name="9579" dataDxfId="8863"/>
    <tableColumn id="7561" xr3:uid="{1EC971A0-5D15-49F6-9098-9732B3A7F36A}" name="9580" dataDxfId="8862"/>
    <tableColumn id="7562" xr3:uid="{E9DD4E49-56C7-4004-BBF2-C9DF82071760}" name="9581" dataDxfId="8861"/>
    <tableColumn id="7563" xr3:uid="{EBC46345-DEBA-4EC6-8572-F90555B3DAC8}" name="9582" dataDxfId="8860"/>
    <tableColumn id="7564" xr3:uid="{291BC86B-5868-4886-BC09-5FC6BE4A6FE1}" name="9583" dataDxfId="8859"/>
    <tableColumn id="7565" xr3:uid="{65F1502B-4CD5-46A4-BB7C-C811416B891D}" name="9584" dataDxfId="8858"/>
    <tableColumn id="7566" xr3:uid="{49F95630-CC7B-4FC4-B5CB-90BB8CF8E21D}" name="9585" dataDxfId="8857"/>
    <tableColumn id="7567" xr3:uid="{5040193E-FAE4-417F-93F8-C1A7C97DDADD}" name="9586" dataDxfId="8856"/>
    <tableColumn id="7568" xr3:uid="{E634ADD0-1B00-4DE9-8B46-04CB8F9FD86D}" name="9587" dataDxfId="8855"/>
    <tableColumn id="7569" xr3:uid="{47B2CD90-E51E-4673-9256-E9257B38AF8A}" name="9588" dataDxfId="8854"/>
    <tableColumn id="7570" xr3:uid="{348DFB6E-F9EB-4E60-AC4B-DF295A3AEFFC}" name="9589" dataDxfId="8853"/>
    <tableColumn id="7571" xr3:uid="{A43CDDB6-3870-498D-A621-43851A152B3D}" name="9590" dataDxfId="8852"/>
    <tableColumn id="7572" xr3:uid="{09B8D03E-9EF0-4CB1-B0E9-9AA0D4D60F2C}" name="9591" dataDxfId="8851"/>
    <tableColumn id="7573" xr3:uid="{4FBB0FCB-ACCD-4BAC-905B-E954D98BDFDA}" name="9592" dataDxfId="8850"/>
    <tableColumn id="7574" xr3:uid="{8C34F585-9E19-44BC-A603-F7A5D01439B0}" name="9593" dataDxfId="8849"/>
    <tableColumn id="7575" xr3:uid="{B529914D-50AF-4729-AD63-09A51F088459}" name="9594" dataDxfId="8848"/>
    <tableColumn id="7576" xr3:uid="{69983CC6-15F1-4713-A2E5-EF9A0A945C7D}" name="9595" dataDxfId="8847"/>
    <tableColumn id="7577" xr3:uid="{47BF9F78-60B4-489D-8ED2-D61CAB69BC79}" name="9596" dataDxfId="8846"/>
    <tableColumn id="7578" xr3:uid="{387155BD-D8B8-47F0-BFC9-5BE62BE5D1F6}" name="9597" dataDxfId="8845"/>
    <tableColumn id="7579" xr3:uid="{1BF97D2A-2DA3-4AC7-8008-D272DD7E394F}" name="9598" dataDxfId="8844"/>
    <tableColumn id="7580" xr3:uid="{DE1B1DA3-5C78-4CC4-BD63-6D9483198610}" name="9599" dataDxfId="8843"/>
    <tableColumn id="7581" xr3:uid="{1BDD83A1-1C99-4576-98DF-5D2C0BC3E64C}" name="9600" dataDxfId="8842"/>
    <tableColumn id="7582" xr3:uid="{1DDBEFDB-873D-4CBB-9190-2345E813D537}" name="9601" dataDxfId="8841"/>
    <tableColumn id="7583" xr3:uid="{C6D591C5-9F41-40DC-B864-C8EB00A8D0BE}" name="9602" dataDxfId="8840"/>
    <tableColumn id="7584" xr3:uid="{41E2240F-7903-4E9D-B12E-4C1EC739721A}" name="9603" dataDxfId="8839"/>
    <tableColumn id="7585" xr3:uid="{56D970FF-D208-40BA-8534-8051E73F5083}" name="9604" dataDxfId="8838"/>
    <tableColumn id="7586" xr3:uid="{C64C1F28-7612-4A66-9E09-05557E16D487}" name="9605" dataDxfId="8837"/>
    <tableColumn id="7587" xr3:uid="{ECFEC5C8-4243-4B66-A2FF-9FC412713499}" name="9606" dataDxfId="8836"/>
    <tableColumn id="7588" xr3:uid="{38242853-23A8-4B6B-BD49-0E3863117431}" name="9607" dataDxfId="8835"/>
    <tableColumn id="7589" xr3:uid="{FFA041FC-747D-4420-98C6-76D98F3852FC}" name="9608" dataDxfId="8834"/>
    <tableColumn id="7590" xr3:uid="{CB6DC6DE-9B88-41D7-B65A-7F30E9D89A6C}" name="9609" dataDxfId="8833"/>
    <tableColumn id="7591" xr3:uid="{AB4C4273-349A-4656-815E-B478B609B755}" name="9610" dataDxfId="8832"/>
    <tableColumn id="7592" xr3:uid="{AD4ED199-BA17-4091-BA38-EA3378092501}" name="9611" dataDxfId="8831"/>
    <tableColumn id="7593" xr3:uid="{2144F1D5-3CDC-4809-9612-3C5D3C885385}" name="9612" dataDxfId="8830"/>
    <tableColumn id="7594" xr3:uid="{E1B9F138-A797-49C3-952B-1560AC286ADE}" name="9613" dataDxfId="8829"/>
    <tableColumn id="7595" xr3:uid="{C73F25BD-6DF1-4125-BC8F-788A99E3590F}" name="9614" dataDxfId="8828"/>
    <tableColumn id="7596" xr3:uid="{E3F802BF-2476-42F7-80CF-604213FF6336}" name="9615" dataDxfId="8827"/>
    <tableColumn id="7597" xr3:uid="{C710AED7-923B-44A5-93D6-220D74201D72}" name="9616" dataDxfId="8826"/>
    <tableColumn id="7598" xr3:uid="{51EA815A-4DA8-4C86-A994-C06A328BBB81}" name="9617" dataDxfId="8825"/>
    <tableColumn id="7599" xr3:uid="{1992BFBE-F26B-491B-AF68-D69241A51114}" name="9618" dataDxfId="8824"/>
    <tableColumn id="7600" xr3:uid="{CA02C967-278E-428B-BFC6-3DC5070DE5FF}" name="9619" dataDxfId="8823"/>
    <tableColumn id="7601" xr3:uid="{5AD7D421-9672-4637-A988-CF25746DB860}" name="9620" dataDxfId="8822"/>
    <tableColumn id="7602" xr3:uid="{98DB4AB9-D1D0-4102-B12F-6841C204524F}" name="9621" dataDxfId="8821"/>
    <tableColumn id="7603" xr3:uid="{AE7947C0-BF64-454F-B106-D97C01B0C6EA}" name="9622" dataDxfId="8820"/>
    <tableColumn id="7604" xr3:uid="{66E95571-C32C-40B5-942F-A9E21787356E}" name="9623" dataDxfId="8819"/>
    <tableColumn id="7605" xr3:uid="{19F42B18-BDF9-47CF-A21A-B05348EEEBDB}" name="9624" dataDxfId="8818"/>
    <tableColumn id="7606" xr3:uid="{8C119EA4-CDFD-457F-ADAF-28D728E082CD}" name="9625" dataDxfId="8817"/>
    <tableColumn id="7607" xr3:uid="{A1092E20-32EA-4BD8-BE79-833D8A0B6C5D}" name="9626" dataDxfId="8816"/>
    <tableColumn id="7608" xr3:uid="{632D8E47-A9A7-4C1F-A982-7F348B5972A3}" name="9627" dataDxfId="8815"/>
    <tableColumn id="7609" xr3:uid="{0823E61C-069E-40F9-95CC-CBAFB4614CD8}" name="9628" dataDxfId="8814"/>
    <tableColumn id="7610" xr3:uid="{C744DA1E-19D6-462B-A172-3C6620ED80A5}" name="9629" dataDxfId="8813"/>
    <tableColumn id="7611" xr3:uid="{CC492077-7FC8-496E-922F-CA533F924024}" name="9630" dataDxfId="8812"/>
    <tableColumn id="7612" xr3:uid="{7FA82DB0-F127-4900-8262-CFEA3643A5EF}" name="9631" dataDxfId="8811"/>
    <tableColumn id="7613" xr3:uid="{F3F191FA-B9BB-4E1B-AF70-BA043A25EA3F}" name="9632" dataDxfId="8810"/>
    <tableColumn id="7614" xr3:uid="{D5CC96D9-A2AF-4ED7-807B-F2BF584C87FC}" name="9633" dataDxfId="8809"/>
    <tableColumn id="7615" xr3:uid="{46DFDDE3-0847-454F-BFFA-E9443F8D6287}" name="9634" dataDxfId="8808"/>
    <tableColumn id="7616" xr3:uid="{5C8B9717-15DD-458B-8FE3-31CD1F15A870}" name="9635" dataDxfId="8807"/>
    <tableColumn id="7617" xr3:uid="{77CA3CE3-CA6D-434B-94DB-8F504E6DADE8}" name="9636" dataDxfId="8806"/>
    <tableColumn id="7618" xr3:uid="{1F050B6D-4D87-49DA-AB83-D2055875CAEB}" name="9637" dataDxfId="8805"/>
    <tableColumn id="7619" xr3:uid="{1BB2EC01-1B5C-49B1-9FE3-B3F65BC981BD}" name="9638" dataDxfId="8804"/>
    <tableColumn id="7620" xr3:uid="{AD68B00B-42CD-4758-93C8-7498C72C3A15}" name="9639" dataDxfId="8803"/>
    <tableColumn id="7621" xr3:uid="{234A5BD0-2D38-4991-85DF-B69F346DF2A3}" name="9640" dataDxfId="8802"/>
    <tableColumn id="7622" xr3:uid="{36D2D8B1-EBB0-4739-AE5B-375D794783FF}" name="9641" dataDxfId="8801"/>
    <tableColumn id="7623" xr3:uid="{952F1050-9CED-4871-AD58-451724820979}" name="9642" dataDxfId="8800"/>
    <tableColumn id="7624" xr3:uid="{F763B5C3-51DA-42BA-94F2-F5C94AB1AB43}" name="9643" dataDxfId="8799"/>
    <tableColumn id="7625" xr3:uid="{CA401218-7A72-4065-8003-A60F5763980C}" name="9644" dataDxfId="8798"/>
    <tableColumn id="7626" xr3:uid="{5980D1E4-6D7A-4D85-BC21-96CB0C973B35}" name="9645" dataDxfId="8797"/>
    <tableColumn id="7627" xr3:uid="{118476A0-B103-4AB2-98BB-2D13C724160B}" name="9646" dataDxfId="8796"/>
    <tableColumn id="7628" xr3:uid="{5B50B64C-5B59-484F-A975-D64F5F1197DF}" name="9647" dataDxfId="8795"/>
    <tableColumn id="7629" xr3:uid="{5580BAEE-C10A-4C87-887D-9713D3965C0D}" name="9648" dataDxfId="8794"/>
    <tableColumn id="7630" xr3:uid="{43C344CA-232E-4FDE-AAA8-6A2978505EB0}" name="9649" dataDxfId="8793"/>
    <tableColumn id="7631" xr3:uid="{3332D322-D1C2-4EBA-8B4A-182B86BE4FD2}" name="9650" dataDxfId="8792"/>
    <tableColumn id="7632" xr3:uid="{BA6EE3E9-9121-41E5-B52C-7B54B3C812E8}" name="9651" dataDxfId="8791"/>
    <tableColumn id="7633" xr3:uid="{4DC1CC0F-A5B4-498D-9690-4E194E7CA05B}" name="9652" dataDxfId="8790"/>
    <tableColumn id="7634" xr3:uid="{08E1B256-953D-47E0-8A2C-58087B3648DB}" name="9653" dataDxfId="8789"/>
    <tableColumn id="7635" xr3:uid="{C8B8E762-455D-43FE-80F2-4DF66CE75C88}" name="9654" dataDxfId="8788"/>
    <tableColumn id="7636" xr3:uid="{2B09D86A-69F2-403A-869E-30BF72A5A2DD}" name="9655" dataDxfId="8787"/>
    <tableColumn id="7637" xr3:uid="{FF795E96-E6BD-452A-B846-724FF33F7E91}" name="9656" dataDxfId="8786"/>
    <tableColumn id="7638" xr3:uid="{E187548D-FD4C-4761-8FD3-21511384D20A}" name="9657" dataDxfId="8785"/>
    <tableColumn id="7639" xr3:uid="{3A389105-F679-409A-A658-1F05CB683977}" name="9658" dataDxfId="8784"/>
    <tableColumn id="7640" xr3:uid="{4C36C922-099C-4E69-9E1C-770F4B6868AF}" name="9659" dataDxfId="8783"/>
    <tableColumn id="7641" xr3:uid="{88182FAA-125F-44E8-96DF-7E35B21F6EE1}" name="9660" dataDxfId="8782"/>
    <tableColumn id="7642" xr3:uid="{86299698-DA54-4559-9CDA-80B26FE3C8EF}" name="9661" dataDxfId="8781"/>
    <tableColumn id="7643" xr3:uid="{7E7FA50D-2717-453B-B0EF-FBB5ED185E67}" name="9662" dataDxfId="8780"/>
    <tableColumn id="7644" xr3:uid="{248EF65F-E543-419C-B0C9-4E3463E063D8}" name="9663" dataDxfId="8779"/>
    <tableColumn id="7645" xr3:uid="{718A23C9-C044-4178-913D-181A14E6E21C}" name="9664" dataDxfId="8778"/>
    <tableColumn id="7646" xr3:uid="{7A24355E-D845-4E7E-BD26-8B4D3F5FD240}" name="9665" dataDxfId="8777"/>
    <tableColumn id="7647" xr3:uid="{5E2860C2-E893-4BBD-ABA5-A1D70874AFB7}" name="9666" dataDxfId="8776"/>
    <tableColumn id="7648" xr3:uid="{0156615C-F276-46E2-A300-FB813CB58F8B}" name="9667" dataDxfId="8775"/>
    <tableColumn id="7649" xr3:uid="{128216B6-2924-457C-BBF5-C5219E5F20E4}" name="9668" dataDxfId="8774"/>
    <tableColumn id="7650" xr3:uid="{B2AF7787-83A8-49B2-9043-6DEB34A16A5B}" name="9669" dataDxfId="8773"/>
    <tableColumn id="7651" xr3:uid="{9B3242A6-F869-4E89-BEA2-39B02F5B51DC}" name="9670" dataDxfId="8772"/>
    <tableColumn id="7652" xr3:uid="{00BD3BF8-EECF-41EE-8551-48D95C942766}" name="9671" dataDxfId="8771"/>
    <tableColumn id="7653" xr3:uid="{78219974-6036-47F2-ABC5-2A9C68A53079}" name="9672" dataDxfId="8770"/>
    <tableColumn id="7654" xr3:uid="{44EFB1E1-3200-4353-BDEE-EECB4BC128F3}" name="9673" dataDxfId="8769"/>
    <tableColumn id="7655" xr3:uid="{20B9E857-5B53-440D-A3BB-BF65E923F937}" name="9674" dataDxfId="8768"/>
    <tableColumn id="7656" xr3:uid="{A327BE07-F722-493C-B1F6-A90740FB6203}" name="9675" dataDxfId="8767"/>
    <tableColumn id="7657" xr3:uid="{1E39FDF3-E6F7-4722-B42C-71C7272D68BE}" name="9676" dataDxfId="8766"/>
    <tableColumn id="7658" xr3:uid="{0B8F1FC2-DA6F-433C-A49F-5E218B853149}" name="9677" dataDxfId="8765"/>
    <tableColumn id="7659" xr3:uid="{3B4F7E1C-4FE3-46B0-A68F-C382BB40ADB0}" name="9678" dataDxfId="8764"/>
    <tableColumn id="7660" xr3:uid="{489A3C70-F23C-4627-84AA-C89C8ECDA164}" name="9679" dataDxfId="8763"/>
    <tableColumn id="7661" xr3:uid="{4887D5A6-7E5E-4464-A0A2-B91BA7C6D36C}" name="9680" dataDxfId="8762"/>
    <tableColumn id="7662" xr3:uid="{48E88C87-A0A6-4A44-937A-CAF533A8EE6B}" name="9681" dataDxfId="8761"/>
    <tableColumn id="7663" xr3:uid="{273F6C3E-2DFB-4033-833A-2C77839BD5C4}" name="9682" dataDxfId="8760"/>
    <tableColumn id="7664" xr3:uid="{BDAF0B98-050F-4200-9164-E3D2F4654163}" name="9683" dataDxfId="8759"/>
    <tableColumn id="7665" xr3:uid="{4A6D9A8D-BEBB-4C31-A90C-E040B406ECCF}" name="9684" dataDxfId="8758"/>
    <tableColumn id="7666" xr3:uid="{3E3FE7C1-2A29-467F-B424-458B96E05AAC}" name="9685" dataDxfId="8757"/>
    <tableColumn id="7667" xr3:uid="{72968AEA-97B0-43AE-B9BE-1E5164F76ACA}" name="9686" dataDxfId="8756"/>
    <tableColumn id="7668" xr3:uid="{8161044E-554D-48F8-8535-C2E90163DDA6}" name="9687" dataDxfId="8755"/>
    <tableColumn id="7669" xr3:uid="{6733CEEA-3AC0-4A90-82C0-31679EA1B3A5}" name="9688" dataDxfId="8754"/>
    <tableColumn id="7670" xr3:uid="{F391B4C7-B32A-4578-8822-E18F1E96E16A}" name="9689" dataDxfId="8753"/>
    <tableColumn id="7671" xr3:uid="{9652516A-AB96-4216-AB01-32E6A39AE514}" name="9690" dataDxfId="8752"/>
    <tableColumn id="7672" xr3:uid="{091707F3-693A-42DC-BE57-29DA49338DD1}" name="9691" dataDxfId="8751"/>
    <tableColumn id="7673" xr3:uid="{3456489F-51E8-4ACA-83FC-5A1394CE6A59}" name="9692" dataDxfId="8750"/>
    <tableColumn id="7674" xr3:uid="{2F8D025F-6BE1-475B-92E2-1942C317F02A}" name="9693" dataDxfId="8749"/>
    <tableColumn id="7675" xr3:uid="{D96B29C5-61D3-41E4-AD51-79A44BC251E4}" name="9694" dataDxfId="8748"/>
    <tableColumn id="7676" xr3:uid="{5BFEABDA-E73F-45EB-8892-7869B5FFC382}" name="9695" dataDxfId="8747"/>
    <tableColumn id="7677" xr3:uid="{0161AA26-91C0-4D28-B6CB-A30BC2964A65}" name="9696" dataDxfId="8746"/>
    <tableColumn id="7678" xr3:uid="{3CC80A6C-58EA-49FF-AA94-F1E94AEF418C}" name="9697" dataDxfId="8745"/>
    <tableColumn id="7679" xr3:uid="{194550B2-5FD3-45DB-97EA-4C047ED3D8ED}" name="9698" dataDxfId="8744"/>
    <tableColumn id="7680" xr3:uid="{59A791E2-B8BC-4AEB-8455-1E44D58293AC}" name="9699" dataDxfId="8743"/>
    <tableColumn id="7681" xr3:uid="{26AD75EF-DE60-43BF-87C9-D17F826E8FA5}" name="9700" dataDxfId="8742"/>
    <tableColumn id="7682" xr3:uid="{F1E7867F-8625-4682-BED5-E9D1F90774FD}" name="9701" dataDxfId="8741"/>
    <tableColumn id="7683" xr3:uid="{C212B1B5-1162-4EBF-ADB4-6F6055B73E91}" name="9702" dataDxfId="8740"/>
    <tableColumn id="7684" xr3:uid="{AA3D0899-915E-4D16-89EB-715391207950}" name="9703" dataDxfId="8739"/>
    <tableColumn id="7685" xr3:uid="{78B86A37-B676-4F1A-859F-590B653FDDD1}" name="9704" dataDxfId="8738"/>
    <tableColumn id="7686" xr3:uid="{32D1ADDC-06F8-48FC-B147-E09F9C7FF01E}" name="9705" dataDxfId="8737"/>
    <tableColumn id="7687" xr3:uid="{3C0EB1C2-40AD-4F91-9E28-269BB896DB9E}" name="9706" dataDxfId="8736"/>
    <tableColumn id="7688" xr3:uid="{8A4C5053-EFB0-4A94-89C8-515039CB5E0C}" name="9707" dataDxfId="8735"/>
    <tableColumn id="7689" xr3:uid="{35210BFC-B6E0-4753-A1BC-0A7C9ABD566B}" name="9708" dataDxfId="8734"/>
    <tableColumn id="7690" xr3:uid="{988862A0-6AD6-428E-AE86-A8532D82D5E6}" name="9709" dataDxfId="8733"/>
    <tableColumn id="7691" xr3:uid="{7740730F-6B16-478B-ACE7-1FDA43EBA27C}" name="9710" dataDxfId="8732"/>
    <tableColumn id="7692" xr3:uid="{B17248F0-812B-49EC-9EF4-4D3A0249B749}" name="9711" dataDxfId="8731"/>
    <tableColumn id="7693" xr3:uid="{8D4AD13F-7C25-4322-923F-F05A8AF8DA4E}" name="9712" dataDxfId="8730"/>
    <tableColumn id="7694" xr3:uid="{DDC8B8FF-77B6-4437-A5A4-36F349D91C29}" name="9713" dataDxfId="8729"/>
    <tableColumn id="7695" xr3:uid="{6F6A966D-99D1-49F5-A7F2-9A1C84F68AED}" name="9714" dataDxfId="8728"/>
    <tableColumn id="7696" xr3:uid="{5DD4B782-2C9A-449E-973E-9958491A40D1}" name="9715" dataDxfId="8727"/>
    <tableColumn id="7697" xr3:uid="{FCA8FB20-AFBB-4D1E-9E71-6B735590C524}" name="9716" dataDxfId="8726"/>
    <tableColumn id="7698" xr3:uid="{1E52FC0C-1E01-48E3-9D7B-95C1B36EEE1A}" name="9717" dataDxfId="8725"/>
    <tableColumn id="7699" xr3:uid="{E79D3833-1A31-458E-A9B4-A1D95A9EA0DE}" name="9718" dataDxfId="8724"/>
    <tableColumn id="7700" xr3:uid="{9966F211-1993-4243-8E32-DCBB18A79B6A}" name="9719" dataDxfId="8723"/>
    <tableColumn id="7701" xr3:uid="{1B25D524-3242-4998-843E-497EF897B3E4}" name="9720" dataDxfId="8722"/>
    <tableColumn id="7702" xr3:uid="{CC276C2E-6D2E-49E5-8D62-C3FCC21F727C}" name="9721" dataDxfId="8721"/>
    <tableColumn id="7703" xr3:uid="{E132D85E-39F2-4D50-88D6-0313FF7C879B}" name="9722" dataDxfId="8720"/>
    <tableColumn id="7704" xr3:uid="{6929C254-4BAE-4E44-B81C-729A0A75A286}" name="9723" dataDxfId="8719"/>
    <tableColumn id="7705" xr3:uid="{256AD504-1905-4E3F-8658-9125F4E35E1D}" name="9724" dataDxfId="8718"/>
    <tableColumn id="7706" xr3:uid="{937E825B-5E90-49A9-BB1C-2A852B0AD34F}" name="9725" dataDxfId="8717"/>
    <tableColumn id="7707" xr3:uid="{EC49645E-D060-46D9-86B3-7CB833EC7165}" name="9726" dataDxfId="8716"/>
    <tableColumn id="7708" xr3:uid="{7A8A58DC-7C0D-4412-9FEA-0C3A98A755BD}" name="9727" dataDxfId="8715"/>
    <tableColumn id="7709" xr3:uid="{8F9F9BC7-D192-47E6-B922-AC5802B6993B}" name="9728" dataDxfId="8714"/>
    <tableColumn id="7710" xr3:uid="{A78F9EED-4827-4203-8771-19CD39F914E8}" name="9729" dataDxfId="8713"/>
    <tableColumn id="7711" xr3:uid="{2652FFBB-31F2-4226-9DE9-519598F7E6D3}" name="9730" dataDxfId="8712"/>
    <tableColumn id="7712" xr3:uid="{86818DC9-C3E8-4F28-A2A8-A2BFDE602E7B}" name="9731" dataDxfId="8711"/>
    <tableColumn id="7713" xr3:uid="{1FA7A25C-D0FC-483E-9CA6-CB7146D2CC31}" name="9732" dataDxfId="8710"/>
    <tableColumn id="7714" xr3:uid="{2E0CC473-9638-4F91-88F7-8F14EB59AEDD}" name="9733" dataDxfId="8709"/>
    <tableColumn id="7715" xr3:uid="{DDA84600-4C81-4110-91C4-D18F247297D0}" name="9734" dataDxfId="8708"/>
    <tableColumn id="7716" xr3:uid="{6CA363F4-1E02-480E-8EC2-8C67BBCA70BD}" name="9735" dataDxfId="8707"/>
    <tableColumn id="7717" xr3:uid="{5A69B603-565A-4F84-BA7C-54953CA0A5B8}" name="9736" dataDxfId="8706"/>
    <tableColumn id="7718" xr3:uid="{FC1C675D-6CEE-4A34-8167-8B3C96E49373}" name="9737" dataDxfId="8705"/>
    <tableColumn id="7719" xr3:uid="{3D4AE3CF-3A49-48DD-A9A8-E51B7C0A414B}" name="9738" dataDxfId="8704"/>
    <tableColumn id="7720" xr3:uid="{BD2BC55E-E641-401E-91DE-701763313925}" name="9739" dataDxfId="8703"/>
    <tableColumn id="7721" xr3:uid="{0054F623-C84B-4FE3-AA09-11F8C641E71E}" name="9740" dataDxfId="8702"/>
    <tableColumn id="7722" xr3:uid="{D2CFE091-F9A6-4F8A-B7F8-36E56F41B15D}" name="9741" dataDxfId="8701"/>
    <tableColumn id="7723" xr3:uid="{BE7C394D-ACB6-46EA-B73A-7DB18AC503E2}" name="9742" dataDxfId="8700"/>
    <tableColumn id="7724" xr3:uid="{F91CDD60-B5F2-41FA-B70C-A11416331CC8}" name="9743" dataDxfId="8699"/>
    <tableColumn id="7725" xr3:uid="{790D8973-5CCF-4BA3-AC08-209DD6C431D0}" name="9744" dataDxfId="8698"/>
    <tableColumn id="7726" xr3:uid="{6CBF3073-FA19-40CD-8559-F91AA55DD85F}" name="9745" dataDxfId="8697"/>
    <tableColumn id="7727" xr3:uid="{4742AD1A-AADC-48BC-B525-0FA3C1C07393}" name="9746" dataDxfId="8696"/>
    <tableColumn id="7728" xr3:uid="{D6334A36-2FEC-43C3-8C6B-4384C75E6A5B}" name="9747" dataDxfId="8695"/>
    <tableColumn id="7729" xr3:uid="{F8BDE2CF-79C7-4B60-8251-0A84D6D94B44}" name="9748" dataDxfId="8694"/>
    <tableColumn id="7730" xr3:uid="{C2FA197F-88D5-469C-8D64-C3C6C6E6E9DF}" name="9749" dataDxfId="8693"/>
    <tableColumn id="7731" xr3:uid="{3AE5DCFC-F99E-41BC-AED6-6579A63289E6}" name="9750" dataDxfId="8692"/>
    <tableColumn id="7732" xr3:uid="{4BE99030-C2B4-43CB-B6DC-4F4B313CB7B1}" name="9751" dataDxfId="8691"/>
    <tableColumn id="7733" xr3:uid="{6657AC9F-AEFF-43FC-A650-4C1725297D60}" name="9752" dataDxfId="8690"/>
    <tableColumn id="7734" xr3:uid="{DAF4D9A9-3777-4654-BED0-B945BC0B4CEA}" name="9753" dataDxfId="8689"/>
    <tableColumn id="7735" xr3:uid="{E8619B8A-9AD1-4B4E-9DF5-DF69814D8F10}" name="9754" dataDxfId="8688"/>
    <tableColumn id="7736" xr3:uid="{B4D3C22E-3928-447F-A034-C923A7F6392C}" name="9755" dataDxfId="8687"/>
    <tableColumn id="7737" xr3:uid="{DCEBCD43-0AE5-4C3E-AC75-6E18F5763938}" name="9756" dataDxfId="8686"/>
    <tableColumn id="7738" xr3:uid="{EF5CA9C6-B08A-41E9-9B77-0724BC6AC7B3}" name="9757" dataDxfId="8685"/>
    <tableColumn id="7739" xr3:uid="{000D9901-EB65-4CB3-9048-2C178E2BE842}" name="9758" dataDxfId="8684"/>
    <tableColumn id="7740" xr3:uid="{5A824CF5-00AD-4DFB-AB13-44D6AE3D8F4E}" name="9759" dataDxfId="8683"/>
    <tableColumn id="7741" xr3:uid="{CDA6B4B4-FC1B-4363-A1BF-FEB6A7B68B27}" name="9760" dataDxfId="8682"/>
    <tableColumn id="7742" xr3:uid="{049C036E-81B6-4AA2-9F92-30B1E3B4B9CF}" name="9761" dataDxfId="8681"/>
    <tableColumn id="7743" xr3:uid="{4A48B0B4-A106-4F42-B240-EE7E431A083A}" name="9762" dataDxfId="8680"/>
    <tableColumn id="7744" xr3:uid="{517FA286-E085-4978-88F6-5772D7DFC67D}" name="9763" dataDxfId="8679"/>
    <tableColumn id="7745" xr3:uid="{6BCE418F-1E45-4DF7-A1D4-2727B9D25DE8}" name="9764" dataDxfId="8678"/>
    <tableColumn id="7746" xr3:uid="{DA90EDB3-BE36-453A-ADF5-9D5E4C7F3CBB}" name="9765" dataDxfId="8677"/>
    <tableColumn id="7747" xr3:uid="{DC172B69-BC88-4DF3-B6C7-958495AA5EC0}" name="9766" dataDxfId="8676"/>
    <tableColumn id="7748" xr3:uid="{D4DC20E3-BA97-4FEA-8E01-F1B0BA95E2D0}" name="9767" dataDxfId="8675"/>
    <tableColumn id="7749" xr3:uid="{52D365F7-5959-49ED-AF3A-0F7A7981CDC3}" name="9768" dataDxfId="8674"/>
    <tableColumn id="7750" xr3:uid="{25AA6FDC-E851-4D33-8070-50426B45C23C}" name="9769" dataDxfId="8673"/>
    <tableColumn id="7751" xr3:uid="{5E6F95E0-5BD3-4CF3-8122-EDD930D9F99A}" name="9770" dataDxfId="8672"/>
    <tableColumn id="7752" xr3:uid="{0D905E4B-83DE-48DC-AEE6-70D52C879F3D}" name="9771" dataDxfId="8671"/>
    <tableColumn id="7753" xr3:uid="{EFB2513C-1201-4046-83D4-CE070A38DB63}" name="9772" dataDxfId="8670"/>
    <tableColumn id="7754" xr3:uid="{A3C9085E-C4B4-4AE6-9AB3-973DE4868DB7}" name="9773" dataDxfId="8669"/>
    <tableColumn id="7755" xr3:uid="{C4034BCC-7BB1-47F8-A1E4-1D5C991A2FC3}" name="9774" dataDxfId="8668"/>
    <tableColumn id="7756" xr3:uid="{A582D513-7DE7-4419-BD82-6BB246086056}" name="9775" dataDxfId="8667"/>
    <tableColumn id="7757" xr3:uid="{C85E9BC6-D65B-41BA-8597-9F78AA7351B2}" name="9776" dataDxfId="8666"/>
    <tableColumn id="7758" xr3:uid="{D0B4BAF8-7809-4241-9407-2B5AF4748484}" name="9777" dataDxfId="8665"/>
    <tableColumn id="7759" xr3:uid="{4A766B3D-2445-4238-8867-3438F9E34893}" name="9778" dataDxfId="8664"/>
    <tableColumn id="7760" xr3:uid="{D351FC81-314B-47BB-A4A6-01F3C0DBBB61}" name="9779" dataDxfId="8663"/>
    <tableColumn id="7761" xr3:uid="{EA9F9026-CDA2-4508-96FD-56E212900788}" name="9780" dataDxfId="8662"/>
    <tableColumn id="7762" xr3:uid="{AD49D113-8FB8-4071-87BC-D630ED204EBE}" name="9781" dataDxfId="8661"/>
    <tableColumn id="7763" xr3:uid="{BE299345-6BF5-4D7F-A091-0D38857D923C}" name="9782" dataDxfId="8660"/>
    <tableColumn id="7764" xr3:uid="{A011B19C-3D48-4BCD-B95C-E0E81D61ADF4}" name="9783" dataDxfId="8659"/>
    <tableColumn id="7765" xr3:uid="{C30A07F8-2FA1-460A-AA50-7B36F3538583}" name="9784" dataDxfId="8658"/>
    <tableColumn id="7766" xr3:uid="{37EF4EE9-BBBF-44E3-85A9-8506BA16630D}" name="9785" dataDxfId="8657"/>
    <tableColumn id="7767" xr3:uid="{A87781FF-3F15-451E-84D6-8EBA292C5DFD}" name="9786" dataDxfId="8656"/>
    <tableColumn id="7768" xr3:uid="{36B1996B-D81E-44A4-99FB-372BBEAF50DD}" name="9787" dataDxfId="8655"/>
    <tableColumn id="7769" xr3:uid="{7D049218-E42D-4304-9EF2-157D6C367829}" name="9788" dataDxfId="8654"/>
    <tableColumn id="7770" xr3:uid="{3B433E2B-530B-4A62-8552-13A922C91C8F}" name="9789" dataDxfId="8653"/>
    <tableColumn id="7771" xr3:uid="{C60A8CE0-6CB9-466E-B881-E0B50D35BCD8}" name="9790" dataDxfId="8652"/>
    <tableColumn id="7772" xr3:uid="{6E317769-7AB1-4098-A342-C4C668AABFB5}" name="9791" dataDxfId="8651"/>
    <tableColumn id="7773" xr3:uid="{0E18F1B6-07CB-4EC1-A0AD-4C60E3C91481}" name="9792" dataDxfId="8650"/>
    <tableColumn id="7774" xr3:uid="{5C2CFD0C-11CA-4C69-848F-FD6A5E55F843}" name="9793" dataDxfId="8649"/>
    <tableColumn id="7775" xr3:uid="{CBE36B4C-89B8-4E71-95EA-08A492DA7FA8}" name="9794" dataDxfId="8648"/>
    <tableColumn id="7776" xr3:uid="{8A8CEE15-E5A5-4825-8D1E-C9330EF7DB75}" name="9795" dataDxfId="8647"/>
    <tableColumn id="7777" xr3:uid="{241C6512-5AB2-442C-9C2C-BCB64CB9D0C5}" name="9796" dataDxfId="8646"/>
    <tableColumn id="7778" xr3:uid="{C69F6324-96B0-4489-B343-B6548C0A9A13}" name="9797" dataDxfId="8645"/>
    <tableColumn id="7779" xr3:uid="{4B96C752-1518-4D88-9785-E48C05F6FCA9}" name="9798" dataDxfId="8644"/>
    <tableColumn id="7780" xr3:uid="{F30559D8-ED85-4AF0-8BA8-98D17B208AB9}" name="9799" dataDxfId="8643"/>
    <tableColumn id="7781" xr3:uid="{571CAABD-A7DB-4728-8F2B-DD69085F5BD9}" name="9800" dataDxfId="8642"/>
    <tableColumn id="7782" xr3:uid="{4D996A8F-798D-43EF-A621-C598C737C799}" name="9801" dataDxfId="8641"/>
    <tableColumn id="7783" xr3:uid="{3B5AF10D-4047-45CD-BA2A-DA457610AE8D}" name="9802" dataDxfId="8640"/>
    <tableColumn id="7784" xr3:uid="{82EE13CE-A930-456E-9D4A-B477FBAA970B}" name="9803" dataDxfId="8639"/>
    <tableColumn id="7785" xr3:uid="{BA0E8706-66F5-42FE-839E-607EBFE25243}" name="9804" dataDxfId="8638"/>
    <tableColumn id="7786" xr3:uid="{7A85259C-89F5-46BF-AE0B-5512D5BC4466}" name="9805" dataDxfId="8637"/>
    <tableColumn id="7787" xr3:uid="{F4E45E06-811E-410E-8AA5-03029388E69A}" name="9806" dataDxfId="8636"/>
    <tableColumn id="7788" xr3:uid="{BD8327E6-9DFE-4278-BB8F-666129C67AF8}" name="9807" dataDxfId="8635"/>
    <tableColumn id="7789" xr3:uid="{A7443333-3C6A-4895-9D61-656BD1AE8D37}" name="9808" dataDxfId="8634"/>
    <tableColumn id="7790" xr3:uid="{58125F2E-70B8-46E4-891C-5296C8A589CD}" name="9809" dataDxfId="8633"/>
    <tableColumn id="7791" xr3:uid="{F8A57F5E-778D-498D-9353-E19E75AC7201}" name="9810" dataDxfId="8632"/>
    <tableColumn id="7792" xr3:uid="{7123B5BC-BC67-425A-81C9-33EC50289E37}" name="9811" dataDxfId="8631"/>
    <tableColumn id="7793" xr3:uid="{62B49AEB-3ABB-4B61-89F1-211B3798C02D}" name="9812" dataDxfId="8630"/>
    <tableColumn id="7794" xr3:uid="{6A52BD59-CC49-42A5-8F9F-69FFDD68C406}" name="9813" dataDxfId="8629"/>
    <tableColumn id="7795" xr3:uid="{29BBD3D1-8D6C-4419-A50E-5D26A45895B9}" name="9814" dataDxfId="8628"/>
    <tableColumn id="7796" xr3:uid="{C387FD03-0AD9-43C5-A5DF-B9789D257815}" name="9815" dataDxfId="8627"/>
    <tableColumn id="7797" xr3:uid="{5FB0D6E7-3A0B-4843-8F01-EDA2068C23F3}" name="9816" dataDxfId="8626"/>
    <tableColumn id="7798" xr3:uid="{AD8F4F14-85DE-4504-B67B-39ED96238B71}" name="9817" dataDxfId="8625"/>
    <tableColumn id="7799" xr3:uid="{BEF460F9-A972-4D68-A952-87E687D6AFB5}" name="9818" dataDxfId="8624"/>
    <tableColumn id="7800" xr3:uid="{04AD357C-DD56-47A8-9CC7-0FF237412494}" name="9819" dataDxfId="8623"/>
    <tableColumn id="7801" xr3:uid="{D52434B4-BA67-4A04-BE45-301B06BD244F}" name="9820" dataDxfId="8622"/>
    <tableColumn id="7802" xr3:uid="{303A51FA-F822-4F74-A32B-7E620FF9092D}" name="9821" dataDxfId="8621"/>
    <tableColumn id="7803" xr3:uid="{A56565F8-BA17-487C-8EB3-9938C761161A}" name="9822" dataDxfId="8620"/>
    <tableColumn id="7804" xr3:uid="{E2E71710-6762-423F-B30D-B47BC4645D5C}" name="9823" dataDxfId="8619"/>
    <tableColumn id="7805" xr3:uid="{6B1429AF-E87F-49C5-A4A4-A4D6A4353A8A}" name="9824" dataDxfId="8618"/>
    <tableColumn id="7806" xr3:uid="{9AF24207-379B-406E-B68D-777FE096012F}" name="9825" dataDxfId="8617"/>
    <tableColumn id="7807" xr3:uid="{17EFFD21-2AFF-4F3A-A0BC-38AA27E7BE27}" name="9826" dataDxfId="8616"/>
    <tableColumn id="7808" xr3:uid="{AACC9E79-54E0-4AD0-B4FF-91AC23FDD92F}" name="9827" dataDxfId="8615"/>
    <tableColumn id="7809" xr3:uid="{3D27D903-1691-461E-809B-96EB32D3663F}" name="9828" dataDxfId="8614"/>
    <tableColumn id="7810" xr3:uid="{A2815E0D-A02F-4B8C-8FA9-038C89C9A1A0}" name="9829" dataDxfId="8613"/>
    <tableColumn id="7811" xr3:uid="{5C325145-608A-4609-AE56-1A5DD9AE714D}" name="9830" dataDxfId="8612"/>
    <tableColumn id="7812" xr3:uid="{40CC2A88-2299-40A0-A104-CFA9443F288F}" name="9831" dataDxfId="8611"/>
    <tableColumn id="7813" xr3:uid="{B591E0BA-CB2E-4BEA-BCC6-BB83B12F34CD}" name="9832" dataDxfId="8610"/>
    <tableColumn id="7814" xr3:uid="{A3A32D34-D9CC-4B88-82E1-85783262284E}" name="9833" dataDxfId="8609"/>
    <tableColumn id="7815" xr3:uid="{B0243BC4-2915-44E3-9447-B0DDE4234698}" name="9834" dataDxfId="8608"/>
    <tableColumn id="7816" xr3:uid="{66370C15-3D59-43A5-8616-A77FA300B537}" name="9835" dataDxfId="8607"/>
    <tableColumn id="7817" xr3:uid="{754D6178-90B7-4C8E-858C-7CF69C4DA37E}" name="9836" dataDxfId="8606"/>
    <tableColumn id="7818" xr3:uid="{58139009-BCDF-4FD1-A627-5DF44CD63F6D}" name="9837" dataDxfId="8605"/>
    <tableColumn id="7819" xr3:uid="{7B586AB1-0F9A-4CB5-8A08-94B7BD5EF9A9}" name="9838" dataDxfId="8604"/>
    <tableColumn id="7820" xr3:uid="{324ADC7C-E44C-473F-830C-1EEB3B7844DC}" name="9839" dataDxfId="8603"/>
    <tableColumn id="7821" xr3:uid="{DD5E6EDD-78F9-462E-B118-ABCF3A3A08AC}" name="9840" dataDxfId="8602"/>
    <tableColumn id="7822" xr3:uid="{46A78857-ABC2-4F27-8B08-B7AEE053C422}" name="9841" dataDxfId="8601"/>
    <tableColumn id="7823" xr3:uid="{593F6EAB-8DEF-41B2-9B9E-0C2DAE28B613}" name="9842" dataDxfId="8600"/>
    <tableColumn id="7824" xr3:uid="{1942630E-8945-4447-AAA0-542CEECE1375}" name="9843" dataDxfId="8599"/>
    <tableColumn id="7825" xr3:uid="{72816AFA-1E92-40C5-B878-F88415C8E2C5}" name="9844" dataDxfId="8598"/>
    <tableColumn id="7826" xr3:uid="{44B1C9BD-808C-4EF7-8B54-D3EC02E6D582}" name="9845" dataDxfId="8597"/>
    <tableColumn id="7827" xr3:uid="{0A93D6D3-913F-416B-A3F0-B8372CC2C2BD}" name="9846" dataDxfId="8596"/>
    <tableColumn id="7828" xr3:uid="{1A3EF222-105F-4979-932D-B90A0FB046C7}" name="9847" dataDxfId="8595"/>
    <tableColumn id="7829" xr3:uid="{197D9297-3522-4952-B05A-149D758C78C7}" name="9848" dataDxfId="8594"/>
    <tableColumn id="7830" xr3:uid="{0D478042-9AE3-4F8B-A0D2-952CE0BFF604}" name="9849" dataDxfId="8593"/>
    <tableColumn id="7831" xr3:uid="{BB3F470F-47A8-4ABF-8618-B204BA8A3375}" name="9850" dataDxfId="8592"/>
    <tableColumn id="7832" xr3:uid="{0FB96E74-3145-4B45-B3DF-1ACA5302F89B}" name="9851" dataDxfId="8591"/>
    <tableColumn id="7833" xr3:uid="{805D68DF-0ECA-494E-96D5-E778766EE959}" name="9852" dataDxfId="8590"/>
    <tableColumn id="7834" xr3:uid="{EAA894E2-EF25-4A35-B85D-9CB4F66C85CB}" name="9853" dataDxfId="8589"/>
    <tableColumn id="7835" xr3:uid="{182A51EF-4C3A-4AA0-96CD-408A3E94D743}" name="9854" dataDxfId="8588"/>
    <tableColumn id="7836" xr3:uid="{D080DB1A-1C69-4A74-83C5-A1B60CABA5BE}" name="9855" dataDxfId="8587"/>
    <tableColumn id="7837" xr3:uid="{672451DA-2E10-44FD-8AC3-4A834CCDA6C4}" name="9856" dataDxfId="8586"/>
    <tableColumn id="7838" xr3:uid="{A8D9B087-5EF3-44C7-9B5B-0D5A7F1FEC6E}" name="9857" dataDxfId="8585"/>
    <tableColumn id="7839" xr3:uid="{286DE845-3BC6-4E77-A9BE-D90723249DC8}" name="9858" dataDxfId="8584"/>
    <tableColumn id="7840" xr3:uid="{71E4EB22-6E18-4637-BCA4-31491D918536}" name="9859" dataDxfId="8583"/>
    <tableColumn id="7841" xr3:uid="{DCBEB61D-4937-41D3-9A6B-C3409CE66FA1}" name="9860" dataDxfId="8582"/>
    <tableColumn id="7842" xr3:uid="{CBEEE263-6A3A-4199-8648-06F96EC34D9D}" name="9861" dataDxfId="8581"/>
    <tableColumn id="7843" xr3:uid="{836DD2C2-79D3-428C-B8D9-F3B450A5B254}" name="9862" dataDxfId="8580"/>
    <tableColumn id="7844" xr3:uid="{6763042A-3AD7-45A1-9130-E1CE932C53A5}" name="9863" dataDxfId="8579"/>
    <tableColumn id="7845" xr3:uid="{3A7AB89F-C70E-4D8D-96EE-28F97FCEF046}" name="9864" dataDxfId="8578"/>
    <tableColumn id="7846" xr3:uid="{EB66F70B-BC8C-4577-AB44-884A4D2B73E6}" name="9865" dataDxfId="8577"/>
    <tableColumn id="7847" xr3:uid="{FEF92B9E-DDC7-4B55-9176-E02862A98705}" name="9866" dataDxfId="8576"/>
    <tableColumn id="7848" xr3:uid="{654F1D8E-8F8E-48F9-988F-D23F2EDE1777}" name="9867" dataDxfId="8575"/>
    <tableColumn id="7849" xr3:uid="{34D0FD1B-EC9A-4DE0-BEB9-DCA02CE0D60D}" name="9868" dataDxfId="8574"/>
    <tableColumn id="7850" xr3:uid="{65B7EA2E-4002-471B-ABFD-25D964B33339}" name="9869" dataDxfId="8573"/>
    <tableColumn id="7851" xr3:uid="{2A702AD0-6565-4786-817C-B2A0728FB6DC}" name="9870" dataDxfId="8572"/>
    <tableColumn id="7852" xr3:uid="{E007C773-217D-4BF0-B10D-755F9621DD0D}" name="9871" dataDxfId="8571"/>
    <tableColumn id="7853" xr3:uid="{04C361E8-5D72-47AE-9E63-DB01368EDA52}" name="9872" dataDxfId="8570"/>
    <tableColumn id="7854" xr3:uid="{2036F655-0321-4538-80C0-DFC8306448F4}" name="9873" dataDxfId="8569"/>
    <tableColumn id="7855" xr3:uid="{BABAC993-10F5-4E79-AC6D-CEE17F1F963A}" name="9874" dataDxfId="8568"/>
    <tableColumn id="7856" xr3:uid="{86280CAD-8D61-490E-951C-3EC0C32C05E8}" name="9875" dataDxfId="8567"/>
    <tableColumn id="7857" xr3:uid="{F5123761-3D9B-433A-A025-318728F9DCD4}" name="9876" dataDxfId="8566"/>
    <tableColumn id="7858" xr3:uid="{6E03409B-768A-4A47-B4A6-15505B295CE3}" name="9877" dataDxfId="8565"/>
    <tableColumn id="7859" xr3:uid="{DC4FE1DD-E539-48AC-A164-0E9114E08318}" name="9878" dataDxfId="8564"/>
    <tableColumn id="7860" xr3:uid="{D9E2BDDB-C0F3-4FE6-803E-F2D0ED850D18}" name="9879" dataDxfId="8563"/>
    <tableColumn id="7861" xr3:uid="{3E313097-2D7F-456D-838D-141D8C2D7169}" name="9880" dataDxfId="8562"/>
    <tableColumn id="7862" xr3:uid="{2E50F06F-0AE1-4574-9E4D-2C377A5461A0}" name="9881" dataDxfId="8561"/>
    <tableColumn id="7863" xr3:uid="{9585855A-4897-4E4A-8A0A-48FD0A5362B8}" name="9882" dataDxfId="8560"/>
    <tableColumn id="7864" xr3:uid="{F3559C10-4340-4C5C-9D90-3096B7ECA991}" name="9883" dataDxfId="8559"/>
    <tableColumn id="7865" xr3:uid="{29F449F8-1611-4FA0-BADF-E34BCC89F132}" name="9884" dataDxfId="8558"/>
    <tableColumn id="7866" xr3:uid="{6B4F5280-E424-4388-8C20-11C067D1255C}" name="9885" dataDxfId="8557"/>
    <tableColumn id="7867" xr3:uid="{3C402D66-0BAF-48D5-B095-8286596CC71B}" name="9886" dataDxfId="8556"/>
    <tableColumn id="7868" xr3:uid="{C7D2E0C8-18E5-4EA8-B490-4A7502420F4F}" name="9887" dataDxfId="8555"/>
    <tableColumn id="7869" xr3:uid="{3D2486F6-2B59-4999-898C-102D8A18E2C9}" name="9888" dataDxfId="8554"/>
    <tableColumn id="7870" xr3:uid="{810D982F-121F-48E9-96A4-5962EC1B052B}" name="9889" dataDxfId="8553"/>
    <tableColumn id="7871" xr3:uid="{BB92EFE1-30B6-4DD5-8C1D-F85B13E629A8}" name="9890" dataDxfId="8552"/>
    <tableColumn id="7872" xr3:uid="{ECA277F0-5042-44F8-95FE-065DB9D1A7EB}" name="9891" dataDxfId="8551"/>
    <tableColumn id="7873" xr3:uid="{B3E998B5-ECE4-4F60-A208-849092F9CA9A}" name="9892" dataDxfId="8550"/>
    <tableColumn id="7874" xr3:uid="{04D68B91-0809-4EBE-9352-6641DFB16559}" name="9893" dataDxfId="8549"/>
    <tableColumn id="7875" xr3:uid="{3F60AE91-84D3-4F10-830F-716FD9FC86CC}" name="9894" dataDxfId="8548"/>
    <tableColumn id="7876" xr3:uid="{0AE7E369-2F3D-4B0B-B760-155E601436C1}" name="9895" dataDxfId="8547"/>
    <tableColumn id="7877" xr3:uid="{B8864332-3421-4E92-AC80-456790A226D3}" name="9896" dataDxfId="8546"/>
    <tableColumn id="7878" xr3:uid="{4410C8A2-4262-4DA5-A2EF-4D627B3CAE95}" name="9897" dataDxfId="8545"/>
    <tableColumn id="7879" xr3:uid="{39980881-1AFF-4B2D-842C-CF87C5402BB4}" name="9898" dataDxfId="8544"/>
    <tableColumn id="7880" xr3:uid="{715C5425-7D70-4740-B65C-795043A3ED8B}" name="9899" dataDxfId="8543"/>
    <tableColumn id="7881" xr3:uid="{F793B99E-D87B-4CB5-9215-94502F19FD06}" name="9900" dataDxfId="8542"/>
    <tableColumn id="7882" xr3:uid="{4FFAD931-04D0-4F2B-94CD-F7DBB3566891}" name="9901" dataDxfId="8541"/>
    <tableColumn id="7883" xr3:uid="{9248AF3A-D2AE-4DEA-9ABC-66E00E9577EA}" name="9902" dataDxfId="8540"/>
    <tableColumn id="7884" xr3:uid="{9ADF4763-10F4-4265-ABDA-314CFD6B5323}" name="9903" dataDxfId="8539"/>
    <tableColumn id="7885" xr3:uid="{68EF9F43-E248-496E-824C-9073167E2C2C}" name="9904" dataDxfId="8538"/>
    <tableColumn id="7886" xr3:uid="{1BF1E947-1600-4EDE-9652-C8E42FEF82ED}" name="9905" dataDxfId="8537"/>
    <tableColumn id="7887" xr3:uid="{A04CECFB-42C8-40C5-9880-8B419A42415B}" name="9906" dataDxfId="8536"/>
    <tableColumn id="7888" xr3:uid="{F7B8CBD0-9740-4EB5-83C2-B04337FDEFA2}" name="9907" dataDxfId="8535"/>
    <tableColumn id="7889" xr3:uid="{4F13F54E-77B2-4853-8DEC-65E42EAEF253}" name="9908" dataDxfId="8534"/>
    <tableColumn id="7890" xr3:uid="{7E71602A-6070-41A6-AA22-F37E26EA460A}" name="9909" dataDxfId="8533"/>
    <tableColumn id="7891" xr3:uid="{4847C9E2-9A20-4A07-B788-D063DCD2B19C}" name="9910" dataDxfId="8532"/>
    <tableColumn id="7892" xr3:uid="{09E099C1-4A5E-4D12-876A-A1E9E6C96528}" name="9911" dataDxfId="8531"/>
    <tableColumn id="7893" xr3:uid="{7C6122AD-C93C-4751-B6AA-EC2DBBA6D89C}" name="9912" dataDxfId="8530"/>
    <tableColumn id="7894" xr3:uid="{284D3AFD-2326-4261-867B-E9307F3E1776}" name="9913" dataDxfId="8529"/>
    <tableColumn id="7895" xr3:uid="{7A67B07D-CEE9-43A7-BFF9-DE2E044D4B68}" name="9914" dataDxfId="8528"/>
    <tableColumn id="7896" xr3:uid="{374174CB-E549-4DE3-8D65-F7AAA330CC7F}" name="9915" dataDxfId="8527"/>
    <tableColumn id="7897" xr3:uid="{CEC92638-4FBD-47E7-BC55-4A062845D980}" name="9916" dataDxfId="8526"/>
    <tableColumn id="7898" xr3:uid="{00CBC03D-FE79-4151-A9C3-6C2919BF6FBB}" name="9917" dataDxfId="8525"/>
    <tableColumn id="7899" xr3:uid="{68D8444D-F043-4A97-AA8C-58D90A4A3D03}" name="9918" dataDxfId="8524"/>
    <tableColumn id="7900" xr3:uid="{22E72184-A67E-4956-A7A8-E09FCD35DE0C}" name="9919" dataDxfId="8523"/>
    <tableColumn id="7901" xr3:uid="{1BC384A6-6072-4621-9793-ECAB694520D6}" name="9920" dataDxfId="8522"/>
    <tableColumn id="7902" xr3:uid="{F8E52047-0515-4809-9779-910B27E677FC}" name="9921" dataDxfId="8521"/>
    <tableColumn id="7903" xr3:uid="{14D59349-29F3-4A30-8A5B-BA00F5122902}" name="9922" dataDxfId="8520"/>
    <tableColumn id="7904" xr3:uid="{4367284F-A329-4C07-8A41-DA383A34BA9F}" name="9923" dataDxfId="8519"/>
    <tableColumn id="7905" xr3:uid="{6F1BBBBD-62FE-4EF7-A4F4-1F4C4FAEE9F2}" name="9924" dataDxfId="8518"/>
    <tableColumn id="7906" xr3:uid="{337A2ACE-B26B-42C2-BC6B-FCF811C035EA}" name="9925" dataDxfId="8517"/>
    <tableColumn id="7907" xr3:uid="{B0C10C88-C572-421A-82E7-D594547F3E66}" name="9926" dataDxfId="8516"/>
    <tableColumn id="7908" xr3:uid="{D1F592F9-CA52-4020-9607-F37C2A0D7244}" name="9927" dataDxfId="8515"/>
    <tableColumn id="7909" xr3:uid="{573B655B-642C-43C1-8FA9-58C08AD25B49}" name="9928" dataDxfId="8514"/>
    <tableColumn id="7910" xr3:uid="{0299C727-CA83-48CE-B384-54059132CC2B}" name="9929" dataDxfId="8513"/>
    <tableColumn id="7911" xr3:uid="{C7952AEC-1244-4A4D-84EA-5EF732C09D0D}" name="9930" dataDxfId="8512"/>
    <tableColumn id="7912" xr3:uid="{0E351DBC-B0B4-43AB-9F18-A5CF0DA27043}" name="9931" dataDxfId="8511"/>
    <tableColumn id="7913" xr3:uid="{3D899244-C884-43F2-B6DC-10C9A915CD8F}" name="9932" dataDxfId="8510"/>
    <tableColumn id="7914" xr3:uid="{9B0A189C-42FD-4E93-87E4-FE74E305FE4B}" name="9933" dataDxfId="8509"/>
    <tableColumn id="7915" xr3:uid="{2A1B5FC7-B826-4707-AB47-1C5D7384D757}" name="9934" dataDxfId="8508"/>
    <tableColumn id="7916" xr3:uid="{0E24EDA4-586B-4417-9BC3-891962FFE446}" name="9935" dataDxfId="8507"/>
    <tableColumn id="7917" xr3:uid="{83A060D6-F793-4304-9951-AE1E70CC6297}" name="9936" dataDxfId="8506"/>
    <tableColumn id="7918" xr3:uid="{5BF292AF-4CB2-4CEE-8FF3-057AD1A0BCFA}" name="9937" dataDxfId="8505"/>
    <tableColumn id="7919" xr3:uid="{53D25365-BDDF-4B9F-9A3C-B92BBCB7215F}" name="9938" dataDxfId="8504"/>
    <tableColumn id="7920" xr3:uid="{980AC5F1-D1E5-4403-8006-0C8E66424944}" name="9939" dataDxfId="8503"/>
    <tableColumn id="7921" xr3:uid="{1418C9BA-6DCF-4181-A756-30671BE71E16}" name="9940" dataDxfId="8502"/>
    <tableColumn id="7922" xr3:uid="{9CBBD4AE-4B9D-4C09-922E-609B4C3DACD7}" name="9941" dataDxfId="8501"/>
    <tableColumn id="7923" xr3:uid="{94C55350-C4C7-4581-9AFB-8AF758EF1A89}" name="9942" dataDxfId="8500"/>
    <tableColumn id="7924" xr3:uid="{DFB13D34-A12D-4D74-BBB2-C50747BEC2C6}" name="9943" dataDxfId="8499"/>
    <tableColumn id="7925" xr3:uid="{0F5DA3A5-4D63-46FC-A27C-48A3B6A4EA1C}" name="9944" dataDxfId="8498"/>
    <tableColumn id="7926" xr3:uid="{2D4DC39C-606E-4920-B620-7687D216BBE5}" name="9945" dataDxfId="8497"/>
    <tableColumn id="7927" xr3:uid="{1BE8BDF0-850C-48B0-8F51-1097732AE8DC}" name="9946" dataDxfId="8496"/>
    <tableColumn id="7928" xr3:uid="{77AB4C96-8747-400C-9564-E5A6FB99FDE6}" name="9947" dataDxfId="8495"/>
    <tableColumn id="7929" xr3:uid="{F883B5E0-1C38-456A-9F53-0374CB74DD1F}" name="9948" dataDxfId="8494"/>
    <tableColumn id="7930" xr3:uid="{078E533E-F2B7-4BE1-A13D-41D59AA64FE8}" name="9949" dataDxfId="8493"/>
    <tableColumn id="7931" xr3:uid="{BC1B13BD-0390-4C4C-A3AB-31BA10D8763A}" name="9950" dataDxfId="8492"/>
    <tableColumn id="7932" xr3:uid="{CD05B580-B4F9-49B4-ADDE-1EE6B403F4B2}" name="9951" dataDxfId="8491"/>
    <tableColumn id="7933" xr3:uid="{7A232F3A-BE3D-4AE9-90ED-6A2172835725}" name="9952" dataDxfId="8490"/>
    <tableColumn id="7934" xr3:uid="{2D098E80-D594-4A1E-B325-13ED32C5B776}" name="9953" dataDxfId="8489"/>
    <tableColumn id="7935" xr3:uid="{AE27306E-AE8E-4405-8A1F-C16027D3575F}" name="9954" dataDxfId="8488"/>
    <tableColumn id="7936" xr3:uid="{A3C6440F-793D-4E49-B1FA-09B0AF67F33E}" name="9955" dataDxfId="8487"/>
    <tableColumn id="7937" xr3:uid="{1378FE9A-B811-4195-8364-42119C2E71A7}" name="9956" dataDxfId="8486"/>
    <tableColumn id="7938" xr3:uid="{73FB312F-DCA6-4E74-9104-7CF00687569F}" name="9957" dataDxfId="8485"/>
    <tableColumn id="7939" xr3:uid="{C760CF9A-8FBA-4254-9052-E3B0279E8F4C}" name="9958" dataDxfId="8484"/>
    <tableColumn id="7940" xr3:uid="{A6FC9259-8CBB-4132-9820-089F80C65024}" name="9959" dataDxfId="8483"/>
    <tableColumn id="7941" xr3:uid="{DAF29549-FF6C-499A-85B9-81B56E8D933A}" name="9960" dataDxfId="8482"/>
    <tableColumn id="7942" xr3:uid="{E444FF7C-AC65-4BF4-B231-89D8DE2E5AC5}" name="9961" dataDxfId="8481"/>
    <tableColumn id="7943" xr3:uid="{D53FE504-7617-426D-9611-3F14423C2067}" name="9962" dataDxfId="8480"/>
    <tableColumn id="7944" xr3:uid="{4D785A9E-F585-40FE-BEE1-3AA30577DEC9}" name="9963" dataDxfId="8479"/>
    <tableColumn id="7945" xr3:uid="{31E366E7-C136-43AC-8613-44E395F73979}" name="9964" dataDxfId="8478"/>
    <tableColumn id="7946" xr3:uid="{515D1E72-F226-4D31-8D61-5764B17F76D3}" name="9965" dataDxfId="8477"/>
    <tableColumn id="7947" xr3:uid="{BA24BE77-C5B6-4D9E-959A-AEDEF8FA37B8}" name="9966" dataDxfId="8476"/>
    <tableColumn id="7948" xr3:uid="{E5808DBB-BB22-4004-9D02-31AF845AF514}" name="9967" dataDxfId="8475"/>
    <tableColumn id="7949" xr3:uid="{888E4A5A-C8B7-415D-821A-DB1DB2FD4DF5}" name="9968" dataDxfId="8474"/>
    <tableColumn id="7950" xr3:uid="{4BA94AC8-C396-446E-B073-8AAF684D4696}" name="9969" dataDxfId="8473"/>
    <tableColumn id="7951" xr3:uid="{C3193AA5-AA46-41A6-BCDD-F0F4C7F9CDF5}" name="9970" dataDxfId="8472"/>
    <tableColumn id="7952" xr3:uid="{B4274F85-E738-4AFB-8262-AF9E0011C8F7}" name="9971" dataDxfId="8471"/>
    <tableColumn id="7953" xr3:uid="{A284D749-3EDC-4869-AD5A-1664C974BC7F}" name="9972" dataDxfId="8470"/>
    <tableColumn id="7954" xr3:uid="{BF4132FF-766F-48CA-B89F-092720E0515B}" name="9973" dataDxfId="8469"/>
    <tableColumn id="7955" xr3:uid="{6E3CC5E4-C910-4461-BEA0-D1FB71E79EB2}" name="9974" dataDxfId="8468"/>
    <tableColumn id="7956" xr3:uid="{4F350315-96BD-410C-BD9E-BDDEC2AD4B6B}" name="9975" dataDxfId="8467"/>
    <tableColumn id="7957" xr3:uid="{B03176AB-2228-4374-87A4-281B0540A2C4}" name="9976" dataDxfId="8466"/>
    <tableColumn id="7958" xr3:uid="{69EB6E9E-CD9D-4EA7-B4A0-548C048AEA79}" name="9977" dataDxfId="8465"/>
    <tableColumn id="7959" xr3:uid="{B413E09F-EA9D-4FDC-AE5E-42B5556C6BD3}" name="9978" dataDxfId="8464"/>
    <tableColumn id="7960" xr3:uid="{73EEEF18-B900-4703-B2BA-464116F66A71}" name="9979" dataDxfId="8463"/>
    <tableColumn id="7961" xr3:uid="{1271FD99-F8F9-4F0C-B917-58ED870D89C6}" name="9980" dataDxfId="8462"/>
    <tableColumn id="7962" xr3:uid="{3833FFBB-381A-4EC2-BCD4-FE07E886BC7D}" name="9981" dataDxfId="8461"/>
    <tableColumn id="7963" xr3:uid="{971A1B7F-1C1C-4236-9AAF-EC4D094C5573}" name="9982" dataDxfId="8460"/>
    <tableColumn id="7964" xr3:uid="{FE6A8AA0-B2B2-42D2-9974-48B81159B258}" name="9983" dataDxfId="8459"/>
    <tableColumn id="7965" xr3:uid="{286D94E5-F66A-42B9-8066-0E82F838068D}" name="9984" dataDxfId="8458"/>
    <tableColumn id="7966" xr3:uid="{2E491F05-479B-4FC3-999E-C1148E2F2EEB}" name="9985" dataDxfId="8457"/>
    <tableColumn id="7967" xr3:uid="{27507F3C-5107-41FF-8D5D-AC8DFAD2EB75}" name="9986" dataDxfId="8456"/>
    <tableColumn id="7968" xr3:uid="{2EF157D9-F4BF-4219-88A7-59D02498C791}" name="9987" dataDxfId="8455"/>
    <tableColumn id="7969" xr3:uid="{B9BEB54F-8FD7-49C3-89E4-9B35D42A5596}" name="9988" dataDxfId="8454"/>
    <tableColumn id="7970" xr3:uid="{F9B383AE-43FC-4D98-AB33-0185EB87A18A}" name="9989" dataDxfId="8453"/>
    <tableColumn id="7971" xr3:uid="{362B1537-2D95-480D-91DB-1AC5FA7C3D8E}" name="9990" dataDxfId="8452"/>
    <tableColumn id="7972" xr3:uid="{DC6F81D8-BFE0-4927-81CB-754C47C1A9C9}" name="9991" dataDxfId="8451"/>
    <tableColumn id="7973" xr3:uid="{C6562914-E804-43CF-83D6-3807B813175D}" name="9992" dataDxfId="8450"/>
    <tableColumn id="7974" xr3:uid="{426A0581-23E8-4AE1-B4F7-03ECE0EA4F75}" name="9993" dataDxfId="8449"/>
    <tableColumn id="7975" xr3:uid="{02725C82-C0A5-4C23-A532-889D61F772D9}" name="9994" dataDxfId="8448"/>
    <tableColumn id="7976" xr3:uid="{76B86B0B-35D4-4F8E-8064-0CB888B09834}" name="9995" dataDxfId="8447"/>
    <tableColumn id="7977" xr3:uid="{85849136-A5D6-4207-83AE-FDDC0D3F42DD}" name="9996" dataDxfId="8446"/>
    <tableColumn id="7978" xr3:uid="{8F272070-320A-45D9-94AF-CA129E43F65C}" name="9997" dataDxfId="8445"/>
    <tableColumn id="7979" xr3:uid="{685BD607-CCF7-4499-B64E-8C6C59C74DA9}" name="9998" dataDxfId="8444"/>
    <tableColumn id="7980" xr3:uid="{5F039BC4-2058-4408-AA60-00BF96C32583}" name="9999" dataDxfId="8443"/>
    <tableColumn id="7981" xr3:uid="{CDF6FEE6-C17E-4919-952C-907A9C59A344}" name="10000" dataDxfId="8442"/>
    <tableColumn id="7982" xr3:uid="{4BBBC9AA-377F-4487-8E1F-4ED978878EB2}" name="10001" dataDxfId="8441"/>
    <tableColumn id="7983" xr3:uid="{83AD0F54-60CF-4674-8882-64AF64F781AC}" name="10002" dataDxfId="8440"/>
    <tableColumn id="7984" xr3:uid="{41A06507-E557-446F-B015-25F53C931905}" name="10003" dataDxfId="8439"/>
    <tableColumn id="7985" xr3:uid="{58DBCE5B-7162-4EA0-93C3-D8B459B7C0A6}" name="10004" dataDxfId="8438"/>
    <tableColumn id="7986" xr3:uid="{2D4E1C9D-B0B8-41A5-9CB3-00F89E78E614}" name="10005" dataDxfId="8437"/>
    <tableColumn id="7987" xr3:uid="{06F95E15-4108-4C5E-A005-6B41FA6A0EA5}" name="10006" dataDxfId="8436"/>
    <tableColumn id="7988" xr3:uid="{9DBD2193-C935-405D-9B72-C1092844C7B0}" name="10007" dataDxfId="8435"/>
    <tableColumn id="7989" xr3:uid="{4446650F-BA63-4F63-844E-992CF4CD4DA2}" name="10008" dataDxfId="8434"/>
    <tableColumn id="7990" xr3:uid="{D0E813CA-45F4-4E06-8640-40C145C22F7E}" name="10009" dataDxfId="8433"/>
    <tableColumn id="7991" xr3:uid="{E669088A-5FBC-45A4-A712-DBACC6236B4F}" name="10010" dataDxfId="8432"/>
    <tableColumn id="7992" xr3:uid="{3522FA5A-DC92-48DA-B288-BF1FA18E5756}" name="10011" dataDxfId="8431"/>
    <tableColumn id="7993" xr3:uid="{08E1A193-CC0C-4658-A91A-1FD27A43E99F}" name="10012" dataDxfId="8430"/>
    <tableColumn id="7994" xr3:uid="{BFD6E30B-C0F3-4249-9807-2B4569113A8E}" name="10013" dataDxfId="8429"/>
    <tableColumn id="7995" xr3:uid="{5D808872-499C-4F50-B243-92F776F1F115}" name="10014" dataDxfId="8428"/>
    <tableColumn id="7996" xr3:uid="{62E993AE-A936-404B-B9DC-E76CCEF5B2C7}" name="10015" dataDxfId="8427"/>
    <tableColumn id="7997" xr3:uid="{B7A073D1-5E28-45A3-989A-E9FAA829E125}" name="10016" dataDxfId="8426"/>
    <tableColumn id="7998" xr3:uid="{F6A4AA27-B50F-434D-9513-5A76287C8A27}" name="10017" dataDxfId="8425"/>
    <tableColumn id="7999" xr3:uid="{CB31A1D7-4151-44E5-92B8-AC90BD8C6373}" name="10018" dataDxfId="8424"/>
    <tableColumn id="8000" xr3:uid="{87B69C21-BBE5-4DA2-9167-498E2C3557DB}" name="10019" dataDxfId="8423"/>
    <tableColumn id="8001" xr3:uid="{6E6FAE85-5314-4FA1-BB0E-D392AF9B6971}" name="10020" dataDxfId="8422"/>
    <tableColumn id="8002" xr3:uid="{6AA1B753-6472-4AFB-B3BF-BF82F2AC554D}" name="10021" dataDxfId="8421"/>
    <tableColumn id="8003" xr3:uid="{7F6FD05E-DA02-4B09-9542-D190B8909928}" name="10022" dataDxfId="8420"/>
    <tableColumn id="8004" xr3:uid="{4AB9E015-22C5-412F-AFC1-3ACFA3132D90}" name="10023" dataDxfId="8419"/>
    <tableColumn id="8005" xr3:uid="{AF9B4CB7-355C-4B25-8EBD-B0BEC560130E}" name="10024" dataDxfId="8418"/>
    <tableColumn id="8006" xr3:uid="{9D1BD2CB-589A-4A85-B476-240F9DE1C730}" name="10025" dataDxfId="8417"/>
    <tableColumn id="8007" xr3:uid="{10DEA670-050F-464A-9273-7F479CC3F829}" name="10026" dataDxfId="8416"/>
    <tableColumn id="8008" xr3:uid="{60D8F02E-87C1-43A5-9A25-24B4ACB587C6}" name="10027" dataDxfId="8415"/>
    <tableColumn id="8009" xr3:uid="{7913C349-4420-4658-A0A4-6C1E5D85258F}" name="10028" dataDxfId="8414"/>
    <tableColumn id="8010" xr3:uid="{74631A30-404C-4EE9-B71E-8B3C0FCE1618}" name="10029" dataDxfId="8413"/>
    <tableColumn id="8011" xr3:uid="{33788F0D-305F-4867-A325-8C175F442841}" name="10030" dataDxfId="8412"/>
    <tableColumn id="8012" xr3:uid="{E125FD95-BA51-4328-A5C5-1C3783F0083F}" name="10031" dataDxfId="8411"/>
    <tableColumn id="8013" xr3:uid="{099BEBC7-D1DC-43B1-8B6B-3AED26070030}" name="10032" dataDxfId="8410"/>
    <tableColumn id="8014" xr3:uid="{BD2DC1FD-30FE-4741-BD50-B806AB31E5E1}" name="10033" dataDxfId="8409"/>
    <tableColumn id="8015" xr3:uid="{FCF618AD-3808-4407-AE88-012A702694AD}" name="10034" dataDxfId="8408"/>
    <tableColumn id="8016" xr3:uid="{7FC31E2C-5B05-42E7-AE85-4D174D3CAEFA}" name="10035" dataDxfId="8407"/>
    <tableColumn id="8017" xr3:uid="{2FF80040-B596-447D-A3BB-F02A96129923}" name="10036" dataDxfId="8406"/>
    <tableColumn id="8018" xr3:uid="{08E6750C-3EC5-4FB4-A12B-BE0E0B5D8753}" name="10037" dataDxfId="8405"/>
    <tableColumn id="8019" xr3:uid="{C842B2AD-6BBD-4BD7-9CFB-86C933CC944F}" name="10038" dataDxfId="8404"/>
    <tableColumn id="8020" xr3:uid="{EDA5A54B-78C4-42B9-87EA-763DA15D9F85}" name="10039" dataDxfId="8403"/>
    <tableColumn id="8021" xr3:uid="{816E94E2-227F-494A-9F5D-EF79580379DC}" name="10040" dataDxfId="8402"/>
    <tableColumn id="8022" xr3:uid="{43707D85-D8E2-4B83-A1AB-E2019C16A8BB}" name="10041" dataDxfId="8401"/>
    <tableColumn id="8023" xr3:uid="{F1282EBC-CC48-4DD8-A073-22F6DA58757E}" name="10042" dataDxfId="8400"/>
    <tableColumn id="8024" xr3:uid="{AEA50EEC-CF9C-46FB-A46C-F64C71BCFD09}" name="10043" dataDxfId="8399"/>
    <tableColumn id="8025" xr3:uid="{AA3CF729-D693-4954-ABA9-4FBF4F843105}" name="10044" dataDxfId="8398"/>
    <tableColumn id="8026" xr3:uid="{ADCBC0BD-5656-4B52-923A-E8044FE9B068}" name="10045" dataDxfId="8397"/>
    <tableColumn id="8027" xr3:uid="{0D524E9C-307A-4DE0-A793-29806C13F2EF}" name="10046" dataDxfId="8396"/>
    <tableColumn id="8028" xr3:uid="{249834D1-3186-40D3-9B75-5A6769157929}" name="10047" dataDxfId="8395"/>
    <tableColumn id="8029" xr3:uid="{D2244717-2114-4F6A-BE3D-FE608F7697C1}" name="10048" dataDxfId="8394"/>
    <tableColumn id="8030" xr3:uid="{3DA98CEC-12F3-45BA-83E3-7FDDBB12C79D}" name="10049" dataDxfId="8393"/>
    <tableColumn id="8031" xr3:uid="{C3BA5064-C490-4588-9D1C-A0AFD2056C3A}" name="10050" dataDxfId="8392"/>
    <tableColumn id="8032" xr3:uid="{21174FD8-DAB5-4B8D-B5FB-C93FA0137EA6}" name="10051" dataDxfId="8391"/>
    <tableColumn id="8033" xr3:uid="{998CD62B-1939-4930-9725-085783F1D40A}" name="10052" dataDxfId="8390"/>
    <tableColumn id="8034" xr3:uid="{0693CB00-A542-4F72-9A01-EC283FAC2746}" name="10053" dataDxfId="8389"/>
    <tableColumn id="8035" xr3:uid="{B915CD8C-6F3F-4D85-98F6-8172C56280F5}" name="10054" dataDxfId="8388"/>
    <tableColumn id="8036" xr3:uid="{C258C57E-8515-4A51-B138-C673BD630345}" name="10055" dataDxfId="8387"/>
    <tableColumn id="8037" xr3:uid="{2B28E1B8-478B-437C-A800-E973191D10B5}" name="10056" dataDxfId="8386"/>
    <tableColumn id="8038" xr3:uid="{AEF20139-8594-461D-AB9E-FCAD835262D0}" name="10057" dataDxfId="8385"/>
    <tableColumn id="8039" xr3:uid="{17C39AC4-A6D2-4C42-B2D7-EAE23F434BD8}" name="10058" dataDxfId="8384"/>
    <tableColumn id="8040" xr3:uid="{8C4D1D78-B998-4817-9153-D02E35DA0B9D}" name="10059" dataDxfId="8383"/>
    <tableColumn id="8041" xr3:uid="{A8CF14A4-7593-4075-B802-32BD513B6EF7}" name="10060" dataDxfId="8382"/>
    <tableColumn id="8042" xr3:uid="{9680E432-05CC-4721-BCF8-C658E8BB36E7}" name="10061" dataDxfId="8381"/>
    <tableColumn id="8043" xr3:uid="{C0B316A1-B260-4962-A482-04F16AA633BC}" name="10062" dataDxfId="8380"/>
    <tableColumn id="8044" xr3:uid="{6C728C66-E0F3-4052-B03B-BC19B13835E1}" name="10063" dataDxfId="8379"/>
    <tableColumn id="8045" xr3:uid="{02EA92E0-EEDD-4C8E-BC90-C46F16A69CEE}" name="10064" dataDxfId="8378"/>
    <tableColumn id="8046" xr3:uid="{ACBA3C36-B546-4F0E-A8E4-898569B3433D}" name="10065" dataDxfId="8377"/>
    <tableColumn id="8047" xr3:uid="{9EFC3F12-8F54-4929-BAA1-41CE3D1209EA}" name="10066" dataDxfId="8376"/>
    <tableColumn id="8048" xr3:uid="{7108705B-CAD6-47B7-9D42-B14AB0AE4F9A}" name="10067" dataDxfId="8375"/>
    <tableColumn id="8049" xr3:uid="{B3A89637-937E-4CDC-9AF1-EA25F89344B1}" name="10068" dataDxfId="8374"/>
    <tableColumn id="8050" xr3:uid="{991840F6-725A-4BD1-90F3-ABB367674E7B}" name="10069" dataDxfId="8373"/>
    <tableColumn id="8051" xr3:uid="{E6035E64-554C-40E6-8BD6-597CE00D54B8}" name="10070" dataDxfId="8372"/>
    <tableColumn id="8052" xr3:uid="{68F3266C-8E1C-4B93-8F80-A95BBCB39000}" name="10071" dataDxfId="8371"/>
    <tableColumn id="8053" xr3:uid="{8192FF80-6998-493E-A48E-01B115A13871}" name="10072" dataDxfId="8370"/>
    <tableColumn id="8054" xr3:uid="{96C1E458-A270-4C0D-B99D-4BD4497A8B34}" name="10073" dataDxfId="8369"/>
    <tableColumn id="8055" xr3:uid="{E280D1E9-981C-49EA-BDA6-E4F7E923C1D7}" name="10074" dataDxfId="8368"/>
    <tableColumn id="8056" xr3:uid="{773BB1CE-3DDB-47F9-A547-B659697F2C60}" name="10075" dataDxfId="8367"/>
    <tableColumn id="8057" xr3:uid="{1872A1C3-EFFC-4F8D-B925-D4A2C8B5684B}" name="10076" dataDxfId="8366"/>
    <tableColumn id="8058" xr3:uid="{48E025A4-903A-45AE-8708-E9282AAF03F8}" name="10077" dataDxfId="8365"/>
    <tableColumn id="8059" xr3:uid="{90569A7E-60FA-48B9-B84E-53B4DA40F009}" name="10078" dataDxfId="8364"/>
    <tableColumn id="8060" xr3:uid="{DDF396BD-B645-483C-8164-777E3C25FA2C}" name="10079" dataDxfId="8363"/>
    <tableColumn id="8061" xr3:uid="{FE7798D1-F736-4DC7-A11A-370D10A2CC8F}" name="10080" dataDxfId="8362"/>
    <tableColumn id="8062" xr3:uid="{5CC8CF07-20C4-4490-969A-4BBFA608E373}" name="10081" dataDxfId="8361"/>
    <tableColumn id="8063" xr3:uid="{29413654-DC33-4799-B787-1470D395B9D7}" name="10082" dataDxfId="8360"/>
    <tableColumn id="8064" xr3:uid="{316DBC5C-1090-47E7-8776-04161FD38943}" name="10083" dataDxfId="8359"/>
    <tableColumn id="8065" xr3:uid="{06D1ED10-2991-4A75-A369-5FB5068FDBF9}" name="10084" dataDxfId="8358"/>
    <tableColumn id="8066" xr3:uid="{FB9021C4-353B-4EAB-83F8-56E6C7F71289}" name="10085" dataDxfId="8357"/>
    <tableColumn id="8067" xr3:uid="{474066EF-C9D4-4EE0-8174-49141B80B3C7}" name="10086" dataDxfId="8356"/>
    <tableColumn id="8068" xr3:uid="{1D97A2B1-A53F-4C80-814E-9D8D42EB9DA2}" name="10087" dataDxfId="8355"/>
    <tableColumn id="8069" xr3:uid="{E19CF1A0-9F5E-4D85-B5AD-5C7BC11DA565}" name="10088" dataDxfId="8354"/>
    <tableColumn id="8070" xr3:uid="{343B1066-8DEB-44F2-BE27-DF260FFB85A1}" name="10089" dataDxfId="8353"/>
    <tableColumn id="8071" xr3:uid="{A01797F7-015D-4B05-BC77-CFBE1FD4E361}" name="10090" dataDxfId="8352"/>
    <tableColumn id="8072" xr3:uid="{315F5787-E573-4E5D-BF02-7E6CA6C2D9FC}" name="10091" dataDxfId="8351"/>
    <tableColumn id="8073" xr3:uid="{BEC9FC97-5A17-442B-A21E-CE20B64DB567}" name="10092" dataDxfId="8350"/>
    <tableColumn id="8074" xr3:uid="{6FCAEFE0-8689-43A9-A954-034AEEEFD555}" name="10093" dataDxfId="8349"/>
    <tableColumn id="8075" xr3:uid="{63E89732-9360-4DCC-B678-80CC5236B164}" name="10094" dataDxfId="8348"/>
    <tableColumn id="8076" xr3:uid="{7EB9DB2A-C6FC-4E7F-AABB-B52E9B2FE638}" name="10095" dataDxfId="8347"/>
    <tableColumn id="8077" xr3:uid="{CA437886-19F3-414D-824F-A324F47D9D3C}" name="10096" dataDxfId="8346"/>
    <tableColumn id="8078" xr3:uid="{5861C757-009B-46F4-938E-A17264F80C13}" name="10097" dataDxfId="8345"/>
    <tableColumn id="8079" xr3:uid="{4B90D993-A54C-4EAB-A184-249826BBE5BA}" name="10098" dataDxfId="8344"/>
    <tableColumn id="8080" xr3:uid="{455956C5-0E67-4019-A0C7-D1CC8197E933}" name="10099" dataDxfId="8343"/>
    <tableColumn id="8081" xr3:uid="{697CBAFA-A9AD-4FBC-9F91-CE68A4B6CA6D}" name="10100" dataDxfId="8342"/>
    <tableColumn id="8082" xr3:uid="{1550E9C1-F74D-4E4E-8C3A-D0A1DFA1FBD9}" name="10101" dataDxfId="8341"/>
    <tableColumn id="8083" xr3:uid="{C8E9388F-51B2-44A9-A88E-292F54B2E4CD}" name="10102" dataDxfId="8340"/>
    <tableColumn id="8084" xr3:uid="{B26A675F-83E9-4CBB-8740-749152E6646F}" name="10103" dataDxfId="8339"/>
    <tableColumn id="8085" xr3:uid="{43ADD5B9-F9F9-4641-8E9D-BB891E532453}" name="10104" dataDxfId="8338"/>
    <tableColumn id="8086" xr3:uid="{29B7956C-F0E2-4C6F-8763-AE805FF9DC57}" name="10105" dataDxfId="8337"/>
    <tableColumn id="8087" xr3:uid="{A7DFC8C0-E8ED-4939-B265-50F0F153E2D1}" name="10106" dataDxfId="8336"/>
    <tableColumn id="8088" xr3:uid="{1A55238F-2BC1-414F-B19B-B94D3836ADF3}" name="10107" dataDxfId="8335"/>
    <tableColumn id="8089" xr3:uid="{4F9C9E6D-05D4-4F6D-887D-EBC93606A2C0}" name="10108" dataDxfId="8334"/>
    <tableColumn id="8090" xr3:uid="{712FFC8B-B4BF-4F9D-BE2D-502AAEB35C32}" name="10109" dataDxfId="8333"/>
    <tableColumn id="8091" xr3:uid="{31008B7F-7187-4256-81C8-7ADCC950706D}" name="10110" dataDxfId="8332"/>
    <tableColumn id="8092" xr3:uid="{18F3BAB0-8D1D-4932-8883-52F5CD31D2D9}" name="10111" dataDxfId="8331"/>
    <tableColumn id="8093" xr3:uid="{F353976B-36C8-4E6C-8921-96854AF6D672}" name="10112" dataDxfId="8330"/>
    <tableColumn id="8094" xr3:uid="{E69EF781-8200-446F-83F7-827F506F6A42}" name="10113" dataDxfId="8329"/>
    <tableColumn id="8095" xr3:uid="{231CFD54-0F66-419C-AF83-08D00F9D200C}" name="10114" dataDxfId="8328"/>
    <tableColumn id="8096" xr3:uid="{982A3F8B-17C1-420B-ABC9-A43EB2D786AE}" name="10115" dataDxfId="8327"/>
    <tableColumn id="8097" xr3:uid="{B72B8169-97BD-4401-BBCD-443687257848}" name="10116" dataDxfId="8326"/>
    <tableColumn id="8098" xr3:uid="{DE24B5CB-43B7-4535-A073-472A6EB177CC}" name="10117" dataDxfId="8325"/>
    <tableColumn id="8099" xr3:uid="{141B7281-5171-4126-8071-CF812EAD6213}" name="10118" dataDxfId="8324"/>
    <tableColumn id="8100" xr3:uid="{CEB56F87-B395-4E11-AE26-1B53660670F5}" name="10119" dataDxfId="8323"/>
    <tableColumn id="8101" xr3:uid="{4D8E3F42-FBF6-4B04-98D5-C34B01EBE7F7}" name="10120" dataDxfId="8322"/>
    <tableColumn id="8102" xr3:uid="{7A6486D1-0160-49CF-82B9-3F4A4087D400}" name="10121" dataDxfId="8321"/>
    <tableColumn id="8103" xr3:uid="{B7698327-4AB0-47A9-8EB0-C093D6C88B45}" name="10122" dataDxfId="8320"/>
    <tableColumn id="8104" xr3:uid="{F5CE7B38-55ED-490E-91AD-E508E59815E5}" name="10123" dataDxfId="8319"/>
    <tableColumn id="8105" xr3:uid="{3E1F9B37-025B-4DFE-9C4E-8A8049C0AA48}" name="10124" dataDxfId="8318"/>
    <tableColumn id="8106" xr3:uid="{213730C6-8135-4645-9ECE-D8B77AD4A7FC}" name="10125" dataDxfId="8317"/>
    <tableColumn id="8107" xr3:uid="{8EEF0C2B-93E2-46D0-A856-E416E93D6097}" name="10126" dataDxfId="8316"/>
    <tableColumn id="8108" xr3:uid="{626DFAA0-D4F0-424E-A424-5F61E77B7947}" name="10127" dataDxfId="8315"/>
    <tableColumn id="8109" xr3:uid="{3ED3D6BF-9FCC-4D8D-BD28-0783D1A4113C}" name="10128" dataDxfId="8314"/>
    <tableColumn id="8110" xr3:uid="{35F08E59-08BE-4F6B-AF78-2485C666EAC8}" name="10129" dataDxfId="8313"/>
    <tableColumn id="8111" xr3:uid="{2C31C34C-BF6E-4D84-9585-6EB50B67046C}" name="10130" dataDxfId="8312"/>
    <tableColumn id="8112" xr3:uid="{269B4D8E-A803-40DD-BCFC-AA6908D9AAB4}" name="10131" dataDxfId="8311"/>
    <tableColumn id="8113" xr3:uid="{7DEE56D1-E008-4254-81FA-1738A3456FA7}" name="10132" dataDxfId="8310"/>
    <tableColumn id="8114" xr3:uid="{8246FDFA-3A8D-4D99-BF30-55181EDEA072}" name="10133" dataDxfId="8309"/>
    <tableColumn id="8115" xr3:uid="{9310A0F5-F4F3-4F31-98A1-D68215A6321C}" name="10134" dataDxfId="8308"/>
    <tableColumn id="8116" xr3:uid="{F1C21B80-4573-46B0-AFE2-D31D743123E9}" name="10135" dataDxfId="8307"/>
    <tableColumn id="8117" xr3:uid="{04838DE5-B0C9-4F0A-9E7A-1EEAA68ED169}" name="10136" dataDxfId="8306"/>
    <tableColumn id="8118" xr3:uid="{D0FED3B7-5536-4FD1-A5B8-3CC2487AE37C}" name="10137" dataDxfId="8305"/>
    <tableColumn id="8119" xr3:uid="{09A1C4C5-24ED-4E0B-A69E-A234F65F33BA}" name="10138" dataDxfId="8304"/>
    <tableColumn id="8120" xr3:uid="{89B7FAF3-D7FA-453C-B9CA-3368E721635D}" name="10139" dataDxfId="8303"/>
    <tableColumn id="8121" xr3:uid="{EAC6DBE2-4991-4C31-9AF6-022C16698BDC}" name="10140" dataDxfId="8302"/>
    <tableColumn id="8122" xr3:uid="{4A9C625A-E794-42F3-864E-8B37D448B9FF}" name="10141" dataDxfId="8301"/>
    <tableColumn id="8123" xr3:uid="{CEA75F5A-AC6F-4790-85E6-ABDB79438AC2}" name="10142" dataDxfId="8300"/>
    <tableColumn id="8124" xr3:uid="{56E14D89-51F0-4221-A49E-7694ECBF6D3D}" name="10143" dataDxfId="8299"/>
    <tableColumn id="8125" xr3:uid="{946B2E43-54CF-4609-AAC3-CC83D58357A4}" name="10144" dataDxfId="8298"/>
    <tableColumn id="8126" xr3:uid="{AFCD5598-1F79-4FD5-9A23-DE3777B4F21F}" name="10145" dataDxfId="8297"/>
    <tableColumn id="8127" xr3:uid="{A904AD3F-C4F2-464F-A398-0D76BEB11029}" name="10146" dataDxfId="8296"/>
    <tableColumn id="8128" xr3:uid="{1DBB1932-D01F-4316-AB78-D1355DB8C57C}" name="10147" dataDxfId="8295"/>
    <tableColumn id="8129" xr3:uid="{F6ACE09F-5464-4F37-B71A-A9A32E3EF48C}" name="10148" dataDxfId="8294"/>
    <tableColumn id="8130" xr3:uid="{B6B4F5CB-47A0-4AFC-9CC3-73A589B7EE35}" name="10149" dataDxfId="8293"/>
    <tableColumn id="8131" xr3:uid="{CA509A8D-7634-44E4-82C6-AF6CAF980AFB}" name="10150" dataDxfId="8292"/>
    <tableColumn id="8132" xr3:uid="{8F74BCE8-7A2D-4A4D-9A1E-228AA14AC47D}" name="10151" dataDxfId="8291"/>
    <tableColumn id="8133" xr3:uid="{35C723F2-3EED-4DE7-A07D-DE2E72A61838}" name="10152" dataDxfId="8290"/>
    <tableColumn id="8134" xr3:uid="{4C0D6314-2FAF-4509-8540-C3A4AADD3428}" name="10153" dataDxfId="8289"/>
    <tableColumn id="8135" xr3:uid="{10256776-7C5D-4F6D-96BF-BD0DBC490F35}" name="10154" dataDxfId="8288"/>
    <tableColumn id="8136" xr3:uid="{1D2DA186-AA85-4051-A10C-3CF41FEF394F}" name="10155" dataDxfId="8287"/>
    <tableColumn id="8137" xr3:uid="{4B060458-82A2-403A-8DF4-017327369A57}" name="10156" dataDxfId="8286"/>
    <tableColumn id="8138" xr3:uid="{A3D26F96-BD33-45DF-9E64-D96E11104823}" name="10157" dataDxfId="8285"/>
    <tableColumn id="8139" xr3:uid="{E2BA6457-1860-4781-852C-25D170F96F8E}" name="10158" dataDxfId="8284"/>
    <tableColumn id="8140" xr3:uid="{7DF990B1-E485-4357-9B39-0B94BC601CEA}" name="10159" dataDxfId="8283"/>
    <tableColumn id="8141" xr3:uid="{35315CD7-7315-41FA-95E9-9B481B0A214A}" name="10160" dataDxfId="8282"/>
    <tableColumn id="8142" xr3:uid="{B1086490-C93A-49CA-A547-F042832B0AF0}" name="10161" dataDxfId="8281"/>
    <tableColumn id="8143" xr3:uid="{18775335-9CDA-47EB-A785-04BD06F88B7F}" name="10162" dataDxfId="8280"/>
    <tableColumn id="8144" xr3:uid="{BD466615-F4FF-4502-B335-0A600DF0B355}" name="10163" dataDxfId="8279"/>
    <tableColumn id="8145" xr3:uid="{9FDD941D-DD2A-47F5-B2DE-0131151C48A9}" name="10164" dataDxfId="8278"/>
    <tableColumn id="8146" xr3:uid="{2662B4DA-ABF7-4872-BD61-5775522A82EE}" name="10165" dataDxfId="8277"/>
    <tableColumn id="8147" xr3:uid="{17EDB0D2-882D-4C70-ABAB-191B90F393EF}" name="10166" dataDxfId="8276"/>
    <tableColumn id="8148" xr3:uid="{29F22504-FB4D-4B22-9A3F-4FBED3390C14}" name="10167" dataDxfId="8275"/>
    <tableColumn id="8149" xr3:uid="{366F9C6D-0975-4205-8BA5-1F73974BD721}" name="10168" dataDxfId="8274"/>
    <tableColumn id="8150" xr3:uid="{B54AC0A0-B66E-4DE6-9446-4D2E9E5411BB}" name="10169" dataDxfId="8273"/>
    <tableColumn id="8151" xr3:uid="{157C2962-F2AF-4C24-9B8D-8C034BD07890}" name="10170" dataDxfId="8272"/>
    <tableColumn id="8152" xr3:uid="{1EE799A3-3187-4A55-86AD-95EED9365AC7}" name="10171" dataDxfId="8271"/>
    <tableColumn id="8153" xr3:uid="{559107A8-4958-4E2D-86F5-193C1CB0A542}" name="10172" dataDxfId="8270"/>
    <tableColumn id="8154" xr3:uid="{971987A1-1928-4A65-B10D-35324CA678D1}" name="10173" dataDxfId="8269"/>
    <tableColumn id="8155" xr3:uid="{0FF4E8B4-98D7-40EC-BF6A-34CD71626724}" name="10174" dataDxfId="8268"/>
    <tableColumn id="8156" xr3:uid="{3C2C52CC-F65A-41C5-AB17-66D87C296581}" name="10175" dataDxfId="8267"/>
    <tableColumn id="8157" xr3:uid="{F1EBADD7-B0C8-4D27-8692-202F49D990BA}" name="10176" dataDxfId="8266"/>
    <tableColumn id="8158" xr3:uid="{43F58CB1-E0FA-483E-ACE3-CC0C2A0AC5CB}" name="10177" dataDxfId="8265"/>
    <tableColumn id="8159" xr3:uid="{E12425F2-C5F9-4747-A7EA-4F8042B94861}" name="10178" dataDxfId="8264"/>
    <tableColumn id="8160" xr3:uid="{3D51965B-B718-4438-A12F-5A814C5982B3}" name="10179" dataDxfId="8263"/>
    <tableColumn id="8161" xr3:uid="{FA55B294-1B61-4DB1-83CF-EB181793AD1E}" name="10180" dataDxfId="8262"/>
    <tableColumn id="8162" xr3:uid="{D17213A0-FA6B-4694-A9C2-1BD51E3E733E}" name="10181" dataDxfId="8261"/>
    <tableColumn id="8163" xr3:uid="{FD650D7C-7258-4E59-B0E4-8DB71F1A501A}" name="10182" dataDxfId="8260"/>
    <tableColumn id="8164" xr3:uid="{1FCBA095-3862-45D3-81B3-B6DF2DEB03B4}" name="10183" dataDxfId="8259"/>
    <tableColumn id="8165" xr3:uid="{56204415-51E2-429F-A907-3B9308AFAF25}" name="10184" dataDxfId="8258"/>
    <tableColumn id="8166" xr3:uid="{5AC2B515-0FBE-40B3-B17B-6EE9D26B4424}" name="10185" dataDxfId="8257"/>
    <tableColumn id="8167" xr3:uid="{56A32CF7-FECF-46C6-A19B-AAF8906EFA3A}" name="10186" dataDxfId="8256"/>
    <tableColumn id="8168" xr3:uid="{0357FE03-85ED-4BC9-9BFA-236F7CA6E46B}" name="10187" dataDxfId="8255"/>
    <tableColumn id="8169" xr3:uid="{9CF2AB3A-1E96-4AFD-B89E-50F6AA653781}" name="10188" dataDxfId="8254"/>
    <tableColumn id="8170" xr3:uid="{9EDF7318-EB90-4736-94D0-F323F48160A2}" name="10189" dataDxfId="8253"/>
    <tableColumn id="8171" xr3:uid="{136B432B-141F-4682-B250-0C8B82981284}" name="10190" dataDxfId="8252"/>
    <tableColumn id="8172" xr3:uid="{68F452F3-408C-4988-BA3A-6858769ECA56}" name="10191" dataDxfId="8251"/>
    <tableColumn id="8173" xr3:uid="{A1BB6AC6-201E-4436-A0AE-3BFFF8667CFD}" name="10192" dataDxfId="8250"/>
    <tableColumn id="8174" xr3:uid="{59A9C081-DEDB-4955-A51E-4A33DC45E0D7}" name="10193" dataDxfId="8249"/>
    <tableColumn id="8175" xr3:uid="{D9E1A6D5-E5AF-4953-8BE5-90320A9BC34E}" name="10194" dataDxfId="8248"/>
    <tableColumn id="8176" xr3:uid="{B9DFB360-2037-4037-AB92-352CF1EC7503}" name="10195" dataDxfId="8247"/>
    <tableColumn id="8177" xr3:uid="{B5CFE4B1-8A3D-405B-A987-19B5BF315088}" name="10196" dataDxfId="8246"/>
    <tableColumn id="8178" xr3:uid="{ACEF7D84-1BF5-4630-BCF7-4D40DCCFC73C}" name="10197" dataDxfId="8245"/>
    <tableColumn id="8179" xr3:uid="{48977DAA-9F09-47B6-9C22-77488B2070D7}" name="10198" dataDxfId="8244"/>
    <tableColumn id="8180" xr3:uid="{C520CC67-2DBF-4C44-8429-0512317CF64D}" name="10199" dataDxfId="8243"/>
    <tableColumn id="8181" xr3:uid="{225823CE-C3B3-4A28-8BC2-FBD70567576C}" name="10200" dataDxfId="8242"/>
    <tableColumn id="8182" xr3:uid="{7102B7CF-D046-41C9-88B7-DE758F568809}" name="10201" dataDxfId="8241"/>
    <tableColumn id="8183" xr3:uid="{82E18868-C212-4F70-815C-87F255730909}" name="10202" dataDxfId="8240"/>
    <tableColumn id="8184" xr3:uid="{8730E83D-69D0-42EF-A304-C59CEA8EE9F2}" name="10203" dataDxfId="8239"/>
    <tableColumn id="8185" xr3:uid="{44AAA83F-B514-42E2-817A-FBA9A36A4361}" name="10204" dataDxfId="8238"/>
    <tableColumn id="8186" xr3:uid="{6FE13B0F-8742-4337-A759-8B0690AA9A02}" name="10205" dataDxfId="8237"/>
    <tableColumn id="8187" xr3:uid="{410F4F0D-094F-48DB-9414-5681440E8A5F}" name="10206" dataDxfId="8236"/>
    <tableColumn id="8188" xr3:uid="{EFC6BEB2-4E19-49B7-BBAA-9A09DB11543D}" name="10207" dataDxfId="8235"/>
    <tableColumn id="8189" xr3:uid="{8BA7742D-FDE6-4853-8A38-CB35D6423AA6}" name="10208" dataDxfId="8234"/>
    <tableColumn id="8190" xr3:uid="{C8A61C6A-A043-4B0A-AF23-983D5D0D0294}" name="10209" dataDxfId="8233"/>
    <tableColumn id="8191" xr3:uid="{8D841AF6-2761-4D96-8A8D-D7A0BE9DF156}" name="10210" dataDxfId="8232"/>
    <tableColumn id="8192" xr3:uid="{BCC718F8-8B5A-4ACA-9D49-B49EC2B23C2B}" name="10211" dataDxfId="8231"/>
    <tableColumn id="8193" xr3:uid="{5DF29365-8C70-4D08-9181-F2A630B7E684}" name="10212" dataDxfId="8230"/>
    <tableColumn id="8194" xr3:uid="{59F5E674-A4C5-4885-B157-5B768285E7A5}" name="10213" dataDxfId="8229"/>
    <tableColumn id="8195" xr3:uid="{66FEAC87-7BE0-4ACF-AF7A-52D30EF962F3}" name="10214" dataDxfId="8228"/>
    <tableColumn id="8196" xr3:uid="{227DB7B3-C8F5-4B74-B408-4D4C8D5C5D86}" name="10215" dataDxfId="8227"/>
    <tableColumn id="8197" xr3:uid="{363C25E7-8EEA-4CCD-8CB9-3E303E86FDBB}" name="10216" dataDxfId="8226"/>
    <tableColumn id="8198" xr3:uid="{88B8913F-A764-414C-8AF6-E3E19E999E88}" name="10217" dataDxfId="8225"/>
    <tableColumn id="8199" xr3:uid="{0D20F8B4-DA24-41A7-8F58-3CE6A8A868F6}" name="10218" dataDxfId="8224"/>
    <tableColumn id="8200" xr3:uid="{11B67FD1-A3DF-4F6C-8958-210F0251FCD7}" name="10219" dataDxfId="8223"/>
    <tableColumn id="8201" xr3:uid="{EE8E63C2-0A42-43EA-A48A-32C9EBCB4EC0}" name="10220" dataDxfId="8222"/>
    <tableColumn id="8202" xr3:uid="{ABAAF0C4-4B22-4570-9A32-13D81FCD1DAA}" name="10221" dataDxfId="8221"/>
    <tableColumn id="8203" xr3:uid="{09B59187-0F26-45E0-9136-B4A54FD7940D}" name="10222" dataDxfId="8220"/>
    <tableColumn id="8204" xr3:uid="{C2E28F33-11C1-43A2-B6E8-FA99A09422E3}" name="10223" dataDxfId="8219"/>
    <tableColumn id="8205" xr3:uid="{AA393AF2-58EB-4648-B2D0-6B802F927FD8}" name="10224" dataDxfId="8218"/>
    <tableColumn id="8206" xr3:uid="{EBAC2DF1-A94C-4CDA-8148-6D03061C098C}" name="10225" dataDxfId="8217"/>
    <tableColumn id="8207" xr3:uid="{A197780F-4385-48E9-9030-090FC047551E}" name="10226" dataDxfId="8216"/>
    <tableColumn id="8208" xr3:uid="{BD8060D3-F7C6-4D5A-B7C2-9E1CF6E1A5BB}" name="10227" dataDxfId="8215"/>
    <tableColumn id="8209" xr3:uid="{F18E0FBC-D3AF-4883-A228-4E7F62962171}" name="10228" dataDxfId="8214"/>
    <tableColumn id="8210" xr3:uid="{D1391EA4-C968-4BF5-8B84-774AF186646F}" name="10229" dataDxfId="8213"/>
    <tableColumn id="8211" xr3:uid="{DCEF14E2-8A61-48B0-9AD8-BD91AEDB48B6}" name="10230" dataDxfId="8212"/>
    <tableColumn id="8212" xr3:uid="{29DD452A-1E11-4DE8-90CB-4BA31E0CC752}" name="10231" dataDxfId="8211"/>
    <tableColumn id="8213" xr3:uid="{C97B61BB-2B0B-4AF8-A25B-8F74E9FE8CD2}" name="10232" dataDxfId="8210"/>
    <tableColumn id="8214" xr3:uid="{88C4B2B8-5BF8-48E2-B661-511BB58B5E4F}" name="10233" dataDxfId="8209"/>
    <tableColumn id="8215" xr3:uid="{A29C6283-A115-4D59-85E8-2FFDE8297088}" name="10234" dataDxfId="8208"/>
    <tableColumn id="8216" xr3:uid="{372CEB6A-9C80-4E7D-B1E4-CBD22AFD86B3}" name="10235" dataDxfId="8207"/>
    <tableColumn id="8217" xr3:uid="{1A37E394-D506-4141-B510-E3B02E5486F1}" name="10236" dataDxfId="8206"/>
    <tableColumn id="8218" xr3:uid="{2CA07795-20D9-4A3C-BB81-95DA311CCB92}" name="10237" dataDxfId="8205"/>
    <tableColumn id="8219" xr3:uid="{E7AB03FC-42D9-4FF3-B696-7510F9731C4D}" name="10238" dataDxfId="8204"/>
    <tableColumn id="8220" xr3:uid="{0D633C6F-9BFF-4D43-9512-74FB8641124B}" name="10239" dataDxfId="8203"/>
    <tableColumn id="8221" xr3:uid="{DE70529C-05CE-4405-BA64-C959124B1306}" name="10240" dataDxfId="8202"/>
    <tableColumn id="8222" xr3:uid="{F836C8C5-7A07-4366-B153-BBB010409AC0}" name="10241" dataDxfId="8201"/>
    <tableColumn id="8223" xr3:uid="{CE460F8D-B5DB-40C7-A84D-3A5B6308B8EA}" name="10242" dataDxfId="8200"/>
    <tableColumn id="8224" xr3:uid="{4098CF4D-9BB1-4F74-8C23-23FF982913D5}" name="10243" dataDxfId="8199"/>
    <tableColumn id="8225" xr3:uid="{D68FD5E4-BF65-4AB0-80F6-F2922C6D5CD6}" name="10244" dataDxfId="8198"/>
    <tableColumn id="8226" xr3:uid="{6206D936-9301-421A-8729-04453E94F021}" name="10245" dataDxfId="8197"/>
    <tableColumn id="8227" xr3:uid="{C526524A-48A2-4B31-8C8E-AEB2099119D4}" name="10246" dataDxfId="8196"/>
    <tableColumn id="8228" xr3:uid="{45D66937-6A35-4F80-8C93-6064B4B20BB9}" name="10247" dataDxfId="8195"/>
    <tableColumn id="8229" xr3:uid="{08780C94-FAF6-4B1C-A65F-C7A9CE96735F}" name="10248" dataDxfId="8194"/>
    <tableColumn id="8230" xr3:uid="{5DECFF97-1F9B-42A5-BAFB-A57A02A387F3}" name="10249" dataDxfId="8193"/>
    <tableColumn id="8231" xr3:uid="{5889F97E-546A-4E2E-8C2B-0B09346BF9E6}" name="10250" dataDxfId="8192"/>
    <tableColumn id="8232" xr3:uid="{A6568E29-A556-40FF-A3EB-CB3D1B1CA63D}" name="10251" dataDxfId="8191"/>
    <tableColumn id="8233" xr3:uid="{19EFD21E-D9B3-47EB-8E06-CE167CAE2066}" name="10252" dataDxfId="8190"/>
    <tableColumn id="8234" xr3:uid="{B9272A0B-254F-4B8F-8ECE-A86BB98C325E}" name="10253" dataDxfId="8189"/>
    <tableColumn id="8235" xr3:uid="{09250457-DBEF-475F-8D29-EBF83B4E54DF}" name="10254" dataDxfId="8188"/>
    <tableColumn id="8236" xr3:uid="{6457D9AC-5264-477F-94D9-38FFE23F12D9}" name="10255" dataDxfId="8187"/>
    <tableColumn id="8237" xr3:uid="{F6003E57-816B-44E5-A32D-2A70AB1B62BD}" name="10256" dataDxfId="8186"/>
    <tableColumn id="8238" xr3:uid="{4EC2D788-E3CD-4B51-B6AB-7E7367A25492}" name="10257" dataDxfId="8185"/>
    <tableColumn id="8239" xr3:uid="{19E772B5-C82E-4CFC-8D93-C38B6E10E74B}" name="10258" dataDxfId="8184"/>
    <tableColumn id="8240" xr3:uid="{8DDFE28F-FD65-4152-8F2B-8780E4755326}" name="10259" dataDxfId="8183"/>
    <tableColumn id="8241" xr3:uid="{186814EB-18C1-4018-8A15-F14716CCACEB}" name="10260" dataDxfId="8182"/>
    <tableColumn id="8242" xr3:uid="{CF68EF15-7DF4-4168-9429-D3265EE5D8AE}" name="10261" dataDxfId="8181"/>
    <tableColumn id="8243" xr3:uid="{3A63BA7D-764D-4E29-ADC4-66D75B825797}" name="10262" dataDxfId="8180"/>
    <tableColumn id="8244" xr3:uid="{CA679542-7492-4D99-B14E-7EA00BE16077}" name="10263" dataDxfId="8179"/>
    <tableColumn id="8245" xr3:uid="{ECC7165C-F9FD-4D70-8BC7-7F77755EBD97}" name="10264" dataDxfId="8178"/>
    <tableColumn id="8246" xr3:uid="{07558732-2DEC-432B-90BF-86BEABCA40A6}" name="10265" dataDxfId="8177"/>
    <tableColumn id="8247" xr3:uid="{523FA733-6BEC-423D-BD8A-76C8E7935198}" name="10266" dataDxfId="8176"/>
    <tableColumn id="8248" xr3:uid="{4CB02A5F-39EF-4179-9DD4-FBE07D452211}" name="10267" dataDxfId="8175"/>
    <tableColumn id="8249" xr3:uid="{F9A21814-D4EA-42D2-A1F7-2EABA60A4926}" name="10268" dataDxfId="8174"/>
    <tableColumn id="8250" xr3:uid="{4CDD440F-32F9-4D26-892B-6770D862BB8F}" name="10269" dataDxfId="8173"/>
    <tableColumn id="8251" xr3:uid="{E3B9560B-2327-43CE-89F2-D2A4759B9AB8}" name="10270" dataDxfId="8172"/>
    <tableColumn id="8252" xr3:uid="{B790D779-1EC1-490F-B9FE-528E87F6B857}" name="10271" dataDxfId="8171"/>
    <tableColumn id="8253" xr3:uid="{7B3689FC-3328-4E63-A910-DF6F2BBC6BF0}" name="10272" dataDxfId="8170"/>
    <tableColumn id="8254" xr3:uid="{08702F42-EEC4-4EC9-800F-A51DB60D34CF}" name="10273" dataDxfId="8169"/>
    <tableColumn id="8255" xr3:uid="{3BBEFD74-8319-4576-814E-EEE0907F000D}" name="10274" dataDxfId="8168"/>
    <tableColumn id="8256" xr3:uid="{1AF0F48A-CADD-4937-8DEF-E2A04051A6DF}" name="10275" dataDxfId="8167"/>
    <tableColumn id="8257" xr3:uid="{1D7EF981-B457-44F1-8932-6DB3251200F3}" name="10276" dataDxfId="8166"/>
    <tableColumn id="8258" xr3:uid="{B7A1A671-4472-4138-94FD-959E12089C9B}" name="10277" dataDxfId="8165"/>
    <tableColumn id="8259" xr3:uid="{CBFB52F3-D106-4019-8630-5111B5D1594E}" name="10278" dataDxfId="8164"/>
    <tableColumn id="8260" xr3:uid="{FDF1C9CB-38DF-4A07-A425-36AC0D05DC53}" name="10279" dataDxfId="8163"/>
    <tableColumn id="8261" xr3:uid="{2B413D27-CCFE-47F1-8F6D-D97624BFF97D}" name="10280" dataDxfId="8162"/>
    <tableColumn id="8262" xr3:uid="{65630ECC-6823-4761-8C8A-C437D1C7DA32}" name="10281" dataDxfId="8161"/>
    <tableColumn id="8263" xr3:uid="{8549B3BB-0320-4E71-8A97-72B14FEA5091}" name="10282" dataDxfId="8160"/>
    <tableColumn id="8264" xr3:uid="{1F0FB5FE-A250-4A26-950D-95FB741ADA77}" name="10283" dataDxfId="8159"/>
    <tableColumn id="8265" xr3:uid="{E9EFB9C3-E9FB-4A1D-807A-794A2E473782}" name="10284" dataDxfId="8158"/>
    <tableColumn id="8266" xr3:uid="{2B0666DF-6ABA-44AB-9818-0D481B32E9A3}" name="10285" dataDxfId="8157"/>
    <tableColumn id="8267" xr3:uid="{97A100C9-06B3-402A-B84B-CF5913FE90FC}" name="10286" dataDxfId="8156"/>
    <tableColumn id="8268" xr3:uid="{7D5F9BC3-C177-40B1-903F-E8224CAC19D9}" name="10287" dataDxfId="8155"/>
    <tableColumn id="8269" xr3:uid="{3E7B5AE2-1C77-4EEF-B869-51C8F643D4A6}" name="10288" dataDxfId="8154"/>
    <tableColumn id="8270" xr3:uid="{D637FA83-577F-4B19-A8E6-82B6A884B9CE}" name="10289" dataDxfId="8153"/>
    <tableColumn id="8271" xr3:uid="{A0710F2E-A050-4DDB-A40C-2DCB4F883995}" name="10290" dataDxfId="8152"/>
    <tableColumn id="8272" xr3:uid="{FDAF033A-C463-45CC-A77D-DA2C63BF880F}" name="10291" dataDxfId="8151"/>
    <tableColumn id="8273" xr3:uid="{7FADE592-0DD8-40F8-98B4-7798F5DF3943}" name="10292" dataDxfId="8150"/>
    <tableColumn id="8274" xr3:uid="{06E20DA9-2FDC-45F8-B4F5-868CDEFFF3D5}" name="10293" dataDxfId="8149"/>
    <tableColumn id="8275" xr3:uid="{129F58DA-DA6B-417B-877B-EDA1F20E0BAF}" name="10294" dataDxfId="8148"/>
    <tableColumn id="8276" xr3:uid="{6BF1A4C8-04AD-4295-9E83-BDB526522A3D}" name="10295" dataDxfId="8147"/>
    <tableColumn id="8277" xr3:uid="{5B512493-33B5-418A-B385-17F908106716}" name="10296" dataDxfId="8146"/>
    <tableColumn id="8278" xr3:uid="{208ED24B-4244-4E45-B6C4-F5D4A0233A03}" name="10297" dataDxfId="8145"/>
    <tableColumn id="8279" xr3:uid="{CA7E9334-0385-4BE5-9544-6345158408A6}" name="10298" dataDxfId="8144"/>
    <tableColumn id="8280" xr3:uid="{BD62972B-AC73-4328-87C6-0371E8D2FDD5}" name="10299" dataDxfId="8143"/>
    <tableColumn id="8281" xr3:uid="{182834E1-D937-4FC8-86F8-D03E7E5B49EB}" name="10300" dataDxfId="8142"/>
    <tableColumn id="8282" xr3:uid="{CFCB342F-354D-41EA-99BD-0AB6D4C0953B}" name="10301" dataDxfId="8141"/>
    <tableColumn id="8283" xr3:uid="{CAC1D598-9DD0-41D4-BC7D-F6E9048B774D}" name="10302" dataDxfId="8140"/>
    <tableColumn id="8284" xr3:uid="{2B2DD009-2437-432A-A8A2-2F11AE114214}" name="10303" dataDxfId="8139"/>
    <tableColumn id="8285" xr3:uid="{564909C5-D965-437D-94B8-4C94886A6A86}" name="10304" dataDxfId="8138"/>
    <tableColumn id="8286" xr3:uid="{59D98314-4FFF-4A8D-9E3A-66CC0DC623F6}" name="10305" dataDxfId="8137"/>
    <tableColumn id="8287" xr3:uid="{5099D30C-D619-4D98-AC55-05239EF65225}" name="10306" dataDxfId="8136"/>
    <tableColumn id="8288" xr3:uid="{E24B2AD4-82CE-4847-BF14-CFA64E2C8248}" name="10307" dataDxfId="8135"/>
    <tableColumn id="8289" xr3:uid="{C60E2CCD-9A56-4367-B9E4-23D2B754A6E5}" name="10308" dataDxfId="8134"/>
    <tableColumn id="8290" xr3:uid="{4C1A7F2D-C861-425B-9B17-11E18B9353C2}" name="10309" dataDxfId="8133"/>
    <tableColumn id="8291" xr3:uid="{AB433744-F76A-4904-A9B7-EE1B8E6D9C82}" name="10310" dataDxfId="8132"/>
    <tableColumn id="8292" xr3:uid="{212AE07E-D92C-4014-9FC2-50A53D8E42B6}" name="10311" dataDxfId="8131"/>
    <tableColumn id="8293" xr3:uid="{420D584E-49D4-4304-8113-ABC5152AB34C}" name="10312" dataDxfId="8130"/>
    <tableColumn id="8294" xr3:uid="{3E6CE4BD-C67B-4C85-A219-B7ADC498CD68}" name="10313" dataDxfId="8129"/>
    <tableColumn id="8295" xr3:uid="{C49F4E0A-8B0D-4955-BBC4-A75570B2E3AA}" name="10314" dataDxfId="8128"/>
    <tableColumn id="8296" xr3:uid="{148A99E5-EBDB-4819-93DF-7CE9BDBEBE78}" name="10315" dataDxfId="8127"/>
    <tableColumn id="8297" xr3:uid="{8DFC6B2B-3556-4819-8FDD-96185573295B}" name="10316" dataDxfId="8126"/>
    <tableColumn id="8298" xr3:uid="{2FBBA476-3205-4B9C-9299-6B36FAA305D7}" name="10317" dataDxfId="8125"/>
    <tableColumn id="8299" xr3:uid="{2161F641-3E08-43AF-B3BA-83C657950BDC}" name="10318" dataDxfId="8124"/>
    <tableColumn id="8300" xr3:uid="{4ABF8B2C-67B6-404D-80AA-F381BB955089}" name="10319" dataDxfId="8123"/>
    <tableColumn id="8301" xr3:uid="{A784FA47-9C98-47BB-8638-FE772841D677}" name="10320" dataDxfId="8122"/>
    <tableColumn id="8302" xr3:uid="{FEE043AE-4690-47EF-8D12-F8C76DC7D56E}" name="10321" dataDxfId="8121"/>
    <tableColumn id="8303" xr3:uid="{DB65CEC7-CEE3-4F09-A1FE-9601F7FF1B19}" name="10322" dataDxfId="8120"/>
    <tableColumn id="8304" xr3:uid="{768D1FE2-47D5-48BF-88D7-4B176ADB889B}" name="10323" dataDxfId="8119"/>
    <tableColumn id="8305" xr3:uid="{061B9DFD-0325-4615-A29D-7534BCB1A117}" name="10324" dataDxfId="8118"/>
    <tableColumn id="8306" xr3:uid="{C28B900E-5651-444B-9DCB-3F43349E47A7}" name="10325" dataDxfId="8117"/>
    <tableColumn id="8307" xr3:uid="{20C8E11D-E12B-4FFE-AC7A-BF9446CE7247}" name="10326" dataDxfId="8116"/>
    <tableColumn id="8308" xr3:uid="{E0A1A661-6301-42CB-ACC8-AFCC3DDC15D7}" name="10327" dataDxfId="8115"/>
    <tableColumn id="8309" xr3:uid="{807A5F00-7CFB-47E5-BA68-4B67918437B5}" name="10328" dataDxfId="8114"/>
    <tableColumn id="8310" xr3:uid="{E159FD15-8015-4CF4-B096-D3B79DB78041}" name="10329" dataDxfId="8113"/>
    <tableColumn id="8311" xr3:uid="{6FC458D7-099B-4BA0-944C-3ECB417EE6A1}" name="10330" dataDxfId="8112"/>
    <tableColumn id="8312" xr3:uid="{D3C9D2E9-0BF6-48F1-BBF5-6197DCD6C089}" name="10331" dataDxfId="8111"/>
    <tableColumn id="8313" xr3:uid="{A348888B-446A-46C5-98C3-73F22A08151B}" name="10332" dataDxfId="8110"/>
    <tableColumn id="8314" xr3:uid="{97227592-947E-4393-A262-FE49A097738B}" name="10333" dataDxfId="8109"/>
    <tableColumn id="8315" xr3:uid="{1F5532E3-3335-43E7-B535-DFE6E119C78D}" name="10334" dataDxfId="8108"/>
    <tableColumn id="8316" xr3:uid="{4EDC2014-B1EE-4044-8493-04D1D7A22185}" name="10335" dataDxfId="8107"/>
    <tableColumn id="8317" xr3:uid="{FFE64886-7DA9-4719-802C-14860D549910}" name="10336" dataDxfId="8106"/>
    <tableColumn id="8318" xr3:uid="{F8BB39C0-47F1-44EB-B079-3FBC77A85EDE}" name="10337" dataDxfId="8105"/>
    <tableColumn id="8319" xr3:uid="{D3F3EAF1-9182-49EE-BC04-0E5DAA890F46}" name="10338" dataDxfId="8104"/>
    <tableColumn id="8320" xr3:uid="{9D999A67-5A9E-4A42-983C-A2ED5DE4E93D}" name="10339" dataDxfId="8103"/>
    <tableColumn id="8321" xr3:uid="{153EE20D-5937-431E-B723-62EAFB3D0199}" name="10340" dataDxfId="8102"/>
    <tableColumn id="8322" xr3:uid="{4E8C7F67-4EA8-4D38-9737-2EFF2480E8C6}" name="10341" dataDxfId="8101"/>
    <tableColumn id="8323" xr3:uid="{0D7BB99B-AE46-400A-B534-E94D5A801758}" name="10342" dataDxfId="8100"/>
    <tableColumn id="8324" xr3:uid="{9C969701-9E8B-4487-8246-5D874926F7B6}" name="10343" dataDxfId="8099"/>
    <tableColumn id="8325" xr3:uid="{96698A97-9071-415D-9ED5-0E97A0A9CB34}" name="10344" dataDxfId="8098"/>
    <tableColumn id="8326" xr3:uid="{39ACD883-81D8-423B-A16B-BEFD79049ACF}" name="10345" dataDxfId="8097"/>
    <tableColumn id="8327" xr3:uid="{68ADC268-40E6-4116-9742-FD374CF4C51C}" name="10346" dataDxfId="8096"/>
    <tableColumn id="8328" xr3:uid="{7F19E0BC-F579-419E-894A-95C2835FC983}" name="10347" dataDxfId="8095"/>
    <tableColumn id="8329" xr3:uid="{67D9DB28-E372-4E34-8992-4213E3B060FB}" name="10348" dataDxfId="8094"/>
    <tableColumn id="8330" xr3:uid="{53D6CFFF-05DF-460F-8F45-ADBD02A164DA}" name="10349" dataDxfId="8093"/>
    <tableColumn id="8331" xr3:uid="{3E552212-2699-4B4B-9715-93D828505AC1}" name="10350" dataDxfId="8092"/>
    <tableColumn id="8332" xr3:uid="{ED07F90F-44C5-41A8-803A-F669CF75A3C1}" name="10351" dataDxfId="8091"/>
    <tableColumn id="8333" xr3:uid="{66F0D28E-09B9-4ACB-8FF4-BBF4FE5F46AF}" name="10352" dataDxfId="8090"/>
    <tableColumn id="8334" xr3:uid="{6C55F21E-1FDB-4C13-B672-2442E8AD3696}" name="10353" dataDxfId="8089"/>
    <tableColumn id="8335" xr3:uid="{842A2FA1-F594-48DD-9DD2-5A1445678529}" name="10354" dataDxfId="8088"/>
    <tableColumn id="8336" xr3:uid="{D49F9416-0A8A-47C1-8F93-8B003F43B63E}" name="10355" dataDxfId="8087"/>
    <tableColumn id="8337" xr3:uid="{65882FC8-7445-405F-9095-B2254F94E976}" name="10356" dataDxfId="8086"/>
    <tableColumn id="8338" xr3:uid="{31BE07DF-B6F6-471B-A492-4F9E14362FA3}" name="10357" dataDxfId="8085"/>
    <tableColumn id="8339" xr3:uid="{43413165-0AB7-472A-A25B-5FBBC4E4E947}" name="10358" dataDxfId="8084"/>
    <tableColumn id="8340" xr3:uid="{D2E46514-B2D8-4C67-BA03-3FA71216C868}" name="10359" dataDxfId="8083"/>
    <tableColumn id="8341" xr3:uid="{F5EF88F4-AD2D-4E49-BF48-B1A2BA66547A}" name="10360" dataDxfId="8082"/>
    <tableColumn id="8342" xr3:uid="{18C67A78-9AF0-4A52-83F9-19F899BB7F8C}" name="10361" dataDxfId="8081"/>
    <tableColumn id="8343" xr3:uid="{D0B8C627-6ED6-419F-9FFA-1D79EE335A51}" name="10362" dataDxfId="8080"/>
    <tableColumn id="8344" xr3:uid="{ABFD3E77-BE10-42DC-A2CC-C45732FE0727}" name="10363" dataDxfId="8079"/>
    <tableColumn id="8345" xr3:uid="{5C97C6C6-F436-4E20-A0CF-0377DAC2106A}" name="10364" dataDxfId="8078"/>
    <tableColumn id="8346" xr3:uid="{D2BCDDE4-322A-43CE-BB62-55E5FD555911}" name="10365" dataDxfId="8077"/>
    <tableColumn id="8347" xr3:uid="{13250A76-763B-4DE0-B529-1B4B25F7448D}" name="10366" dataDxfId="8076"/>
    <tableColumn id="8348" xr3:uid="{23828214-B98C-4075-8BB4-E9434EB8DC08}" name="10367" dataDxfId="8075"/>
    <tableColumn id="8349" xr3:uid="{D0D8C10A-460E-45AA-9171-C18E2609E7C4}" name="10368" dataDxfId="8074"/>
    <tableColumn id="8350" xr3:uid="{3CD9DD4E-18FB-489F-B1A1-C095420F3C95}" name="10369" dataDxfId="8073"/>
    <tableColumn id="8351" xr3:uid="{D1A86104-AC9D-4AC8-9B27-D2E36D8BBDF2}" name="10370" dataDxfId="8072"/>
    <tableColumn id="8352" xr3:uid="{616F73BB-1268-4F96-9A93-BC5BB3FB2CDD}" name="10371" dataDxfId="8071"/>
    <tableColumn id="8353" xr3:uid="{E012DCAA-3AC7-4593-841B-6193D15D9619}" name="10372" dataDxfId="8070"/>
    <tableColumn id="8354" xr3:uid="{23C9FFBB-D00C-448C-90A1-9BDF418DCD3F}" name="10373" dataDxfId="8069"/>
    <tableColumn id="8355" xr3:uid="{8F047894-80DF-4D0B-9E3D-FCC948A4E27A}" name="10374" dataDxfId="8068"/>
    <tableColumn id="8356" xr3:uid="{C21F4F3A-9319-45D8-AF6C-3CB6163E7E1B}" name="10375" dataDxfId="8067"/>
    <tableColumn id="8357" xr3:uid="{A03AA87E-0348-49AB-9A08-1D73756EEC24}" name="10376" dataDxfId="8066"/>
    <tableColumn id="8358" xr3:uid="{9824FB80-4640-4DFD-B1A0-01EDBC8148F2}" name="10377" dataDxfId="8065"/>
    <tableColumn id="8359" xr3:uid="{E578FB1D-C20B-4564-8A24-265222375CBC}" name="10378" dataDxfId="8064"/>
    <tableColumn id="8360" xr3:uid="{261871E4-D3DE-40DE-852A-CB967A3FFE7B}" name="10379" dataDxfId="8063"/>
    <tableColumn id="8361" xr3:uid="{F4BE6070-7260-467D-92A8-602454B872FD}" name="10380" dataDxfId="8062"/>
    <tableColumn id="8362" xr3:uid="{C0CA0AE9-4401-4E3F-8F35-EB2705C8F4BF}" name="10381" dataDxfId="8061"/>
    <tableColumn id="8363" xr3:uid="{6D0EEEF7-F84F-4C85-8040-0D68995E0D3E}" name="10382" dataDxfId="8060"/>
    <tableColumn id="8364" xr3:uid="{D2B08C6D-BA93-4689-AB4D-12FA519606B4}" name="10383" dataDxfId="8059"/>
    <tableColumn id="8365" xr3:uid="{C8A395A6-DCF0-4196-9393-FCE5B4EC063E}" name="10384" dataDxfId="8058"/>
    <tableColumn id="8366" xr3:uid="{F9924353-1CE8-4652-8BCC-30422E8C14D5}" name="10385" dataDxfId="8057"/>
    <tableColumn id="8367" xr3:uid="{1E43ADD0-3CEF-4EB6-9467-02EBDFC18710}" name="10386" dataDxfId="8056"/>
    <tableColumn id="8368" xr3:uid="{F3C7649E-2BB0-4962-A10D-1A8D32AB708D}" name="10387" dataDxfId="8055"/>
    <tableColumn id="8369" xr3:uid="{2F0137BF-CA7D-41AB-BB5E-5DA66250EEE9}" name="10388" dataDxfId="8054"/>
    <tableColumn id="8370" xr3:uid="{974A8547-5AAC-46FF-ACEA-02B1ADA8FCCD}" name="10389" dataDxfId="8053"/>
    <tableColumn id="8371" xr3:uid="{DAE6EA92-4937-4C63-AFEF-C33D24C46037}" name="10390" dataDxfId="8052"/>
    <tableColumn id="8372" xr3:uid="{08CC2218-E603-4387-A38F-CFE32A0190AD}" name="10391" dataDxfId="8051"/>
    <tableColumn id="8373" xr3:uid="{C33AC8AD-798D-4E0F-8100-B1FF085A6A79}" name="10392" dataDxfId="8050"/>
    <tableColumn id="8374" xr3:uid="{7D127E30-C844-4C7B-A201-B050C0BD1267}" name="10393" dataDxfId="8049"/>
    <tableColumn id="8375" xr3:uid="{9AA310A6-1F6E-4578-8109-E934C3E16C19}" name="10394" dataDxfId="8048"/>
    <tableColumn id="8376" xr3:uid="{CB4C13EA-D17F-446C-8A1D-A1F62AE69327}" name="10395" dataDxfId="8047"/>
    <tableColumn id="8377" xr3:uid="{E0DCB0C6-624D-42F6-A772-B7CCCEDCF7A9}" name="10396" dataDxfId="8046"/>
    <tableColumn id="8378" xr3:uid="{74871C5F-E10D-44D3-8B65-9D33DEC15D25}" name="10397" dataDxfId="8045"/>
    <tableColumn id="8379" xr3:uid="{BAFAC13E-F773-49FA-A27C-0554818EC651}" name="10398" dataDxfId="8044"/>
    <tableColumn id="8380" xr3:uid="{7D55CD0C-00BA-4999-B373-E697CF64FA19}" name="10399" dataDxfId="8043"/>
    <tableColumn id="8381" xr3:uid="{F04D7562-2AA5-465C-9405-2ADE0102C89E}" name="10400" dataDxfId="8042"/>
    <tableColumn id="8382" xr3:uid="{725A747F-3795-4925-BC90-507A8197C578}" name="10401" dataDxfId="8041"/>
    <tableColumn id="8383" xr3:uid="{F732947C-4FAA-4D23-8899-9058BE97423B}" name="10402" dataDxfId="8040"/>
    <tableColumn id="8384" xr3:uid="{2FEA8A07-1974-4D51-88AC-B5897002D5ED}" name="10403" dataDxfId="8039"/>
    <tableColumn id="8385" xr3:uid="{47EF3A11-2CCC-40AF-8648-D28278AE0797}" name="10404" dataDxfId="8038"/>
    <tableColumn id="8386" xr3:uid="{174FAE70-A4C3-4CC1-9FE5-0044310455B7}" name="10405" dataDxfId="8037"/>
    <tableColumn id="8387" xr3:uid="{97D7C452-08B4-4356-8D5A-1F439A51A2BF}" name="10406" dataDxfId="8036"/>
    <tableColumn id="8388" xr3:uid="{8913DACF-219C-4B55-8961-072287567F3B}" name="10407" dataDxfId="8035"/>
    <tableColumn id="8389" xr3:uid="{79E393CF-ECD2-417F-BB5C-C4BCD0691FCE}" name="10408" dataDxfId="8034"/>
    <tableColumn id="8390" xr3:uid="{F7B2BEFE-F68F-47FD-8C77-11FFC9378267}" name="10409" dataDxfId="8033"/>
    <tableColumn id="8391" xr3:uid="{AFCB38D9-8EC8-4665-84D0-1E8AD52543F2}" name="10410" dataDxfId="8032"/>
    <tableColumn id="8392" xr3:uid="{D067C95C-E25D-4125-B4F6-D42F73E30175}" name="10411" dataDxfId="8031"/>
    <tableColumn id="8393" xr3:uid="{812AD24A-2A6B-4EED-A724-3D984A2D75F0}" name="10412" dataDxfId="8030"/>
    <tableColumn id="8394" xr3:uid="{C676DDF5-92FE-4D94-85BD-CAB4E71622EA}" name="10413" dataDxfId="8029"/>
    <tableColumn id="8395" xr3:uid="{59633987-1034-48EB-B6F8-AEE6D3EF9B45}" name="10414" dataDxfId="8028"/>
    <tableColumn id="8396" xr3:uid="{80BC94D2-B246-4174-BFEB-A7BAFB17168F}" name="10415" dataDxfId="8027"/>
    <tableColumn id="8397" xr3:uid="{5F84120E-DB54-4885-B208-CB82DD02DEEF}" name="10416" dataDxfId="8026"/>
    <tableColumn id="8398" xr3:uid="{1768E423-CD20-4BE4-89E6-5CC2C0072069}" name="10417" dataDxfId="8025"/>
    <tableColumn id="8399" xr3:uid="{6D5C6CD4-D7B8-4354-9B60-DDA11D28274C}" name="10418" dataDxfId="8024"/>
    <tableColumn id="8400" xr3:uid="{AA30FB95-E871-4407-9D2C-577D5EFE758A}" name="10419" dataDxfId="8023"/>
    <tableColumn id="8401" xr3:uid="{4BEE6AEA-97D2-4EBD-B8F3-B655C584BD5E}" name="10420" dataDxfId="8022"/>
    <tableColumn id="8402" xr3:uid="{12058ECB-13BA-4350-A33D-84A7321B9CBB}" name="10421" dataDxfId="8021"/>
    <tableColumn id="8403" xr3:uid="{C80ED8BC-92BF-485C-A58A-B92795F0C4A2}" name="10422" dataDxfId="8020"/>
    <tableColumn id="8404" xr3:uid="{38DD1DD1-BFDB-4992-9380-FB0BDE53C988}" name="10423" dataDxfId="8019"/>
    <tableColumn id="8405" xr3:uid="{C8A2C8DB-37CD-4482-9B30-25A2F3B20E88}" name="10424" dataDxfId="8018"/>
    <tableColumn id="8406" xr3:uid="{13115D41-2EDE-4932-A745-0C519004C0FD}" name="10425" dataDxfId="8017"/>
    <tableColumn id="8407" xr3:uid="{B9A5D343-771D-43CC-94D0-158BEE35B6C3}" name="10426" dataDxfId="8016"/>
    <tableColumn id="8408" xr3:uid="{DB5F6A2A-C6BF-4451-9B38-9837BB063347}" name="10427" dataDxfId="8015"/>
    <tableColumn id="8409" xr3:uid="{A57D6953-8527-4AD9-84E5-428BCBF6E354}" name="10428" dataDxfId="8014"/>
    <tableColumn id="8410" xr3:uid="{F9D75215-77D2-40A2-939A-CB4E4F45B155}" name="10429" dataDxfId="8013"/>
    <tableColumn id="8411" xr3:uid="{D03A0318-A089-4A33-8C72-F213A14D9413}" name="10430" dataDxfId="8012"/>
    <tableColumn id="8412" xr3:uid="{F1E11070-DA91-43AD-BB60-94B866B404CC}" name="10431" dataDxfId="8011"/>
    <tableColumn id="8413" xr3:uid="{EB684FDE-6A71-4951-BA10-94E21F5AF9C8}" name="10432" dataDxfId="8010"/>
    <tableColumn id="8414" xr3:uid="{333D47FC-D75D-4B88-8547-B666CDA9D6E0}" name="10433" dataDxfId="8009"/>
    <tableColumn id="8415" xr3:uid="{0C193CDF-3B06-4B64-BB9B-CD2FCC2A6974}" name="10434" dataDxfId="8008"/>
    <tableColumn id="8416" xr3:uid="{FC234798-3B07-4A59-94EB-0BAFEFA6E755}" name="10435" dataDxfId="8007"/>
    <tableColumn id="8417" xr3:uid="{5B468520-16FA-42D3-8406-416DA3E50860}" name="10436" dataDxfId="8006"/>
    <tableColumn id="8418" xr3:uid="{F753C044-079D-4D3A-B3B6-72B928F18703}" name="10437" dataDxfId="8005"/>
    <tableColumn id="8419" xr3:uid="{6B136327-3B03-420F-9ADE-107B89034FC0}" name="10438" dataDxfId="8004"/>
    <tableColumn id="8420" xr3:uid="{3D28DE55-055A-44DB-9C0F-0E21745A1268}" name="10439" dataDxfId="8003"/>
    <tableColumn id="8421" xr3:uid="{C846966B-21A6-4BA8-BB79-3C328FA384BA}" name="10440" dataDxfId="8002"/>
    <tableColumn id="8422" xr3:uid="{94F19B3A-AC55-42C3-83DE-2762E8D6A172}" name="10441" dataDxfId="8001"/>
    <tableColumn id="8423" xr3:uid="{05203E06-9202-4ADC-93AA-9196034F25E3}" name="10442" dataDxfId="8000"/>
    <tableColumn id="8424" xr3:uid="{60D8D8A5-1AF5-4BDB-A8F6-146C504189E3}" name="10443" dataDxfId="7999"/>
    <tableColumn id="8425" xr3:uid="{68118AD6-9163-4CA0-A752-29C371B67FE9}" name="10444" dataDxfId="7998"/>
    <tableColumn id="8426" xr3:uid="{AF75F947-E87A-48CC-896F-6CF131B0B053}" name="10445" dataDxfId="7997"/>
    <tableColumn id="8427" xr3:uid="{D7D5D13E-02C8-4A02-BB51-C9494F30B4E3}" name="10446" dataDxfId="7996"/>
    <tableColumn id="8428" xr3:uid="{EE45696B-28F4-487F-A709-6E511D36EFB7}" name="10447" dataDxfId="7995"/>
    <tableColumn id="8429" xr3:uid="{8312DBBF-D76E-4404-9E1E-267C7BEDECA7}" name="10448" dataDxfId="7994"/>
    <tableColumn id="8430" xr3:uid="{04514069-3AE2-4433-865B-867DC8268777}" name="10449" dataDxfId="7993"/>
    <tableColumn id="8431" xr3:uid="{FD73C9E5-B956-4FBD-876E-71ADD5425EE8}" name="10450" dataDxfId="7992"/>
    <tableColumn id="8432" xr3:uid="{FCA2593E-3D99-477E-90C6-A1CDDBE00F08}" name="10451" dataDxfId="7991"/>
    <tableColumn id="8433" xr3:uid="{E18B7F1D-CC0B-446E-B3C2-F2ECDA6F1E12}" name="10452" dataDxfId="7990"/>
    <tableColumn id="8434" xr3:uid="{5FD9AB1A-930E-4B37-B569-83A9D4A38C62}" name="10453" dataDxfId="7989"/>
    <tableColumn id="8435" xr3:uid="{9DDBB220-50E5-4B53-8BD0-52BCD8B744B4}" name="10454" dataDxfId="7988"/>
    <tableColumn id="8436" xr3:uid="{5809E35C-2461-4FFC-9645-3EC839A769D2}" name="10455" dataDxfId="7987"/>
    <tableColumn id="8437" xr3:uid="{0B667103-5E21-4320-A4CB-EF7A42E05BAF}" name="10456" dataDxfId="7986"/>
    <tableColumn id="8438" xr3:uid="{238D360D-A3F8-40DF-A4AA-693866E8AD93}" name="10457" dataDxfId="7985"/>
    <tableColumn id="8439" xr3:uid="{F1927DF3-5CE7-4FB5-8BA6-08BF7E59E22C}" name="10458" dataDxfId="7984"/>
    <tableColumn id="8440" xr3:uid="{4E92E479-8CE5-4B5B-9974-5512AFC3F745}" name="10459" dataDxfId="7983"/>
    <tableColumn id="8441" xr3:uid="{9B7DC2FC-590F-472A-83BA-A90D30B08C6F}" name="10460" dataDxfId="7982"/>
    <tableColumn id="8442" xr3:uid="{A37D22A1-B865-447B-A658-BC346BDE9C2B}" name="10461" dataDxfId="7981"/>
    <tableColumn id="8443" xr3:uid="{0C533F97-F4EB-4036-9B98-5EFF234328D6}" name="10462" dataDxfId="7980"/>
    <tableColumn id="8444" xr3:uid="{69E7082B-38C3-4ACE-B7D8-FF20CAB897B5}" name="10463" dataDxfId="7979"/>
    <tableColumn id="8445" xr3:uid="{03A58E4F-919A-4937-AFEC-095465C72CB9}" name="10464" dataDxfId="7978"/>
    <tableColumn id="8446" xr3:uid="{610C64EE-0573-4540-96C9-70DB8090AFCD}" name="10465" dataDxfId="7977"/>
    <tableColumn id="8447" xr3:uid="{60E454B3-C9EB-466B-A2CB-E4982DE42131}" name="10466" dataDxfId="7976"/>
    <tableColumn id="8448" xr3:uid="{CA742B47-EE75-4FDD-A6BF-E5A86C5A13D3}" name="10467" dataDxfId="7975"/>
    <tableColumn id="8449" xr3:uid="{150DBCFC-B2AC-477C-93C3-5A3DC1ED124B}" name="10468" dataDxfId="7974"/>
    <tableColumn id="8450" xr3:uid="{5236DA21-9418-453A-8D30-3E0E29A8ED07}" name="10469" dataDxfId="7973"/>
    <tableColumn id="8451" xr3:uid="{7B40BB1F-5F08-42C3-AE9F-5B40A42694E1}" name="10470" dataDxfId="7972"/>
    <tableColumn id="8452" xr3:uid="{527DDFE5-3912-4E2F-9C8C-9553EAD71F9E}" name="10471" dataDxfId="7971"/>
    <tableColumn id="8453" xr3:uid="{7E46D352-12DB-445A-902F-24BC8A3F6ABC}" name="10472" dataDxfId="7970"/>
    <tableColumn id="8454" xr3:uid="{E487ED61-3E18-44AF-8270-2907091B0C0D}" name="10473" dataDxfId="7969"/>
    <tableColumn id="8455" xr3:uid="{AEF28C4D-0CA0-4A12-9440-93EAA57954BC}" name="10474" dataDxfId="7968"/>
    <tableColumn id="8456" xr3:uid="{1C8ADCB1-E1A4-4FB7-8AD7-3AD9AA81444E}" name="10475" dataDxfId="7967"/>
    <tableColumn id="8457" xr3:uid="{A449239B-D8BB-4418-AAA8-BF4829E3F0D0}" name="10476" dataDxfId="7966"/>
    <tableColumn id="8458" xr3:uid="{0BCAEBE0-E311-4AD2-9139-6BE216196DE6}" name="10477" dataDxfId="7965"/>
    <tableColumn id="8459" xr3:uid="{AB2D69C2-B674-4FA5-A61D-C6A0FA35697E}" name="10478" dataDxfId="7964"/>
    <tableColumn id="8460" xr3:uid="{8102DA7D-B167-4692-AEEF-CE403B6ED63A}" name="10479" dataDxfId="7963"/>
    <tableColumn id="8461" xr3:uid="{9C93DB3B-DC48-4C7B-BF7C-F13F54E78365}" name="10480" dataDxfId="7962"/>
    <tableColumn id="8462" xr3:uid="{1CC9EA03-5AED-444A-81FF-E2C5BA36FD5E}" name="10481" dataDxfId="7961"/>
    <tableColumn id="8463" xr3:uid="{8E9B9189-CD95-43DB-BF32-79DB533C6EBB}" name="10482" dataDxfId="7960"/>
    <tableColumn id="8464" xr3:uid="{3D20C9B6-0EBB-4B24-AC34-50ADD3C5E84C}" name="10483" dataDxfId="7959"/>
    <tableColumn id="8465" xr3:uid="{020D138A-52B4-4550-A07D-AE48E4E3C5C3}" name="10484" dataDxfId="7958"/>
    <tableColumn id="8466" xr3:uid="{A7AB65C9-CA5C-452F-B817-0815D54B176B}" name="10485" dataDxfId="7957"/>
    <tableColumn id="8467" xr3:uid="{AE784E7B-6488-4171-9DCB-28A00DB5F125}" name="10486" dataDxfId="7956"/>
    <tableColumn id="8468" xr3:uid="{2E6AA5C7-B39F-4A14-A1DF-2C1B74534CB5}" name="10487" dataDxfId="7955"/>
    <tableColumn id="8469" xr3:uid="{0147C84D-68DD-4A4A-91EF-CE3E5A927AEE}" name="10488" dataDxfId="7954"/>
    <tableColumn id="8470" xr3:uid="{79688048-9A1A-4276-BA66-6D0C640E0632}" name="10489" dataDxfId="7953"/>
    <tableColumn id="8471" xr3:uid="{C75534A5-12FA-4312-8B14-5FEE8FEF3A6A}" name="10490" dataDxfId="7952"/>
    <tableColumn id="8472" xr3:uid="{C63BF283-AFC0-4FCD-9405-FD2BFC542BD3}" name="10491" dataDxfId="7951"/>
    <tableColumn id="8473" xr3:uid="{32A88042-BF00-4EBB-88AF-3C33FC4EB80B}" name="10492" dataDxfId="7950"/>
    <tableColumn id="8474" xr3:uid="{F430AD14-5FA4-4FC2-8976-0068F53F67A6}" name="10493" dataDxfId="7949"/>
    <tableColumn id="8475" xr3:uid="{078E0C57-FC0E-4B99-92D3-99AA8DB088FF}" name="10494" dataDxfId="7948"/>
    <tableColumn id="8476" xr3:uid="{55EC62E9-D024-4D75-821B-AE921D359F85}" name="10495" dataDxfId="7947"/>
    <tableColumn id="8477" xr3:uid="{B07980F4-6ADF-49E4-8C57-8E48250DD2CD}" name="10496" dataDxfId="7946"/>
    <tableColumn id="8478" xr3:uid="{FA1D7ACC-525E-45F0-9183-AB2B76D37EE2}" name="10497" dataDxfId="7945"/>
    <tableColumn id="8479" xr3:uid="{F4655899-6BE5-40B7-8F8E-710E41011998}" name="10498" dataDxfId="7944"/>
    <tableColumn id="8480" xr3:uid="{15EEC5AA-6DD8-404A-9328-B3168FB90774}" name="10499" dataDxfId="7943"/>
    <tableColumn id="8481" xr3:uid="{308EF072-F0AB-4C6A-9245-7CD640FE0D2A}" name="10500" dataDxfId="7942"/>
    <tableColumn id="8482" xr3:uid="{0F73BB82-DFE3-4C03-A20D-2CBFE614C511}" name="10501" dataDxfId="7941"/>
    <tableColumn id="8483" xr3:uid="{94346F73-C2F4-4769-A8F2-5918A1A7579D}" name="10502" dataDxfId="7940"/>
    <tableColumn id="8484" xr3:uid="{790D7AEF-4F3E-4677-AF1B-72D646754633}" name="10503" dataDxfId="7939"/>
    <tableColumn id="8485" xr3:uid="{18F8741D-DCD4-4116-B607-90605F7E621D}" name="10504" dataDxfId="7938"/>
    <tableColumn id="8486" xr3:uid="{196CB8BC-772F-4551-B3E0-7B4F10CB1467}" name="10505" dataDxfId="7937"/>
    <tableColumn id="8487" xr3:uid="{8FC6AA05-7AF6-4126-9C5C-0B78126D5233}" name="10506" dataDxfId="7936"/>
    <tableColumn id="8488" xr3:uid="{9256A685-4A45-4EAB-91E2-D3147A92875F}" name="10507" dataDxfId="7935"/>
    <tableColumn id="8489" xr3:uid="{F28D9679-61E7-43AB-B69D-74B3D23FEC3B}" name="10508" dataDxfId="7934"/>
    <tableColumn id="8490" xr3:uid="{C6F17FDC-DC21-4BF3-955D-F7CC7B3046D0}" name="10509" dataDxfId="7933"/>
    <tableColumn id="8491" xr3:uid="{EB5E83EF-A5BF-4F52-A361-AF7691C38C8B}" name="10510" dataDxfId="7932"/>
    <tableColumn id="8492" xr3:uid="{219FA94F-2122-4B34-9A92-BAE064CA8F09}" name="10511" dataDxfId="7931"/>
    <tableColumn id="8493" xr3:uid="{C5662069-36F3-4C59-8344-496A18AA670B}" name="10512" dataDxfId="7930"/>
    <tableColumn id="8494" xr3:uid="{85E1B3F7-7891-447D-B185-0D4E81F02EED}" name="10513" dataDxfId="7929"/>
    <tableColumn id="8495" xr3:uid="{8F61BC13-4C09-4B16-A51C-0A47940CF860}" name="10514" dataDxfId="7928"/>
    <tableColumn id="8496" xr3:uid="{B79C0039-5375-4D4D-AC0F-9119E6680723}" name="10515" dataDxfId="7927"/>
    <tableColumn id="8497" xr3:uid="{BB6AE2D5-42DF-4595-B8B5-389AF0D8D531}" name="10516" dataDxfId="7926"/>
    <tableColumn id="8498" xr3:uid="{A31F194B-17BA-48EB-824F-5B412F1250C1}" name="10517" dataDxfId="7925"/>
    <tableColumn id="8499" xr3:uid="{8C5FA9B4-16AE-4D3C-B7C8-5236906E066E}" name="10518" dataDxfId="7924"/>
    <tableColumn id="8500" xr3:uid="{DB0A0AD4-45E1-463E-922C-51380D525358}" name="10519" dataDxfId="7923"/>
    <tableColumn id="8501" xr3:uid="{DFEE38B8-4B3E-48ED-B29E-BACD19BA24A4}" name="10520" dataDxfId="7922"/>
    <tableColumn id="8502" xr3:uid="{951AE2BA-B103-4C39-9BD0-70B8A37B95F3}" name="10521" dataDxfId="7921"/>
    <tableColumn id="8503" xr3:uid="{AA5B65A7-A9C5-45A3-896E-9EA698788439}" name="10522" dataDxfId="7920"/>
    <tableColumn id="8504" xr3:uid="{450FDCDE-31ED-464B-9668-2AC1EFFCF32E}" name="10523" dataDxfId="7919"/>
    <tableColumn id="8505" xr3:uid="{C2AD3C57-06B2-4189-87A8-8BA62364AEF3}" name="10524" dataDxfId="7918"/>
    <tableColumn id="8506" xr3:uid="{8A7BEAF8-C1C3-483C-9B18-D3C4F697BBFF}" name="10525" dataDxfId="7917"/>
    <tableColumn id="8507" xr3:uid="{67B22BD4-1ED5-4890-B22A-5E34CF19BE27}" name="10526" dataDxfId="7916"/>
    <tableColumn id="8508" xr3:uid="{124FCF89-B2E0-4407-9C22-16DD43D840C8}" name="10527" dataDxfId="7915"/>
    <tableColumn id="8509" xr3:uid="{01512652-567D-4208-A2A4-9CC830C2CCC6}" name="10528" dataDxfId="7914"/>
    <tableColumn id="8510" xr3:uid="{66D28EBE-C152-40BB-9912-F91B150E8866}" name="10529" dataDxfId="7913"/>
    <tableColumn id="8511" xr3:uid="{258ADC12-61FA-49B0-92A1-CCB7815A2B62}" name="10530" dataDxfId="7912"/>
    <tableColumn id="8512" xr3:uid="{85A9273A-9C86-41FB-9907-73E0684C1855}" name="10531" dataDxfId="7911"/>
    <tableColumn id="8513" xr3:uid="{7D118C71-EB5E-4CB7-ADE2-7760DBE24BBA}" name="10532" dataDxfId="7910"/>
    <tableColumn id="8514" xr3:uid="{E02DCCAD-CE4C-423D-B1E0-9DA0B8F61E14}" name="10533" dataDxfId="7909"/>
    <tableColumn id="8515" xr3:uid="{CF77D8A8-C20D-4B90-928F-C138C3E321C7}" name="10534" dataDxfId="7908"/>
    <tableColumn id="8516" xr3:uid="{D155E4AA-46AE-424C-93B9-73FB5EE47562}" name="10535" dataDxfId="7907"/>
    <tableColumn id="8517" xr3:uid="{EA1BBB0D-21BA-4B2C-B151-83D8C48A6119}" name="10536" dataDxfId="7906"/>
    <tableColumn id="8518" xr3:uid="{7B48E7B8-33CF-43F6-8CAD-9801D05C851A}" name="10537" dataDxfId="7905"/>
    <tableColumn id="8519" xr3:uid="{0B389D74-7758-470F-BD31-364E4D5ADBD1}" name="10538" dataDxfId="7904"/>
    <tableColumn id="8520" xr3:uid="{6E6E568A-00B8-43EF-B536-5BA274364BC9}" name="10539" dataDxfId="7903"/>
    <tableColumn id="8521" xr3:uid="{1BF503AE-CE69-47A7-86CF-600EA447B48F}" name="10540" dataDxfId="7902"/>
    <tableColumn id="8522" xr3:uid="{1109107C-C548-4EBA-9130-5C63BB716984}" name="10541" dataDxfId="7901"/>
    <tableColumn id="8523" xr3:uid="{B6DF89CE-FD6A-499B-86D9-DAF32C940A2B}" name="10542" dataDxfId="7900"/>
    <tableColumn id="8524" xr3:uid="{65CF5D05-1AA2-4EF3-91D9-1C81BA417F8D}" name="10543" dataDxfId="7899"/>
    <tableColumn id="8525" xr3:uid="{C81AB875-E46D-406B-92B6-6875A2703E43}" name="10544" dataDxfId="7898"/>
    <tableColumn id="8526" xr3:uid="{1AAF779D-A83C-41E3-A45C-06DEF14B9350}" name="10545" dataDxfId="7897"/>
    <tableColumn id="8527" xr3:uid="{7FC7B959-5F1C-4E46-B793-49AD67C90E69}" name="10546" dataDxfId="7896"/>
    <tableColumn id="8528" xr3:uid="{A75FF657-732D-43CE-91F9-6AF16F5642AE}" name="10547" dataDxfId="7895"/>
    <tableColumn id="8529" xr3:uid="{B6D81A78-166D-4A8B-902A-1C814F310059}" name="10548" dataDxfId="7894"/>
    <tableColumn id="8530" xr3:uid="{8D0A6410-6C9D-435E-BCE8-03558131C338}" name="10549" dataDxfId="7893"/>
    <tableColumn id="8531" xr3:uid="{7FB64E3F-FD2A-417D-9C47-AFE25083440E}" name="10550" dataDxfId="7892"/>
    <tableColumn id="8532" xr3:uid="{004EF33D-FC4D-4B11-88F7-254A465672F2}" name="10551" dataDxfId="7891"/>
    <tableColumn id="8533" xr3:uid="{87939DF2-B928-4D3B-BCCD-2CC9B249B543}" name="10552" dataDxfId="7890"/>
    <tableColumn id="8534" xr3:uid="{96D3C525-A153-45DB-BE4B-280CEC8A49FE}" name="10553" dataDxfId="7889"/>
    <tableColumn id="8535" xr3:uid="{8979683A-DC9C-44EB-ACA9-F8471309CAC0}" name="10554" dataDxfId="7888"/>
    <tableColumn id="8536" xr3:uid="{E50B59BA-F2C3-4A6B-A0C4-43C1AED929A6}" name="10555" dataDxfId="7887"/>
    <tableColumn id="8537" xr3:uid="{E37B224F-CCB8-4865-A3E0-20349A3692AB}" name="10556" dataDxfId="7886"/>
    <tableColumn id="8538" xr3:uid="{19407BD4-52F5-4DE5-B159-AF0D044E8A7E}" name="10557" dataDxfId="7885"/>
    <tableColumn id="8539" xr3:uid="{8498BF7F-F236-4B4E-8A76-CF4D7B7B081B}" name="10558" dataDxfId="7884"/>
    <tableColumn id="8540" xr3:uid="{1CFE25C4-9191-4EDB-B5B0-FED7CCE64B62}" name="10559" dataDxfId="7883"/>
    <tableColumn id="8541" xr3:uid="{4B429B25-A96E-4CDA-89F1-A4DC8DCCA901}" name="10560" dataDxfId="7882"/>
    <tableColumn id="8542" xr3:uid="{2A647BBA-A535-43BE-A860-297A2F5C945F}" name="10561" dataDxfId="7881"/>
    <tableColumn id="8543" xr3:uid="{D4ADBE7C-3729-4D97-90BA-8963EFB00CDA}" name="10562" dataDxfId="7880"/>
    <tableColumn id="8544" xr3:uid="{1510A484-5AF1-41D8-B94C-58566A272624}" name="10563" dataDxfId="7879"/>
    <tableColumn id="8545" xr3:uid="{25EECF6F-B864-4D65-B1DF-BB62EEC0008F}" name="10564" dataDxfId="7878"/>
    <tableColumn id="8546" xr3:uid="{C3660BB3-BA9C-40F5-92E4-30BC02D06B7A}" name="10565" dataDxfId="7877"/>
    <tableColumn id="8547" xr3:uid="{69DC4071-050D-4B24-9903-036C837C8C4B}" name="10566" dataDxfId="7876"/>
    <tableColumn id="8548" xr3:uid="{88285B27-77A3-4DBE-9547-4D1EFA8D86C4}" name="10567" dataDxfId="7875"/>
    <tableColumn id="8549" xr3:uid="{0B116967-1BB5-4288-931D-A78BF480D1F5}" name="10568" dataDxfId="7874"/>
    <tableColumn id="8550" xr3:uid="{9DB4D1F8-1FAE-4F0E-8BA0-987546CAC45D}" name="10569" dataDxfId="7873"/>
    <tableColumn id="8551" xr3:uid="{EA713D36-999E-4E4E-A85F-287212CC911D}" name="10570" dataDxfId="7872"/>
    <tableColumn id="8552" xr3:uid="{4E08B890-04C7-47E8-89AF-CBE914EB5EF3}" name="10571" dataDxfId="7871"/>
    <tableColumn id="8553" xr3:uid="{A31B383F-E202-4F28-A026-DC23839DD36D}" name="10572" dataDxfId="7870"/>
    <tableColumn id="8554" xr3:uid="{FA289A62-BC8B-4BCF-8AD6-92D2DAA4C541}" name="10573" dataDxfId="7869"/>
    <tableColumn id="8555" xr3:uid="{CAC5933A-B55C-42A0-AECE-E69904450347}" name="10574" dataDxfId="7868"/>
    <tableColumn id="8556" xr3:uid="{DF1F693E-5A91-48BF-9BDC-6DC83A2E945F}" name="10575" dataDxfId="7867"/>
    <tableColumn id="8557" xr3:uid="{CBD2E4A1-AE02-4D46-A1CD-D8A4CB6C1CBB}" name="10576" dataDxfId="7866"/>
    <tableColumn id="8558" xr3:uid="{8D87601C-0E95-4217-8467-68BF99579C61}" name="10577" dataDxfId="7865"/>
    <tableColumn id="8559" xr3:uid="{E48D9BDB-B446-49D2-B3C2-FDAA7792BEDA}" name="10578" dataDxfId="7864"/>
    <tableColumn id="8560" xr3:uid="{967D0C07-FD42-4FF2-8ADB-D8996CC11D63}" name="10579" dataDxfId="7863"/>
    <tableColumn id="8561" xr3:uid="{01F89F16-E8F6-45B3-A122-36955C143ECC}" name="10580" dataDxfId="7862"/>
    <tableColumn id="8562" xr3:uid="{63E00E88-0E03-424E-A2F4-B7903B83890A}" name="10581" dataDxfId="7861"/>
    <tableColumn id="8563" xr3:uid="{E6178235-A4D6-45AB-8610-CA84461514F0}" name="10582" dataDxfId="7860"/>
    <tableColumn id="8564" xr3:uid="{023CD4E4-31EE-419B-8261-B57881F75CB4}" name="10583" dataDxfId="7859"/>
    <tableColumn id="8565" xr3:uid="{8B68599D-EAB3-450F-91A7-62AE72B40CA7}" name="10584" dataDxfId="7858"/>
    <tableColumn id="8566" xr3:uid="{56BFF753-F6A0-4956-BFD7-271258FE2EFE}" name="10585" dataDxfId="7857"/>
    <tableColumn id="8567" xr3:uid="{39A62811-63CA-46F5-86F6-D49005841268}" name="10586" dataDxfId="7856"/>
    <tableColumn id="8568" xr3:uid="{01B9EB1E-8854-4001-B065-F2461CAE9FAE}" name="10587" dataDxfId="7855"/>
    <tableColumn id="8569" xr3:uid="{EE98BB71-6F65-4743-B37D-7B0599D8FE55}" name="10588" dataDxfId="7854"/>
    <tableColumn id="8570" xr3:uid="{90CE2492-530B-4109-8C88-21855A536C49}" name="10589" dataDxfId="7853"/>
    <tableColumn id="8571" xr3:uid="{7922D3BF-6AF4-4139-AE51-971F5CB0F7C6}" name="10590" dataDxfId="7852"/>
    <tableColumn id="8572" xr3:uid="{55C44E65-62F4-4E3F-A69C-CCA4F6B0750D}" name="10591" dataDxfId="7851"/>
    <tableColumn id="8573" xr3:uid="{75575092-2053-4E89-8B79-22FEB240A650}" name="10592" dataDxfId="7850"/>
    <tableColumn id="8574" xr3:uid="{B2AF6FC2-EA9C-4481-BDA0-D45384BBACC2}" name="10593" dataDxfId="7849"/>
    <tableColumn id="8575" xr3:uid="{AB2EF6A4-CE8B-4C02-8654-77D48D4DC6FE}" name="10594" dataDxfId="7848"/>
    <tableColumn id="8576" xr3:uid="{63E5141F-AFA7-45E9-82DC-190F89E9AF1D}" name="10595" dataDxfId="7847"/>
    <tableColumn id="8577" xr3:uid="{1C58D26D-843F-40DD-9668-ADC6609C885B}" name="10596" dataDxfId="7846"/>
    <tableColumn id="8578" xr3:uid="{2B3C2FC4-E635-4779-B05A-ABC12DFAC895}" name="10597" dataDxfId="7845"/>
    <tableColumn id="8579" xr3:uid="{591EE626-BF2D-4396-9EEB-7FC4D4CC38C0}" name="10598" dataDxfId="7844"/>
    <tableColumn id="8580" xr3:uid="{23D5C750-8293-465F-8896-3817B88466D9}" name="10599" dataDxfId="7843"/>
    <tableColumn id="8581" xr3:uid="{81CE75E0-85E5-4FCB-8CAC-C064093FAF0B}" name="10600" dataDxfId="7842"/>
    <tableColumn id="8582" xr3:uid="{8E75DADD-0EA0-4BCA-B20B-4FA399C3F8F8}" name="10601" dataDxfId="7841"/>
    <tableColumn id="8583" xr3:uid="{DD3594B5-4CF7-4873-840A-BB8A73CF6EE3}" name="10602" dataDxfId="7840"/>
    <tableColumn id="8584" xr3:uid="{E172DA2D-3C8D-497C-9AAF-D90CEA503618}" name="10603" dataDxfId="7839"/>
    <tableColumn id="8585" xr3:uid="{E82DCD18-5BE1-41FD-AEE9-0ECAF4AB693E}" name="10604" dataDxfId="7838"/>
    <tableColumn id="8586" xr3:uid="{5364BB24-F240-4E4B-B365-9D4353CD86AA}" name="10605" dataDxfId="7837"/>
    <tableColumn id="8587" xr3:uid="{39C9F4CA-BD83-43EB-A258-52CBD423F655}" name="10606" dataDxfId="7836"/>
    <tableColumn id="8588" xr3:uid="{39945ABC-8263-44AE-83E5-9ED0BC717226}" name="10607" dataDxfId="7835"/>
    <tableColumn id="8589" xr3:uid="{BD495CF2-BE87-4CD8-B828-2792B1C51AE5}" name="10608" dataDxfId="7834"/>
    <tableColumn id="8590" xr3:uid="{5E8D0285-DFE0-44BC-BC63-837AB784ACF3}" name="10609" dataDxfId="7833"/>
    <tableColumn id="8591" xr3:uid="{9F4363C1-5391-44E9-B2D7-89F313970A05}" name="10610" dataDxfId="7832"/>
    <tableColumn id="8592" xr3:uid="{372E9F5F-EB51-45BE-A1C1-1DE3120E04A7}" name="10611" dataDxfId="7831"/>
    <tableColumn id="8593" xr3:uid="{272AD064-6504-4173-A0FD-D83FE56986AF}" name="10612" dataDxfId="7830"/>
    <tableColumn id="8594" xr3:uid="{F48ECF71-EB37-4F31-80DA-B146ADA3C0B0}" name="10613" dataDxfId="7829"/>
    <tableColumn id="8595" xr3:uid="{675705CC-8704-4BA4-8B1A-AEC2D57E26C8}" name="10614" dataDxfId="7828"/>
    <tableColumn id="8596" xr3:uid="{399D0479-3DB7-44E0-915A-17C07E36DE09}" name="10615" dataDxfId="7827"/>
    <tableColumn id="8597" xr3:uid="{4F8F72F0-A667-495F-A6E4-191EE1E1C7E5}" name="10616" dataDxfId="7826"/>
    <tableColumn id="8598" xr3:uid="{EB6774C7-70FF-4381-8CE9-603F3B2B0DE9}" name="10617" dataDxfId="7825"/>
    <tableColumn id="8599" xr3:uid="{154BBCCB-3112-42B4-9538-F366C7CA0F24}" name="10618" dataDxfId="7824"/>
    <tableColumn id="8600" xr3:uid="{E716AE0A-1204-4A2F-B445-C856EDBC2097}" name="10619" dataDxfId="7823"/>
    <tableColumn id="8601" xr3:uid="{53626358-3512-493B-8F9B-C52E19581419}" name="10620" dataDxfId="7822"/>
    <tableColumn id="8602" xr3:uid="{C9CB2493-E053-47A0-AB13-220B2739D974}" name="10621" dataDxfId="7821"/>
    <tableColumn id="8603" xr3:uid="{C096E444-72A8-47BB-8E3B-D6CA88A4352E}" name="10622" dataDxfId="7820"/>
    <tableColumn id="8604" xr3:uid="{00A2FB5A-8D9D-4449-8F93-071C7A06EB7C}" name="10623" dataDxfId="7819"/>
    <tableColumn id="8605" xr3:uid="{32A97BE2-DC85-4BA4-B500-CF7156743197}" name="10624" dataDxfId="7818"/>
    <tableColumn id="8606" xr3:uid="{731022F6-1652-45AD-A9A8-CFE0C7AFCC77}" name="10625" dataDxfId="7817"/>
    <tableColumn id="8607" xr3:uid="{D7F758AA-D405-478F-9B27-02E743AA3A5E}" name="10626" dataDxfId="7816"/>
    <tableColumn id="8608" xr3:uid="{9D973E36-F663-441A-A457-B546E13F95C5}" name="10627" dataDxfId="7815"/>
    <tableColumn id="8609" xr3:uid="{5F5CB2F2-806F-432B-8548-35140688DF9B}" name="10628" dataDxfId="7814"/>
    <tableColumn id="8610" xr3:uid="{2F0EE4A0-B643-48D1-8B10-2674216387DA}" name="10629" dataDxfId="7813"/>
    <tableColumn id="8611" xr3:uid="{8619D04B-17C8-494D-839E-E74E4E9DB804}" name="10630" dataDxfId="7812"/>
    <tableColumn id="8612" xr3:uid="{8C027AB3-75E5-40CE-A74C-CEC5D73EC43B}" name="10631" dataDxfId="7811"/>
    <tableColumn id="8613" xr3:uid="{071D3F1A-7A35-4C3D-B5A8-19087264C8B0}" name="10632" dataDxfId="7810"/>
    <tableColumn id="8614" xr3:uid="{7E0805CA-A37A-4AB1-A987-52DC14B12F0D}" name="10633" dataDxfId="7809"/>
    <tableColumn id="8615" xr3:uid="{5A7E0293-0F1D-4BE8-A0B8-70539082B580}" name="10634" dataDxfId="7808"/>
    <tableColumn id="8616" xr3:uid="{8EC7D9B0-AB06-41FB-8265-1A46FBA26C69}" name="10635" dataDxfId="7807"/>
    <tableColumn id="8617" xr3:uid="{75957F59-A496-4748-885E-E0DFCC6EA965}" name="10636" dataDxfId="7806"/>
    <tableColumn id="8618" xr3:uid="{29FA15B2-EF2C-477C-A0FC-F43C01E350E7}" name="10637" dataDxfId="7805"/>
    <tableColumn id="8619" xr3:uid="{5592669F-5CD7-469E-8F42-7C21C28A6F06}" name="10638" dataDxfId="7804"/>
    <tableColumn id="8620" xr3:uid="{B76C873B-2A40-4F98-B137-73563A698560}" name="10639" dataDxfId="7803"/>
    <tableColumn id="8621" xr3:uid="{6F1E5365-772A-496A-B537-EE42F80B53C3}" name="10640" dataDxfId="7802"/>
    <tableColumn id="8622" xr3:uid="{F4C776EB-D603-4A18-A1E9-A90BC976ACF6}" name="10641" dataDxfId="7801"/>
    <tableColumn id="8623" xr3:uid="{37B799AB-DA68-4E02-8B9D-86EBAC81E406}" name="10642" dataDxfId="7800"/>
    <tableColumn id="8624" xr3:uid="{8E60FD2F-E46F-44C5-B538-92D9AF4AF051}" name="10643" dataDxfId="7799"/>
    <tableColumn id="8625" xr3:uid="{50EE62C7-96F8-42CB-A95F-EEE6A6BB954B}" name="10644" dataDxfId="7798"/>
    <tableColumn id="8626" xr3:uid="{227787D5-965C-456E-9FBE-B3AEF36FDFB3}" name="10645" dataDxfId="7797"/>
    <tableColumn id="8627" xr3:uid="{ADF1587B-DBD6-4D39-A5F2-A651C61A8582}" name="10646" dataDxfId="7796"/>
    <tableColumn id="8628" xr3:uid="{2DF82126-31E5-4E34-BAD7-547FC298F133}" name="10647" dataDxfId="7795"/>
    <tableColumn id="8629" xr3:uid="{1DFCF02A-1448-43D8-8FE5-252665F4535D}" name="10648" dataDxfId="7794"/>
    <tableColumn id="8630" xr3:uid="{FC5A55A2-A809-4F43-835E-9AD599C99583}" name="10649" dataDxfId="7793"/>
    <tableColumn id="8631" xr3:uid="{D700DC14-485E-4EBB-A792-5E5AD853BD20}" name="10650" dataDxfId="7792"/>
    <tableColumn id="8632" xr3:uid="{7C78A362-A386-4BF0-88C9-217E6AA5CAE0}" name="10651" dataDxfId="7791"/>
    <tableColumn id="8633" xr3:uid="{6219950F-47AB-4045-8702-089F63F9F9C5}" name="10652" dataDxfId="7790"/>
    <tableColumn id="8634" xr3:uid="{76808409-BA85-4261-ABED-32BB44126BDE}" name="10653" dataDxfId="7789"/>
    <tableColumn id="8635" xr3:uid="{2ECFF833-7574-4972-BEF2-890C873E72EA}" name="10654" dataDxfId="7788"/>
    <tableColumn id="8636" xr3:uid="{C7EE3447-9785-43F5-9DDD-7F665A9716A9}" name="10655" dataDxfId="7787"/>
    <tableColumn id="8637" xr3:uid="{F58D5D6C-8F1F-49BF-9608-32BCDEC1B220}" name="10656" dataDxfId="7786"/>
    <tableColumn id="8638" xr3:uid="{1A4EFCF4-C78B-42B6-86E1-588947D6B7C6}" name="10657" dataDxfId="7785"/>
    <tableColumn id="8639" xr3:uid="{241A66CD-661C-4642-BEBB-55741BD1BE61}" name="10658" dataDxfId="7784"/>
    <tableColumn id="8640" xr3:uid="{C37B1301-58A4-4AE0-BF44-A6F5E3AFFEF9}" name="10659" dataDxfId="7783"/>
    <tableColumn id="8641" xr3:uid="{ABA9002C-02B7-41F5-AB12-1E3BD7F4167E}" name="10660" dataDxfId="7782"/>
    <tableColumn id="8642" xr3:uid="{656770C3-7958-413E-A56D-1C5D987F59F7}" name="10661" dataDxfId="7781"/>
    <tableColumn id="8643" xr3:uid="{42033D7F-C6A9-4766-B24C-CB3C33740C39}" name="10662" dataDxfId="7780"/>
    <tableColumn id="8644" xr3:uid="{71378E4F-383C-452E-8221-B8F9B093308E}" name="10663" dataDxfId="7779"/>
    <tableColumn id="8645" xr3:uid="{4BF6D1CC-2826-465D-A646-E7DE642ACBD2}" name="10664" dataDxfId="7778"/>
    <tableColumn id="8646" xr3:uid="{E8B6AE43-D2F2-4DC4-821D-38ECB9C00FF6}" name="10665" dataDxfId="7777"/>
    <tableColumn id="8647" xr3:uid="{FCF8D7E8-6CCF-4186-949F-D447A9101CAF}" name="10666" dataDxfId="7776"/>
    <tableColumn id="8648" xr3:uid="{0D5AA022-01EA-402B-9CDC-4FA2FF5DD674}" name="10667" dataDxfId="7775"/>
    <tableColumn id="8649" xr3:uid="{51EB2F7C-CA90-4A05-B914-21DF1352E975}" name="10668" dataDxfId="7774"/>
    <tableColumn id="8650" xr3:uid="{A528FC5E-BAA9-42B1-A88F-781F857FB632}" name="10669" dataDxfId="7773"/>
    <tableColumn id="8651" xr3:uid="{C3A7229B-9B31-40E4-8108-F3EDDFB35665}" name="10670" dataDxfId="7772"/>
    <tableColumn id="8652" xr3:uid="{E7D55F07-1960-461B-834F-D54206129BF0}" name="10671" dataDxfId="7771"/>
    <tableColumn id="8653" xr3:uid="{0F667D1A-057B-4603-A2A1-646B54751A75}" name="10672" dataDxfId="7770"/>
    <tableColumn id="8654" xr3:uid="{F2300740-EFBE-4B57-A074-6955A1981FA3}" name="10673" dataDxfId="7769"/>
    <tableColumn id="8655" xr3:uid="{21A55EEE-E17F-4FB1-899E-45EDA0B1CFB6}" name="10674" dataDxfId="7768"/>
    <tableColumn id="8656" xr3:uid="{24A817C0-0C90-4D8F-925C-C4BE81071292}" name="10675" dataDxfId="7767"/>
    <tableColumn id="8657" xr3:uid="{E2C0DFD8-06AE-443C-8CEB-9CCC18CD9340}" name="10676" dataDxfId="7766"/>
    <tableColumn id="8658" xr3:uid="{24EA1549-1CB0-4CBA-9435-72593F5258D6}" name="10677" dataDxfId="7765"/>
    <tableColumn id="8659" xr3:uid="{DB99D86E-6DFE-4790-A046-F82F6CFDDB83}" name="10678" dataDxfId="7764"/>
    <tableColumn id="8660" xr3:uid="{9CE51EE0-4FC1-45E8-9B8F-029DBEADE739}" name="10679" dataDxfId="7763"/>
    <tableColumn id="8661" xr3:uid="{0C986CC5-DA14-4047-85EE-51811CE07D83}" name="10680" dataDxfId="7762"/>
    <tableColumn id="8662" xr3:uid="{477B9282-C788-4906-8EA0-B5C646406296}" name="10681" dataDxfId="7761"/>
    <tableColumn id="8663" xr3:uid="{77B5CDC4-7E4B-489B-B61C-31938BEA20E5}" name="10682" dataDxfId="7760"/>
    <tableColumn id="8664" xr3:uid="{9C34B4A2-2159-4843-A97F-EB3E982B074E}" name="10683" dataDxfId="7759"/>
    <tableColumn id="8665" xr3:uid="{293B2633-886F-4EC1-95E2-9BA6646A4E48}" name="10684" dataDxfId="7758"/>
    <tableColumn id="8666" xr3:uid="{9580CB9C-C350-4345-8120-F52FB13B2BB7}" name="10685" dataDxfId="7757"/>
    <tableColumn id="8667" xr3:uid="{F51034BC-99FB-4329-98F7-B53A4779465D}" name="10686" dataDxfId="7756"/>
    <tableColumn id="8668" xr3:uid="{1E06A5F5-282C-488C-B2D6-64FE842296FB}" name="10687" dataDxfId="7755"/>
    <tableColumn id="8669" xr3:uid="{0B565CBD-8938-49BB-9DDE-D56703D4E91A}" name="10688" dataDxfId="7754"/>
    <tableColumn id="8670" xr3:uid="{313DBA03-EC10-4880-A085-73B7A783B53C}" name="10689" dataDxfId="7753"/>
    <tableColumn id="8671" xr3:uid="{5326F749-DEF3-4797-8991-2FB7A919B666}" name="10690" dataDxfId="7752"/>
    <tableColumn id="8672" xr3:uid="{827639EC-9F22-42BA-B263-1B140EF03733}" name="10691" dataDxfId="7751"/>
    <tableColumn id="8673" xr3:uid="{3EFACBC3-5B89-4AB7-9012-B436218F3A58}" name="10692" dataDxfId="7750"/>
    <tableColumn id="8674" xr3:uid="{86823B16-8EA9-42CD-A500-266C859ECB9E}" name="10693" dataDxfId="7749"/>
    <tableColumn id="8675" xr3:uid="{7B0EB4A8-ACCA-4A18-933B-ECA1F2152910}" name="10694" dataDxfId="7748"/>
    <tableColumn id="8676" xr3:uid="{6F2AC1DD-E14A-4736-9BE9-0D7E5938D477}" name="10695" dataDxfId="7747"/>
    <tableColumn id="8677" xr3:uid="{D9EB8380-6A7D-4953-B689-425E654BA06E}" name="10696" dataDxfId="7746"/>
    <tableColumn id="8678" xr3:uid="{1FC841DC-74DC-47BD-BAB9-63AD5141D847}" name="10697" dataDxfId="7745"/>
    <tableColumn id="8679" xr3:uid="{9F8873B1-BA39-4D21-A52D-E9A2924A42D1}" name="10698" dataDxfId="7744"/>
    <tableColumn id="8680" xr3:uid="{E8B2E6FA-B19E-442E-A8CB-9A34EFC47D46}" name="10699" dataDxfId="7743"/>
    <tableColumn id="8681" xr3:uid="{DF6AD43D-D690-49CD-BAD9-A060DDD1FFA4}" name="10700" dataDxfId="7742"/>
    <tableColumn id="8682" xr3:uid="{5DF6DF12-5155-4257-B121-2A924EFA00E4}" name="10701" dataDxfId="7741"/>
    <tableColumn id="8683" xr3:uid="{E253F950-B174-403C-97B2-54BD339EAC26}" name="10702" dataDxfId="7740"/>
    <tableColumn id="8684" xr3:uid="{BAD1569D-10EC-410F-9ACD-BB8DA9409AB5}" name="10703" dataDxfId="7739"/>
    <tableColumn id="8685" xr3:uid="{4D2F3E14-2941-46A8-9C66-C33BC07041D2}" name="10704" dataDxfId="7738"/>
    <tableColumn id="8686" xr3:uid="{AEAF7801-7775-470D-9E4D-D5956DD95BDD}" name="10705" dataDxfId="7737"/>
    <tableColumn id="8687" xr3:uid="{C98AB1DD-CCA3-424D-A42C-285B190EBE58}" name="10706" dataDxfId="7736"/>
    <tableColumn id="8688" xr3:uid="{A3BF6EF4-E135-4151-9F3C-0A9C1E3ED703}" name="10707" dataDxfId="7735"/>
    <tableColumn id="8689" xr3:uid="{F7117A76-3E44-43B7-8B23-E653B3E98B1D}" name="10708" dataDxfId="7734"/>
    <tableColumn id="8690" xr3:uid="{CBA0E25E-D8A4-4913-B644-E2E8B586685B}" name="10709" dataDxfId="7733"/>
    <tableColumn id="8691" xr3:uid="{091CB9A4-37CD-4857-B3AF-850AF407219D}" name="10710" dataDxfId="7732"/>
    <tableColumn id="8692" xr3:uid="{63C3FFB7-B9DC-46E3-85D9-621AC9EC7C6C}" name="10711" dataDxfId="7731"/>
    <tableColumn id="8693" xr3:uid="{55382A23-CEAF-4C0C-A631-AC6398D7586D}" name="10712" dataDxfId="7730"/>
    <tableColumn id="8694" xr3:uid="{38DE0E17-FFBE-47F5-81B0-67E87A4E6FB2}" name="10713" dataDxfId="7729"/>
    <tableColumn id="8695" xr3:uid="{17DED4C4-C457-46F7-816E-81F43CB9034F}" name="10714" dataDxfId="7728"/>
    <tableColumn id="8696" xr3:uid="{22C401C3-632E-43F6-803C-9229C475CBCB}" name="10715" dataDxfId="7727"/>
    <tableColumn id="8697" xr3:uid="{9AD1A15E-2930-49E0-8042-2F116707FC3C}" name="10716" dataDxfId="7726"/>
    <tableColumn id="8698" xr3:uid="{A9202CA7-69CB-4EEA-955C-4B8528621E09}" name="10717" dataDxfId="7725"/>
    <tableColumn id="8699" xr3:uid="{83B92499-B68C-49C6-8CE4-51BF8A9EC8A2}" name="10718" dataDxfId="7724"/>
    <tableColumn id="8700" xr3:uid="{CBFDAB02-E6F2-4888-804A-73445A63F518}" name="10719" dataDxfId="7723"/>
    <tableColumn id="8701" xr3:uid="{A26F8784-2BCE-45ED-B7F6-AA1A4B2C464F}" name="10720" dataDxfId="7722"/>
    <tableColumn id="8702" xr3:uid="{45F0AD7B-52E0-4A03-BCA5-11986A8D86CF}" name="10721" dataDxfId="7721"/>
    <tableColumn id="8703" xr3:uid="{098FC7C0-A097-427F-BF1D-9D8B1779E1E0}" name="10722" dataDxfId="7720"/>
    <tableColumn id="8704" xr3:uid="{04DE4729-696D-476D-8C27-EDF878F8615A}" name="10723" dataDxfId="7719"/>
    <tableColumn id="8705" xr3:uid="{A3F70120-7239-4E50-83C9-F2866DCDB38B}" name="10724" dataDxfId="7718"/>
    <tableColumn id="8706" xr3:uid="{AB0156AA-A781-4692-963E-52C9108F3886}" name="10725" dataDxfId="7717"/>
    <tableColumn id="8707" xr3:uid="{3F5D494C-1D51-4082-8836-D05D0B016635}" name="10726" dataDxfId="7716"/>
    <tableColumn id="8708" xr3:uid="{6D1DDBC8-DCB1-4E8B-B832-C1B4D8EAEBCF}" name="10727" dataDxfId="7715"/>
    <tableColumn id="8709" xr3:uid="{23DEB002-50CD-447A-976E-7FE1AA09B6B9}" name="10728" dataDxfId="7714"/>
    <tableColumn id="8710" xr3:uid="{07F6AC68-7303-4680-887A-4039F73D0E67}" name="10729" dataDxfId="7713"/>
    <tableColumn id="8711" xr3:uid="{975384DF-B56A-430B-9066-5CC201AC8246}" name="10730" dataDxfId="7712"/>
    <tableColumn id="8712" xr3:uid="{DAE165B5-0BC2-481E-8373-FE68C977FC59}" name="10731" dataDxfId="7711"/>
    <tableColumn id="8713" xr3:uid="{603D9A43-3C42-40EE-A853-A642423BAB97}" name="10732" dataDxfId="7710"/>
    <tableColumn id="8714" xr3:uid="{04D35678-D9D3-4351-8A96-BC2084D8C405}" name="10733" dataDxfId="7709"/>
    <tableColumn id="8715" xr3:uid="{D596FD81-F76A-4DFC-ACD7-A1A4D23BE2B3}" name="10734" dataDxfId="7708"/>
    <tableColumn id="8716" xr3:uid="{166343CB-D8BD-4066-8B03-715C66C328AD}" name="10735" dataDxfId="7707"/>
    <tableColumn id="8717" xr3:uid="{AA9E6511-4026-4A9D-8FB2-65F94B95D7B4}" name="10736" dataDxfId="7706"/>
    <tableColumn id="8718" xr3:uid="{6A254AA6-F583-46C4-AFF8-33BA0BFA6B0E}" name="10737" dataDxfId="7705"/>
    <tableColumn id="8719" xr3:uid="{0A9E092F-C371-46F7-9A0C-026010258F08}" name="10738" dataDxfId="7704"/>
    <tableColumn id="8720" xr3:uid="{0BDA8ACE-DACE-47CB-A359-AC246D275E9D}" name="10739" dataDxfId="7703"/>
    <tableColumn id="8721" xr3:uid="{8D589AD0-8A5F-4A94-961B-79F00D3EE59B}" name="10740" dataDxfId="7702"/>
    <tableColumn id="8722" xr3:uid="{85F03ABA-42FA-41C9-8833-C4A2A7A12275}" name="10741" dataDxfId="7701"/>
    <tableColumn id="8723" xr3:uid="{595C4933-0D32-474F-B859-5784E4063C80}" name="10742" dataDxfId="7700"/>
    <tableColumn id="8724" xr3:uid="{28378324-5043-4E34-927C-B52B7E026787}" name="10743" dataDxfId="7699"/>
    <tableColumn id="8725" xr3:uid="{B1A205C9-CFF1-418D-8136-0F9A44840645}" name="10744" dataDxfId="7698"/>
    <tableColumn id="8726" xr3:uid="{9981B398-27CE-48A7-A11F-81E7FBD6A88B}" name="10745" dataDxfId="7697"/>
    <tableColumn id="8727" xr3:uid="{A08C2CD0-AE63-49EE-953B-1CF399F92FD3}" name="10746" dataDxfId="7696"/>
    <tableColumn id="8728" xr3:uid="{AB78224F-AEBE-4ADB-8E04-5F1C32449734}" name="10747" dataDxfId="7695"/>
    <tableColumn id="8729" xr3:uid="{0CFC9BBE-AD6B-4202-86A0-FADD6B41981B}" name="10748" dataDxfId="7694"/>
    <tableColumn id="8730" xr3:uid="{F2355E4A-7368-4B00-B367-F83195B6CC1A}" name="10749" dataDxfId="7693"/>
    <tableColumn id="8731" xr3:uid="{40F9A532-52A8-4490-8063-A0001FEF5AFB}" name="10750" dataDxfId="7692"/>
    <tableColumn id="8732" xr3:uid="{7312DC73-1886-4377-BCE6-740E41E1116E}" name="10751" dataDxfId="7691"/>
    <tableColumn id="8733" xr3:uid="{032832F4-A996-405C-9A69-288338F000E5}" name="10752" dataDxfId="7690"/>
    <tableColumn id="8734" xr3:uid="{F9B6D846-0473-4292-886C-E99C8760DAA8}" name="10753" dataDxfId="7689"/>
    <tableColumn id="8735" xr3:uid="{CCECFF81-7567-411C-B69E-B8465A666FA8}" name="10754" dataDxfId="7688"/>
    <tableColumn id="8736" xr3:uid="{817B5621-7363-4C2B-B065-0A0CA1872392}" name="10755" dataDxfId="7687"/>
    <tableColumn id="8737" xr3:uid="{289DE9D5-D837-4956-86F9-D9CD532EDAD7}" name="10756" dataDxfId="7686"/>
    <tableColumn id="8738" xr3:uid="{3DCC4714-EEC6-4176-BB8A-4B6247C4AAF1}" name="10757" dataDxfId="7685"/>
    <tableColumn id="8739" xr3:uid="{083C0D72-CC80-450E-AC89-1B82EE31728B}" name="10758" dataDxfId="7684"/>
    <tableColumn id="8740" xr3:uid="{2ABFAD3E-33BF-42B4-8623-82D9BF1491F7}" name="10759" dataDxfId="7683"/>
    <tableColumn id="8741" xr3:uid="{56005878-1687-41D8-83FD-3E20A7D18DE5}" name="10760" dataDxfId="7682"/>
    <tableColumn id="8742" xr3:uid="{16576D09-4A5D-45C7-8738-BACE59535F0E}" name="10761" dataDxfId="7681"/>
    <tableColumn id="8743" xr3:uid="{E2239D93-05EE-4DCB-9B96-CC3BB6B19728}" name="10762" dataDxfId="7680"/>
    <tableColumn id="8744" xr3:uid="{22DF8436-C96F-45B5-8E2B-7FF154DFD556}" name="10763" dataDxfId="7679"/>
    <tableColumn id="8745" xr3:uid="{8C37AC0A-6976-4DD8-9FA7-FA7FF4175DF3}" name="10764" dataDxfId="7678"/>
    <tableColumn id="8746" xr3:uid="{802EB287-CA50-4B07-BA85-A08D15D0E751}" name="10765" dataDxfId="7677"/>
    <tableColumn id="8747" xr3:uid="{FBD26CD9-1C04-45B2-ACE9-239E9437D1AC}" name="10766" dataDxfId="7676"/>
    <tableColumn id="8748" xr3:uid="{01AA5E51-CB4B-44F1-8025-33B218828F65}" name="10767" dataDxfId="7675"/>
    <tableColumn id="8749" xr3:uid="{DB792A2B-67B3-46B1-910B-A70383424990}" name="10768" dataDxfId="7674"/>
    <tableColumn id="8750" xr3:uid="{B2F08492-AF34-4CBC-A833-A0EA94E5401B}" name="10769" dataDxfId="7673"/>
    <tableColumn id="8751" xr3:uid="{40DB5BB9-043B-4236-B9E0-302A089DA745}" name="10770" dataDxfId="7672"/>
    <tableColumn id="8752" xr3:uid="{5F863E5E-9B70-4F6F-BF87-A210F89E9BA0}" name="10771" dataDxfId="7671"/>
    <tableColumn id="8753" xr3:uid="{DE3D118D-6960-414D-A51B-34B82CB034E3}" name="10772" dataDxfId="7670"/>
    <tableColumn id="8754" xr3:uid="{CF683F8A-EA1F-4789-BC02-14991C304223}" name="10773" dataDxfId="7669"/>
    <tableColumn id="8755" xr3:uid="{F7532D26-E0F7-49B4-9D01-1C532A276A89}" name="10774" dataDxfId="7668"/>
    <tableColumn id="8756" xr3:uid="{D2B3FF0D-7A92-490E-AE23-C6DA424622F4}" name="10775" dataDxfId="7667"/>
    <tableColumn id="8757" xr3:uid="{CDF4D297-02F3-45FE-AD00-3E1073D8049C}" name="10776" dataDxfId="7666"/>
    <tableColumn id="8758" xr3:uid="{F8A9FECE-366D-4E0F-9F2F-6C406C98863B}" name="10777" dataDxfId="7665"/>
    <tableColumn id="8759" xr3:uid="{5B23B2E1-C296-4287-BD3C-4E04D258974A}" name="10778" dataDxfId="7664"/>
    <tableColumn id="8760" xr3:uid="{D1D8F279-0A2D-4253-967E-2CE6B3A2F364}" name="10779" dataDxfId="7663"/>
    <tableColumn id="8761" xr3:uid="{65404627-89B4-4673-B3E2-B2E3E160AE3B}" name="10780" dataDxfId="7662"/>
    <tableColumn id="8762" xr3:uid="{CED26A7F-DC8A-4268-9CF0-7A93089DDBD7}" name="10781" dataDxfId="7661"/>
    <tableColumn id="8763" xr3:uid="{C00FBE6D-F00D-44E3-9897-5F127E60B889}" name="10782" dataDxfId="7660"/>
    <tableColumn id="8764" xr3:uid="{799E2345-26B0-40ED-997C-A81D81281020}" name="10783" dataDxfId="7659"/>
    <tableColumn id="8765" xr3:uid="{82991A2C-6924-4135-B1F2-8D59230E3C6B}" name="10784" dataDxfId="7658"/>
    <tableColumn id="8766" xr3:uid="{996B902C-F91F-4E45-9DB3-2F463033FC99}" name="10785" dataDxfId="7657"/>
    <tableColumn id="8767" xr3:uid="{53BED7EC-7EAA-4E52-9BD0-F94AFD87ADB0}" name="10786" dataDxfId="7656"/>
    <tableColumn id="8768" xr3:uid="{926AEC90-A38F-4EBC-9643-0593FD14E127}" name="10787" dataDxfId="7655"/>
    <tableColumn id="8769" xr3:uid="{23DC4701-96BD-41F9-8F2C-AF3A62080BBB}" name="10788" dataDxfId="7654"/>
    <tableColumn id="8770" xr3:uid="{BD16ADD2-D94E-4DF4-9BFA-F3AF11F39C6A}" name="10789" dataDxfId="7653"/>
    <tableColumn id="8771" xr3:uid="{49E79238-835C-48DB-85E3-4314840ECE66}" name="10790" dataDxfId="7652"/>
    <tableColumn id="8772" xr3:uid="{5C03884F-A416-4079-B68C-2B117E10E6C8}" name="10791" dataDxfId="7651"/>
    <tableColumn id="8773" xr3:uid="{8EE45DAF-3106-47F9-BD79-5B3109BD5871}" name="10792" dataDxfId="7650"/>
    <tableColumn id="8774" xr3:uid="{69CF2A83-503E-4F24-A873-7D4EF0EF8468}" name="10793" dataDxfId="7649"/>
    <tableColumn id="8775" xr3:uid="{DA9CBCDF-6589-4714-B488-77BCA394662B}" name="10794" dataDxfId="7648"/>
    <tableColumn id="8776" xr3:uid="{2CFA3743-F43B-4C23-BE30-6127BBB9AEF4}" name="10795" dataDxfId="7647"/>
    <tableColumn id="8777" xr3:uid="{C4C63BD7-5EB2-45EA-854A-CB9031FC3603}" name="10796" dataDxfId="7646"/>
    <tableColumn id="8778" xr3:uid="{CC29517B-644C-4EA5-A34C-89C622249631}" name="10797" dataDxfId="7645"/>
    <tableColumn id="8779" xr3:uid="{5845C2FA-0BFF-41B8-B00F-553BC45616A7}" name="10798" dataDxfId="7644"/>
    <tableColumn id="8780" xr3:uid="{D6FC65CC-8429-430D-B359-3958F89E8861}" name="10799" dataDxfId="7643"/>
    <tableColumn id="8781" xr3:uid="{668DBB72-CD39-489D-9B36-A4F8A8EEBC9C}" name="10800" dataDxfId="7642"/>
    <tableColumn id="8782" xr3:uid="{E8A78A46-627B-403E-BB71-32903AA9B96E}" name="10801" dataDxfId="7641"/>
    <tableColumn id="8783" xr3:uid="{FAFA5033-A7CD-4409-B765-B8A7F971094A}" name="10802" dataDxfId="7640"/>
    <tableColumn id="8784" xr3:uid="{39F34823-3D7E-4E44-B754-94923913E281}" name="10803" dataDxfId="7639"/>
    <tableColumn id="8785" xr3:uid="{D8CEE1E3-61EE-406A-8C3D-F6AF0B3C6653}" name="10804" dataDxfId="7638"/>
    <tableColumn id="8786" xr3:uid="{ABAD4231-47E0-4D1E-8A18-30906DFA091A}" name="10805" dataDxfId="7637"/>
    <tableColumn id="8787" xr3:uid="{627FA1C9-215A-46D9-9FCA-C56F31C93B60}" name="10806" dataDxfId="7636"/>
    <tableColumn id="8788" xr3:uid="{A9DA7358-94CB-4D29-AE93-BB28E80B95B9}" name="10807" dataDxfId="7635"/>
    <tableColumn id="8789" xr3:uid="{9B0BDF45-2722-4D81-B383-12A6E5122AD3}" name="10808" dataDxfId="7634"/>
    <tableColumn id="8790" xr3:uid="{634168D3-5836-401C-85D1-90D40A9E061B}" name="10809" dataDxfId="7633"/>
    <tableColumn id="8791" xr3:uid="{BECA4FB2-D5D0-4789-8AD8-7256156CBC80}" name="10810" dataDxfId="7632"/>
    <tableColumn id="8792" xr3:uid="{82105132-1DB2-40F1-922F-E7A825FF03E6}" name="10811" dataDxfId="7631"/>
    <tableColumn id="8793" xr3:uid="{24CBD99D-B0F9-442E-93C5-5D91A65DCD57}" name="10812" dataDxfId="7630"/>
    <tableColumn id="8794" xr3:uid="{45DCBDC8-1AC0-473B-983E-65541D15247B}" name="10813" dataDxfId="7629"/>
    <tableColumn id="8795" xr3:uid="{9ACF811A-4740-47A4-A70D-85AF65A2E4A1}" name="10814" dataDxfId="7628"/>
    <tableColumn id="8796" xr3:uid="{CA15AD8C-FFCD-4D89-BA31-AED2CE63A30B}" name="10815" dataDxfId="7627"/>
    <tableColumn id="8797" xr3:uid="{3C6C5DA0-CCFD-4CF8-A4BC-BAB3EF052E77}" name="10816" dataDxfId="7626"/>
    <tableColumn id="8798" xr3:uid="{709B1A1C-BED5-472D-A7E8-A6135DFF63F3}" name="10817" dataDxfId="7625"/>
    <tableColumn id="8799" xr3:uid="{098A33BE-C191-42A9-B6AA-6CBD34E7FCA4}" name="10818" dataDxfId="7624"/>
    <tableColumn id="8800" xr3:uid="{5116D5AF-8791-4CCD-9473-FE31A7E69FCA}" name="10819" dataDxfId="7623"/>
    <tableColumn id="8801" xr3:uid="{DAB7C5FA-E1D5-4584-A966-5AC96288F945}" name="10820" dataDxfId="7622"/>
    <tableColumn id="8802" xr3:uid="{C04A0E87-3E5E-4CBC-A2AE-17DBCCA9C50C}" name="10821" dataDxfId="7621"/>
    <tableColumn id="8803" xr3:uid="{7A58DBEF-4D15-4181-9DA4-3313C4323019}" name="10822" dataDxfId="7620"/>
    <tableColumn id="8804" xr3:uid="{10186880-51F7-4BB3-A095-EBEFC18C8B4F}" name="10823" dataDxfId="7619"/>
    <tableColumn id="8805" xr3:uid="{8E5AB578-A3C0-4EA2-880D-80D2C3088AD1}" name="10824" dataDxfId="7618"/>
    <tableColumn id="8806" xr3:uid="{A4438B68-006C-4FD6-8DD4-135ECEE6DC3E}" name="10825" dataDxfId="7617"/>
    <tableColumn id="8807" xr3:uid="{09EB8414-0425-4B2C-83B6-97D13FE369D3}" name="10826" dataDxfId="7616"/>
    <tableColumn id="8808" xr3:uid="{12323E5A-2CFC-48A1-A545-F5E18A6F83DC}" name="10827" dataDxfId="7615"/>
    <tableColumn id="8809" xr3:uid="{6C750178-0558-41E1-BB53-5BCBA354A4F1}" name="10828" dataDxfId="7614"/>
    <tableColumn id="8810" xr3:uid="{25CD27E4-7163-428B-8EEE-E9AFDBC0F21E}" name="10829" dataDxfId="7613"/>
    <tableColumn id="8811" xr3:uid="{B62D11EF-D724-4619-8FF2-3F632145523B}" name="10830" dataDxfId="7612"/>
    <tableColumn id="8812" xr3:uid="{37A7BA6B-9538-48C9-A684-F99FBA35F37D}" name="10831" dataDxfId="7611"/>
    <tableColumn id="8813" xr3:uid="{0F5E7675-256A-44BA-8018-098D2B54A73F}" name="10832" dataDxfId="7610"/>
    <tableColumn id="8814" xr3:uid="{5C97B853-ADC0-4831-A135-5848F711101D}" name="10833" dataDxfId="7609"/>
    <tableColumn id="8815" xr3:uid="{40CB38A7-5503-4C2A-8199-AD41CFD25963}" name="10834" dataDxfId="7608"/>
    <tableColumn id="8816" xr3:uid="{2EDB47BC-645C-4C19-807D-053B7CF2CCBB}" name="10835" dataDxfId="7607"/>
    <tableColumn id="8817" xr3:uid="{ADB6AD1C-5272-4C21-9AFA-580B01EC7F1A}" name="10836" dataDxfId="7606"/>
    <tableColumn id="8818" xr3:uid="{F0F0D8E9-F8D6-4AF1-B032-00BD11B366D3}" name="10837" dataDxfId="7605"/>
    <tableColumn id="8819" xr3:uid="{BBF742AE-9720-4217-9428-C067E8909F68}" name="10838" dataDxfId="7604"/>
    <tableColumn id="8820" xr3:uid="{F0CF8B75-6FDD-450D-AC25-DC69CD1521FC}" name="10839" dataDxfId="7603"/>
    <tableColumn id="8821" xr3:uid="{AC60037F-6C35-4C84-8B67-0CD6A6839477}" name="10840" dataDxfId="7602"/>
    <tableColumn id="8822" xr3:uid="{92311A19-E066-4F14-A0CB-32DDDFEB9F3F}" name="10841" dataDxfId="7601"/>
    <tableColumn id="8823" xr3:uid="{766A9ECA-9033-445B-9B5D-C49C3CF9DF2A}" name="10842" dataDxfId="7600"/>
    <tableColumn id="8824" xr3:uid="{8DE337B6-8446-4C0C-8B0A-12E3F44AFE0B}" name="10843" dataDxfId="7599"/>
    <tableColumn id="8825" xr3:uid="{DAA579D3-0F14-41B1-9D9B-712CBC467CDA}" name="10844" dataDxfId="7598"/>
    <tableColumn id="8826" xr3:uid="{A956D76C-E094-4806-9643-208918EB5184}" name="10845" dataDxfId="7597"/>
    <tableColumn id="8827" xr3:uid="{5FFB83FA-0928-427D-AFC2-189D36F5B2E1}" name="10846" dataDxfId="7596"/>
    <tableColumn id="8828" xr3:uid="{EAE32AF1-FF25-4764-8A51-DAB3E5D200FC}" name="10847" dataDxfId="7595"/>
    <tableColumn id="8829" xr3:uid="{D6CF2D89-F523-4BBD-AABA-7C60558C1F02}" name="10848" dataDxfId="7594"/>
    <tableColumn id="8830" xr3:uid="{C1893569-057B-436F-BD0E-DF47442DD7B5}" name="10849" dataDxfId="7593"/>
    <tableColumn id="8831" xr3:uid="{821FC52C-EEDB-4A54-8662-D289683FD71D}" name="10850" dataDxfId="7592"/>
    <tableColumn id="8832" xr3:uid="{43BBDEF6-8B5F-42A5-8C43-C829082694B0}" name="10851" dataDxfId="7591"/>
    <tableColumn id="8833" xr3:uid="{2F14294F-278F-4E01-BC03-C1D79D7D26F9}" name="10852" dataDxfId="7590"/>
    <tableColumn id="8834" xr3:uid="{599DB7DB-4447-4B4D-952F-238190F4C13E}" name="10853" dataDxfId="7589"/>
    <tableColumn id="8835" xr3:uid="{342CE445-3BA6-4396-8B79-5FEBB4DA5A01}" name="10854" dataDxfId="7588"/>
    <tableColumn id="8836" xr3:uid="{85532719-2AE9-4A9B-8A66-2BDD2EF432C2}" name="10855" dataDxfId="7587"/>
    <tableColumn id="8837" xr3:uid="{57EFC552-D335-464B-B7F5-BAFFBBAA0EAB}" name="10856" dataDxfId="7586"/>
    <tableColumn id="8838" xr3:uid="{D9F3E259-2788-4A96-B868-F3DCC82EFE1B}" name="10857" dataDxfId="7585"/>
    <tableColumn id="8839" xr3:uid="{8AE73AD7-1558-42BB-A343-E83079D2735F}" name="10858" dataDxfId="7584"/>
    <tableColumn id="8840" xr3:uid="{A2ABB30B-D44E-4D5D-A8A1-A3F4752506FE}" name="10859" dataDxfId="7583"/>
    <tableColumn id="8841" xr3:uid="{5D73E5BD-23F5-46AE-858E-58BAB73BCD75}" name="10860" dataDxfId="7582"/>
    <tableColumn id="8842" xr3:uid="{9F08636C-1A01-4C60-8A99-10EBE49E336E}" name="10861" dataDxfId="7581"/>
    <tableColumn id="8843" xr3:uid="{49CE36FE-0F98-4BF6-A884-753FA879BB60}" name="10862" dataDxfId="7580"/>
    <tableColumn id="8844" xr3:uid="{F065B523-DDB3-4D5A-9854-337BB2B277D8}" name="10863" dataDxfId="7579"/>
    <tableColumn id="8845" xr3:uid="{19860303-5D23-42EC-8E82-CA94A0FC1AAA}" name="10864" dataDxfId="7578"/>
    <tableColumn id="8846" xr3:uid="{5042C0A5-DA09-460D-BB4A-DBCA0D93E85B}" name="10865" dataDxfId="7577"/>
    <tableColumn id="8847" xr3:uid="{19D5D2DC-E4FF-401F-8910-92F85B86CA57}" name="10866" dataDxfId="7576"/>
    <tableColumn id="8848" xr3:uid="{3D3733AC-21D5-497D-83EC-E1C485E837AB}" name="10867" dataDxfId="7575"/>
    <tableColumn id="8849" xr3:uid="{1C08A1F9-8E52-4A36-98AF-11ADA2CBD23A}" name="10868" dataDxfId="7574"/>
    <tableColumn id="8850" xr3:uid="{7B96FB34-84C5-4826-82CB-14496A843869}" name="10869" dataDxfId="7573"/>
    <tableColumn id="8851" xr3:uid="{2529B8EF-A60C-48F9-885E-E35CDD9F4B7A}" name="10870" dataDxfId="7572"/>
    <tableColumn id="8852" xr3:uid="{E5507996-4724-4AA8-BFE0-64C6DCE59192}" name="10871" dataDxfId="7571"/>
    <tableColumn id="8853" xr3:uid="{2FF7923C-7DF8-4A79-9CF7-1273BC86FFA4}" name="10872" dataDxfId="7570"/>
    <tableColumn id="8854" xr3:uid="{5D08E0EE-69D2-4888-973C-1540178BFDBA}" name="10873" dataDxfId="7569"/>
    <tableColumn id="8855" xr3:uid="{ED8D9C24-B6D2-4EFE-B844-C2932EF47373}" name="10874" dataDxfId="7568"/>
    <tableColumn id="8856" xr3:uid="{629AF501-C31E-49B1-BCD2-9EF5D8C73264}" name="10875" dataDxfId="7567"/>
    <tableColumn id="8857" xr3:uid="{35F00F0D-FBE9-4DC9-80F5-756441BEC7C7}" name="10876" dataDxfId="7566"/>
    <tableColumn id="8858" xr3:uid="{261E49CC-CF34-4682-9D3F-24A8A0E5AB11}" name="10877" dataDxfId="7565"/>
    <tableColumn id="8859" xr3:uid="{393F449D-9CDE-4C1C-B3FB-F448ED6ED056}" name="10878" dataDxfId="7564"/>
    <tableColumn id="8860" xr3:uid="{481E4A9F-BA4B-4922-B2DF-9B58EE081CCB}" name="10879" dataDxfId="7563"/>
    <tableColumn id="8861" xr3:uid="{09CDB2FD-EFB6-4438-9ED5-17985A8B031A}" name="10880" dataDxfId="7562"/>
    <tableColumn id="8862" xr3:uid="{ACA92F48-2343-4C1F-8CDD-0E38CF0CE183}" name="10881" dataDxfId="7561"/>
    <tableColumn id="8863" xr3:uid="{249411EE-A89F-4483-A696-9FFC9F7C76EC}" name="10882" dataDxfId="7560"/>
    <tableColumn id="8864" xr3:uid="{13483A05-EA04-411C-BE75-35992608639A}" name="10883" dataDxfId="7559"/>
    <tableColumn id="8865" xr3:uid="{D95DEEC8-343D-4F89-B0D1-BDD95B4BD52E}" name="10884" dataDxfId="7558"/>
    <tableColumn id="8866" xr3:uid="{3D105A45-9845-4E4A-B9D5-C38A9A69EF2C}" name="10885" dataDxfId="7557"/>
    <tableColumn id="8867" xr3:uid="{6A6176F6-B6BE-4923-9165-AE8BD0291F61}" name="10886" dataDxfId="7556"/>
    <tableColumn id="8868" xr3:uid="{840937EA-A49A-4486-AA45-F90B70D5948A}" name="10887" dataDxfId="7555"/>
    <tableColumn id="8869" xr3:uid="{8E420A19-B791-4074-B3D2-A7C6176E0FDC}" name="10888" dataDxfId="7554"/>
    <tableColumn id="8870" xr3:uid="{5CEED135-DFC3-40F0-B999-A0D6C328200D}" name="10889" dataDxfId="7553"/>
    <tableColumn id="8871" xr3:uid="{13E89F96-D47C-44B2-8323-CE4CE8BA7784}" name="10890" dataDxfId="7552"/>
    <tableColumn id="8872" xr3:uid="{4823C078-C2B7-4A4C-9C43-C05DF6850755}" name="10891" dataDxfId="7551"/>
    <tableColumn id="8873" xr3:uid="{70B57C96-488E-42C5-B45E-20DF5967B6B1}" name="10892" dataDxfId="7550"/>
    <tableColumn id="8874" xr3:uid="{E4671D34-BAE1-44A4-BD69-AD13AB8A73E3}" name="10893" dataDxfId="7549"/>
    <tableColumn id="8875" xr3:uid="{8000A010-DCCD-4E67-B728-C54D10498314}" name="10894" dataDxfId="7548"/>
    <tableColumn id="8876" xr3:uid="{08F71F6C-B99F-4093-923D-E1EE897FBD7A}" name="10895" dataDxfId="7547"/>
    <tableColumn id="8877" xr3:uid="{320DB4ED-FD32-4955-9AB2-F7AF46CB50F5}" name="10896" dataDxfId="7546"/>
    <tableColumn id="8878" xr3:uid="{60F20676-38BA-42F6-8FD0-BA8A6368C296}" name="10897" dataDxfId="7545"/>
    <tableColumn id="8879" xr3:uid="{F9134519-1183-4B8D-A956-1831C6BAC622}" name="10898" dataDxfId="7544"/>
    <tableColumn id="8880" xr3:uid="{1175B0AB-7B26-4961-9DF4-42E3BB928D99}" name="10899" dataDxfId="7543"/>
    <tableColumn id="8881" xr3:uid="{DEC712A7-1E93-4B8D-A147-AFE07BE6DDC5}" name="10900" dataDxfId="7542"/>
    <tableColumn id="8882" xr3:uid="{AB9BFC67-B674-426E-9F3C-820BED8815DD}" name="10901" dataDxfId="7541"/>
    <tableColumn id="8883" xr3:uid="{2DC673B9-8608-41DF-B3E7-5A506A31316D}" name="10902" dataDxfId="7540"/>
    <tableColumn id="8884" xr3:uid="{A0520428-88A7-4003-8CCD-AED8C5279E6D}" name="10903" dataDxfId="7539"/>
    <tableColumn id="8885" xr3:uid="{0CA5491E-A047-4F31-A074-9401CFC433D9}" name="10904" dataDxfId="7538"/>
    <tableColumn id="8886" xr3:uid="{2769E111-D592-4D74-830F-C85ABCCEEE66}" name="10905" dataDxfId="7537"/>
    <tableColumn id="8887" xr3:uid="{FF9CBECF-543A-4534-B922-BB6837F727DD}" name="10906" dataDxfId="7536"/>
    <tableColumn id="8888" xr3:uid="{386132DA-3EDE-4E3C-8140-0D2E3A72647A}" name="10907" dataDxfId="7535"/>
    <tableColumn id="8889" xr3:uid="{EB22CC3C-08CF-4965-8FD0-6441E225F632}" name="10908" dataDxfId="7534"/>
    <tableColumn id="8890" xr3:uid="{69EA00F4-647D-4F23-9982-52EF2E2B54F7}" name="10909" dataDxfId="7533"/>
    <tableColumn id="8891" xr3:uid="{CF769B5E-08C0-4177-A434-08779C161914}" name="10910" dataDxfId="7532"/>
    <tableColumn id="8892" xr3:uid="{D0BAB178-757E-4F02-9EF3-BD5FDC2C3622}" name="10911" dataDxfId="7531"/>
    <tableColumn id="8893" xr3:uid="{96E37208-9543-4CC4-A8DB-FF420CC558ED}" name="10912" dataDxfId="7530"/>
    <tableColumn id="8894" xr3:uid="{2D4DE552-A23E-4C2D-AD75-2FB609436251}" name="10913" dataDxfId="7529"/>
    <tableColumn id="8895" xr3:uid="{4E53E183-7498-4F3A-9E28-51A87853D2AA}" name="10914" dataDxfId="7528"/>
    <tableColumn id="8896" xr3:uid="{C92CF1B7-DDE0-42B5-A03A-9D771DBB60B0}" name="10915" dataDxfId="7527"/>
    <tableColumn id="8897" xr3:uid="{6080388E-71A9-4169-B658-71C852E8DD36}" name="10916" dataDxfId="7526"/>
    <tableColumn id="8898" xr3:uid="{124BDD38-ADA7-4A0B-9128-5D7FAD017A26}" name="10917" dataDxfId="7525"/>
    <tableColumn id="8899" xr3:uid="{23EA33A1-2DDE-4037-BB7E-9C7D07E17FA9}" name="10918" dataDxfId="7524"/>
    <tableColumn id="8900" xr3:uid="{3D21A363-B3DA-4EF6-98BB-0166DAB7909B}" name="10919" dataDxfId="7523"/>
    <tableColumn id="8901" xr3:uid="{B8A90457-2ED2-4FD3-9865-2CCA4E9EABEB}" name="10920" dataDxfId="7522"/>
    <tableColumn id="8902" xr3:uid="{385BF034-3674-4D01-A828-2CA480531CDE}" name="10921" dataDxfId="7521"/>
    <tableColumn id="8903" xr3:uid="{19C6E07F-C365-42C0-B690-EE6431AE7C1F}" name="10922" dataDxfId="7520"/>
    <tableColumn id="8904" xr3:uid="{C6F60C43-3039-4AD7-BAD6-63602522AB1D}" name="10923" dataDxfId="7519"/>
    <tableColumn id="8905" xr3:uid="{A0DC724C-CD85-4BFB-925E-C63E82AEBBE1}" name="10924" dataDxfId="7518"/>
    <tableColumn id="8906" xr3:uid="{BA0780A5-41C5-49DD-A78C-36CF31BE5A69}" name="10925" dataDxfId="7517"/>
    <tableColumn id="8907" xr3:uid="{FFD9B900-2235-4E03-814E-D0EBA1BFDC58}" name="10926" dataDxfId="7516"/>
    <tableColumn id="8908" xr3:uid="{C154E5E3-8C49-4A3D-A0A5-32FDFB244FCF}" name="10927" dataDxfId="7515"/>
    <tableColumn id="8909" xr3:uid="{BC87CDE1-5ECC-4F0D-9AD3-D27D4F0E75D0}" name="10928" dataDxfId="7514"/>
    <tableColumn id="8910" xr3:uid="{0F7E41E7-6EA0-4163-97F0-55D007764E9D}" name="10929" dataDxfId="7513"/>
    <tableColumn id="8911" xr3:uid="{19E5772F-ED6B-45DC-A934-2F429D997A4E}" name="10930" dataDxfId="7512"/>
    <tableColumn id="8912" xr3:uid="{5861401A-79AE-4487-8ACF-2099B9F2F817}" name="10931" dataDxfId="7511"/>
    <tableColumn id="8913" xr3:uid="{B358683C-1489-4528-9844-23516273ACE1}" name="10932" dataDxfId="7510"/>
    <tableColumn id="8914" xr3:uid="{4A8FD96A-761F-4904-8FBD-0BCFDAC67AFE}" name="10933" dataDxfId="7509"/>
    <tableColumn id="8915" xr3:uid="{294B469E-4868-43E9-8089-30B3B7E0A879}" name="10934" dataDxfId="7508"/>
    <tableColumn id="8916" xr3:uid="{D051E2C6-90CC-4DA5-A4F2-06CA07D19D9B}" name="10935" dataDxfId="7507"/>
    <tableColumn id="8917" xr3:uid="{46EE3F23-6CB3-4A27-9B8A-3234764BFD9A}" name="10936" dataDxfId="7506"/>
    <tableColumn id="8918" xr3:uid="{CEC3A7FE-4392-477A-94DD-B8267609D194}" name="10937" dataDxfId="7505"/>
    <tableColumn id="8919" xr3:uid="{A4CC6E08-1D5E-4FFE-B78B-5A322AB3EB0E}" name="10938" dataDxfId="7504"/>
    <tableColumn id="8920" xr3:uid="{2953CA8F-C392-41BD-BD5E-42ECBBAC0919}" name="10939" dataDxfId="7503"/>
    <tableColumn id="8921" xr3:uid="{03F30E0A-6BE1-49D5-BFB0-30AAA99E79B8}" name="10940" dataDxfId="7502"/>
    <tableColumn id="8922" xr3:uid="{1880B813-8B16-45DF-B585-05E62DFEBD1A}" name="10941" dataDxfId="7501"/>
    <tableColumn id="8923" xr3:uid="{D68DBE40-3972-4612-9BC5-500D15B0662D}" name="10942" dataDxfId="7500"/>
    <tableColumn id="8924" xr3:uid="{AECE9ED7-5DED-41BF-B35C-FC40CE17CE91}" name="10943" dataDxfId="7499"/>
    <tableColumn id="8925" xr3:uid="{72BB0291-08CA-4D40-9D51-8AD57CED9898}" name="10944" dataDxfId="7498"/>
    <tableColumn id="8926" xr3:uid="{C000A512-BA33-46FF-B246-1887B66FB3C0}" name="10945" dataDxfId="7497"/>
    <tableColumn id="8927" xr3:uid="{8BBF23F0-9F69-48C9-8F2C-A0582D2984A9}" name="10946" dataDxfId="7496"/>
    <tableColumn id="8928" xr3:uid="{4F8A6EDE-D757-4C7F-90BA-9D8161A6DA28}" name="10947" dataDxfId="7495"/>
    <tableColumn id="8929" xr3:uid="{B122AE0C-B3E9-4A83-90DC-FF41CA0CE9B7}" name="10948" dataDxfId="7494"/>
    <tableColumn id="8930" xr3:uid="{255FE538-C8A9-4B0B-89BF-0C9BF65A1000}" name="10949" dataDxfId="7493"/>
    <tableColumn id="8931" xr3:uid="{CAE15CB5-56A1-4231-9AA4-7A6D9FD26046}" name="10950" dataDxfId="7492"/>
    <tableColumn id="8932" xr3:uid="{EA052D5B-92DC-4A4D-BBF4-9797EDF2B123}" name="10951" dataDxfId="7491"/>
    <tableColumn id="8933" xr3:uid="{2C933E1C-22C9-48D0-AF76-699C1D251C8D}" name="10952" dataDxfId="7490"/>
    <tableColumn id="8934" xr3:uid="{B9342AF6-6EA2-4D4B-9A08-AAFB279B91AC}" name="10953" dataDxfId="7489"/>
    <tableColumn id="8935" xr3:uid="{163B3A3B-E295-480D-8E78-E68A3AB29B8D}" name="10954" dataDxfId="7488"/>
    <tableColumn id="8936" xr3:uid="{217E9D85-A5ED-46C1-B90C-CC580AC80D41}" name="10955" dataDxfId="7487"/>
    <tableColumn id="8937" xr3:uid="{2BE9E2D1-F1A6-415B-B5B0-3BDC392B7517}" name="10956" dataDxfId="7486"/>
    <tableColumn id="8938" xr3:uid="{E02B7C24-1C35-4F94-BCA9-4B5E9A82FAF1}" name="10957" dataDxfId="7485"/>
    <tableColumn id="8939" xr3:uid="{0E721C30-4C15-410E-9E0A-47A92422F0E9}" name="10958" dataDxfId="7484"/>
    <tableColumn id="8940" xr3:uid="{E6B98518-3FE2-42B0-90EA-16B6F012A358}" name="10959" dataDxfId="7483"/>
    <tableColumn id="8941" xr3:uid="{7AC1293F-13FA-4DC0-9865-B9B4CC422A7D}" name="10960" dataDxfId="7482"/>
    <tableColumn id="8942" xr3:uid="{E961DB5C-F2FA-4145-B3BF-94B8BABE74D9}" name="10961" dataDxfId="7481"/>
    <tableColumn id="8943" xr3:uid="{D4AF1855-350C-4412-AD93-BAB374D2CD55}" name="10962" dataDxfId="7480"/>
    <tableColumn id="8944" xr3:uid="{A4C07AAB-A965-4C89-86C0-4A51A011773B}" name="10963" dataDxfId="7479"/>
    <tableColumn id="8945" xr3:uid="{7BBB506F-80D6-4197-82AC-E5A3908051BE}" name="10964" dataDxfId="7478"/>
    <tableColumn id="8946" xr3:uid="{C207A79E-F5FA-4C3D-BF9F-DDEE291267E5}" name="10965" dataDxfId="7477"/>
    <tableColumn id="8947" xr3:uid="{AEAA79A8-B15C-46E5-8355-59914733FC72}" name="10966" dataDxfId="7476"/>
    <tableColumn id="8948" xr3:uid="{A9E504CC-28B1-4CD6-A413-7E329C03B58B}" name="10967" dataDxfId="7475"/>
    <tableColumn id="8949" xr3:uid="{9284F2AC-56B2-4890-AEE3-A489540FE7EF}" name="10968" dataDxfId="7474"/>
    <tableColumn id="8950" xr3:uid="{EBCCEAEE-43E1-46F3-8110-48126DC4E277}" name="10969" dataDxfId="7473"/>
    <tableColumn id="8951" xr3:uid="{4036AFE0-FE9F-4820-91FF-CF00E0D11104}" name="10970" dataDxfId="7472"/>
    <tableColumn id="8952" xr3:uid="{6664AEA2-0ECD-4B5B-8AE4-57360E267D3E}" name="10971" dataDxfId="7471"/>
    <tableColumn id="8953" xr3:uid="{C5297DCA-68C3-448A-AD9A-90956C94F1C0}" name="10972" dataDxfId="7470"/>
    <tableColumn id="8954" xr3:uid="{365FA468-49A4-4D2F-8DD1-EE1465160A7D}" name="10973" dataDxfId="7469"/>
    <tableColumn id="8955" xr3:uid="{095CA283-D154-4B99-8F17-159C6C6252DB}" name="10974" dataDxfId="7468"/>
    <tableColumn id="8956" xr3:uid="{DA76270C-8EFA-4E10-A805-FEFE8764D782}" name="10975" dataDxfId="7467"/>
    <tableColumn id="8957" xr3:uid="{2851E03C-F71E-49C9-8E65-C048EA6FEED4}" name="10976" dataDxfId="7466"/>
    <tableColumn id="8958" xr3:uid="{5792F2F5-0305-4CF4-81BF-B98D08E95523}" name="10977" dataDxfId="7465"/>
    <tableColumn id="8959" xr3:uid="{F2C90958-C10A-485C-B941-CF2DCA09BC82}" name="10978" dataDxfId="7464"/>
    <tableColumn id="8960" xr3:uid="{EFC0382B-0AD2-4FDD-94A9-D9214AA6106B}" name="10979" dataDxfId="7463"/>
    <tableColumn id="8961" xr3:uid="{61AD3CD7-B6A7-42B4-8CAF-D103035274CA}" name="10980" dataDxfId="7462"/>
    <tableColumn id="8962" xr3:uid="{503DA541-D396-4165-8A0F-D91B48077005}" name="10981" dataDxfId="7461"/>
    <tableColumn id="8963" xr3:uid="{2F0CBA87-260E-41D0-9084-F01FD469FB13}" name="10982" dataDxfId="7460"/>
    <tableColumn id="8964" xr3:uid="{EA238605-7187-4491-BE6C-A4A8C464BA77}" name="10983" dataDxfId="7459"/>
    <tableColumn id="8965" xr3:uid="{897EBD66-0715-48C0-ADD2-495B95D2C7C9}" name="10984" dataDxfId="7458"/>
    <tableColumn id="8966" xr3:uid="{347897E8-E7DC-4F61-BEF0-F7D9F466B31A}" name="10985" dataDxfId="7457"/>
    <tableColumn id="8967" xr3:uid="{2F9A566B-1669-4C8E-9123-A50DBE710133}" name="10986" dataDxfId="7456"/>
    <tableColumn id="8968" xr3:uid="{336CDB3D-E7F3-4913-BDCF-65ED12387708}" name="10987" dataDxfId="7455"/>
    <tableColumn id="8969" xr3:uid="{099824F1-545B-4DF2-ACDA-F00B31A8089F}" name="10988" dataDxfId="7454"/>
    <tableColumn id="8970" xr3:uid="{32968317-5D19-4810-B57C-D5254083C031}" name="10989" dataDxfId="7453"/>
    <tableColumn id="8971" xr3:uid="{45FBBE6B-214C-4030-BD40-177241B3A6CA}" name="10990" dataDxfId="7452"/>
    <tableColumn id="8972" xr3:uid="{41EFD23F-2F4B-48EB-A3B0-BA7E5F29AF12}" name="10991" dataDxfId="7451"/>
    <tableColumn id="8973" xr3:uid="{2974B014-CD49-4F94-861B-5F40A2F4CE03}" name="10992" dataDxfId="7450"/>
    <tableColumn id="8974" xr3:uid="{198CA933-9B44-4B81-A561-0B5B116FC72F}" name="10993" dataDxfId="7449"/>
    <tableColumn id="8975" xr3:uid="{C3D87004-93B7-4F0C-BC48-52223BF7221E}" name="10994" dataDxfId="7448"/>
    <tableColumn id="8976" xr3:uid="{78BED0D8-1D98-4B3D-BB28-93513653B133}" name="10995" dataDxfId="7447"/>
    <tableColumn id="8977" xr3:uid="{FEC591C3-876C-4695-8503-E9DE6CF0B396}" name="10996" dataDxfId="7446"/>
    <tableColumn id="8978" xr3:uid="{137C2F35-483B-42B9-A719-DD0171DD111C}" name="10997" dataDxfId="7445"/>
    <tableColumn id="8979" xr3:uid="{924AA190-A7C9-480F-A270-5C0FA08B439F}" name="10998" dataDxfId="7444"/>
    <tableColumn id="8980" xr3:uid="{B3BE22F6-33BA-46EF-9565-FDA27E5B761B}" name="10999" dataDxfId="7443"/>
    <tableColumn id="8981" xr3:uid="{6A65EF3D-6D2C-4DB6-9D41-4FEE242EAA2D}" name="11000" dataDxfId="7442"/>
    <tableColumn id="8982" xr3:uid="{A61BEC56-CEA8-44FF-8E29-4355EEC48BBB}" name="11001" dataDxfId="7441"/>
    <tableColumn id="8983" xr3:uid="{6D88CBC5-EEE3-42C9-85B9-CE7DFDB394D9}" name="11002" dataDxfId="7440"/>
    <tableColumn id="8984" xr3:uid="{1009076B-5B62-4989-8C64-5EE7751E999C}" name="11003" dataDxfId="7439"/>
    <tableColumn id="8985" xr3:uid="{386F37D6-38D4-4A30-BF94-FF82478AA38B}" name="11004" dataDxfId="7438"/>
    <tableColumn id="8986" xr3:uid="{B17E5F62-AC9F-42AC-A5E4-44B800EA4706}" name="11005" dataDxfId="7437"/>
    <tableColumn id="8987" xr3:uid="{94F3D0A0-73A4-443F-8F94-6F5ADF3A81CE}" name="11006" dataDxfId="7436"/>
    <tableColumn id="8988" xr3:uid="{0DBE13D8-0D2C-49EA-9754-13D6012CF926}" name="11007" dataDxfId="7435"/>
    <tableColumn id="8989" xr3:uid="{C33C2B2A-42C9-4BD7-9AEB-67E822701BE0}" name="11008" dataDxfId="7434"/>
    <tableColumn id="8990" xr3:uid="{0FA37D95-A24C-4C07-87CC-458BB3DEF21F}" name="11009" dataDxfId="7433"/>
    <tableColumn id="8991" xr3:uid="{FA9D0222-C3F2-4B0D-8A3F-A281A8B1C60E}" name="11010" dataDxfId="7432"/>
    <tableColumn id="8992" xr3:uid="{1686F3B3-C031-4756-AB3C-8AA317BB86A2}" name="11011" dataDxfId="7431"/>
    <tableColumn id="8993" xr3:uid="{B68427C2-FB01-492E-BC5F-FED87D19E3AC}" name="11012" dataDxfId="7430"/>
    <tableColumn id="8994" xr3:uid="{3C23E9D8-BA00-4BFB-A80C-F9C8A0EA979D}" name="11013" dataDxfId="7429"/>
    <tableColumn id="8995" xr3:uid="{8F1EE984-58B4-4763-83A3-FA31A9E22C27}" name="11014" dataDxfId="7428"/>
    <tableColumn id="8996" xr3:uid="{3E268E78-F54A-463C-93F3-52131C6D3FB6}" name="11015" dataDxfId="7427"/>
    <tableColumn id="8997" xr3:uid="{F0081BB0-ECB7-4AAC-A6E3-F1CBCA16E1EF}" name="11016" dataDxfId="7426"/>
    <tableColumn id="8998" xr3:uid="{E64BF7DA-5BD4-4CE9-993F-BD3E7372CA9B}" name="11017" dataDxfId="7425"/>
    <tableColumn id="8999" xr3:uid="{B678C248-6960-4472-98CA-8A7CB97FDC4D}" name="11018" dataDxfId="7424"/>
    <tableColumn id="9000" xr3:uid="{21559FF8-D6E0-42F9-A47E-1604D1D56625}" name="11019" dataDxfId="7423"/>
    <tableColumn id="9001" xr3:uid="{1576FCD4-CB03-46D9-ACD3-70C4B6E985D9}" name="11020" dataDxfId="7422"/>
    <tableColumn id="9002" xr3:uid="{0AB1508C-390A-4604-A5A7-E3761F699BC4}" name="11021" dataDxfId="7421"/>
    <tableColumn id="9003" xr3:uid="{FDEDF36E-5786-4CFE-96F3-74FCAC006F05}" name="11022" dataDxfId="7420"/>
    <tableColumn id="9004" xr3:uid="{4763B2A5-0DFE-4DAD-A09A-24D748F37555}" name="11023" dataDxfId="7419"/>
    <tableColumn id="9005" xr3:uid="{30F61FC6-A16F-4845-975F-94493B045356}" name="11024" dataDxfId="7418"/>
    <tableColumn id="9006" xr3:uid="{A8284DC7-72DB-4E44-9624-A1E7FC15936A}" name="11025" dataDxfId="7417"/>
    <tableColumn id="9007" xr3:uid="{3F5CA2DE-71E0-4997-85F0-F586C364F9BD}" name="11026" dataDxfId="7416"/>
    <tableColumn id="9008" xr3:uid="{95BC2226-420A-4079-BCBC-6D917542E84A}" name="11027" dataDxfId="7415"/>
    <tableColumn id="9009" xr3:uid="{2A691E21-D24C-449C-A055-CE2E6B14EB6D}" name="11028" dataDxfId="7414"/>
    <tableColumn id="9010" xr3:uid="{CF468A7D-B32E-48B8-A548-DCA512A39343}" name="11029" dataDxfId="7413"/>
    <tableColumn id="9011" xr3:uid="{9373D096-9D2C-4877-BEBB-2874A8ABFA35}" name="11030" dataDxfId="7412"/>
    <tableColumn id="9012" xr3:uid="{4B896B6C-2CA9-4888-AA5D-584B75676AA6}" name="11031" dataDxfId="7411"/>
    <tableColumn id="9013" xr3:uid="{07DE66FF-1D40-4EA7-8C85-23821649DD12}" name="11032" dataDxfId="7410"/>
    <tableColumn id="9014" xr3:uid="{9551A1D5-1728-47D0-8B60-250E60AEBC71}" name="11033" dataDxfId="7409"/>
    <tableColumn id="9015" xr3:uid="{13B631D9-5622-4F1E-BC17-ED3695797314}" name="11034" dataDxfId="7408"/>
    <tableColumn id="9016" xr3:uid="{30AD99F0-2C59-4340-BC2C-0ACC02B529CB}" name="11035" dataDxfId="7407"/>
    <tableColumn id="9017" xr3:uid="{9368DCF5-BE96-4593-B705-1C82636F4A4F}" name="11036" dataDxfId="7406"/>
    <tableColumn id="9018" xr3:uid="{5A4080D8-DD13-4AD2-B5B6-4351D6A544E2}" name="11037" dataDxfId="7405"/>
    <tableColumn id="9019" xr3:uid="{784B4E12-08FB-4AB5-B5C0-23B929A780D3}" name="11038" dataDxfId="7404"/>
    <tableColumn id="9020" xr3:uid="{C211E870-3647-4E63-8C32-54B063099EB9}" name="11039" dataDxfId="7403"/>
    <tableColumn id="9021" xr3:uid="{83662F0C-1A17-427B-9B6C-AC562B515F70}" name="11040" dataDxfId="7402"/>
    <tableColumn id="9022" xr3:uid="{70853665-6057-449D-83C1-85E269B4C345}" name="11041" dataDxfId="7401"/>
    <tableColumn id="9023" xr3:uid="{F0FF82A6-DC5B-4887-9DB0-6F75241D89FD}" name="11042" dataDxfId="7400"/>
    <tableColumn id="9024" xr3:uid="{EF3BD574-89C5-4F5E-A8A1-9F5B9BA289FC}" name="11043" dataDxfId="7399"/>
    <tableColumn id="9025" xr3:uid="{F13E948A-5C5A-4CAA-951B-D0B3CD7F4C68}" name="11044" dataDxfId="7398"/>
    <tableColumn id="9026" xr3:uid="{380CFC6D-5FF2-4B56-9E24-0C1C49116336}" name="11045" dataDxfId="7397"/>
    <tableColumn id="9027" xr3:uid="{81A99CC2-1651-4C41-9415-8706FCCD4E1F}" name="11046" dataDxfId="7396"/>
    <tableColumn id="9028" xr3:uid="{E9ADC22E-3C8C-4B8D-BF7E-EE96FB999320}" name="11047" dataDxfId="7395"/>
    <tableColumn id="9029" xr3:uid="{83301A74-0016-4E44-A49E-C2A9721FC379}" name="11048" dataDxfId="7394"/>
    <tableColumn id="9030" xr3:uid="{748C8B61-2E8C-4FE2-ABCF-85FF03D2536F}" name="11049" dataDxfId="7393"/>
    <tableColumn id="9031" xr3:uid="{64BCDCE7-CBCB-4070-90C4-62D7FAF997A3}" name="11050" dataDxfId="7392"/>
    <tableColumn id="9032" xr3:uid="{D0AFCAE4-8C37-490A-AB13-5177DAD2C705}" name="11051" dataDxfId="7391"/>
    <tableColumn id="9033" xr3:uid="{5A70BC45-38F1-45E6-BAF4-8642B44B181C}" name="11052" dataDxfId="7390"/>
    <tableColumn id="9034" xr3:uid="{D5D66060-D368-4C96-BB18-C1D65E11AC4F}" name="11053" dataDxfId="7389"/>
    <tableColumn id="9035" xr3:uid="{FC6AFFCC-EFBA-4304-9A19-16619E35E7F4}" name="11054" dataDxfId="7388"/>
    <tableColumn id="9036" xr3:uid="{42A44103-7817-48F1-A5C4-EF8A19E6459E}" name="11055" dataDxfId="7387"/>
    <tableColumn id="9037" xr3:uid="{A9496B43-1347-4753-A004-718F20AEF597}" name="11056" dataDxfId="7386"/>
    <tableColumn id="9038" xr3:uid="{18CFEDD9-270F-44C3-9A33-EE9A5C016068}" name="11057" dataDxfId="7385"/>
    <tableColumn id="9039" xr3:uid="{6FFDE68D-FA3F-4B84-BC61-F62AF928AB6A}" name="11058" dataDxfId="7384"/>
    <tableColumn id="9040" xr3:uid="{641F929E-5AA0-42E0-B8C1-EA66DB9E5507}" name="11059" dataDxfId="7383"/>
    <tableColumn id="9041" xr3:uid="{51A24F4E-31F3-4EFD-88A5-69F80FE3CE24}" name="11060" dataDxfId="7382"/>
    <tableColumn id="9042" xr3:uid="{DFB9E31D-1F09-4880-9AD2-4315F788FD22}" name="11061" dataDxfId="7381"/>
    <tableColumn id="9043" xr3:uid="{EC3483B5-CD7E-4589-920B-FF620CA42220}" name="11062" dataDxfId="7380"/>
    <tableColumn id="9044" xr3:uid="{89336FFD-774F-4505-87D0-3595CAEE3B56}" name="11063" dataDxfId="7379"/>
    <tableColumn id="9045" xr3:uid="{20A1E5D5-23AE-4B13-97E5-6841BF6BA547}" name="11064" dataDxfId="7378"/>
    <tableColumn id="9046" xr3:uid="{FB8FC051-96B6-4ECF-A547-52E4471B177C}" name="11065" dataDxfId="7377"/>
    <tableColumn id="9047" xr3:uid="{16572D05-57DD-427E-AD2D-039143A08B88}" name="11066" dataDxfId="7376"/>
    <tableColumn id="9048" xr3:uid="{2E2976F1-CED7-44CC-9272-C3B2E3EE5534}" name="11067" dataDxfId="7375"/>
    <tableColumn id="9049" xr3:uid="{B404800B-CDD4-4903-BA54-4BEBA3E5B83D}" name="11068" dataDxfId="7374"/>
    <tableColumn id="9050" xr3:uid="{7E963A93-0D36-490C-AFC6-9E643F691365}" name="11069" dataDxfId="7373"/>
    <tableColumn id="9051" xr3:uid="{77F72ED1-1704-422F-B4F5-08398DFF44DC}" name="11070" dataDxfId="7372"/>
    <tableColumn id="9052" xr3:uid="{E1AB01E2-E66A-4409-BA9D-CF82E4F9981D}" name="11071" dataDxfId="7371"/>
    <tableColumn id="9053" xr3:uid="{A94C15E2-7F31-4269-B8C5-7BBCD20DBF1E}" name="11072" dataDxfId="7370"/>
    <tableColumn id="9054" xr3:uid="{E3896D7D-C9CB-446D-9A7D-53F77D56D34F}" name="11073" dataDxfId="7369"/>
    <tableColumn id="9055" xr3:uid="{EC567F59-5E7C-459E-99FB-78CFAB5471AB}" name="11074" dataDxfId="7368"/>
    <tableColumn id="9056" xr3:uid="{30ACD4B7-C5D8-4E0F-87D5-C6ED45BF2DA4}" name="11075" dataDxfId="7367"/>
    <tableColumn id="9057" xr3:uid="{DBFE0138-F33A-455A-B5C7-2D20DE73BDFA}" name="11076" dataDxfId="7366"/>
    <tableColumn id="9058" xr3:uid="{206DFDCE-E73A-4F36-81FC-53DD5101BAC1}" name="11077" dataDxfId="7365"/>
    <tableColumn id="9059" xr3:uid="{23A78BA1-A22F-42E5-A752-EF933865A4FB}" name="11078" dataDxfId="7364"/>
    <tableColumn id="9060" xr3:uid="{C97E6950-4D50-4B08-B5B0-EA17D8BB327A}" name="11079" dataDxfId="7363"/>
    <tableColumn id="9061" xr3:uid="{6A4112C0-9224-431F-9205-A04447D663E7}" name="11080" dataDxfId="7362"/>
    <tableColumn id="9062" xr3:uid="{7C89470E-D64D-4B60-82EC-88CB3EB5ABC4}" name="11081" dataDxfId="7361"/>
    <tableColumn id="9063" xr3:uid="{6501626C-2681-4A32-B430-34498581FD9F}" name="11082" dataDxfId="7360"/>
    <tableColumn id="9064" xr3:uid="{179F93A7-E0B9-4686-9A1C-9FA33B831203}" name="11083" dataDxfId="7359"/>
    <tableColumn id="9065" xr3:uid="{CC6DEB40-35E2-4A12-B296-E759754074FC}" name="11084" dataDxfId="7358"/>
    <tableColumn id="9066" xr3:uid="{73B62B49-0A4F-4BC2-84EA-9F3DA7EA0453}" name="11085" dataDxfId="7357"/>
    <tableColumn id="9067" xr3:uid="{CB808B33-A90D-4941-9587-85E978DE3E54}" name="11086" dataDxfId="7356"/>
    <tableColumn id="9068" xr3:uid="{36D78AF0-5ED3-4854-B7AC-8BBE8C64EE82}" name="11087" dataDxfId="7355"/>
    <tableColumn id="9069" xr3:uid="{CBC09C3F-85B2-4E21-A10D-B30DFAB79905}" name="11088" dataDxfId="7354"/>
    <tableColumn id="9070" xr3:uid="{FDA72B0C-6802-400E-91F0-618CDF81142A}" name="11089" dataDxfId="7353"/>
    <tableColumn id="9071" xr3:uid="{9C816664-8CAC-4256-A3FA-786C27E13E6D}" name="11090" dataDxfId="7352"/>
    <tableColumn id="9072" xr3:uid="{E80F8BA1-12F2-4DB6-B7D8-32ED9825E8BE}" name="11091" dataDxfId="7351"/>
    <tableColumn id="9073" xr3:uid="{CC57D74F-8C33-42EA-902A-E624931B03BF}" name="11092" dataDxfId="7350"/>
    <tableColumn id="9074" xr3:uid="{F99405FE-8AB1-426E-BAAC-C41155DE0F4D}" name="11093" dataDxfId="7349"/>
    <tableColumn id="9075" xr3:uid="{A5E11949-6D53-422C-A8C6-F39A24013BCE}" name="11094" dataDxfId="7348"/>
    <tableColumn id="9076" xr3:uid="{6278A054-B76E-43CD-B644-CB8A29F025EF}" name="11095" dataDxfId="7347"/>
    <tableColumn id="9077" xr3:uid="{CAF632B5-8985-42FA-BF0A-C32EB9CF8123}" name="11096" dataDxfId="7346"/>
    <tableColumn id="9078" xr3:uid="{102BF411-0AF9-4120-8232-EFC1942264DA}" name="11097" dataDxfId="7345"/>
    <tableColumn id="9079" xr3:uid="{72BF4952-CE44-4464-96B8-160C4B601938}" name="11098" dataDxfId="7344"/>
    <tableColumn id="9080" xr3:uid="{D8190DA0-186D-49B5-A4E5-3C830C50FE7B}" name="11099" dataDxfId="7343"/>
    <tableColumn id="9081" xr3:uid="{6B8AAEC7-537C-4C54-9896-83C8D8D845B0}" name="11100" dataDxfId="7342"/>
    <tableColumn id="9082" xr3:uid="{87DC795A-BAAA-4A1F-9C63-CD58ADC1458C}" name="11101" dataDxfId="7341"/>
    <tableColumn id="9083" xr3:uid="{52B54172-C853-405D-B9DC-65187AC72E19}" name="11102" dataDxfId="7340"/>
    <tableColumn id="9084" xr3:uid="{0E8D863D-72E0-4507-A755-4F54725E3EB5}" name="11103" dataDxfId="7339"/>
    <tableColumn id="9085" xr3:uid="{9E495A73-29B6-4F1F-A32E-4625B1636B87}" name="11104" dataDxfId="7338"/>
    <tableColumn id="9086" xr3:uid="{56C0BD3F-6378-41E3-B121-5DD6878EE57F}" name="11105" dataDxfId="7337"/>
    <tableColumn id="9087" xr3:uid="{253EEDB2-E252-4FCD-8E27-C49F7343DFF8}" name="11106" dataDxfId="7336"/>
    <tableColumn id="9088" xr3:uid="{24839F65-76B5-4D0E-BA3C-D4B31A0C637F}" name="11107" dataDxfId="7335"/>
    <tableColumn id="9089" xr3:uid="{21B7BBBF-E1FE-45FC-8B0B-4BC05A0DDED5}" name="11108" dataDxfId="7334"/>
    <tableColumn id="9090" xr3:uid="{4F32FBB2-27B4-4CA3-893F-3E306D4EE749}" name="11109" dataDxfId="7333"/>
    <tableColumn id="9091" xr3:uid="{C48C30C4-BE27-4220-BAC3-24DD76B5D1F5}" name="11110" dataDxfId="7332"/>
    <tableColumn id="9092" xr3:uid="{E3DB1611-B877-4B7D-A6DD-E6A9CEF851C3}" name="11111" dataDxfId="7331"/>
    <tableColumn id="9093" xr3:uid="{E0DCC24B-87B2-4739-ADAF-702ADB9CED41}" name="11112" dataDxfId="7330"/>
    <tableColumn id="9094" xr3:uid="{A3B5A997-5DDC-4590-90F7-308BD43362A3}" name="11113" dataDxfId="7329"/>
    <tableColumn id="9095" xr3:uid="{B0688472-346A-471F-829D-071096C064AD}" name="11114" dataDxfId="7328"/>
    <tableColumn id="9096" xr3:uid="{03FBD6C8-A558-4571-A5D7-08532C08B841}" name="11115" dataDxfId="7327"/>
    <tableColumn id="9097" xr3:uid="{F86D2EFE-C85C-4EF1-8CEB-8DDF1531DB3E}" name="11116" dataDxfId="7326"/>
    <tableColumn id="9098" xr3:uid="{09A87006-4D76-41F0-B2F5-39E6A5E44696}" name="11117" dataDxfId="7325"/>
    <tableColumn id="9099" xr3:uid="{47FEECA6-4FCE-4CBF-BD2A-69CE94ACD167}" name="11118" dataDxfId="7324"/>
    <tableColumn id="9100" xr3:uid="{2F95E943-8B2B-4D40-B54E-A9A76044A5D2}" name="11119" dataDxfId="7323"/>
    <tableColumn id="9101" xr3:uid="{A800FEBD-A9D8-4857-B5C0-D7D68FF70CE1}" name="11120" dataDxfId="7322"/>
    <tableColumn id="9102" xr3:uid="{75F7BC19-BD86-4CCA-B8A7-38A8E277E2ED}" name="11121" dataDxfId="7321"/>
    <tableColumn id="9103" xr3:uid="{E4F4DF16-7566-4462-BF2F-4CF05CB7E45A}" name="11122" dataDxfId="7320"/>
    <tableColumn id="9104" xr3:uid="{4231AE69-59C7-4B4D-8D26-820CFE163026}" name="11123" dataDxfId="7319"/>
    <tableColumn id="9105" xr3:uid="{1A09A43A-E895-49A3-A678-6C31E9B1AC7A}" name="11124" dataDxfId="7318"/>
    <tableColumn id="9106" xr3:uid="{BB14D4EE-48A2-4B91-95D8-9D1635391137}" name="11125" dataDxfId="7317"/>
    <tableColumn id="9107" xr3:uid="{12D5F1E5-BDF3-4020-97BC-651AF5CE3B1A}" name="11126" dataDxfId="7316"/>
    <tableColumn id="9108" xr3:uid="{EF0F27DA-A114-4A44-B1A9-5382DFAED0FB}" name="11127" dataDxfId="7315"/>
    <tableColumn id="9109" xr3:uid="{18C4F063-2D53-4ADB-93A3-0A64A429C926}" name="11128" dataDxfId="7314"/>
    <tableColumn id="9110" xr3:uid="{1017DB76-011F-42E1-9309-E1D0A8D4E3E9}" name="11129" dataDxfId="7313"/>
    <tableColumn id="9111" xr3:uid="{607A1C4B-4BA4-44D5-8556-10685D49FAB5}" name="11130" dataDxfId="7312"/>
    <tableColumn id="9112" xr3:uid="{AEDB5DEA-0455-44DC-99D9-4BD9B3107793}" name="11131" dataDxfId="7311"/>
    <tableColumn id="9113" xr3:uid="{C964C308-58D9-457A-B609-8D9A2E904CD3}" name="11132" dataDxfId="7310"/>
    <tableColumn id="9114" xr3:uid="{0C842D6E-9301-4770-B714-3BEE1C2715FA}" name="11133" dataDxfId="7309"/>
    <tableColumn id="9115" xr3:uid="{344883AE-676A-4543-9CBC-EEA22DC4BC1B}" name="11134" dataDxfId="7308"/>
    <tableColumn id="9116" xr3:uid="{CD0DDC0E-1203-4209-B8EA-AD90DCCD72C1}" name="11135" dataDxfId="7307"/>
    <tableColumn id="9117" xr3:uid="{07EB083E-2728-47E1-BCD1-3C217C20C6F6}" name="11136" dataDxfId="7306"/>
    <tableColumn id="9118" xr3:uid="{183B36BA-B7FC-4427-B134-B1FE6DBF95DA}" name="11137" dataDxfId="7305"/>
    <tableColumn id="9119" xr3:uid="{14711442-049E-43F4-B295-77B802F6A4C4}" name="11138" dataDxfId="7304"/>
    <tableColumn id="9120" xr3:uid="{C086AED8-96FC-481D-9306-EDA4EB90E5EE}" name="11139" dataDxfId="7303"/>
    <tableColumn id="9121" xr3:uid="{8E009E92-5D0B-464A-9B23-40888DAF4C6C}" name="11140" dataDxfId="7302"/>
    <tableColumn id="9122" xr3:uid="{09B0176A-1B53-42E5-A4CC-BAB41C64873E}" name="11141" dataDxfId="7301"/>
    <tableColumn id="9123" xr3:uid="{9187CDE2-6224-40BF-940E-2F8EBFE18CF8}" name="11142" dataDxfId="7300"/>
    <tableColumn id="9124" xr3:uid="{E4F038CB-2474-44BF-BAC5-500DC3D1A2B5}" name="11143" dataDxfId="7299"/>
    <tableColumn id="9125" xr3:uid="{0A74174D-0BA8-4667-8173-C90482101E3B}" name="11144" dataDxfId="7298"/>
    <tableColumn id="9126" xr3:uid="{50665F87-2DBC-4A5E-ADB9-5E784B5DDFD0}" name="11145" dataDxfId="7297"/>
    <tableColumn id="9127" xr3:uid="{6474A00B-8A05-4A42-B476-9A11CF9C3E24}" name="11146" dataDxfId="7296"/>
    <tableColumn id="9128" xr3:uid="{7012552B-752E-45D3-90BE-1DCD6E72CA6F}" name="11147" dataDxfId="7295"/>
    <tableColumn id="9129" xr3:uid="{A9ED3162-2F4F-40A2-A231-4BC863AFA092}" name="11148" dataDxfId="7294"/>
    <tableColumn id="9130" xr3:uid="{16E95BCC-C492-4328-8D96-CAC435FA811E}" name="11149" dataDxfId="7293"/>
    <tableColumn id="9131" xr3:uid="{F6281E65-9E9A-4E85-8F0C-720BE3B72C01}" name="11150" dataDxfId="7292"/>
    <tableColumn id="9132" xr3:uid="{4317680F-5A9F-4BC8-B890-B47B1E97387B}" name="11151" dataDxfId="7291"/>
    <tableColumn id="9133" xr3:uid="{ADCCAA8C-F1A1-40FB-88BF-10F80781CCDD}" name="11152" dataDxfId="7290"/>
    <tableColumn id="9134" xr3:uid="{AED06132-3FA5-48FD-8347-355FCF904C96}" name="11153" dataDxfId="7289"/>
    <tableColumn id="9135" xr3:uid="{E11F680B-CBDF-4A56-8963-55E2EEA61560}" name="11154" dataDxfId="7288"/>
    <tableColumn id="9136" xr3:uid="{0925E3C9-02DC-4E7C-AF4F-F484DF5AE133}" name="11155" dataDxfId="7287"/>
    <tableColumn id="9137" xr3:uid="{F833BD9E-B3F5-4E73-9D2C-1ADA819C4A87}" name="11156" dataDxfId="7286"/>
    <tableColumn id="9138" xr3:uid="{75EB6913-A01C-4E6E-A853-6B08B806E438}" name="11157" dataDxfId="7285"/>
    <tableColumn id="9139" xr3:uid="{F147CB4A-AEEE-42E2-A911-6886A356C6E2}" name="11158" dataDxfId="7284"/>
    <tableColumn id="9140" xr3:uid="{2BE7CF97-5B57-4550-97A3-071AD80AD922}" name="11159" dataDxfId="7283"/>
    <tableColumn id="9141" xr3:uid="{F092B264-9974-430A-BF1F-D06EF0F6F59C}" name="11160" dataDxfId="7282"/>
    <tableColumn id="9142" xr3:uid="{A5D0BF25-A903-4C71-BD9A-C2BCB49E9291}" name="11161" dataDxfId="7281"/>
    <tableColumn id="9143" xr3:uid="{C503DAE8-52DC-4CFF-B946-97644D631B7B}" name="11162" dataDxfId="7280"/>
    <tableColumn id="9144" xr3:uid="{3CF26023-7444-4B97-BD4B-5EAF31B4DABA}" name="11163" dataDxfId="7279"/>
    <tableColumn id="9145" xr3:uid="{C168E670-BC29-4CF3-A23B-A2AF66AF542F}" name="11164" dataDxfId="7278"/>
    <tableColumn id="9146" xr3:uid="{FC5B33CD-74E3-4E49-A758-85CDE974A8A1}" name="11165" dataDxfId="7277"/>
    <tableColumn id="9147" xr3:uid="{B425CA89-9401-43D5-9B51-223D8C228AE3}" name="11166" dataDxfId="7276"/>
    <tableColumn id="9148" xr3:uid="{64CF26D5-22B0-4DCD-92C8-4B9D438CC838}" name="11167" dataDxfId="7275"/>
    <tableColumn id="9149" xr3:uid="{154A4BCC-B250-4985-B6F5-51958574080C}" name="11168" dataDxfId="7274"/>
    <tableColumn id="9150" xr3:uid="{E6F79D7D-2079-4DF2-BA40-0787FADC4AB8}" name="11169" dataDxfId="7273"/>
    <tableColumn id="9151" xr3:uid="{6FC15B49-FD35-449C-A1F1-0FA9888FF3FA}" name="11170" dataDxfId="7272"/>
    <tableColumn id="9152" xr3:uid="{66719AC0-7DEA-4B9B-8414-8B34AD87F482}" name="11171" dataDxfId="7271"/>
    <tableColumn id="9153" xr3:uid="{0556E788-899C-4FA6-B4EE-0C2E631542AB}" name="11172" dataDxfId="7270"/>
    <tableColumn id="9154" xr3:uid="{4A8C64EC-A239-4CFA-94E1-FAF6B62BE372}" name="11173" dataDxfId="7269"/>
    <tableColumn id="9155" xr3:uid="{A29CE15C-A084-4A22-984E-5074267313D2}" name="11174" dataDxfId="7268"/>
    <tableColumn id="9156" xr3:uid="{C099A3B9-56CF-4457-91B4-93814F0BE1E0}" name="11175" dataDxfId="7267"/>
    <tableColumn id="9157" xr3:uid="{D89A4741-16C8-4450-A62F-0973B530A7DE}" name="11176" dataDxfId="7266"/>
    <tableColumn id="9158" xr3:uid="{ACD7AC8F-5941-47F6-A927-E2F97BF5A7FF}" name="11177" dataDxfId="7265"/>
    <tableColumn id="9159" xr3:uid="{97B1AEB8-AEE9-4063-8E72-68E9835D6F17}" name="11178" dataDxfId="7264"/>
    <tableColumn id="9160" xr3:uid="{7845974C-1309-4629-9391-FB1F5A405C1A}" name="11179" dataDxfId="7263"/>
    <tableColumn id="9161" xr3:uid="{12FD496D-2FAB-4F81-89C8-0C6466654BB7}" name="11180" dataDxfId="7262"/>
    <tableColumn id="9162" xr3:uid="{0819530E-1B05-4101-B52A-D7A34EA3DA48}" name="11181" dataDxfId="7261"/>
    <tableColumn id="9163" xr3:uid="{1CA0B55D-3905-4456-AF14-8C86208A6539}" name="11182" dataDxfId="7260"/>
    <tableColumn id="9164" xr3:uid="{CA1666BA-0E6F-4C99-8377-CA0850EAE766}" name="11183" dataDxfId="7259"/>
    <tableColumn id="9165" xr3:uid="{9ADD3CA5-D9A7-48E2-A302-D83D858E0EA5}" name="11184" dataDxfId="7258"/>
    <tableColumn id="9166" xr3:uid="{AD148465-8D42-456D-A4D1-EAD6A47E305D}" name="11185" dataDxfId="7257"/>
    <tableColumn id="9167" xr3:uid="{150F8452-B3DD-43C9-BC23-EA9FB60419F3}" name="11186" dataDxfId="7256"/>
    <tableColumn id="9168" xr3:uid="{834C6156-AD34-49C3-A6C9-803DFED45015}" name="11187" dataDxfId="7255"/>
    <tableColumn id="9169" xr3:uid="{597774EB-2BE8-48C9-8D43-E76A950D8863}" name="11188" dataDxfId="7254"/>
    <tableColumn id="9170" xr3:uid="{4C4F89E4-9BF9-404B-A626-80398ACC1B4A}" name="11189" dataDxfId="7253"/>
    <tableColumn id="9171" xr3:uid="{8F2B177B-77EC-42B9-864F-88614DDE38E2}" name="11190" dataDxfId="7252"/>
    <tableColumn id="9172" xr3:uid="{0C151089-7578-49AD-9A8C-535359D08E50}" name="11191" dataDxfId="7251"/>
    <tableColumn id="9173" xr3:uid="{0FC05933-44E6-4BB3-B0C5-5BFC627E81AC}" name="11192" dataDxfId="7250"/>
    <tableColumn id="9174" xr3:uid="{6A7D4CE7-C8E8-4991-A1B2-8BBFBB22975A}" name="11193" dataDxfId="7249"/>
    <tableColumn id="9175" xr3:uid="{F33C2932-33E7-4AD6-ABAD-21FA8A7E134E}" name="11194" dataDxfId="7248"/>
    <tableColumn id="9176" xr3:uid="{638951E2-344D-49B6-83C1-23DDA956C8DE}" name="11195" dataDxfId="7247"/>
    <tableColumn id="9177" xr3:uid="{E63DF7F6-7F59-4EDC-998D-5E9C0209C378}" name="11196" dataDxfId="7246"/>
    <tableColumn id="9178" xr3:uid="{A761FDF4-D1EE-446C-9B32-248DF1D48D3E}" name="11197" dataDxfId="7245"/>
    <tableColumn id="9179" xr3:uid="{50D0FBAF-4F4A-4AE6-9784-E30972022858}" name="11198" dataDxfId="7244"/>
    <tableColumn id="9180" xr3:uid="{CB15BEA5-88ED-4BE3-9C05-0B4A31D0BE6B}" name="11199" dataDxfId="7243"/>
    <tableColumn id="9181" xr3:uid="{19EB2F39-A522-4B13-983B-F2FE618EC355}" name="11200" dataDxfId="7242"/>
    <tableColumn id="9182" xr3:uid="{52DD0040-FDFB-4F48-9ABC-2009DDE675C8}" name="11201" dataDxfId="7241"/>
    <tableColumn id="9183" xr3:uid="{A03BC1E7-42BC-4D06-A9BC-0EF165343CD7}" name="11202" dataDxfId="7240"/>
    <tableColumn id="9184" xr3:uid="{3530C34F-5350-43E6-9088-A20078DBF556}" name="11203" dataDxfId="7239"/>
    <tableColumn id="9185" xr3:uid="{F467483B-F7A2-46B5-BE0E-12C37104305A}" name="11204" dataDxfId="7238"/>
    <tableColumn id="9186" xr3:uid="{9BC4BDC4-4238-4EF7-949F-E8EAC325A982}" name="11205" dataDxfId="7237"/>
    <tableColumn id="9187" xr3:uid="{9A6E023D-F62C-4678-AE84-88D0A857A524}" name="11206" dataDxfId="7236"/>
    <tableColumn id="9188" xr3:uid="{EA3CA568-7D89-4FAB-8E07-C7230CA4A5BE}" name="11207" dataDxfId="7235"/>
    <tableColumn id="9189" xr3:uid="{39AFA1B4-17B5-4A31-B430-2CCD444AE992}" name="11208" dataDxfId="7234"/>
    <tableColumn id="9190" xr3:uid="{7D4FF0C3-9AC3-4CAC-9AA0-54B7B33B418F}" name="11209" dataDxfId="7233"/>
    <tableColumn id="9191" xr3:uid="{A0ACFF9C-2D1C-45EC-A67D-6A3919AE2FF8}" name="11210" dataDxfId="7232"/>
    <tableColumn id="9192" xr3:uid="{C5B1F20F-1E05-46E8-AEF8-8A45D95C5F35}" name="11211" dataDxfId="7231"/>
    <tableColumn id="9193" xr3:uid="{FFAD1FA6-CD85-44C9-84D3-4EE3224BC3C8}" name="11212" dataDxfId="7230"/>
    <tableColumn id="9194" xr3:uid="{2076D00C-18F9-4B1A-8552-5A0C58BA38E5}" name="11213" dataDxfId="7229"/>
    <tableColumn id="9195" xr3:uid="{6A835028-9CFD-48B3-B220-61905141804A}" name="11214" dataDxfId="7228"/>
    <tableColumn id="9196" xr3:uid="{2F14960B-3BF2-4E69-AF96-260EF65B493E}" name="11215" dataDxfId="7227"/>
    <tableColumn id="9197" xr3:uid="{25F76B4A-DE9E-4ACA-BEA8-881E926C4FFE}" name="11216" dataDxfId="7226"/>
    <tableColumn id="9198" xr3:uid="{87C67498-5F3A-47C6-BE29-5D14B266E9FF}" name="11217" dataDxfId="7225"/>
    <tableColumn id="9199" xr3:uid="{88519E6A-FB17-49A8-953C-9763FAEABA35}" name="11218" dataDxfId="7224"/>
    <tableColumn id="9200" xr3:uid="{C3194CB3-E226-4D96-90CF-F78AE79E1418}" name="11219" dataDxfId="7223"/>
    <tableColumn id="9201" xr3:uid="{4DB71C77-CC4B-402B-806F-42F2BCC42011}" name="11220" dataDxfId="7222"/>
    <tableColumn id="9202" xr3:uid="{D2700423-716C-4EF3-9188-5E665295895D}" name="11221" dataDxfId="7221"/>
    <tableColumn id="9203" xr3:uid="{DE136E66-89D4-4BFC-9F97-5B78D47C8DC3}" name="11222" dataDxfId="7220"/>
    <tableColumn id="9204" xr3:uid="{C05B4A9A-E2E4-4812-9591-B3AFCB3DC9E3}" name="11223" dataDxfId="7219"/>
    <tableColumn id="9205" xr3:uid="{03EBCB73-D26F-4117-9219-B3CB46BC5DBC}" name="11224" dataDxfId="7218"/>
    <tableColumn id="9206" xr3:uid="{8CB3D624-E9C8-4E2E-8E96-93EF61DBC3A5}" name="11225" dataDxfId="7217"/>
    <tableColumn id="9207" xr3:uid="{0816E5E4-7C55-4F01-B9C8-00C85309A9CE}" name="11226" dataDxfId="7216"/>
    <tableColumn id="9208" xr3:uid="{B45D50F1-C44D-4402-8AB2-0CE34B5754F5}" name="11227" dataDxfId="7215"/>
    <tableColumn id="9209" xr3:uid="{95C413E1-AF73-4E56-98B7-62ADE2912E49}" name="11228" dataDxfId="7214"/>
    <tableColumn id="9210" xr3:uid="{8751D678-507A-4D9F-96AD-F650F83D88D0}" name="11229" dataDxfId="7213"/>
    <tableColumn id="9211" xr3:uid="{D35D0A16-5DE6-4F3F-81DB-9275E0D8FEB2}" name="11230" dataDxfId="7212"/>
    <tableColumn id="9212" xr3:uid="{BF0BF745-AC10-42B1-B5FA-8F3AD37DCCD5}" name="11231" dataDxfId="7211"/>
    <tableColumn id="9213" xr3:uid="{996EE461-7D3A-4E67-A574-D326E4C4FF5C}" name="11232" dataDxfId="7210"/>
    <tableColumn id="9214" xr3:uid="{5DD1799D-EB2A-4039-B9A6-F8583989B802}" name="11233" dataDxfId="7209"/>
    <tableColumn id="9215" xr3:uid="{BC6415AA-6B42-4080-B7BF-AF7D22AE2D15}" name="11234" dataDxfId="7208"/>
    <tableColumn id="9216" xr3:uid="{F792811D-68C3-47B6-9D86-2F41447D6AFC}" name="11235" dataDxfId="7207"/>
    <tableColumn id="9217" xr3:uid="{CCD13BED-4F0F-49F2-B817-28031C857C1F}" name="11236" dataDxfId="7206"/>
    <tableColumn id="9218" xr3:uid="{120AB7D6-E648-4CFF-A501-B45A24DE1952}" name="11237" dataDxfId="7205"/>
    <tableColumn id="9219" xr3:uid="{26C70F68-3764-4CAD-823D-49CC47B62322}" name="11238" dataDxfId="7204"/>
    <tableColumn id="9220" xr3:uid="{1C389A19-009D-4EC5-A0A0-4C2C30EAED82}" name="11239" dataDxfId="7203"/>
    <tableColumn id="9221" xr3:uid="{4693DD57-BBD7-4B56-B1E5-0680EB22C2F4}" name="11240" dataDxfId="7202"/>
    <tableColumn id="9222" xr3:uid="{5377A23E-0EF4-478C-AFBD-474BAB24912D}" name="11241" dataDxfId="7201"/>
    <tableColumn id="9223" xr3:uid="{01AEAF6E-3522-4025-BF00-C84B5284364B}" name="11242" dataDxfId="7200"/>
    <tableColumn id="9224" xr3:uid="{5F5CD2B2-87BA-4BA8-88D6-1FEACCD0C18B}" name="11243" dataDxfId="7199"/>
    <tableColumn id="9225" xr3:uid="{5F9A9365-0246-4660-BC6D-019FF3844856}" name="11244" dataDxfId="7198"/>
    <tableColumn id="9226" xr3:uid="{1DD7C17A-1B28-4E7A-B59F-FE5B55D6556D}" name="11245" dataDxfId="7197"/>
    <tableColumn id="9227" xr3:uid="{BE3AA992-D7F1-44DD-AF0A-EBE740CDA27C}" name="11246" dataDxfId="7196"/>
    <tableColumn id="9228" xr3:uid="{77F11C18-AFEC-4659-892B-B0997E287CA2}" name="11247" dataDxfId="7195"/>
    <tableColumn id="9229" xr3:uid="{73F0F373-A93E-4548-8D67-6EE75B03512A}" name="11248" dataDxfId="7194"/>
    <tableColumn id="9230" xr3:uid="{8FD02CE8-798D-43A3-BD5A-FE9A1A871F71}" name="11249" dataDxfId="7193"/>
    <tableColumn id="9231" xr3:uid="{BCB7094F-83F4-45BE-9A40-3D346265098C}" name="11250" dataDxfId="7192"/>
    <tableColumn id="9232" xr3:uid="{7C48BD1F-F363-4403-A8A2-0D86A4DE678E}" name="11251" dataDxfId="7191"/>
    <tableColumn id="9233" xr3:uid="{436A9698-0043-4DBD-8133-0510D4829D6F}" name="11252" dataDxfId="7190"/>
    <tableColumn id="9234" xr3:uid="{913A560A-60EB-4567-ADA6-0EE98C293A78}" name="11253" dataDxfId="7189"/>
    <tableColumn id="9235" xr3:uid="{5450C51E-CFCE-4BDC-94E2-1425C37E64D9}" name="11254" dataDxfId="7188"/>
    <tableColumn id="9236" xr3:uid="{C3D4ED70-C586-4310-894A-3361D96C6579}" name="11255" dataDxfId="7187"/>
    <tableColumn id="9237" xr3:uid="{EFBFB816-494F-4A9B-AD6E-8E2F9C376505}" name="11256" dataDxfId="7186"/>
    <tableColumn id="9238" xr3:uid="{D01B0633-7E73-47D6-8CFA-6E2FC92E6619}" name="11257" dataDxfId="7185"/>
    <tableColumn id="9239" xr3:uid="{2DAD0A92-43F2-4850-BA26-F332156AEBC0}" name="11258" dataDxfId="7184"/>
    <tableColumn id="9240" xr3:uid="{30104C46-4A68-4D75-837C-458668978D97}" name="11259" dataDxfId="7183"/>
    <tableColumn id="9241" xr3:uid="{93C3D251-6221-48DF-B4DB-132D9ED7BA1E}" name="11260" dataDxfId="7182"/>
    <tableColumn id="9242" xr3:uid="{C6AD2083-B99F-45BC-B0D1-B7B3B4DD7629}" name="11261" dataDxfId="7181"/>
    <tableColumn id="9243" xr3:uid="{C9E672CF-4330-4D71-BBC1-BCB882C229EF}" name="11262" dataDxfId="7180"/>
    <tableColumn id="9244" xr3:uid="{FF0E4CCA-B442-472E-B5B6-BB2A49124D06}" name="11263" dataDxfId="7179"/>
    <tableColumn id="9245" xr3:uid="{8EE7D094-90D2-41CD-949C-F9CED2E5B5AF}" name="11264" dataDxfId="7178"/>
    <tableColumn id="9246" xr3:uid="{4649CC12-3714-4A6B-BC6F-4A16A03A65CD}" name="11265" dataDxfId="7177"/>
    <tableColumn id="9247" xr3:uid="{9970DBF7-71D3-46B4-91ED-82916591D955}" name="11266" dataDxfId="7176"/>
    <tableColumn id="9248" xr3:uid="{6E5E10E4-5399-4B9C-9AC4-20A91D38C4E9}" name="11267" dataDxfId="7175"/>
    <tableColumn id="9249" xr3:uid="{8335B0C5-8166-4E76-9DC7-32438AEE5D29}" name="11268" dataDxfId="7174"/>
    <tableColumn id="9250" xr3:uid="{711F052B-7350-448B-BFC0-508FFC826390}" name="11269" dataDxfId="7173"/>
    <tableColumn id="9251" xr3:uid="{F8AE745D-D264-4A25-B7BE-7CBD69DA7576}" name="11270" dataDxfId="7172"/>
    <tableColumn id="9252" xr3:uid="{3CF1A9ED-3058-450A-A700-A948C91DB541}" name="11271" dataDxfId="7171"/>
    <tableColumn id="9253" xr3:uid="{FC76683B-9798-450C-86D7-CDD47599C94E}" name="11272" dataDxfId="7170"/>
    <tableColumn id="9254" xr3:uid="{2F637B8B-4450-4BB4-8B8A-886D850500FE}" name="11273" dataDxfId="7169"/>
    <tableColumn id="9255" xr3:uid="{82376382-E1FB-4239-9886-F8C0765F8D8D}" name="11274" dataDxfId="7168"/>
    <tableColumn id="9256" xr3:uid="{53251381-7C3B-4100-AA7B-E3C2EDC7546B}" name="11275" dataDxfId="7167"/>
    <tableColumn id="9257" xr3:uid="{DEC2ABCF-2817-454D-BFD1-2B67B6307F57}" name="11276" dataDxfId="7166"/>
    <tableColumn id="9258" xr3:uid="{8459F99A-E4A1-4298-87EA-89C70738CADA}" name="11277" dataDxfId="7165"/>
    <tableColumn id="9259" xr3:uid="{5E32E095-F8A3-4677-A4E2-EF0C13F5BDA3}" name="11278" dataDxfId="7164"/>
    <tableColumn id="9260" xr3:uid="{C0503AC0-A77C-4718-8E45-71E95562ED83}" name="11279" dataDxfId="7163"/>
    <tableColumn id="9261" xr3:uid="{C6E6A2C2-9936-4DC1-9D43-47DB1800AE6C}" name="11280" dataDxfId="7162"/>
    <tableColumn id="9262" xr3:uid="{02F1E31E-9211-4BFA-9DBE-5FCDF5B9238A}" name="11281" dataDxfId="7161"/>
    <tableColumn id="9263" xr3:uid="{B67C9641-8ACC-4992-BE5D-4DE252757313}" name="11282" dataDxfId="7160"/>
    <tableColumn id="9264" xr3:uid="{A599025B-3665-44CE-BF44-7F850A7D4D27}" name="11283" dataDxfId="7159"/>
    <tableColumn id="9265" xr3:uid="{F8E1E7AA-2E0F-4F2A-A11C-7DB220184D5F}" name="11284" dataDxfId="7158"/>
    <tableColumn id="9266" xr3:uid="{E1CC36BD-39C6-42F8-BDEF-784FA1E233BC}" name="11285" dataDxfId="7157"/>
    <tableColumn id="9267" xr3:uid="{25C5EE94-2921-4375-B4AF-E92CB4E8BC63}" name="11286" dataDxfId="7156"/>
    <tableColumn id="9268" xr3:uid="{3FB286D8-0C68-4DF1-BC0D-40E1A3EC3673}" name="11287" dataDxfId="7155"/>
    <tableColumn id="9269" xr3:uid="{EE172E23-81D8-4FEB-925F-23DFC2C340D7}" name="11288" dataDxfId="7154"/>
    <tableColumn id="9270" xr3:uid="{A3868C0D-738F-4C31-AFE0-6E61B4DBBF9B}" name="11289" dataDxfId="7153"/>
    <tableColumn id="9271" xr3:uid="{768ACF59-2043-429A-B52E-550807263836}" name="11290" dataDxfId="7152"/>
    <tableColumn id="9272" xr3:uid="{AA8BA403-DAE2-4F5D-9A2A-94C8F698A407}" name="11291" dataDxfId="7151"/>
    <tableColumn id="9273" xr3:uid="{9597CB0A-BBA4-4295-AADF-32896F85B49F}" name="11292" dataDxfId="7150"/>
    <tableColumn id="9274" xr3:uid="{FC2E60FA-E5E3-4226-9F18-7109BC7AFA5D}" name="11293" dataDxfId="7149"/>
    <tableColumn id="9275" xr3:uid="{BC74C870-82B7-4F39-9E29-97F0A35D4CB5}" name="11294" dataDxfId="7148"/>
    <tableColumn id="9276" xr3:uid="{74315593-C121-4C86-B227-0A6051624D20}" name="11295" dataDxfId="7147"/>
    <tableColumn id="9277" xr3:uid="{944144E9-E3E2-412B-B18C-871F78E0F3D6}" name="11296" dataDxfId="7146"/>
    <tableColumn id="9278" xr3:uid="{9FB4DD2B-4061-434E-9603-375254B27C50}" name="11297" dataDxfId="7145"/>
    <tableColumn id="9279" xr3:uid="{B46A8A13-F948-4EF0-B34C-D9EB8A0938DE}" name="11298" dataDxfId="7144"/>
    <tableColumn id="9280" xr3:uid="{056153ED-1FD0-49FD-BBC8-D08C889FF900}" name="11299" dataDxfId="7143"/>
    <tableColumn id="9281" xr3:uid="{0FEE1DC0-5345-4DC0-A034-18810368C166}" name="11300" dataDxfId="7142"/>
    <tableColumn id="9282" xr3:uid="{AF6326DD-73F6-4B30-AFDF-018DBE0FA30D}" name="11301" dataDxfId="7141"/>
    <tableColumn id="9283" xr3:uid="{88782F3D-A211-4D2A-BFAE-A3324523F0AC}" name="11302" dataDxfId="7140"/>
    <tableColumn id="9284" xr3:uid="{F010A1C7-C4DF-48AE-ABC9-8168B0ED47F7}" name="11303" dataDxfId="7139"/>
    <tableColumn id="9285" xr3:uid="{3921E2A3-4D84-4EAD-8E74-55172E33A8FF}" name="11304" dataDxfId="7138"/>
    <tableColumn id="9286" xr3:uid="{FBAA2C68-15DF-4318-A512-DBA62624F8B5}" name="11305" dataDxfId="7137"/>
    <tableColumn id="9287" xr3:uid="{DBEA1E9D-45DA-44AC-A9C5-1FF66CEF7E8F}" name="11306" dataDxfId="7136"/>
    <tableColumn id="9288" xr3:uid="{2CFDD489-100E-475B-B4B0-9980A6AACE23}" name="11307" dataDxfId="7135"/>
    <tableColumn id="9289" xr3:uid="{DD83A53D-70C7-410F-B1BF-4F4EFDD0ADAB}" name="11308" dataDxfId="7134"/>
    <tableColumn id="9290" xr3:uid="{6273FF6D-CFF0-4710-861B-33D379BC95DD}" name="11309" dataDxfId="7133"/>
    <tableColumn id="9291" xr3:uid="{488D113E-7A08-4A4C-8A26-6AAA3B757A2E}" name="11310" dataDxfId="7132"/>
    <tableColumn id="9292" xr3:uid="{35F714D1-466E-4097-BB01-01441E9CC99B}" name="11311" dataDxfId="7131"/>
    <tableColumn id="9293" xr3:uid="{58074320-6781-42D0-8DCF-ECE09F9218E4}" name="11312" dataDxfId="7130"/>
    <tableColumn id="9294" xr3:uid="{C8183249-7C26-4776-8C82-33338E5A585A}" name="11313" dataDxfId="7129"/>
    <tableColumn id="9295" xr3:uid="{97AE31D2-7D69-41AC-AECB-3394D2971C6E}" name="11314" dataDxfId="7128"/>
    <tableColumn id="9296" xr3:uid="{7B139999-999B-40FF-92DC-3094AF2CF523}" name="11315" dataDxfId="7127"/>
    <tableColumn id="9297" xr3:uid="{77078FA9-230E-424D-8630-7A3FA6CE5E10}" name="11316" dataDxfId="7126"/>
    <tableColumn id="9298" xr3:uid="{DEC60932-6610-4C40-AD17-018C5BA98747}" name="11317" dataDxfId="7125"/>
    <tableColumn id="9299" xr3:uid="{956889FE-B516-45FA-AABF-DCB81DC4EFB1}" name="11318" dataDxfId="7124"/>
    <tableColumn id="9300" xr3:uid="{68403521-9DE2-49BF-AD4A-3A5BAEC4B550}" name="11319" dataDxfId="7123"/>
    <tableColumn id="9301" xr3:uid="{902C26BE-B146-4439-8F5E-4EDC77A67907}" name="11320" dataDxfId="7122"/>
    <tableColumn id="9302" xr3:uid="{840B6264-404C-473E-B539-950E2FFDBBFD}" name="11321" dataDxfId="7121"/>
    <tableColumn id="9303" xr3:uid="{C234C5AA-EB38-41E8-BA3F-F334687127BC}" name="11322" dataDxfId="7120"/>
    <tableColumn id="9304" xr3:uid="{D7F2A374-49FF-414D-A634-FC740054E4EB}" name="11323" dataDxfId="7119"/>
    <tableColumn id="9305" xr3:uid="{F1113878-61FE-49E7-831F-1C3FCC589E0D}" name="11324" dataDxfId="7118"/>
    <tableColumn id="9306" xr3:uid="{20C33C53-7B74-494F-87C1-5D66061A0625}" name="11325" dataDxfId="7117"/>
    <tableColumn id="9307" xr3:uid="{C6B8BB39-152E-42D1-B63A-3349D6CFBFBA}" name="11326" dataDxfId="7116"/>
    <tableColumn id="9308" xr3:uid="{B212B180-F05D-4643-8AE5-577673D33749}" name="11327" dataDxfId="7115"/>
    <tableColumn id="9309" xr3:uid="{320C0DFD-B543-45F6-9AC6-C9F93CF84EC5}" name="11328" dataDxfId="7114"/>
    <tableColumn id="9310" xr3:uid="{DA00FC8B-473E-46BE-BF3B-C08A3BFF047B}" name="11329" dataDxfId="7113"/>
    <tableColumn id="9311" xr3:uid="{29DEB5FB-2D59-4568-9C47-191C0A1F503B}" name="11330" dataDxfId="7112"/>
    <tableColumn id="9312" xr3:uid="{687700D8-F452-4B90-BDF4-D28E30888803}" name="11331" dataDxfId="7111"/>
    <tableColumn id="9313" xr3:uid="{3F4354F5-83D2-4EB5-93A9-67B2C3CEB2E1}" name="11332" dataDxfId="7110"/>
    <tableColumn id="9314" xr3:uid="{29EAF860-3465-4119-A210-7ABCBED11E5B}" name="11333" dataDxfId="7109"/>
    <tableColumn id="9315" xr3:uid="{40A058F3-D05A-402C-82A8-379DF50DCF56}" name="11334" dataDxfId="7108"/>
    <tableColumn id="9316" xr3:uid="{4BBA1C16-274C-4157-B1B1-295B35E01B63}" name="11335" dataDxfId="7107"/>
    <tableColumn id="9317" xr3:uid="{D89B1773-3F41-4841-A9A4-CE527FEFE63C}" name="11336" dataDxfId="7106"/>
    <tableColumn id="9318" xr3:uid="{E5F62561-AB9E-438A-9219-A035B457EE96}" name="11337" dataDxfId="7105"/>
    <tableColumn id="9319" xr3:uid="{4293250D-4F84-48E8-AFE1-F4A0D7FE3DAF}" name="11338" dataDxfId="7104"/>
    <tableColumn id="9320" xr3:uid="{3516C4C7-6148-4893-B83F-720252FF9BEE}" name="11339" dataDxfId="7103"/>
    <tableColumn id="9321" xr3:uid="{43AD81B6-AD5C-4249-B64A-C16AEF7D399A}" name="11340" dataDxfId="7102"/>
    <tableColumn id="9322" xr3:uid="{44B44101-125E-4F7C-A916-3DD827340CCB}" name="11341" dataDxfId="7101"/>
    <tableColumn id="9323" xr3:uid="{97FC9C89-8A70-4917-B6D6-9AFF454BF9EC}" name="11342" dataDxfId="7100"/>
    <tableColumn id="9324" xr3:uid="{33510413-FBF8-4180-998A-59CB59384542}" name="11343" dataDxfId="7099"/>
    <tableColumn id="9325" xr3:uid="{88EAEAE1-36A9-4355-9360-7F967923F41F}" name="11344" dataDxfId="7098"/>
    <tableColumn id="9326" xr3:uid="{AA911666-81BA-4C59-B952-1733D56C1B56}" name="11345" dataDxfId="7097"/>
    <tableColumn id="9327" xr3:uid="{61FDD567-65BF-4539-ADC2-A589BF3D800D}" name="11346" dataDxfId="7096"/>
    <tableColumn id="9328" xr3:uid="{5A95A182-E95F-42BB-BB9C-8883E6B08B8D}" name="11347" dataDxfId="7095"/>
    <tableColumn id="9329" xr3:uid="{C29066AD-FFD3-4246-B869-F60FF1AE6D5A}" name="11348" dataDxfId="7094"/>
    <tableColumn id="9330" xr3:uid="{3590125F-BAF4-46E3-B31F-C394DACA9EB9}" name="11349" dataDxfId="7093"/>
    <tableColumn id="9331" xr3:uid="{F1752B2A-7DB7-46B9-9D9C-B14DCBAFFEE5}" name="11350" dataDxfId="7092"/>
    <tableColumn id="9332" xr3:uid="{E11DCB65-7F88-42E4-B06C-A2A993F30F7E}" name="11351" dataDxfId="7091"/>
    <tableColumn id="9333" xr3:uid="{D0BD5381-7065-4F5D-B3C0-3F3E369C26A3}" name="11352" dataDxfId="7090"/>
    <tableColumn id="9334" xr3:uid="{A36FF4FC-F1D0-4EA7-BB54-8A280322FA89}" name="11353" dataDxfId="7089"/>
    <tableColumn id="9335" xr3:uid="{9FA615E6-2E77-434E-BDD3-6F78375069D4}" name="11354" dataDxfId="7088"/>
    <tableColumn id="9336" xr3:uid="{47B5F83E-D1F3-4E3A-9EB0-AF283A847BA6}" name="11355" dataDxfId="7087"/>
    <tableColumn id="9337" xr3:uid="{0F4F2BBA-CA10-4DB1-8B1E-044E6021EC35}" name="11356" dataDxfId="7086"/>
    <tableColumn id="9338" xr3:uid="{0CC387D9-2EB7-48A7-8BC9-F4DD713C5313}" name="11357" dataDxfId="7085"/>
    <tableColumn id="9339" xr3:uid="{6A8C528A-6589-4FB1-B7E1-91A4A6C40EE9}" name="11358" dataDxfId="7084"/>
    <tableColumn id="9340" xr3:uid="{D7CEB4BD-A57F-448A-ACBD-86E0C1AEB26D}" name="11359" dataDxfId="7083"/>
    <tableColumn id="9341" xr3:uid="{AA3A39C3-6E43-4184-9658-F7293A83CEE0}" name="11360" dataDxfId="7082"/>
    <tableColumn id="9342" xr3:uid="{0CEEBF29-E88C-4D5A-A7C2-4886362BA359}" name="11361" dataDxfId="7081"/>
    <tableColumn id="9343" xr3:uid="{F9D91378-F175-4540-822B-BD952927DD93}" name="11362" dataDxfId="7080"/>
    <tableColumn id="9344" xr3:uid="{81FB2E43-A8B3-424C-8612-65D64987F12A}" name="11363" dataDxfId="7079"/>
    <tableColumn id="9345" xr3:uid="{CC24F6E7-FE40-46CB-A40F-E545A4230174}" name="11364" dataDxfId="7078"/>
    <tableColumn id="9346" xr3:uid="{011859DE-7773-427C-8B2F-96C404E46151}" name="11365" dataDxfId="7077"/>
    <tableColumn id="9347" xr3:uid="{D68372E6-0EB4-4040-B8FC-FFFCAC4D224D}" name="11366" dataDxfId="7076"/>
    <tableColumn id="9348" xr3:uid="{E3612EFB-BA2B-45D5-8075-B3FCFAA1D5C5}" name="11367" dataDxfId="7075"/>
    <tableColumn id="9349" xr3:uid="{8E53AF4D-BC53-4745-B2E7-33828484C960}" name="11368" dataDxfId="7074"/>
    <tableColumn id="9350" xr3:uid="{23B87D07-9B30-482F-B30E-50F91BDAA192}" name="11369" dataDxfId="7073"/>
    <tableColumn id="9351" xr3:uid="{57C6C5EB-5A6D-4A75-ACA7-34E83C6AF7B7}" name="11370" dataDxfId="7072"/>
    <tableColumn id="9352" xr3:uid="{5FE427FF-9E8D-4837-86E3-6C499D29BA57}" name="11371" dataDxfId="7071"/>
    <tableColumn id="9353" xr3:uid="{11EE74BC-1795-4AC6-AB83-316342C250F0}" name="11372" dataDxfId="7070"/>
    <tableColumn id="9354" xr3:uid="{E1E7B344-BD49-4EF5-91AB-74D55EADA92D}" name="11373" dataDxfId="7069"/>
    <tableColumn id="9355" xr3:uid="{2383C5AC-C5E9-479F-B28B-286C260758FC}" name="11374" dataDxfId="7068"/>
    <tableColumn id="9356" xr3:uid="{37093D87-5C87-4C6F-A2A2-A32B2D88C40C}" name="11375" dataDxfId="7067"/>
    <tableColumn id="9357" xr3:uid="{6B750BEC-3FE1-47CE-9D1A-DE8B70AE4A3A}" name="11376" dataDxfId="7066"/>
    <tableColumn id="9358" xr3:uid="{DEB9DC28-3950-4A41-B5AA-A56B283E3B16}" name="11377" dataDxfId="7065"/>
    <tableColumn id="9359" xr3:uid="{BD2B4847-94EF-4B14-A739-A597B87A968C}" name="11378" dataDxfId="7064"/>
    <tableColumn id="9360" xr3:uid="{924A98B3-5F61-49E1-A781-CD886780CD2F}" name="11379" dataDxfId="7063"/>
    <tableColumn id="9361" xr3:uid="{FB3972AB-E450-4A6F-AAD6-7BF634DC2BD2}" name="11380" dataDxfId="7062"/>
    <tableColumn id="9362" xr3:uid="{0864E8E2-35B6-463B-87D5-699B4E8A3B1F}" name="11381" dataDxfId="7061"/>
    <tableColumn id="9363" xr3:uid="{1E7AB528-ED90-4CD0-8929-FB4E66DA1BC3}" name="11382" dataDxfId="7060"/>
    <tableColumn id="9364" xr3:uid="{23382104-7305-4454-B379-9A2FEBE09060}" name="11383" dataDxfId="7059"/>
    <tableColumn id="9365" xr3:uid="{3A9B9647-C06B-4E2E-A261-84D3698E09BE}" name="11384" dataDxfId="7058"/>
    <tableColumn id="9366" xr3:uid="{EC2ADA2D-3574-4AB9-8F47-F231BFD6D9A2}" name="11385" dataDxfId="7057"/>
    <tableColumn id="9367" xr3:uid="{A6C03B60-14A1-4551-B058-9F150C665B79}" name="11386" dataDxfId="7056"/>
    <tableColumn id="9368" xr3:uid="{13D167EC-9B17-4310-8763-5770BC30F322}" name="11387" dataDxfId="7055"/>
    <tableColumn id="9369" xr3:uid="{0CC8C449-AC8F-4137-85BC-2AA21BAC2FFF}" name="11388" dataDxfId="7054"/>
    <tableColumn id="9370" xr3:uid="{F266241F-136E-4350-AA22-9A735B2781F5}" name="11389" dataDxfId="7053"/>
    <tableColumn id="9371" xr3:uid="{07941F00-97A1-4925-90FF-F56BE4DCAD96}" name="11390" dataDxfId="7052"/>
    <tableColumn id="9372" xr3:uid="{97E7828B-FE3E-4412-9AB4-AAF61389FC07}" name="11391" dataDxfId="7051"/>
    <tableColumn id="9373" xr3:uid="{15DC5C74-FD66-4CC4-A99A-2D08AFF6FD23}" name="11392" dataDxfId="7050"/>
    <tableColumn id="9374" xr3:uid="{580AAEEE-9CC5-4DC7-AEC2-0B9158633B12}" name="11393" dataDxfId="7049"/>
    <tableColumn id="9375" xr3:uid="{32EC237F-CA91-4A05-BFF2-ED6B0ACEA773}" name="11394" dataDxfId="7048"/>
    <tableColumn id="9376" xr3:uid="{C899A59B-BB9E-4771-9FF4-3FA30147ED6C}" name="11395" dataDxfId="7047"/>
    <tableColumn id="9377" xr3:uid="{FD43FF79-698C-4092-8D8C-D883C70FD78C}" name="11396" dataDxfId="7046"/>
    <tableColumn id="9378" xr3:uid="{044CC0B1-5B8C-4951-B915-A15375FB5E4D}" name="11397" dataDxfId="7045"/>
    <tableColumn id="9379" xr3:uid="{05BC40CC-769C-475D-84D6-0454DD00CB1C}" name="11398" dataDxfId="7044"/>
    <tableColumn id="9380" xr3:uid="{D80E1A71-1E6D-4D69-BD77-F54D0F327A39}" name="11399" dataDxfId="7043"/>
    <tableColumn id="9381" xr3:uid="{F48396FF-39E6-4927-BF18-0A49AE4EC5B8}" name="11400" dataDxfId="7042"/>
    <tableColumn id="9382" xr3:uid="{0E57DCB1-CA25-4194-B7A5-EDDA4DD81D26}" name="11401" dataDxfId="7041"/>
    <tableColumn id="9383" xr3:uid="{F460274B-CF2E-4628-9E44-7A551DF22292}" name="11402" dataDxfId="7040"/>
    <tableColumn id="9384" xr3:uid="{04E5EFC9-A914-4A20-BCCF-E5766E0540B2}" name="11403" dataDxfId="7039"/>
    <tableColumn id="9385" xr3:uid="{4648DDA3-40BC-4857-B5D9-01595832DA68}" name="11404" dataDxfId="7038"/>
    <tableColumn id="9386" xr3:uid="{FD77BD47-8084-43EB-AF49-E8C280B0C8B0}" name="11405" dataDxfId="7037"/>
    <tableColumn id="9387" xr3:uid="{45EF2BA6-D445-42A0-A33D-487B9D7D60E0}" name="11406" dataDxfId="7036"/>
    <tableColumn id="9388" xr3:uid="{E53C3462-19A8-4A17-AD3E-A69DD5A7A099}" name="11407" dataDxfId="7035"/>
    <tableColumn id="9389" xr3:uid="{76EA01EC-9F93-4BB9-9BAB-852C91AF3A97}" name="11408" dataDxfId="7034"/>
    <tableColumn id="9390" xr3:uid="{A61244E8-B55B-40E7-BE6D-238A40F644E4}" name="11409" dataDxfId="7033"/>
    <tableColumn id="9391" xr3:uid="{0E7C174F-736A-4001-9060-8E820E9F3A32}" name="11410" dataDxfId="7032"/>
    <tableColumn id="9392" xr3:uid="{2FF8C93D-2219-4BB2-898B-C9B65054A249}" name="11411" dataDxfId="7031"/>
    <tableColumn id="9393" xr3:uid="{ACD990C0-3119-4FD3-A069-FAFDC94530E2}" name="11412" dataDxfId="7030"/>
    <tableColumn id="9394" xr3:uid="{66425FD8-464D-426D-B9E8-F946A4AB452E}" name="11413" dataDxfId="7029"/>
    <tableColumn id="9395" xr3:uid="{8F1C1F26-FF4A-4368-9AD2-2DBE32696992}" name="11414" dataDxfId="7028"/>
    <tableColumn id="9396" xr3:uid="{F15DB89D-9CCC-4ADA-B8CA-823FB6DC20A9}" name="11415" dataDxfId="7027"/>
    <tableColumn id="9397" xr3:uid="{475F8743-450F-4CFB-B4F2-74AAE61060BF}" name="11416" dataDxfId="7026"/>
    <tableColumn id="9398" xr3:uid="{6E4238B0-FB02-44B1-A127-755C3AC04FD8}" name="11417" dataDxfId="7025"/>
    <tableColumn id="9399" xr3:uid="{3D9BC92D-C765-40E5-86CE-5DB285894C12}" name="11418" dataDxfId="7024"/>
    <tableColumn id="9400" xr3:uid="{FA6C0A38-CDFA-46FB-89C7-29FCA7C39B33}" name="11419" dataDxfId="7023"/>
    <tableColumn id="9401" xr3:uid="{65B9E0CE-BDF8-43F7-878E-899C84CC4FDB}" name="11420" dataDxfId="7022"/>
    <tableColumn id="9402" xr3:uid="{7BA9B7D6-DFCF-45BC-94C1-02F836E213BA}" name="11421" dataDxfId="7021"/>
    <tableColumn id="9403" xr3:uid="{03CE07F2-2AB1-42B1-B6DB-C060BF3D4D90}" name="11422" dataDxfId="7020"/>
    <tableColumn id="9404" xr3:uid="{3D62EC05-E3DA-414C-A2C1-CB947C56E7D5}" name="11423" dataDxfId="7019"/>
    <tableColumn id="9405" xr3:uid="{712373A5-F0DE-4348-9B6C-BF5977A09843}" name="11424" dataDxfId="7018"/>
    <tableColumn id="9406" xr3:uid="{EE8EF454-7B2B-46A7-9DCC-62BC4F5F2FF2}" name="11425" dataDxfId="7017"/>
    <tableColumn id="9407" xr3:uid="{995615D4-C35A-44B1-80E1-5E5336A09012}" name="11426" dataDxfId="7016"/>
    <tableColumn id="9408" xr3:uid="{4C93F4D8-A72C-4430-B943-72F54398D732}" name="11427" dataDxfId="7015"/>
    <tableColumn id="9409" xr3:uid="{7FC26F7D-FB2C-4977-9ADF-4CA893AA5FCF}" name="11428" dataDxfId="7014"/>
    <tableColumn id="9410" xr3:uid="{5512D0E0-CB33-4041-B618-E16B338DE321}" name="11429" dataDxfId="7013"/>
    <tableColumn id="9411" xr3:uid="{AA45725E-104F-460A-A838-8F9BF319D2C7}" name="11430" dataDxfId="7012"/>
    <tableColumn id="9412" xr3:uid="{5B3C887B-B600-477C-9987-28F543C5BB9C}" name="11431" dataDxfId="7011"/>
    <tableColumn id="9413" xr3:uid="{A579FE82-C33B-4AEC-80B6-7E905BD7620D}" name="11432" dataDxfId="7010"/>
    <tableColumn id="9414" xr3:uid="{216DB7D3-84FC-4CF7-9D7C-1D0EA4997102}" name="11433" dataDxfId="7009"/>
    <tableColumn id="9415" xr3:uid="{B3A12CDE-79C9-4402-A58C-782083B89CF5}" name="11434" dataDxfId="7008"/>
    <tableColumn id="9416" xr3:uid="{3B38EA71-4BD6-45E9-BEBC-2C245B9FFC60}" name="11435" dataDxfId="7007"/>
    <tableColumn id="9417" xr3:uid="{E8C0F43B-FF53-4692-9ED2-258F5EFE0703}" name="11436" dataDxfId="7006"/>
    <tableColumn id="9418" xr3:uid="{B826FF79-82A8-450C-9ED5-AE31597EC5B4}" name="11437" dataDxfId="7005"/>
    <tableColumn id="9419" xr3:uid="{3D02A8C7-DAD8-4FD4-83F1-730E8262BDC9}" name="11438" dataDxfId="7004"/>
    <tableColumn id="9420" xr3:uid="{73179DC4-0073-40BB-B0D8-B8E78D21823E}" name="11439" dataDxfId="7003"/>
    <tableColumn id="9421" xr3:uid="{7C3207ED-CF70-4DFB-8595-FA88C5D37762}" name="11440" dataDxfId="7002"/>
    <tableColumn id="9422" xr3:uid="{9B2040DD-B075-498F-8EAF-85A788DAC325}" name="11441" dataDxfId="7001"/>
    <tableColumn id="9423" xr3:uid="{132BF4D1-6AC9-4915-9E00-191731E69457}" name="11442" dataDxfId="7000"/>
    <tableColumn id="9424" xr3:uid="{64B7EECD-B98E-47AD-BF21-E2E859526A87}" name="11443" dataDxfId="6999"/>
    <tableColumn id="9425" xr3:uid="{8DEFDE03-22EA-429F-8B89-1332A50D283B}" name="11444" dataDxfId="6998"/>
    <tableColumn id="9426" xr3:uid="{65FFACC1-065B-4F32-9725-3478C6065595}" name="11445" dataDxfId="6997"/>
    <tableColumn id="9427" xr3:uid="{03082D08-D165-4725-9505-CEB3E03C1F40}" name="11446" dataDxfId="6996"/>
    <tableColumn id="9428" xr3:uid="{6EBFD9D1-B3F6-44E2-BDC1-1921BAA33077}" name="11447" dataDxfId="6995"/>
    <tableColumn id="9429" xr3:uid="{01682778-9880-4987-8C90-465CDE6F4466}" name="11448" dataDxfId="6994"/>
    <tableColumn id="9430" xr3:uid="{3BF8C9CF-776E-48CD-B1A6-1014874F8AD7}" name="11449" dataDxfId="6993"/>
    <tableColumn id="9431" xr3:uid="{2E41D646-5894-46C2-A3B1-4346B6880630}" name="11450" dataDxfId="6992"/>
    <tableColumn id="9432" xr3:uid="{C985B4F1-7D0D-4628-A09E-542CD0A41D49}" name="11451" dataDxfId="6991"/>
    <tableColumn id="9433" xr3:uid="{1F4BC4DB-A92D-4C52-948E-4A109085AA34}" name="11452" dataDxfId="6990"/>
    <tableColumn id="9434" xr3:uid="{55309E0F-B846-4416-8C43-4E8AC48AA1F3}" name="11453" dataDxfId="6989"/>
    <tableColumn id="9435" xr3:uid="{1980F979-B9F6-49CB-89F4-637A7196D91B}" name="11454" dataDxfId="6988"/>
    <tableColumn id="9436" xr3:uid="{DD10681C-BD38-45AC-9A37-B24D0CAB146D}" name="11455" dataDxfId="6987"/>
    <tableColumn id="9437" xr3:uid="{6EEA6B8A-BCF2-47DC-AE13-F097F5D92293}" name="11456" dataDxfId="6986"/>
    <tableColumn id="9438" xr3:uid="{74902857-6028-4680-A428-42FAB119AA65}" name="11457" dataDxfId="6985"/>
    <tableColumn id="9439" xr3:uid="{54423557-2145-4E1A-8A29-AF6C4B4EE523}" name="11458" dataDxfId="6984"/>
    <tableColumn id="9440" xr3:uid="{ACDEB93B-90AA-4BD3-B181-B6CFFA53539F}" name="11459" dataDxfId="6983"/>
    <tableColumn id="9441" xr3:uid="{75335C86-D486-43AE-B0C0-7A8724372272}" name="11460" dataDxfId="6982"/>
    <tableColumn id="9442" xr3:uid="{8FEF3F9B-B356-45A9-84E5-BE41AD880B16}" name="11461" dataDxfId="6981"/>
    <tableColumn id="9443" xr3:uid="{6D86184B-CBEA-4761-BF9F-9A88F9C80504}" name="11462" dataDxfId="6980"/>
    <tableColumn id="9444" xr3:uid="{1B7DC8AC-5890-42FB-907B-8678238D4758}" name="11463" dataDxfId="6979"/>
    <tableColumn id="9445" xr3:uid="{B997094E-345C-43CC-84BB-73E2DD9464CB}" name="11464" dataDxfId="6978"/>
    <tableColumn id="9446" xr3:uid="{DD27E169-C762-43F1-8EE6-08B9973D8A34}" name="11465" dataDxfId="6977"/>
    <tableColumn id="9447" xr3:uid="{0B36015E-91DE-49A7-A58A-5E0A2651B8D5}" name="11466" dataDxfId="6976"/>
    <tableColumn id="9448" xr3:uid="{3AEF8E7A-C8FA-4E0B-AF58-59E40E9E0474}" name="11467" dataDxfId="6975"/>
    <tableColumn id="9449" xr3:uid="{FAA2321A-6444-49F0-A2DE-A8B4BD0C5807}" name="11468" dataDxfId="6974"/>
    <tableColumn id="9450" xr3:uid="{56A6B9DC-4AD7-4FB4-915F-A272B97588F5}" name="11469" dataDxfId="6973"/>
    <tableColumn id="9451" xr3:uid="{E67357C4-F9E0-4DC9-B642-23615FAA7A29}" name="11470" dataDxfId="6972"/>
    <tableColumn id="9452" xr3:uid="{E99A8E1A-B7D5-4884-BC54-D58BA7A233F0}" name="11471" dataDxfId="6971"/>
    <tableColumn id="9453" xr3:uid="{FD290BAF-9DE0-479C-B8A0-57203B0F0B6C}" name="11472" dataDxfId="6970"/>
    <tableColumn id="9454" xr3:uid="{9AC6A531-4BFD-4A7A-A286-6F7B1E88DC9D}" name="11473" dataDxfId="6969"/>
    <tableColumn id="9455" xr3:uid="{16499848-92CF-43B0-8DB5-411145CFDCD7}" name="11474" dataDxfId="6968"/>
    <tableColumn id="9456" xr3:uid="{AEFBD784-A5CE-4FF5-9A15-7195240343BF}" name="11475" dataDxfId="6967"/>
    <tableColumn id="9457" xr3:uid="{58ACFE3F-EFFF-4FD6-9A60-A744D6F66459}" name="11476" dataDxfId="6966"/>
    <tableColumn id="9458" xr3:uid="{5044F6F4-4AD6-433D-B273-498EBC284D8F}" name="11477" dataDxfId="6965"/>
    <tableColumn id="9459" xr3:uid="{58A59259-675C-475F-B011-8F22AB3CC3CE}" name="11478" dataDxfId="6964"/>
    <tableColumn id="9460" xr3:uid="{2CE0A3AB-C98F-4F25-BCFA-590283E94F69}" name="11479" dataDxfId="6963"/>
    <tableColumn id="9461" xr3:uid="{47F27093-F49E-4F88-946B-A7FF75688D47}" name="11480" dataDxfId="6962"/>
    <tableColumn id="9462" xr3:uid="{366D81BD-4A19-4467-9C19-544ECFD467FA}" name="11481" dataDxfId="6961"/>
    <tableColumn id="9463" xr3:uid="{9AED80C1-AD89-4BD7-A4BF-31FDE2D38C1D}" name="11482" dataDxfId="6960"/>
    <tableColumn id="9464" xr3:uid="{B86862AF-2965-4186-9045-24451CC7EFDC}" name="11483" dataDxfId="6959"/>
    <tableColumn id="9465" xr3:uid="{F1139069-BC4A-491C-9E8B-FDEF0780DE50}" name="11484" dataDxfId="6958"/>
    <tableColumn id="9466" xr3:uid="{78C96CF7-7FE3-4414-A7D1-852F803697E2}" name="11485" dataDxfId="6957"/>
    <tableColumn id="9467" xr3:uid="{3E3A6098-E057-4196-9A72-D45B51A625A1}" name="11486" dataDxfId="6956"/>
    <tableColumn id="9468" xr3:uid="{FFD09DA5-4BF5-476B-99C3-2B2727A1D623}" name="11487" dataDxfId="6955"/>
    <tableColumn id="9469" xr3:uid="{8A9A6A03-D004-4791-B561-4B20A475C4DE}" name="11488" dataDxfId="6954"/>
    <tableColumn id="9470" xr3:uid="{53378673-D027-478A-927D-83AEB580C4E9}" name="11489" dataDxfId="6953"/>
    <tableColumn id="9471" xr3:uid="{B4D7C385-03F4-417C-B211-DCC9E4D4B136}" name="11490" dataDxfId="6952"/>
    <tableColumn id="9472" xr3:uid="{F2678415-FB42-4BB6-B3F8-63426BCC8A92}" name="11491" dataDxfId="6951"/>
    <tableColumn id="9473" xr3:uid="{D2909229-1FF6-42C3-ACB3-0FEDF2AF585F}" name="11492" dataDxfId="6950"/>
    <tableColumn id="9474" xr3:uid="{1FB1DBDF-B96B-40B4-8367-AA3A9619C17E}" name="11493" dataDxfId="6949"/>
    <tableColumn id="9475" xr3:uid="{3E561F8E-770C-4B95-A414-9062D55C83FA}" name="11494" dataDxfId="6948"/>
    <tableColumn id="9476" xr3:uid="{EE804D38-6E34-4B75-A564-9E98CDF3D87A}" name="11495" dataDxfId="6947"/>
    <tableColumn id="9477" xr3:uid="{49462EC4-79E2-4E17-9484-626ACD93C373}" name="11496" dataDxfId="6946"/>
    <tableColumn id="9478" xr3:uid="{F08D71C3-DA84-44BE-A2A5-BF085EB9CC37}" name="11497" dataDxfId="6945"/>
    <tableColumn id="9479" xr3:uid="{CB4B9878-BE98-4557-9806-E1E6EE3082C0}" name="11498" dataDxfId="6944"/>
    <tableColumn id="9480" xr3:uid="{02FF2976-BA52-4222-894A-8A8A67405D0E}" name="11499" dataDxfId="6943"/>
    <tableColumn id="9481" xr3:uid="{F8AEEE39-D7B4-441D-9CAA-63385EB543AA}" name="11500" dataDxfId="6942"/>
    <tableColumn id="9482" xr3:uid="{B5959344-9305-45E7-986B-1C332A7E3396}" name="11501" dataDxfId="6941"/>
    <tableColumn id="9483" xr3:uid="{459BCDBF-DF8F-496E-8FA5-EBB71AAFC870}" name="11502" dataDxfId="6940"/>
    <tableColumn id="9484" xr3:uid="{D4CB93E3-0344-4F87-884B-5F711A56B8EB}" name="11503" dataDxfId="6939"/>
    <tableColumn id="9485" xr3:uid="{A8AB0CB6-111D-44AF-949A-6BCF22328C9B}" name="11504" dataDxfId="6938"/>
    <tableColumn id="9486" xr3:uid="{6E97EBBA-F99E-4FD9-A159-6EB2929A7C0B}" name="11505" dataDxfId="6937"/>
    <tableColumn id="9487" xr3:uid="{13FA122F-A09E-4E3C-91D8-654BDEAFB510}" name="11506" dataDxfId="6936"/>
    <tableColumn id="9488" xr3:uid="{91319707-1E38-486C-BD3A-591BB112467E}" name="11507" dataDxfId="6935"/>
    <tableColumn id="9489" xr3:uid="{AA2DD7B5-4EA1-4180-89D1-729B8FDB16BA}" name="11508" dataDxfId="6934"/>
    <tableColumn id="9490" xr3:uid="{EBBD202F-918A-45D0-B4BF-E96B6F5EB03B}" name="11509" dataDxfId="6933"/>
    <tableColumn id="9491" xr3:uid="{F11CB49C-6556-4FF3-BCAA-9C4136E38FD4}" name="11510" dataDxfId="6932"/>
    <tableColumn id="9492" xr3:uid="{FC854423-93AB-48A3-B14D-448E57B51049}" name="11511" dataDxfId="6931"/>
    <tableColumn id="9493" xr3:uid="{862B84BD-F215-474C-BDCE-540965EF7B38}" name="11512" dataDxfId="6930"/>
    <tableColumn id="9494" xr3:uid="{C6F513D3-0763-4A30-A09F-11EE01D87120}" name="11513" dataDxfId="6929"/>
    <tableColumn id="9495" xr3:uid="{8683EA78-AD1E-4D37-AB82-214586C8E491}" name="11514" dataDxfId="6928"/>
    <tableColumn id="9496" xr3:uid="{45B9C684-828C-4772-A63B-A27ADCBD795E}" name="11515" dataDxfId="6927"/>
    <tableColumn id="9497" xr3:uid="{D8540E1F-69E2-436E-AE74-7864C588D374}" name="11516" dataDxfId="6926"/>
    <tableColumn id="9498" xr3:uid="{F41A463E-34C1-44C9-ABCE-436EA1EFACF1}" name="11517" dataDxfId="6925"/>
    <tableColumn id="9499" xr3:uid="{855E7DB1-2328-4653-8EED-0AE788DB443B}" name="11518" dataDxfId="6924"/>
    <tableColumn id="9500" xr3:uid="{C0401B17-9448-4338-828F-EB8E7F6FE78A}" name="11519" dataDxfId="6923"/>
    <tableColumn id="9501" xr3:uid="{032DB14F-EE2C-4802-AF1E-62EC7786172A}" name="11520" dataDxfId="6922"/>
    <tableColumn id="9502" xr3:uid="{B2F44E43-5395-4E65-AABA-3B2918AC82DC}" name="11521" dataDxfId="6921"/>
    <tableColumn id="9503" xr3:uid="{A5252074-ABD2-4382-9315-24F6C7AA981A}" name="11522" dataDxfId="6920"/>
    <tableColumn id="9504" xr3:uid="{7352D3BD-8B77-40B5-B659-80328915A2B6}" name="11523" dataDxfId="6919"/>
    <tableColumn id="9505" xr3:uid="{895FCD73-F016-4BCF-B701-6EBF0DB01C44}" name="11524" dataDxfId="6918"/>
    <tableColumn id="9506" xr3:uid="{1A4670B6-8708-4603-BA02-BAAC18A0782D}" name="11525" dataDxfId="6917"/>
    <tableColumn id="9507" xr3:uid="{DCB55E22-9478-4178-BFE2-D800695CD75B}" name="11526" dataDxfId="6916"/>
    <tableColumn id="9508" xr3:uid="{C7B6082A-C200-4AFA-99B8-863D1BE19469}" name="11527" dataDxfId="6915"/>
    <tableColumn id="9509" xr3:uid="{40DC964D-8051-46C5-9ED6-20B55A4DE856}" name="11528" dataDxfId="6914"/>
    <tableColumn id="9510" xr3:uid="{82DD20BC-D616-4C13-9EB3-9567DE202519}" name="11529" dataDxfId="6913"/>
    <tableColumn id="9511" xr3:uid="{C70A61F2-0311-4A03-87CC-4BDF835FADEB}" name="11530" dataDxfId="6912"/>
    <tableColumn id="9512" xr3:uid="{BB19AF0D-7BB9-4B7A-90DA-54CF1D5DCFD5}" name="11531" dataDxfId="6911"/>
    <tableColumn id="9513" xr3:uid="{F3942662-F22D-4215-B1DF-4489CE33F8F3}" name="11532" dataDxfId="6910"/>
    <tableColumn id="9514" xr3:uid="{7A13F646-B29D-4B39-B554-830FBEBD6D96}" name="11533" dataDxfId="6909"/>
    <tableColumn id="9515" xr3:uid="{96646A4A-2585-418F-BE92-6F1B5B03B1F5}" name="11534" dataDxfId="6908"/>
    <tableColumn id="9516" xr3:uid="{1DC283F3-4306-4FA4-9806-56AE27B15D21}" name="11535" dataDxfId="6907"/>
    <tableColumn id="9517" xr3:uid="{DF348065-2663-49A4-8639-E4CD7D901C19}" name="11536" dataDxfId="6906"/>
    <tableColumn id="9518" xr3:uid="{67637223-F68E-4E3A-A22F-C1C371B3B0ED}" name="11537" dataDxfId="6905"/>
    <tableColumn id="9519" xr3:uid="{FD70AA6E-0331-409D-95C9-3F45A6F9A68E}" name="11538" dataDxfId="6904"/>
    <tableColumn id="9520" xr3:uid="{BCE3F0C9-F772-4E69-B0D2-B2E1B47909D7}" name="11539" dataDxfId="6903"/>
    <tableColumn id="9521" xr3:uid="{AF9A111F-84DB-47A7-BA63-EF9A33823880}" name="11540" dataDxfId="6902"/>
    <tableColumn id="9522" xr3:uid="{AC026A10-7175-4E0E-B28D-B9DF9B85229E}" name="11541" dataDxfId="6901"/>
    <tableColumn id="9523" xr3:uid="{C5D97F93-6337-4F0B-A05F-38C400C23237}" name="11542" dataDxfId="6900"/>
    <tableColumn id="9524" xr3:uid="{4F5C7FD1-DE3B-4DE0-B5DF-0CBDB043BA4A}" name="11543" dataDxfId="6899"/>
    <tableColumn id="9525" xr3:uid="{A8D564D4-12EA-4B1A-B250-26A9E582E6BA}" name="11544" dataDxfId="6898"/>
    <tableColumn id="9526" xr3:uid="{63E6FCD8-131B-4BDD-B41B-5CF825498A3E}" name="11545" dataDxfId="6897"/>
    <tableColumn id="9527" xr3:uid="{1553BFCF-A9D9-4193-BAB2-D9FB929CD78F}" name="11546" dataDxfId="6896"/>
    <tableColumn id="9528" xr3:uid="{80582FD7-BDB2-4FCB-857E-48E23555EFAE}" name="11547" dataDxfId="6895"/>
    <tableColumn id="9529" xr3:uid="{9F8405E3-4507-401D-BC6D-D4DDE0E1A005}" name="11548" dataDxfId="6894"/>
    <tableColumn id="9530" xr3:uid="{A692B77F-7306-4CF2-987D-AFAAF819C2AB}" name="11549" dataDxfId="6893"/>
    <tableColumn id="9531" xr3:uid="{9DCF4353-A8DF-4603-AFAE-8818165ECE3C}" name="11550" dataDxfId="6892"/>
    <tableColumn id="9532" xr3:uid="{9864E7C3-F332-46F7-9A89-EA991777D62F}" name="11551" dataDxfId="6891"/>
    <tableColumn id="9533" xr3:uid="{985FF79C-28B4-481B-A449-A1ECE4A41BCD}" name="11552" dataDxfId="6890"/>
    <tableColumn id="9534" xr3:uid="{24BC62BB-2664-4C49-979B-38B9B89C6483}" name="11553" dataDxfId="6889"/>
    <tableColumn id="9535" xr3:uid="{1AEA607B-5C6E-45DA-9520-A024AF2A9010}" name="11554" dataDxfId="6888"/>
    <tableColumn id="9536" xr3:uid="{4C73D232-2C61-4FB9-AB0A-BB99BA14FCA8}" name="11555" dataDxfId="6887"/>
    <tableColumn id="9537" xr3:uid="{8024B04B-D97E-4541-B324-808228DA08E4}" name="11556" dataDxfId="6886"/>
    <tableColumn id="9538" xr3:uid="{174E0333-C408-4C9F-ACE3-BAE5225049BC}" name="11557" dataDxfId="6885"/>
    <tableColumn id="9539" xr3:uid="{CF7F57EC-8BF8-4C44-A42D-BE4970946DA3}" name="11558" dataDxfId="6884"/>
    <tableColumn id="9540" xr3:uid="{1A47660B-0EC3-4DD3-8EF8-8479C7D5571E}" name="11559" dataDxfId="6883"/>
    <tableColumn id="9541" xr3:uid="{1D9FF6CC-CCAD-472B-A9E5-D9F6AF73E24C}" name="11560" dataDxfId="6882"/>
    <tableColumn id="9542" xr3:uid="{3BA339CF-29A3-4F01-93A0-C994607EFC47}" name="11561" dataDxfId="6881"/>
    <tableColumn id="9543" xr3:uid="{6E97054A-26CC-4AC0-A15B-19E6EE883598}" name="11562" dataDxfId="6880"/>
    <tableColumn id="9544" xr3:uid="{D3AC96E5-BB54-4543-A374-34ABFDAAF0F4}" name="11563" dataDxfId="6879"/>
    <tableColumn id="9545" xr3:uid="{9143517D-7C45-4ACF-A0D3-DF7829CD9131}" name="11564" dataDxfId="6878"/>
    <tableColumn id="9546" xr3:uid="{09A8912A-0AFD-4B3C-B64A-A7B9FCB77BC4}" name="11565" dataDxfId="6877"/>
    <tableColumn id="9547" xr3:uid="{9653298A-B066-441A-ABE3-BC5BD1D6BD1B}" name="11566" dataDxfId="6876"/>
    <tableColumn id="9548" xr3:uid="{A43C06FA-2673-4DD9-9998-EF3F420417C0}" name="11567" dataDxfId="6875"/>
    <tableColumn id="9549" xr3:uid="{72DAAC88-018E-4FFB-A6CC-64E77CE7E469}" name="11568" dataDxfId="6874"/>
    <tableColumn id="9550" xr3:uid="{22C005FE-F494-441C-95E2-6C53530EB599}" name="11569" dataDxfId="6873"/>
    <tableColumn id="9551" xr3:uid="{AF1722F0-5D27-45EE-9B6F-69707719E7C5}" name="11570" dataDxfId="6872"/>
    <tableColumn id="9552" xr3:uid="{005BF950-3AAB-4EF5-9C85-D7E95B49577C}" name="11571" dataDxfId="6871"/>
    <tableColumn id="9553" xr3:uid="{A0DD3218-B5F0-4F78-93FF-2E895B708230}" name="11572" dataDxfId="6870"/>
    <tableColumn id="9554" xr3:uid="{66280221-1D9D-4B6B-B57A-A893E0AFA5B9}" name="11573" dataDxfId="6869"/>
    <tableColumn id="9555" xr3:uid="{C4BBE5F2-5519-417D-8301-3286ED445D2F}" name="11574" dataDxfId="6868"/>
    <tableColumn id="9556" xr3:uid="{CFE427F5-8302-41E4-9F8A-861348792723}" name="11575" dataDxfId="6867"/>
    <tableColumn id="9557" xr3:uid="{CD5B8B81-C18D-4992-BD77-984FF169DEEA}" name="11576" dataDxfId="6866"/>
    <tableColumn id="9558" xr3:uid="{B950DE48-519F-4194-8184-7D9AFFA8FEE0}" name="11577" dataDxfId="6865"/>
    <tableColumn id="9559" xr3:uid="{966CF342-F1E9-4C11-845E-3BD9A41E9C4A}" name="11578" dataDxfId="6864"/>
    <tableColumn id="9560" xr3:uid="{9B6098AC-A103-48EF-8FCA-FF1E11519EF9}" name="11579" dataDxfId="6863"/>
    <tableColumn id="9561" xr3:uid="{B58923B1-601A-43BC-9671-BE95053CB89E}" name="11580" dataDxfId="6862"/>
    <tableColumn id="9562" xr3:uid="{1FDD9D2C-5C3C-449B-8BA5-1AF6C0EB83C4}" name="11581" dataDxfId="6861"/>
    <tableColumn id="9563" xr3:uid="{CD0AD326-26AC-4DAD-B3F8-0410F91A06D9}" name="11582" dataDxfId="6860"/>
    <tableColumn id="9564" xr3:uid="{2CA0683E-906C-40D2-839B-59747014E98B}" name="11583" dataDxfId="6859"/>
    <tableColumn id="9565" xr3:uid="{8115F7FB-ABAD-4619-92A7-D89548CE0F35}" name="11584" dataDxfId="6858"/>
    <tableColumn id="9566" xr3:uid="{D8A1CA3E-9282-4762-B47D-70456A295651}" name="11585" dataDxfId="6857"/>
    <tableColumn id="9567" xr3:uid="{4D6FBC6A-DD99-40EE-94BC-680ED65FFF06}" name="11586" dataDxfId="6856"/>
    <tableColumn id="9568" xr3:uid="{165FFB86-801B-4CA1-A2FD-32E113338ADE}" name="11587" dataDxfId="6855"/>
    <tableColumn id="9569" xr3:uid="{08DF1BEF-0042-413A-BA8C-E6B918F7492F}" name="11588" dataDxfId="6854"/>
    <tableColumn id="9570" xr3:uid="{4D8A7DC9-A5C5-4921-BF82-2F241DB73920}" name="11589" dataDxfId="6853"/>
    <tableColumn id="9571" xr3:uid="{AEC2970A-15D5-40F4-81BD-4E05811E7285}" name="11590" dataDxfId="6852"/>
    <tableColumn id="9572" xr3:uid="{16D6BA0B-485F-4E65-A5BC-5B10B0CC2408}" name="11591" dataDxfId="6851"/>
    <tableColumn id="9573" xr3:uid="{FBB3CE54-5994-417E-A8A6-C972E7DFC1D4}" name="11592" dataDxfId="6850"/>
    <tableColumn id="9574" xr3:uid="{EB485D1F-7EAC-4BF2-B25B-7FFD118A6174}" name="11593" dataDxfId="6849"/>
    <tableColumn id="9575" xr3:uid="{1A29856D-F80D-4DC6-AAA6-4B1BDB5E7B5D}" name="11594" dataDxfId="6848"/>
    <tableColumn id="9576" xr3:uid="{C2DB4361-0422-476C-9773-4EF08F7D9E08}" name="11595" dataDxfId="6847"/>
    <tableColumn id="9577" xr3:uid="{3D5651CA-20EC-4D4A-AF57-AFCC20F3E90F}" name="11596" dataDxfId="6846"/>
    <tableColumn id="9578" xr3:uid="{C8F7946F-A126-4A44-BB66-22971C7F0A9E}" name="11597" dataDxfId="6845"/>
    <tableColumn id="9579" xr3:uid="{24A8CE4F-447C-4097-ACCF-9E2F9F44F059}" name="11598" dataDxfId="6844"/>
    <tableColumn id="9580" xr3:uid="{583F2963-FCF5-478C-BB60-9B0332E09105}" name="11599" dataDxfId="6843"/>
    <tableColumn id="9581" xr3:uid="{D46F23C1-6AA4-47F5-910A-4F448FDE5851}" name="11600" dataDxfId="6842"/>
    <tableColumn id="9582" xr3:uid="{44928799-ED32-4289-835D-FBE7313406A5}" name="11601" dataDxfId="6841"/>
    <tableColumn id="9583" xr3:uid="{6A5051D7-30A8-48B6-930D-6A1A9A6CA71A}" name="11602" dataDxfId="6840"/>
    <tableColumn id="9584" xr3:uid="{4CD827C9-8B29-4CE6-BA41-D4CFCD55526C}" name="11603" dataDxfId="6839"/>
    <tableColumn id="9585" xr3:uid="{5DDBCCDC-6BCE-448A-AB7A-9678757DBC8D}" name="11604" dataDxfId="6838"/>
    <tableColumn id="9586" xr3:uid="{95CDF1B6-4699-4423-8DD5-D6E3D9105395}" name="11605" dataDxfId="6837"/>
    <tableColumn id="9587" xr3:uid="{3AF93638-1E94-4D26-B3E4-FACB881377AA}" name="11606" dataDxfId="6836"/>
    <tableColumn id="9588" xr3:uid="{ACFF821C-1EFF-4D8B-AEE4-A57FC25CA37D}" name="11607" dataDxfId="6835"/>
    <tableColumn id="9589" xr3:uid="{59D9B76B-3104-407A-9FA5-AB6EA774FC8D}" name="11608" dataDxfId="6834"/>
    <tableColumn id="9590" xr3:uid="{D7215569-BCBF-4607-8DF9-9E31DDC28828}" name="11609" dataDxfId="6833"/>
    <tableColumn id="9591" xr3:uid="{4BEA1639-24A1-446A-BA93-273DD9BB9DBF}" name="11610" dataDxfId="6832"/>
    <tableColumn id="9592" xr3:uid="{995F0BAB-1738-4C48-9167-18B33ACF9DE2}" name="11611" dataDxfId="6831"/>
    <tableColumn id="9593" xr3:uid="{4608E202-876F-443A-A9B1-FBE897BEBFD3}" name="11612" dataDxfId="6830"/>
    <tableColumn id="9594" xr3:uid="{D6523046-2E19-4B89-A0AE-B0A8F2A0E95C}" name="11613" dataDxfId="6829"/>
    <tableColumn id="9595" xr3:uid="{E09AE911-2CAE-42E1-A731-4C95C8987C39}" name="11614" dataDxfId="6828"/>
    <tableColumn id="9596" xr3:uid="{8A90AA9C-D3FA-4027-918C-A19F300A3F4E}" name="11615" dataDxfId="6827"/>
    <tableColumn id="9597" xr3:uid="{541648B4-06EA-4BD4-8667-C42D6DEEEC7C}" name="11616" dataDxfId="6826"/>
    <tableColumn id="9598" xr3:uid="{44041499-C893-4152-9CEB-324A28AFDA1A}" name="11617" dataDxfId="6825"/>
    <tableColumn id="9599" xr3:uid="{95475E58-BF72-4FED-AA7E-98B3A0B2A45F}" name="11618" dataDxfId="6824"/>
    <tableColumn id="9600" xr3:uid="{AD6C3F3C-3683-432F-96EE-206396EC97EF}" name="11619" dataDxfId="6823"/>
    <tableColumn id="9601" xr3:uid="{85430EF6-C52C-4516-B72A-D7A3E1279407}" name="11620" dataDxfId="6822"/>
    <tableColumn id="9602" xr3:uid="{A598E9DC-6F39-4A04-B61C-DCD48AC468E0}" name="11621" dataDxfId="6821"/>
    <tableColumn id="9603" xr3:uid="{E58F17F9-684D-49A0-8410-E9D9A61578E2}" name="11622" dataDxfId="6820"/>
    <tableColumn id="9604" xr3:uid="{017B23A3-C6EE-4A23-B5F0-939BBB5A509F}" name="11623" dataDxfId="6819"/>
    <tableColumn id="9605" xr3:uid="{ED8459EA-B49A-487C-B8B5-53640DFF1519}" name="11624" dataDxfId="6818"/>
    <tableColumn id="9606" xr3:uid="{01952FD1-FD5C-47F5-B346-6911DE732EC2}" name="11625" dataDxfId="6817"/>
    <tableColumn id="9607" xr3:uid="{B2E9D878-6C00-4697-9194-9CD87C536A4F}" name="11626" dataDxfId="6816"/>
    <tableColumn id="9608" xr3:uid="{AD53CFE7-BAB2-4876-9598-DE4AF24D73FA}" name="11627" dataDxfId="6815"/>
    <tableColumn id="9609" xr3:uid="{977B434D-0778-468C-BFED-99CEFB967EAB}" name="11628" dataDxfId="6814"/>
    <tableColumn id="9610" xr3:uid="{4AC89B2D-D4DB-4D14-A0AE-76502ABB6276}" name="11629" dataDxfId="6813"/>
    <tableColumn id="9611" xr3:uid="{378E8CE2-956D-45D6-B851-3480A2AEB6BC}" name="11630" dataDxfId="6812"/>
    <tableColumn id="9612" xr3:uid="{A74EB9DF-1874-4ED7-8B44-9CAC2B498796}" name="11631" dataDxfId="6811"/>
    <tableColumn id="9613" xr3:uid="{F0C5EFF7-F97B-4826-ABE0-AD2CAFE57016}" name="11632" dataDxfId="6810"/>
    <tableColumn id="9614" xr3:uid="{FFDA1ECB-530E-4B16-B9E3-2A83E7795736}" name="11633" dataDxfId="6809"/>
    <tableColumn id="9615" xr3:uid="{9F6A731A-1289-44A0-A64A-030F90ED64DA}" name="11634" dataDxfId="6808"/>
    <tableColumn id="9616" xr3:uid="{5F506964-5206-4388-864A-D055AF9DF419}" name="11635" dataDxfId="6807"/>
    <tableColumn id="9617" xr3:uid="{77F94983-5F49-4694-919A-0F389F8CB7CF}" name="11636" dataDxfId="6806"/>
    <tableColumn id="9618" xr3:uid="{93F7BA40-AE8D-4EEE-AD94-07842F8891A5}" name="11637" dataDxfId="6805"/>
    <tableColumn id="9619" xr3:uid="{22AC59D1-1EDB-452D-A9A6-35B737D90E58}" name="11638" dataDxfId="6804"/>
    <tableColumn id="9620" xr3:uid="{421717AF-9C19-4CB8-B5A9-31431B9BABBA}" name="11639" dataDxfId="6803"/>
    <tableColumn id="9621" xr3:uid="{5AECCB4F-3512-410E-BED6-D6EBB94C993B}" name="11640" dataDxfId="6802"/>
    <tableColumn id="9622" xr3:uid="{5F35BD3F-6720-4302-86EC-B1F281BF2DC4}" name="11641" dataDxfId="6801"/>
    <tableColumn id="9623" xr3:uid="{A4948739-39F7-469A-80DA-5DBA6B372F19}" name="11642" dataDxfId="6800"/>
    <tableColumn id="9624" xr3:uid="{3BD82034-9E1C-44C2-B633-C6574C2D7E09}" name="11643" dataDxfId="6799"/>
    <tableColumn id="9625" xr3:uid="{878D64B1-54CE-4BDB-BE1E-4C01008C0423}" name="11644" dataDxfId="6798"/>
    <tableColumn id="9626" xr3:uid="{FF783CB5-4388-4B16-A662-2000A9D777F8}" name="11645" dataDxfId="6797"/>
    <tableColumn id="9627" xr3:uid="{56C8018A-1631-467D-978D-46AD86B96F92}" name="11646" dataDxfId="6796"/>
    <tableColumn id="9628" xr3:uid="{B61DAD1C-63DE-46CC-A6A4-09E98915392B}" name="11647" dataDxfId="6795"/>
    <tableColumn id="9629" xr3:uid="{B58E4425-6F3A-4A9F-ACF7-66F9978B8F16}" name="11648" dataDxfId="6794"/>
    <tableColumn id="9630" xr3:uid="{01B2B13B-1E68-45EC-BEE2-44814BC86DE8}" name="11649" dataDxfId="6793"/>
    <tableColumn id="9631" xr3:uid="{8FDBAC32-30CC-4A96-A6AA-A8A6C6889474}" name="11650" dataDxfId="6792"/>
    <tableColumn id="9632" xr3:uid="{B09D4D77-235B-4863-A4D7-336A7FDD15CD}" name="11651" dataDxfId="6791"/>
    <tableColumn id="9633" xr3:uid="{A3D50D1E-2B3F-4262-9054-CB0465463ADE}" name="11652" dataDxfId="6790"/>
    <tableColumn id="9634" xr3:uid="{8390F2B8-8EB6-41A9-9576-484630AACE63}" name="11653" dataDxfId="6789"/>
    <tableColumn id="9635" xr3:uid="{278BEDA0-D047-4F40-BCD4-A2597130B008}" name="11654" dataDxfId="6788"/>
    <tableColumn id="9636" xr3:uid="{F5D27022-8CCC-43DA-9127-7A8AE3ACED85}" name="11655" dataDxfId="6787"/>
    <tableColumn id="9637" xr3:uid="{A01AA5CA-FF52-47A7-ACF9-8884AA1DB164}" name="11656" dataDxfId="6786"/>
    <tableColumn id="9638" xr3:uid="{82D92893-A4EB-4E2E-AE64-9A0E12060905}" name="11657" dataDxfId="6785"/>
    <tableColumn id="9639" xr3:uid="{0B898E82-0D81-4F65-9EF3-05B549D93ED9}" name="11658" dataDxfId="6784"/>
    <tableColumn id="9640" xr3:uid="{289C1271-4F2A-40F0-88D0-D12167D6EEB4}" name="11659" dataDxfId="6783"/>
    <tableColumn id="9641" xr3:uid="{5B9C3057-7ED1-4CA1-AD82-84E2AA253D37}" name="11660" dataDxfId="6782"/>
    <tableColumn id="9642" xr3:uid="{DE882E18-2CBA-47B1-9882-341636B02058}" name="11661" dataDxfId="6781"/>
    <tableColumn id="9643" xr3:uid="{27C8A651-6B80-49D2-AF01-6BEE95FA958E}" name="11662" dataDxfId="6780"/>
    <tableColumn id="9644" xr3:uid="{E96A2E11-102A-4422-8047-AC7C4E7FC065}" name="11663" dataDxfId="6779"/>
    <tableColumn id="9645" xr3:uid="{7F5EEEE1-A58C-4FAF-926E-88F9E1A17A5F}" name="11664" dataDxfId="6778"/>
    <tableColumn id="9646" xr3:uid="{CD2617B0-316A-44A1-B874-8FB062CDEB95}" name="11665" dataDxfId="6777"/>
    <tableColumn id="9647" xr3:uid="{D3E5E136-F263-4943-AAD1-03E500D6A50C}" name="11666" dataDxfId="6776"/>
    <tableColumn id="9648" xr3:uid="{9E486C4C-0E45-4706-898D-8FD07B10C160}" name="11667" dataDxfId="6775"/>
    <tableColumn id="9649" xr3:uid="{D2D0F5E0-774A-4B2F-9BD6-2336050975D4}" name="11668" dataDxfId="6774"/>
    <tableColumn id="9650" xr3:uid="{C6948A47-3EDD-4AEC-AAA4-7A85E013BECC}" name="11669" dataDxfId="6773"/>
    <tableColumn id="9651" xr3:uid="{E761F594-48E8-4D3F-A099-09CFB69C900A}" name="11670" dataDxfId="6772"/>
    <tableColumn id="9652" xr3:uid="{CAFC9009-56E3-4C1F-9651-729C15B5DE4A}" name="11671" dataDxfId="6771"/>
    <tableColumn id="9653" xr3:uid="{5F14BE10-EBC5-465B-9BB2-DC44672738C6}" name="11672" dataDxfId="6770"/>
    <tableColumn id="9654" xr3:uid="{4DAAF57A-B848-45BE-8DEC-D5110B3F7F4B}" name="11673" dataDxfId="6769"/>
    <tableColumn id="9655" xr3:uid="{E19A6B20-D37C-4F83-B0DB-E142DE88D891}" name="11674" dataDxfId="6768"/>
    <tableColumn id="9656" xr3:uid="{990DB5C4-6256-4C7F-9262-D05C4512E117}" name="11675" dataDxfId="6767"/>
    <tableColumn id="9657" xr3:uid="{51B3EBE1-6AB5-4F5C-8DD1-8D5045D53BB7}" name="11676" dataDxfId="6766"/>
    <tableColumn id="9658" xr3:uid="{EE9B97CC-E59B-4A7A-9028-53520A7412BD}" name="11677" dataDxfId="6765"/>
    <tableColumn id="9659" xr3:uid="{E0137A24-8EE6-4858-B03B-33306038A97B}" name="11678" dataDxfId="6764"/>
    <tableColumn id="9660" xr3:uid="{87DDE838-61B6-470D-A1FF-89C0E9D01D1F}" name="11679" dataDxfId="6763"/>
    <tableColumn id="9661" xr3:uid="{0A827750-F2E2-4B5B-A194-846748DF041D}" name="11680" dataDxfId="6762"/>
    <tableColumn id="9662" xr3:uid="{AC51C1CD-0798-4692-BFD4-BEE243D4AE69}" name="11681" dataDxfId="6761"/>
    <tableColumn id="9663" xr3:uid="{644CAFEA-56C5-4090-BCB8-F276AC45F3F3}" name="11682" dataDxfId="6760"/>
    <tableColumn id="9664" xr3:uid="{DFC5490C-9D0B-4C6B-A522-A7CB1BC8173B}" name="11683" dataDxfId="6759"/>
    <tableColumn id="9665" xr3:uid="{66D8BEF9-B40C-461F-8C0E-6AD0C5C70A4F}" name="11684" dataDxfId="6758"/>
    <tableColumn id="9666" xr3:uid="{468F1C32-0AB8-476E-AFC7-14062D345F3D}" name="11685" dataDxfId="6757"/>
    <tableColumn id="9667" xr3:uid="{5015EFED-3914-4E40-919C-41B81DA2B4D1}" name="11686" dataDxfId="6756"/>
    <tableColumn id="9668" xr3:uid="{100DD1AC-AD51-4C10-BB4B-F8046694B23E}" name="11687" dataDxfId="6755"/>
    <tableColumn id="9669" xr3:uid="{31AC142B-53C7-4E2A-B639-F1C4912CA16A}" name="11688" dataDxfId="6754"/>
    <tableColumn id="9670" xr3:uid="{2A732E82-6B37-47F5-898F-CCE715E65DB7}" name="11689" dataDxfId="6753"/>
    <tableColumn id="9671" xr3:uid="{6C6FEF50-34D9-4CE0-99AC-FE89F77DC94F}" name="11690" dataDxfId="6752"/>
    <tableColumn id="9672" xr3:uid="{1390A9C6-26CC-4EC3-8091-047E321001CB}" name="11691" dataDxfId="6751"/>
    <tableColumn id="9673" xr3:uid="{D824BCEC-5AC4-450A-A6A3-467E44931AEB}" name="11692" dataDxfId="6750"/>
    <tableColumn id="9674" xr3:uid="{CC9967D5-5A80-40F2-93E8-35E1F0EE10EB}" name="11693" dataDxfId="6749"/>
    <tableColumn id="9675" xr3:uid="{EEC505E7-3489-44BE-B959-B8B8B3ADDD8F}" name="11694" dataDxfId="6748"/>
    <tableColumn id="9676" xr3:uid="{6CBC3BAB-BA92-44C0-866A-366372B97FB7}" name="11695" dataDxfId="6747"/>
    <tableColumn id="9677" xr3:uid="{DB35CBDE-EB3F-4BDD-8725-ADBFE828591A}" name="11696" dataDxfId="6746"/>
    <tableColumn id="9678" xr3:uid="{82E928F3-5F91-4AF3-B7D2-112210EDB285}" name="11697" dataDxfId="6745"/>
    <tableColumn id="9679" xr3:uid="{BB846FF1-A3F6-4058-A010-3B59820A8C44}" name="11698" dataDxfId="6744"/>
    <tableColumn id="9680" xr3:uid="{43D7CD77-2375-461E-B97A-4E22D05C05E5}" name="11699" dataDxfId="6743"/>
    <tableColumn id="9681" xr3:uid="{B2233526-8144-4436-B014-26085ABC3D9B}" name="11700" dataDxfId="6742"/>
    <tableColumn id="9682" xr3:uid="{7BBF251E-6801-4005-A027-708862A724D5}" name="11701" dataDxfId="6741"/>
    <tableColumn id="9683" xr3:uid="{C9BE81F5-1A01-4881-BA10-62AC91769447}" name="11702" dataDxfId="6740"/>
    <tableColumn id="9684" xr3:uid="{0D183E14-5971-471A-8337-09877D3CBDD3}" name="11703" dataDxfId="6739"/>
    <tableColumn id="9685" xr3:uid="{C46EA8C8-F2F9-4691-B9A6-3799ECFEC334}" name="11704" dataDxfId="6738"/>
    <tableColumn id="9686" xr3:uid="{1BB274D8-7D10-4BF2-840F-52316801ADAB}" name="11705" dataDxfId="6737"/>
    <tableColumn id="9687" xr3:uid="{0BCDAB9E-1ADB-4B4D-9D45-76653F3C5118}" name="11706" dataDxfId="6736"/>
    <tableColumn id="9688" xr3:uid="{B1F21F08-F006-4AB8-866D-5CDCE3F30C71}" name="11707" dataDxfId="6735"/>
    <tableColumn id="9689" xr3:uid="{5C22E071-2579-428B-BCBA-C35AAE8A3217}" name="11708" dataDxfId="6734"/>
    <tableColumn id="9690" xr3:uid="{16F5F456-1293-4853-98E5-7352E3748F9A}" name="11709" dataDxfId="6733"/>
    <tableColumn id="9691" xr3:uid="{1CD12AF7-C6A9-415F-91DC-B29344B8BB91}" name="11710" dataDxfId="6732"/>
    <tableColumn id="9692" xr3:uid="{298C6EF2-94D2-4820-BBC8-606878384CE8}" name="11711" dataDxfId="6731"/>
    <tableColumn id="9693" xr3:uid="{8E350058-C05F-4712-8693-C45ABE4E1144}" name="11712" dataDxfId="6730"/>
    <tableColumn id="9694" xr3:uid="{9AA8BA34-465D-4BD4-ACEC-138A6E604006}" name="11713" dataDxfId="6729"/>
    <tableColumn id="9695" xr3:uid="{2E93EBC4-68B2-4FAC-B27D-260F47CC2B53}" name="11714" dataDxfId="6728"/>
    <tableColumn id="9696" xr3:uid="{F56B8F92-1590-4B0A-A02C-E99F44631C24}" name="11715" dataDxfId="6727"/>
    <tableColumn id="9697" xr3:uid="{ED52C661-88CD-43A2-87BE-48B2C98C9A5C}" name="11716" dataDxfId="6726"/>
    <tableColumn id="9698" xr3:uid="{8F4D30ED-CFDF-4F26-8D25-1FB38C9093D0}" name="11717" dataDxfId="6725"/>
    <tableColumn id="9699" xr3:uid="{6B69EEB6-BCCB-421E-8789-3340375509BB}" name="11718" dataDxfId="6724"/>
    <tableColumn id="9700" xr3:uid="{61BD514B-EAB2-42B5-BF1C-F37B864795B1}" name="11719" dataDxfId="6723"/>
    <tableColumn id="9701" xr3:uid="{05C1D243-C48B-4441-90E6-3D6A18F5D2F7}" name="11720" dataDxfId="6722"/>
    <tableColumn id="9702" xr3:uid="{46CC15C1-543E-4798-B43B-FA6D100CD88A}" name="11721" dataDxfId="6721"/>
    <tableColumn id="9703" xr3:uid="{010ABC9D-CFBC-4154-83CA-1D90E78DFA10}" name="11722" dataDxfId="6720"/>
    <tableColumn id="9704" xr3:uid="{8BD4B71B-3786-4243-9D42-217837D73C42}" name="11723" dataDxfId="6719"/>
    <tableColumn id="9705" xr3:uid="{8B8D16DC-5C6F-4E32-8853-06C7EB58F8A6}" name="11724" dataDxfId="6718"/>
    <tableColumn id="9706" xr3:uid="{366DDA0F-99A7-4EA9-A415-28DB5F77275D}" name="11725" dataDxfId="6717"/>
    <tableColumn id="9707" xr3:uid="{E8886350-91B3-4D7D-ADF5-A5B885629D25}" name="11726" dataDxfId="6716"/>
    <tableColumn id="9708" xr3:uid="{3692DDCF-20B9-46A9-9F44-241368B9D11A}" name="11727" dataDxfId="6715"/>
    <tableColumn id="9709" xr3:uid="{235C7F8E-C971-447C-B58A-42A058F4A9B3}" name="11728" dataDxfId="6714"/>
    <tableColumn id="9710" xr3:uid="{59E15ACC-4D92-41C6-99E5-60BAF94AD3FB}" name="11729" dataDxfId="6713"/>
    <tableColumn id="9711" xr3:uid="{5D6164E0-23F8-4EDD-9C8C-4A0E96ED1335}" name="11730" dataDxfId="6712"/>
    <tableColumn id="9712" xr3:uid="{F68760CF-0145-4804-AEE5-9829F8948B78}" name="11731" dataDxfId="6711"/>
    <tableColumn id="9713" xr3:uid="{C94F0E25-3B95-48EF-BF6A-7B8ADDB8FFCE}" name="11732" dataDxfId="6710"/>
    <tableColumn id="9714" xr3:uid="{96473941-56EE-4896-8E3A-B4CFF811FD98}" name="11733" dataDxfId="6709"/>
    <tableColumn id="9715" xr3:uid="{BC00A92F-F6E6-45B0-AEA0-9F2A160C67F1}" name="11734" dataDxfId="6708"/>
    <tableColumn id="9716" xr3:uid="{45A6F6BB-7A68-4A2E-9138-35DF706F6030}" name="11735" dataDxfId="6707"/>
    <tableColumn id="9717" xr3:uid="{F7EFBB37-A363-4C1F-A3B9-EC99E9D92530}" name="11736" dataDxfId="6706"/>
    <tableColumn id="9718" xr3:uid="{5F939C31-71F2-42B3-95D4-93DBCD61276E}" name="11737" dataDxfId="6705"/>
    <tableColumn id="9719" xr3:uid="{69B4161D-651A-4FE9-BA6F-517F522B20AA}" name="11738" dataDxfId="6704"/>
    <tableColumn id="9720" xr3:uid="{F78F9960-48C0-4B7B-84C4-06833D916C5B}" name="11739" dataDxfId="6703"/>
    <tableColumn id="9721" xr3:uid="{362788B1-9A9E-4DBD-9CCB-2C18DBA9A28E}" name="11740" dataDxfId="6702"/>
    <tableColumn id="9722" xr3:uid="{AE80D12C-AE60-49B8-A188-B7493813F49C}" name="11741" dataDxfId="6701"/>
    <tableColumn id="9723" xr3:uid="{70F26277-14A5-4511-B3B2-40635959E4AD}" name="11742" dataDxfId="6700"/>
    <tableColumn id="9724" xr3:uid="{1952B7B2-4836-4D1C-A1C9-61B1B7662A1C}" name="11743" dataDxfId="6699"/>
    <tableColumn id="9725" xr3:uid="{D3F4575B-E155-4511-B78B-4A68476162C7}" name="11744" dataDxfId="6698"/>
    <tableColumn id="9726" xr3:uid="{2219E826-68F3-49D8-8424-335C316DE583}" name="11745" dataDxfId="6697"/>
    <tableColumn id="9727" xr3:uid="{EE22582A-FCA5-4F7E-9160-B7382092E343}" name="11746" dataDxfId="6696"/>
    <tableColumn id="9728" xr3:uid="{0AEC7CFC-5529-4F58-8A5D-8C7EEC6AC1C3}" name="11747" dataDxfId="6695"/>
    <tableColumn id="9729" xr3:uid="{6577FBCA-E412-4434-8C8E-34677343E9BC}" name="11748" dataDxfId="6694"/>
    <tableColumn id="9730" xr3:uid="{42C0199B-21C2-4023-BE68-2DD413E2895B}" name="11749" dataDxfId="6693"/>
    <tableColumn id="9731" xr3:uid="{00D15AD1-3D9C-4A88-A9E5-D26B3497E3AD}" name="11750" dataDxfId="6692"/>
    <tableColumn id="9732" xr3:uid="{C27C8A88-4384-4300-BB1A-9D1851281AAE}" name="11751" dataDxfId="6691"/>
    <tableColumn id="9733" xr3:uid="{58D46E0D-7B4B-41D4-81AB-771170292A4D}" name="11752" dataDxfId="6690"/>
    <tableColumn id="9734" xr3:uid="{12C7F955-FBD7-4376-BEAD-B1DC43588006}" name="11753" dataDxfId="6689"/>
    <tableColumn id="9735" xr3:uid="{F5F6A8E8-36DB-473A-9BD7-A278C4E9702E}" name="11754" dataDxfId="6688"/>
    <tableColumn id="9736" xr3:uid="{1FB35624-B752-4D68-A8C0-69309A9EB641}" name="11755" dataDxfId="6687"/>
    <tableColumn id="9737" xr3:uid="{8C5F5DB0-4905-46AC-A9EF-1FCEE68C9FAF}" name="11756" dataDxfId="6686"/>
    <tableColumn id="9738" xr3:uid="{13220F8B-1316-4227-B02F-1DAB5DDFA34B}" name="11757" dataDxfId="6685"/>
    <tableColumn id="9739" xr3:uid="{09BCFF6A-C5B4-4D4F-80F9-3BB20299F007}" name="11758" dataDxfId="6684"/>
    <tableColumn id="9740" xr3:uid="{FF802558-F1CF-4CEB-9D7A-B75BA167EF4D}" name="11759" dataDxfId="6683"/>
    <tableColumn id="9741" xr3:uid="{2647D71F-C321-4B5A-A302-3C89972E0E4A}" name="11760" dataDxfId="6682"/>
    <tableColumn id="9742" xr3:uid="{30C08F0D-0F3D-43BF-93CB-50B20AA09A11}" name="11761" dataDxfId="6681"/>
    <tableColumn id="9743" xr3:uid="{FED2AC8B-8849-4D47-BC49-ED0FF75149A9}" name="11762" dataDxfId="6680"/>
    <tableColumn id="9744" xr3:uid="{40F93303-5F13-4A53-9D84-A707501CB26E}" name="11763" dataDxfId="6679"/>
    <tableColumn id="9745" xr3:uid="{E005E72E-E374-4EF7-B374-D1F9723AA6DD}" name="11764" dataDxfId="6678"/>
    <tableColumn id="9746" xr3:uid="{AE097F0D-D48E-4C77-9396-6D17E26A2EA6}" name="11765" dataDxfId="6677"/>
    <tableColumn id="9747" xr3:uid="{C9017DB4-033A-4599-B3F4-7C2E7363A178}" name="11766" dataDxfId="6676"/>
    <tableColumn id="9748" xr3:uid="{490951F7-C8B1-4645-A5E0-4D85287CBA83}" name="11767" dataDxfId="6675"/>
    <tableColumn id="9749" xr3:uid="{1D14D2C6-2E55-42F7-80B6-07013EDB58FB}" name="11768" dataDxfId="6674"/>
    <tableColumn id="9750" xr3:uid="{BCB604A1-8FE3-481B-8DE0-1E18018C6013}" name="11769" dataDxfId="6673"/>
    <tableColumn id="9751" xr3:uid="{02740F09-D309-4C1C-B460-923C7234E05D}" name="11770" dataDxfId="6672"/>
    <tableColumn id="9752" xr3:uid="{E7800995-64C1-4721-8CF7-7D840CB4D437}" name="11771" dataDxfId="6671"/>
    <tableColumn id="9753" xr3:uid="{6BF8D7DA-85DC-4F37-B440-31A3EE361DDC}" name="11772" dataDxfId="6670"/>
    <tableColumn id="9754" xr3:uid="{C92BECD7-C134-4FC0-8C27-9393DB9BB838}" name="11773" dataDxfId="6669"/>
    <tableColumn id="9755" xr3:uid="{73088FA3-C192-4F23-A61A-435C1AC7976F}" name="11774" dataDxfId="6668"/>
    <tableColumn id="9756" xr3:uid="{71C3F29F-777B-46C4-9B05-82C699922BFB}" name="11775" dataDxfId="6667"/>
    <tableColumn id="9757" xr3:uid="{D9807EC4-F9C2-42CC-A7B2-4AF0DC2E41FD}" name="11776" dataDxfId="6666"/>
    <tableColumn id="9758" xr3:uid="{95D76539-585A-47DC-992D-51082A21EBEA}" name="11777" dataDxfId="6665"/>
    <tableColumn id="9759" xr3:uid="{24FF6370-4FAC-4BBE-A7F2-73F83CBF91F8}" name="11778" dataDxfId="6664"/>
    <tableColumn id="9760" xr3:uid="{C8DE2925-3411-4250-BBD9-AB17BB65F2D8}" name="11779" dataDxfId="6663"/>
    <tableColumn id="9761" xr3:uid="{B3BBCC15-9C17-4097-8C9D-81584957F16D}" name="11780" dataDxfId="6662"/>
    <tableColumn id="9762" xr3:uid="{139D7626-F473-4232-9441-52F2DE390D30}" name="11781" dataDxfId="6661"/>
    <tableColumn id="9763" xr3:uid="{6E14E9AF-757C-4A20-AAAF-CCA9ADE82385}" name="11782" dataDxfId="6660"/>
    <tableColumn id="9764" xr3:uid="{788CC93E-0F15-4B1E-AE30-3BF1A8CD3028}" name="11783" dataDxfId="6659"/>
    <tableColumn id="9765" xr3:uid="{80189B87-EBC2-405E-AE45-68EDD47EF1CF}" name="11784" dataDxfId="6658"/>
    <tableColumn id="9766" xr3:uid="{CB1028D0-0020-4CA3-9881-36F2973A3482}" name="11785" dataDxfId="6657"/>
    <tableColumn id="9767" xr3:uid="{E2E15E0D-A2C6-4CE8-92BB-0C39E7455454}" name="11786" dataDxfId="6656"/>
    <tableColumn id="9768" xr3:uid="{615230BE-CC5B-4382-AF5E-0599D3DB1C32}" name="11787" dataDxfId="6655"/>
    <tableColumn id="9769" xr3:uid="{912B9440-426C-4A8F-872E-507F18B5981B}" name="11788" dataDxfId="6654"/>
    <tableColumn id="9770" xr3:uid="{B9180BEC-99A3-41FC-BFB5-B8EC86B1B025}" name="11789" dataDxfId="6653"/>
    <tableColumn id="9771" xr3:uid="{82491010-18E4-406D-9DB2-FD38289C5FEE}" name="11790" dataDxfId="6652"/>
    <tableColumn id="9772" xr3:uid="{B1D9E66E-91FB-44D4-B520-C8F9B394D4E1}" name="11791" dataDxfId="6651"/>
    <tableColumn id="9773" xr3:uid="{1CF0D202-946C-49F2-A06D-F3D8D9058210}" name="11792" dataDxfId="6650"/>
    <tableColumn id="9774" xr3:uid="{7C3BB30F-834B-4CF4-9329-DE44AEBF0A9A}" name="11793" dataDxfId="6649"/>
    <tableColumn id="9775" xr3:uid="{6E5B0E73-F9B7-4E0C-B86B-1A37095F1CC4}" name="11794" dataDxfId="6648"/>
    <tableColumn id="9776" xr3:uid="{2BE6BD4A-2E40-4B30-A5D2-ADE48C10D2D2}" name="11795" dataDxfId="6647"/>
    <tableColumn id="9777" xr3:uid="{76C3916C-C332-4226-BBF8-E7C9D1E338F2}" name="11796" dataDxfId="6646"/>
    <tableColumn id="9778" xr3:uid="{E1743611-E5C0-47FA-98A1-514E6B86D2E3}" name="11797" dataDxfId="6645"/>
    <tableColumn id="9779" xr3:uid="{52293521-6149-41D3-AA59-E212875616A4}" name="11798" dataDxfId="6644"/>
    <tableColumn id="9780" xr3:uid="{CE2AC3BB-C238-4556-B354-A014A6C3A2D3}" name="11799" dataDxfId="6643"/>
    <tableColumn id="9781" xr3:uid="{DB2DB03C-22FF-4FAD-9326-9F71245820C4}" name="11800" dataDxfId="6642"/>
    <tableColumn id="9782" xr3:uid="{941585C6-668A-4D02-A5FC-A643FD6A250E}" name="11801" dataDxfId="6641"/>
    <tableColumn id="9783" xr3:uid="{D28E5188-76E4-4875-A517-4F4B777E7A79}" name="11802" dataDxfId="6640"/>
    <tableColumn id="9784" xr3:uid="{E761BAF1-030C-4299-BFD9-58C34D382AC3}" name="11803" dataDxfId="6639"/>
    <tableColumn id="9785" xr3:uid="{36FFED8B-89F7-482F-9192-9A1F5F293572}" name="11804" dataDxfId="6638"/>
    <tableColumn id="9786" xr3:uid="{B1B750EF-186E-4299-938F-244A80A880AD}" name="11805" dataDxfId="6637"/>
    <tableColumn id="9787" xr3:uid="{7EDC05EB-6B37-4136-901A-8F3FAAEDE926}" name="11806" dataDxfId="6636"/>
    <tableColumn id="9788" xr3:uid="{5B439ADE-F053-4CCE-B3A1-3D3B68709904}" name="11807" dataDxfId="6635"/>
    <tableColumn id="9789" xr3:uid="{16B659B5-77F4-414B-920E-399297C50470}" name="11808" dataDxfId="6634"/>
    <tableColumn id="9790" xr3:uid="{08C20880-3F03-4AD5-9BB3-FF2CA7E4C09F}" name="11809" dataDxfId="6633"/>
    <tableColumn id="9791" xr3:uid="{5640565F-8E66-45C3-95FA-9AC5C9EC5379}" name="11810" dataDxfId="6632"/>
    <tableColumn id="9792" xr3:uid="{96EF1296-10F9-4182-9659-F77ED9717916}" name="11811" dataDxfId="6631"/>
    <tableColumn id="9793" xr3:uid="{55ADFB71-425F-4DBB-B633-E4171A6DEFF7}" name="11812" dataDxfId="6630"/>
    <tableColumn id="9794" xr3:uid="{EFCDD095-B8FC-4E0C-8EA8-0678DFD91BD3}" name="11813" dataDxfId="6629"/>
    <tableColumn id="9795" xr3:uid="{DB26F708-1092-4AF9-9C7B-348C9FF59513}" name="11814" dataDxfId="6628"/>
    <tableColumn id="9796" xr3:uid="{69A587C6-0DAC-496B-8F10-D3EEDF9A6D97}" name="11815" dataDxfId="6627"/>
    <tableColumn id="9797" xr3:uid="{57844E62-90F0-4DAB-8D91-CB530491768A}" name="11816" dataDxfId="6626"/>
    <tableColumn id="9798" xr3:uid="{75AB1AA1-D6C0-41E2-8589-7A1583608B22}" name="11817" dataDxfId="6625"/>
    <tableColumn id="9799" xr3:uid="{0BEF88D7-6689-4CAB-B75B-829094D946D8}" name="11818" dataDxfId="6624"/>
    <tableColumn id="9800" xr3:uid="{50CDA73E-DBA0-49B1-96A4-46E4986A2889}" name="11819" dataDxfId="6623"/>
    <tableColumn id="9801" xr3:uid="{33A8D0D1-335B-4BCB-8EEA-8312E3489453}" name="11820" dataDxfId="6622"/>
    <tableColumn id="9802" xr3:uid="{851FE6EF-6423-46EE-902A-12A5C6097EF1}" name="11821" dataDxfId="6621"/>
    <tableColumn id="9803" xr3:uid="{1FC4B956-BC2B-4437-B9F7-FDA9C24B07D3}" name="11822" dataDxfId="6620"/>
    <tableColumn id="9804" xr3:uid="{7E212241-F97C-4191-BEAB-72675C27C422}" name="11823" dataDxfId="6619"/>
    <tableColumn id="9805" xr3:uid="{C0334705-262B-4DD8-BDC6-CA9962EAD394}" name="11824" dataDxfId="6618"/>
    <tableColumn id="9806" xr3:uid="{7A475BC1-C59A-4DB9-96D3-86BAFC075CEC}" name="11825" dataDxfId="6617"/>
    <tableColumn id="9807" xr3:uid="{FCC5FCAD-45BA-47FF-8E7B-84318B523EBC}" name="11826" dataDxfId="6616"/>
    <tableColumn id="9808" xr3:uid="{07865A27-93A4-463E-967D-4893781CCE75}" name="11827" dataDxfId="6615"/>
    <tableColumn id="9809" xr3:uid="{2372BB5A-309C-4E2F-8246-11CB9C9A4B6E}" name="11828" dataDxfId="6614"/>
    <tableColumn id="9810" xr3:uid="{F2C05566-285B-41D7-9615-970A95F3695A}" name="11829" dataDxfId="6613"/>
    <tableColumn id="9811" xr3:uid="{837A9D70-F9FD-41EA-8EF3-1121565E2A58}" name="11830" dataDxfId="6612"/>
    <tableColumn id="9812" xr3:uid="{958C9286-B46F-4834-8616-8A40D63AD6D3}" name="11831" dataDxfId="6611"/>
    <tableColumn id="9813" xr3:uid="{AE02E51A-B759-4F59-B16E-F5E9E2879C81}" name="11832" dataDxfId="6610"/>
    <tableColumn id="9814" xr3:uid="{6269F9C7-8B8E-42FB-9986-92059DBE6CE4}" name="11833" dataDxfId="6609"/>
    <tableColumn id="9815" xr3:uid="{EEC39F06-2022-4687-9D5A-EF971754ACB6}" name="11834" dataDxfId="6608"/>
    <tableColumn id="9816" xr3:uid="{75DFDD47-D698-4487-ABD8-B2F0172CB157}" name="11835" dataDxfId="6607"/>
    <tableColumn id="9817" xr3:uid="{244F5C2A-88DB-4845-BE0B-399BF576F3B4}" name="11836" dataDxfId="6606"/>
    <tableColumn id="9818" xr3:uid="{3AC1D745-F6E6-4A3B-BA71-2E1AEAC5A902}" name="11837" dataDxfId="6605"/>
    <tableColumn id="9819" xr3:uid="{9254F8D8-7627-4B38-B47B-68492DD5DEA4}" name="11838" dataDxfId="6604"/>
    <tableColumn id="9820" xr3:uid="{1C6300ED-48DB-4058-BBFB-962D45757867}" name="11839" dataDxfId="6603"/>
    <tableColumn id="9821" xr3:uid="{D07C2749-3A78-4775-B962-F55AFE5F7ECA}" name="11840" dataDxfId="6602"/>
    <tableColumn id="9822" xr3:uid="{73403B45-BD37-4249-8BA2-0A7A921B02AF}" name="11841" dataDxfId="6601"/>
    <tableColumn id="9823" xr3:uid="{169F7C35-9F3D-401F-8C8E-E05B7C7C444D}" name="11842" dataDxfId="6600"/>
    <tableColumn id="9824" xr3:uid="{E766C300-A2B2-4EC9-99EA-0F9E5429BF5D}" name="11843" dataDxfId="6599"/>
    <tableColumn id="9825" xr3:uid="{E48AFF8D-0A32-4CB2-9D39-884B1BC3DED3}" name="11844" dataDxfId="6598"/>
    <tableColumn id="9826" xr3:uid="{BC4B6D3B-5959-4138-90C3-A9D7595E168B}" name="11845" dataDxfId="6597"/>
    <tableColumn id="9827" xr3:uid="{A75E19C0-250F-4884-A0A4-1395EB76AFE5}" name="11846" dataDxfId="6596"/>
    <tableColumn id="9828" xr3:uid="{87DFE6A4-7971-4664-A82F-0A9732EB7C6C}" name="11847" dataDxfId="6595"/>
    <tableColumn id="9829" xr3:uid="{49BBBE59-FCAC-4F64-B94F-4353CD67D22E}" name="11848" dataDxfId="6594"/>
    <tableColumn id="9830" xr3:uid="{0F99A633-E4A7-4A20-8116-C4FA3FAEEA8F}" name="11849" dataDxfId="6593"/>
    <tableColumn id="9831" xr3:uid="{14FFF05B-2876-49A7-B933-6004611749EA}" name="11850" dataDxfId="6592"/>
    <tableColumn id="9832" xr3:uid="{D7DEC754-DBF4-458F-950D-D2CCDD1A0B8B}" name="11851" dataDxfId="6591"/>
    <tableColumn id="9833" xr3:uid="{0828F577-1AAC-42CE-B6A2-2CC626BCE4AC}" name="11852" dataDxfId="6590"/>
    <tableColumn id="9834" xr3:uid="{251D361C-D2D2-4780-92A3-C05AD1786BB7}" name="11853" dataDxfId="6589"/>
    <tableColumn id="9835" xr3:uid="{6E8A0FD6-029B-40CC-AA08-BE9C2856744F}" name="11854" dataDxfId="6588"/>
    <tableColumn id="9836" xr3:uid="{E55877CC-EA47-42B7-A99A-C6315F84776C}" name="11855" dataDxfId="6587"/>
    <tableColumn id="9837" xr3:uid="{3682694D-475D-41B0-BC61-60D9DBF68594}" name="11856" dataDxfId="6586"/>
    <tableColumn id="9838" xr3:uid="{335511D0-6752-4F53-AE45-B4F1A90CC6D0}" name="11857" dataDxfId="6585"/>
    <tableColumn id="9839" xr3:uid="{1A4D20BF-5D7B-4F9D-A964-DD513B235E69}" name="11858" dataDxfId="6584"/>
    <tableColumn id="9840" xr3:uid="{98DB8B05-991F-4E3C-80FB-34FF7412FDF9}" name="11859" dataDxfId="6583"/>
    <tableColumn id="9841" xr3:uid="{882B241A-F937-4CF7-B968-927146B82AAA}" name="11860" dataDxfId="6582"/>
    <tableColumn id="9842" xr3:uid="{D50608E2-28DC-41BB-959A-1A8FE8B821F4}" name="11861" dataDxfId="6581"/>
    <tableColumn id="9843" xr3:uid="{1E51F623-A6E9-46E5-AD08-80EEA1D3D520}" name="11862" dataDxfId="6580"/>
    <tableColumn id="9844" xr3:uid="{C0B13C86-69B0-4D26-A108-AC18677F1E7A}" name="11863" dataDxfId="6579"/>
    <tableColumn id="9845" xr3:uid="{B5C0773C-1292-4B05-9CD9-851F6D1B66C8}" name="11864" dataDxfId="6578"/>
    <tableColumn id="9846" xr3:uid="{CEA14C26-DDB7-44FB-B7A6-B5310196F512}" name="11865" dataDxfId="6577"/>
    <tableColumn id="9847" xr3:uid="{E769DAF5-D8CC-4CD3-87AB-B37C6591B155}" name="11866" dataDxfId="6576"/>
    <tableColumn id="9848" xr3:uid="{19935710-2264-4ACE-9466-676336C06828}" name="11867" dataDxfId="6575"/>
    <tableColumn id="9849" xr3:uid="{C5BA14DC-7FA0-471F-8E27-CA2CF3850F3A}" name="11868" dataDxfId="6574"/>
    <tableColumn id="9850" xr3:uid="{B9665608-1487-485B-9C49-5661816B1684}" name="11869" dataDxfId="6573"/>
    <tableColumn id="9851" xr3:uid="{CE367559-055C-4BD8-9427-BBD7B304F21C}" name="11870" dataDxfId="6572"/>
    <tableColumn id="9852" xr3:uid="{ED7CF900-D08E-4D08-95E1-8C786AA086FF}" name="11871" dataDxfId="6571"/>
    <tableColumn id="9853" xr3:uid="{4CBC474D-174D-442E-A5D7-169480A2F994}" name="11872" dataDxfId="6570"/>
    <tableColumn id="9854" xr3:uid="{17F38F88-A78C-4A69-A168-CD2B9545E85C}" name="11873" dataDxfId="6569"/>
    <tableColumn id="9855" xr3:uid="{6EF44428-9F03-412D-9653-3E9B1DD89AE3}" name="11874" dataDxfId="6568"/>
    <tableColumn id="9856" xr3:uid="{69F73101-C8CD-454F-960C-D1B619E4F547}" name="11875" dataDxfId="6567"/>
    <tableColumn id="9857" xr3:uid="{EAE0033C-98EF-412E-959C-45C8B3CF25E3}" name="11876" dataDxfId="6566"/>
    <tableColumn id="9858" xr3:uid="{15A3747A-D5A7-4C39-AD85-A46DC82B46D8}" name="11877" dataDxfId="6565"/>
    <tableColumn id="9859" xr3:uid="{7F210E22-31E8-4B96-BC90-74F3DAE7B0D7}" name="11878" dataDxfId="6564"/>
    <tableColumn id="9860" xr3:uid="{1B457896-2C26-4E71-B28C-6567BB7F7F48}" name="11879" dataDxfId="6563"/>
    <tableColumn id="9861" xr3:uid="{E36BA2AA-0758-487C-B871-BE8C05D0B94E}" name="11880" dataDxfId="6562"/>
    <tableColumn id="9862" xr3:uid="{CA204D0E-9E19-413A-B50F-0E6E64FA879D}" name="11881" dataDxfId="6561"/>
    <tableColumn id="9863" xr3:uid="{C07ACAAD-B303-4F68-867D-671DC7F0D810}" name="11882" dataDxfId="6560"/>
    <tableColumn id="9864" xr3:uid="{005F7310-1389-46A0-B412-E577A2FA7061}" name="11883" dataDxfId="6559"/>
    <tableColumn id="9865" xr3:uid="{2B646AE6-8F63-4B9F-9135-60536B54B2BA}" name="11884" dataDxfId="6558"/>
    <tableColumn id="9866" xr3:uid="{74D7A851-2F33-4B78-ACCF-194D1C994135}" name="11885" dataDxfId="6557"/>
    <tableColumn id="9867" xr3:uid="{3D7E2861-0E2D-4095-BBD9-4FB7D6342E8A}" name="11886" dataDxfId="6556"/>
    <tableColumn id="9868" xr3:uid="{4AC39D23-76F1-418B-BBB0-49F9EF5FFD19}" name="11887" dataDxfId="6555"/>
    <tableColumn id="9869" xr3:uid="{87F38C91-DAF8-4FC7-ACAE-FC21DFD00BA5}" name="11888" dataDxfId="6554"/>
    <tableColumn id="9870" xr3:uid="{A9239B45-7433-4A41-A7E9-5967FDF606FD}" name="11889" dataDxfId="6553"/>
    <tableColumn id="9871" xr3:uid="{519E88A2-81F8-4FEB-958C-A8A485E83904}" name="11890" dataDxfId="6552"/>
    <tableColumn id="9872" xr3:uid="{51D2FE48-7AFF-4686-BF22-66E7C70B8A91}" name="11891" dataDxfId="6551"/>
    <tableColumn id="9873" xr3:uid="{02260143-30A2-4BD0-9E0E-F37D1047A4CD}" name="11892" dataDxfId="6550"/>
    <tableColumn id="9874" xr3:uid="{9611ACC5-1774-42C3-B5CA-8E6763020114}" name="11893" dataDxfId="6549"/>
    <tableColumn id="9875" xr3:uid="{7933E5A2-1C0A-4649-A6D7-01C226A4672A}" name="11894" dataDxfId="6548"/>
    <tableColumn id="9876" xr3:uid="{082BDE20-349F-4CBB-BD4D-2A2F382E3511}" name="11895" dataDxfId="6547"/>
    <tableColumn id="9877" xr3:uid="{A48CC9B0-F253-413A-BAE2-B6E152EA1757}" name="11896" dataDxfId="6546"/>
    <tableColumn id="9878" xr3:uid="{F8622980-B55A-4D86-90FC-9283EBACCEE7}" name="11897" dataDxfId="6545"/>
    <tableColumn id="9879" xr3:uid="{4199F882-A0E7-4A3C-8FC1-A687CA4F8B62}" name="11898" dataDxfId="6544"/>
    <tableColumn id="9880" xr3:uid="{7341EA3F-AA9B-4C70-AE64-A93CAD6801F0}" name="11899" dataDxfId="6543"/>
    <tableColumn id="9881" xr3:uid="{B3D4AD88-B6DF-4B8C-B513-6BD213CF40A3}" name="11900" dataDxfId="6542"/>
    <tableColumn id="9882" xr3:uid="{DE070D6F-AABC-428F-B59F-A8886934C27C}" name="11901" dataDxfId="6541"/>
    <tableColumn id="9883" xr3:uid="{D50E60E4-9BA9-4AE4-A4B7-6952C3D8ACA3}" name="11902" dataDxfId="6540"/>
    <tableColumn id="9884" xr3:uid="{AF65BD2E-C8CE-4AD3-821F-0E8C0EF7FA0E}" name="11903" dataDxfId="6539"/>
    <tableColumn id="9885" xr3:uid="{24AEE29F-4730-4E01-95B8-E596343301B0}" name="11904" dataDxfId="6538"/>
    <tableColumn id="9886" xr3:uid="{FEBE3867-476C-4A70-A60A-A67CFAC1ED71}" name="11905" dataDxfId="6537"/>
    <tableColumn id="9887" xr3:uid="{18E1E1E0-566A-4EEE-878D-CD3C742D7845}" name="11906" dataDxfId="6536"/>
    <tableColumn id="9888" xr3:uid="{820384EA-37BC-4770-BA4D-281F0E4D8069}" name="11907" dataDxfId="6535"/>
    <tableColumn id="9889" xr3:uid="{FF98A46E-89C5-4024-BFC7-BD6409775A30}" name="11908" dataDxfId="6534"/>
    <tableColumn id="9890" xr3:uid="{117D227E-1556-433C-9425-840E7F60565C}" name="11909" dataDxfId="6533"/>
    <tableColumn id="9891" xr3:uid="{A9578979-CA4C-4A99-9DE5-1B9ECD50B10F}" name="11910" dataDxfId="6532"/>
    <tableColumn id="9892" xr3:uid="{295D627F-4680-49B2-A866-F2AD78AE7765}" name="11911" dataDxfId="6531"/>
    <tableColumn id="9893" xr3:uid="{6B732042-DCDC-4064-9659-4E827036016C}" name="11912" dataDxfId="6530"/>
    <tableColumn id="9894" xr3:uid="{DD0CB076-E0E1-4BB9-88A8-6142B7360AEA}" name="11913" dataDxfId="6529"/>
    <tableColumn id="9895" xr3:uid="{1729EF3B-626E-4C57-96DE-1BB9CA63ADCE}" name="11914" dataDxfId="6528"/>
    <tableColumn id="9896" xr3:uid="{B6C9D92A-C4B6-48F6-9DE1-4B4463FFB59C}" name="11915" dataDxfId="6527"/>
    <tableColumn id="9897" xr3:uid="{1A30995E-CAC4-455A-8C5E-1287B321AC45}" name="11916" dataDxfId="6526"/>
    <tableColumn id="9898" xr3:uid="{3ECBD41E-94DF-4188-9A9C-629AA95F1A5C}" name="11917" dataDxfId="6525"/>
    <tableColumn id="9899" xr3:uid="{4B74E4C5-125C-467F-BCFB-FAB709ED25E9}" name="11918" dataDxfId="6524"/>
    <tableColumn id="9900" xr3:uid="{FCCEFDB5-94A4-42D6-AA56-A10D2B4CBB47}" name="11919" dataDxfId="6523"/>
    <tableColumn id="9901" xr3:uid="{35B2352D-C561-45CA-9F0D-2665252ADF44}" name="11920" dataDxfId="6522"/>
    <tableColumn id="9902" xr3:uid="{2AD8E2DC-9787-40FE-BF38-7B0AF28615C8}" name="11921" dataDxfId="6521"/>
    <tableColumn id="9903" xr3:uid="{C2C82099-B0E7-4471-B0CF-212513C85634}" name="11922" dataDxfId="6520"/>
    <tableColumn id="9904" xr3:uid="{977AE13A-462C-4208-A509-703A5DCAC6AC}" name="11923" dataDxfId="6519"/>
    <tableColumn id="9905" xr3:uid="{D98E6D7B-3B71-4A59-A73D-77FF5940CC59}" name="11924" dataDxfId="6518"/>
    <tableColumn id="9906" xr3:uid="{DCAADAF3-14F7-478F-A3BD-7620EE9775CE}" name="11925" dataDxfId="6517"/>
    <tableColumn id="9907" xr3:uid="{55595481-CBBF-4143-A3E2-71AC95C148FA}" name="11926" dataDxfId="6516"/>
    <tableColumn id="9908" xr3:uid="{A5390997-4DD1-4464-99F2-66051F316CD0}" name="11927" dataDxfId="6515"/>
    <tableColumn id="9909" xr3:uid="{B3785B25-D77B-40D1-AAAE-37184DC82B19}" name="11928" dataDxfId="6514"/>
    <tableColumn id="9910" xr3:uid="{C7C791DB-7D82-4DFA-99BA-FFDEC49101CB}" name="11929" dataDxfId="6513"/>
    <tableColumn id="9911" xr3:uid="{2FA7D83A-93F9-4CBB-AED2-40C6C5FB7ECC}" name="11930" dataDxfId="6512"/>
    <tableColumn id="9912" xr3:uid="{033762CD-4BD0-42CD-BDBA-3671B008793F}" name="11931" dataDxfId="6511"/>
    <tableColumn id="9913" xr3:uid="{3B36F081-BB67-4BE8-B3C6-7A9733DC722E}" name="11932" dataDxfId="6510"/>
    <tableColumn id="9914" xr3:uid="{4AEC251F-8050-4AE0-95A4-3C6F3BF8166A}" name="11933" dataDxfId="6509"/>
    <tableColumn id="9915" xr3:uid="{5C051162-4F79-4FF1-BE92-A500B7BD01A8}" name="11934" dataDxfId="6508"/>
    <tableColumn id="9916" xr3:uid="{E29E7422-E765-4447-8667-EE85C13C04C3}" name="11935" dataDxfId="6507"/>
    <tableColumn id="9917" xr3:uid="{727D0F9B-4A53-4E98-8490-6BE5141EA4FF}" name="11936" dataDxfId="6506"/>
    <tableColumn id="9918" xr3:uid="{BB100529-8338-49BA-BC70-E6A89712D2D6}" name="11937" dataDxfId="6505"/>
    <tableColumn id="9919" xr3:uid="{06AA4835-26EF-4665-8F2B-36714F2CCD18}" name="11938" dataDxfId="6504"/>
    <tableColumn id="9920" xr3:uid="{135268F1-C004-4ED4-B29B-277662D5D7DE}" name="11939" dataDxfId="6503"/>
    <tableColumn id="9921" xr3:uid="{EB665939-4FC1-4FD6-97D9-2A33CBD2EFCF}" name="11940" dataDxfId="6502"/>
    <tableColumn id="9922" xr3:uid="{D2352357-90C5-4BF5-A938-5B404F3991A8}" name="11941" dataDxfId="6501"/>
    <tableColumn id="9923" xr3:uid="{B6ABC2DE-2871-40E7-A59D-2093C00F06B0}" name="11942" dataDxfId="6500"/>
    <tableColumn id="9924" xr3:uid="{C27737F5-55F7-4FDD-A1FB-488D78B5C224}" name="11943" dataDxfId="6499"/>
    <tableColumn id="9925" xr3:uid="{B75EFD8F-1A9C-4BF2-9FED-9B7EAB85B8B0}" name="11944" dataDxfId="6498"/>
    <tableColumn id="9926" xr3:uid="{9C73B692-BFCD-4050-A9F3-C9447193DAF0}" name="11945" dataDxfId="6497"/>
    <tableColumn id="9927" xr3:uid="{2CCBAC75-C11D-4336-B78B-3AF903D89E7A}" name="11946" dataDxfId="6496"/>
    <tableColumn id="9928" xr3:uid="{A3DFB0D5-3EB6-40F7-9C84-22165D752D43}" name="11947" dataDxfId="6495"/>
    <tableColumn id="9929" xr3:uid="{DD97B9B4-2C8C-4C25-9C51-7E8A79434BB6}" name="11948" dataDxfId="6494"/>
    <tableColumn id="9930" xr3:uid="{89E3BA27-5478-4F8C-ADC5-089CB1F280B8}" name="11949" dataDxfId="6493"/>
    <tableColumn id="9931" xr3:uid="{595883DD-8E51-4CFC-B3FB-0C675E18667C}" name="11950" dataDxfId="6492"/>
    <tableColumn id="9932" xr3:uid="{F9B0D608-8152-4CFE-933A-DE0A2B1A5EF5}" name="11951" dataDxfId="6491"/>
    <tableColumn id="9933" xr3:uid="{FE1F3BF7-8620-4579-A276-C0FED27D8E60}" name="11952" dataDxfId="6490"/>
    <tableColumn id="9934" xr3:uid="{E42955ED-1095-44D6-A75E-65ABC15FF651}" name="11953" dataDxfId="6489"/>
    <tableColumn id="9935" xr3:uid="{29CB8335-739E-4FA9-877B-4F4D584D28B1}" name="11954" dataDxfId="6488"/>
    <tableColumn id="9936" xr3:uid="{AF221E5B-43EA-44F7-9028-D17300674BC8}" name="11955" dataDxfId="6487"/>
    <tableColumn id="9937" xr3:uid="{55ECD598-ADB4-4A8D-B82C-75DD3E848FBE}" name="11956" dataDxfId="6486"/>
    <tableColumn id="9938" xr3:uid="{BA4E80D2-A3DE-4A82-88E9-8A72FE800AC7}" name="11957" dataDxfId="6485"/>
    <tableColumn id="9939" xr3:uid="{AB41CD30-B950-4C7A-9AA2-685F4497B0E9}" name="11958" dataDxfId="6484"/>
    <tableColumn id="9940" xr3:uid="{85797E7F-E24B-480A-9820-5D787E1B7BA0}" name="11959" dataDxfId="6483"/>
    <tableColumn id="9941" xr3:uid="{46492C4A-C77F-4E7C-A61F-E7C53E9CEDEA}" name="11960" dataDxfId="6482"/>
    <tableColumn id="9942" xr3:uid="{EAA6F84D-20DA-4310-A33A-63D5F0B8CDEE}" name="11961" dataDxfId="6481"/>
    <tableColumn id="9943" xr3:uid="{13F0D3D9-649B-4162-A2F3-404786462614}" name="11962" dataDxfId="6480"/>
    <tableColumn id="9944" xr3:uid="{E329E9E5-4FB6-4E90-ACB8-FC8DF66A76AD}" name="11963" dataDxfId="6479"/>
    <tableColumn id="9945" xr3:uid="{D1ABDC1C-76A9-459D-A3AF-ED99F811E3E1}" name="11964" dataDxfId="6478"/>
    <tableColumn id="9946" xr3:uid="{BAA4BA9F-6538-4F79-A52D-C6A9DB462293}" name="11965" dataDxfId="6477"/>
    <tableColumn id="9947" xr3:uid="{37049E0F-C7E8-4273-870A-253C16A65754}" name="11966" dataDxfId="6476"/>
    <tableColumn id="9948" xr3:uid="{8008D458-A817-4657-91FD-7A301C7BD6E6}" name="11967" dataDxfId="6475"/>
    <tableColumn id="9949" xr3:uid="{23030A39-06A0-4D5D-9F96-AB2CD99F265F}" name="11968" dataDxfId="6474"/>
    <tableColumn id="9950" xr3:uid="{4D4B9FF4-7B16-4D85-9532-3402023F6F13}" name="11969" dataDxfId="6473"/>
    <tableColumn id="9951" xr3:uid="{7003BE33-9FE3-4848-B71E-A006FF25C253}" name="11970" dataDxfId="6472"/>
    <tableColumn id="9952" xr3:uid="{23888C01-8062-419D-A9AF-6B5AC715C61B}" name="11971" dataDxfId="6471"/>
    <tableColumn id="9953" xr3:uid="{D3384EF7-A42E-427F-9A08-F74F0DBE8B8C}" name="11972" dataDxfId="6470"/>
    <tableColumn id="9954" xr3:uid="{797CDB9D-B78F-41EF-8E9F-470D75C9E5EC}" name="11973" dataDxfId="6469"/>
    <tableColumn id="9955" xr3:uid="{A8B76492-A1F6-4B72-BD84-B5C63A757930}" name="11974" dataDxfId="6468"/>
    <tableColumn id="9956" xr3:uid="{99615DC1-A91D-471B-B18B-03E048E731DA}" name="11975" dataDxfId="6467"/>
    <tableColumn id="9957" xr3:uid="{9B902C18-93B7-4076-BFC8-E1500A1C6356}" name="11976" dataDxfId="6466"/>
    <tableColumn id="9958" xr3:uid="{B00AFF29-C05A-4028-BE9A-C9D6128F1695}" name="11977" dataDxfId="6465"/>
    <tableColumn id="9959" xr3:uid="{2DF572F7-E039-4884-97BA-089B0CB025F8}" name="11978" dataDxfId="6464"/>
    <tableColumn id="9960" xr3:uid="{0A478121-A9AC-4317-8A8D-4EDC879CDD89}" name="11979" dataDxfId="6463"/>
    <tableColumn id="9961" xr3:uid="{C0CC6AD2-A2D4-47CE-9A86-012BF8AE0418}" name="11980" dataDxfId="6462"/>
    <tableColumn id="9962" xr3:uid="{DB1F00E1-C909-4B73-AF26-AEF98F83147C}" name="11981" dataDxfId="6461"/>
    <tableColumn id="9963" xr3:uid="{3427C15F-99F6-4701-8011-63A3E0DA2EC7}" name="11982" dataDxfId="6460"/>
    <tableColumn id="9964" xr3:uid="{5522F290-45FB-4E00-801D-6520B6D94AC0}" name="11983" dataDxfId="6459"/>
    <tableColumn id="9965" xr3:uid="{8874747F-6BC0-4145-8CD0-D756D48F7443}" name="11984" dataDxfId="6458"/>
    <tableColumn id="9966" xr3:uid="{27E95DD4-9DA2-4803-B8DB-E013EEFC56EE}" name="11985" dataDxfId="6457"/>
    <tableColumn id="9967" xr3:uid="{1EBA65F7-A0F3-451B-8FDC-9D920F54CD86}" name="11986" dataDxfId="6456"/>
    <tableColumn id="9968" xr3:uid="{B7931D2E-EB60-4573-9BC8-8AA7487A09FD}" name="11987" dataDxfId="6455"/>
    <tableColumn id="9969" xr3:uid="{B034A6E4-0548-432F-9137-562758962E30}" name="11988" dataDxfId="6454"/>
    <tableColumn id="9970" xr3:uid="{BD7C4746-92F8-4A91-955B-BC8A33A089C3}" name="11989" dataDxfId="6453"/>
    <tableColumn id="9971" xr3:uid="{BD347980-0D29-4EE9-A649-CE55841E4E0C}" name="11990" dataDxfId="6452"/>
    <tableColumn id="9972" xr3:uid="{EA2F86FB-5494-46C0-B59C-5F752338FA5C}" name="11991" dataDxfId="6451"/>
    <tableColumn id="9973" xr3:uid="{FDBD4CA1-8408-4594-9038-6D982EDBA0BE}" name="11992" dataDxfId="6450"/>
    <tableColumn id="9974" xr3:uid="{129BD14B-CD6A-484F-82D0-D7CFF60E2532}" name="11993" dataDxfId="6449"/>
    <tableColumn id="9975" xr3:uid="{700FBC1C-89FD-4A05-83E3-122A7D6B1515}" name="11994" dataDxfId="6448"/>
    <tableColumn id="9976" xr3:uid="{A51CA1AB-BED3-44D3-90C9-9059A84C69D0}" name="11995" dataDxfId="6447"/>
    <tableColumn id="9977" xr3:uid="{679F20C1-0629-47E4-97D6-60BB817BB055}" name="11996" dataDxfId="6446"/>
    <tableColumn id="9978" xr3:uid="{1C687096-6D61-42DB-AF47-ACE26324F369}" name="11997" dataDxfId="6445"/>
    <tableColumn id="9979" xr3:uid="{3413A3F5-339C-41D9-8630-4726CEBEEC3F}" name="11998" dataDxfId="6444"/>
    <tableColumn id="9980" xr3:uid="{1F0E3C4D-F07F-4410-AFAD-B9F9D723F944}" name="11999" dataDxfId="6443"/>
    <tableColumn id="9981" xr3:uid="{EB7BF7C8-7E24-4196-B8AA-5290C4474C62}" name="12000" dataDxfId="6442"/>
    <tableColumn id="9982" xr3:uid="{6421F268-9E36-4A3A-8BCF-FC06F3CB027B}" name="12001" dataDxfId="6441"/>
    <tableColumn id="9983" xr3:uid="{DA2EC5AB-AC59-4CDD-AF1C-D6CB130A3227}" name="12002" dataDxfId="6440"/>
    <tableColumn id="9984" xr3:uid="{D4A77C90-AB1D-44DF-A3F5-B04CB37DB2A1}" name="12003" dataDxfId="6439"/>
    <tableColumn id="9985" xr3:uid="{DEE14ADE-1693-4AA2-A2A0-E3BCA7E80C3C}" name="12004" dataDxfId="6438"/>
    <tableColumn id="9986" xr3:uid="{F638787D-CB25-41F6-B4B6-F18B0AAD5005}" name="12005" dataDxfId="6437"/>
    <tableColumn id="9987" xr3:uid="{98601F5C-102C-4757-8849-F939B465B925}" name="12006" dataDxfId="6436"/>
    <tableColumn id="9988" xr3:uid="{291E11CC-39C2-4F90-9296-D08A4BCF638C}" name="12007" dataDxfId="6435"/>
    <tableColumn id="9989" xr3:uid="{C860EA83-FEA9-485D-8642-00D6A3ED3BEC}" name="12008" dataDxfId="6434"/>
    <tableColumn id="9990" xr3:uid="{D45FAADC-D30F-4BA1-984E-386D9BB20E07}" name="12009" dataDxfId="6433"/>
    <tableColumn id="9991" xr3:uid="{5147EEDE-5EF5-42A4-8DF8-751F46C68532}" name="12010" dataDxfId="6432"/>
    <tableColumn id="9992" xr3:uid="{B01D290C-4F0D-4ED7-BFFC-4A52815AFE6E}" name="12011" dataDxfId="6431"/>
    <tableColumn id="9993" xr3:uid="{CFAB3819-B111-4C94-BC73-643EF1303AD4}" name="12012" dataDxfId="6430"/>
    <tableColumn id="9994" xr3:uid="{68592B2E-B697-4CB2-9FB3-988E9901FFDC}" name="12013" dataDxfId="6429"/>
    <tableColumn id="9995" xr3:uid="{B23F7CB3-9E6E-4DC7-82B7-0B0185E6CA1E}" name="12014" dataDxfId="6428"/>
    <tableColumn id="9996" xr3:uid="{D3E99F7C-8A0A-4A2F-A472-740C251B44D8}" name="12015" dataDxfId="6427"/>
    <tableColumn id="9997" xr3:uid="{890EA8FB-2192-42A5-92EF-13C58F7AAE8E}" name="12016" dataDxfId="6426"/>
    <tableColumn id="9998" xr3:uid="{4BAEC542-5DCE-40A7-BF1D-0DE80DAA5C66}" name="12017" dataDxfId="6425"/>
    <tableColumn id="9999" xr3:uid="{8A563674-DC3C-4338-836D-AE643169134D}" name="12018" dataDxfId="6424"/>
    <tableColumn id="10000" xr3:uid="{AB03A9C3-5645-4080-883B-DFCD72DC11C7}" name="12019" dataDxfId="6423"/>
    <tableColumn id="10001" xr3:uid="{587BBEB3-F5DB-42F3-8489-D427FA49015C}" name="12020" dataDxfId="6422"/>
    <tableColumn id="10002" xr3:uid="{52F801BA-DA9C-492B-BA15-CBAB634D6165}" name="12021" dataDxfId="6421"/>
    <tableColumn id="10003" xr3:uid="{2C14D76E-D149-48D5-BFF9-D300F81E32DC}" name="12022" dataDxfId="6420"/>
    <tableColumn id="10004" xr3:uid="{18436CFC-AEF3-4CDF-A069-E427D2AAC00F}" name="12023" dataDxfId="6419"/>
    <tableColumn id="10005" xr3:uid="{C730EFD2-8E63-41C8-B455-A7FDB2775F1C}" name="12024" dataDxfId="6418"/>
    <tableColumn id="10006" xr3:uid="{DCEE0D21-8B9A-4052-AE8F-06D1BEF34F0E}" name="12025" dataDxfId="6417"/>
    <tableColumn id="10007" xr3:uid="{E3A07F2E-B951-4BFD-BBCB-8D3372FA0640}" name="12026" dataDxfId="6416"/>
    <tableColumn id="10008" xr3:uid="{4C6603DC-AF30-4746-A72F-A9DBE401F547}" name="12027" dataDxfId="6415"/>
    <tableColumn id="10009" xr3:uid="{8044EF20-DFC9-4C8C-8FE3-2707ECF9CB0B}" name="12028" dataDxfId="6414"/>
    <tableColumn id="10010" xr3:uid="{BA08A74B-0B7D-4407-A186-2F581D0C69EC}" name="12029" dataDxfId="6413"/>
    <tableColumn id="10011" xr3:uid="{E0DD1CF9-72C1-410F-8C4C-614953318D63}" name="12030" dataDxfId="6412"/>
    <tableColumn id="10012" xr3:uid="{E219D754-31BC-4728-B4D8-B42DBED1ED86}" name="12031" dataDxfId="6411"/>
    <tableColumn id="10013" xr3:uid="{C8D5DF19-7A78-44CA-85E6-120055BE165B}" name="12032" dataDxfId="6410"/>
    <tableColumn id="10014" xr3:uid="{BA374ACC-3CCF-4B67-BD8C-1586B6CC68A0}" name="12033" dataDxfId="6409"/>
    <tableColumn id="10015" xr3:uid="{E9C58901-33C7-4AF8-A976-9BCC68327DF5}" name="12034" dataDxfId="6408"/>
    <tableColumn id="10016" xr3:uid="{E94CCE1C-A319-41EF-AB0A-32993EF02515}" name="12035" dataDxfId="6407"/>
    <tableColumn id="10017" xr3:uid="{E9C8E67D-AA2C-457D-82B0-9E6501260FC1}" name="12036" dataDxfId="6406"/>
    <tableColumn id="10018" xr3:uid="{32DD3E3E-CCE4-4FB3-B8B9-3D883563C832}" name="12037" dataDxfId="6405"/>
    <tableColumn id="10019" xr3:uid="{83A9C71C-9A76-4065-997D-F8E9487CFDF1}" name="12038" dataDxfId="6404"/>
    <tableColumn id="10020" xr3:uid="{3E15FCBD-44DC-427B-9F52-1043DB7E41CF}" name="12039" dataDxfId="6403"/>
    <tableColumn id="10021" xr3:uid="{F6F4EC46-8955-41D0-9A03-BAA6643E4E9F}" name="12040" dataDxfId="6402"/>
    <tableColumn id="10022" xr3:uid="{B8D4DD5A-964E-4809-AB10-44D51AC62EAB}" name="12041" dataDxfId="6401"/>
    <tableColumn id="10023" xr3:uid="{6A010920-A626-4492-96FD-B9C9DD5FFBC1}" name="12042" dataDxfId="6400"/>
    <tableColumn id="10024" xr3:uid="{FB42091C-BA9D-4268-BFC3-CB6B9A8489AD}" name="12043" dataDxfId="6399"/>
    <tableColumn id="10025" xr3:uid="{07808AD0-15F1-4FD5-8E53-46A8F62B0247}" name="12044" dataDxfId="6398"/>
    <tableColumn id="10026" xr3:uid="{67FC891D-683C-43E9-BABB-1642264B28FD}" name="12045" dataDxfId="6397"/>
    <tableColumn id="10027" xr3:uid="{8FCB2D32-EB4C-4E6C-9974-6317464DC066}" name="12046" dataDxfId="6396"/>
    <tableColumn id="10028" xr3:uid="{AFEC906A-54FB-46BF-9994-2581AA920074}" name="12047" dataDxfId="6395"/>
    <tableColumn id="10029" xr3:uid="{520CED6F-0D40-4597-B27A-4C67F7DA1B14}" name="12048" dataDxfId="6394"/>
    <tableColumn id="10030" xr3:uid="{17D16108-BDCA-44EF-ADFC-76CBB0E61435}" name="12049" dataDxfId="6393"/>
    <tableColumn id="10031" xr3:uid="{C074A3BB-2425-4A1B-BB7A-AB343276DEF2}" name="12050" dataDxfId="6392"/>
    <tableColumn id="10032" xr3:uid="{22337A7D-4F7F-4CAF-9AAB-EDC38D7A8B32}" name="12051" dataDxfId="6391"/>
    <tableColumn id="10033" xr3:uid="{4A4BA46A-A069-49EB-A5BB-3072D721FA15}" name="12052" dataDxfId="6390"/>
    <tableColumn id="10034" xr3:uid="{D690C657-147D-455A-B288-C531932C948F}" name="12053" dataDxfId="6389"/>
    <tableColumn id="10035" xr3:uid="{76FAF69F-7D7D-4C13-994A-5EADAEBC8224}" name="12054" dataDxfId="6388"/>
    <tableColumn id="10036" xr3:uid="{A5E24FE9-B826-4FFF-8ABE-1AD95365BC74}" name="12055" dataDxfId="6387"/>
    <tableColumn id="10037" xr3:uid="{E3F6A88B-6EB2-4683-8AF4-800E09A11F4C}" name="12056" dataDxfId="6386"/>
    <tableColumn id="10038" xr3:uid="{3582F0AD-B2A8-4C41-AB81-0C447903720C}" name="12057" dataDxfId="6385"/>
    <tableColumn id="10039" xr3:uid="{8EC1B0DD-A0D9-48FA-A4C4-5D502916360F}" name="12058" dataDxfId="6384"/>
    <tableColumn id="10040" xr3:uid="{F0F4A93E-C6FF-4952-BF9E-E7189A3ED6F5}" name="12059" dataDxfId="6383"/>
    <tableColumn id="10041" xr3:uid="{3C791781-BCC9-4A04-A4DC-5F5396A1DC22}" name="12060" dataDxfId="6382"/>
    <tableColumn id="10042" xr3:uid="{438E5ABE-0A26-4075-A7D7-874E9E1A6DB4}" name="12061" dataDxfId="6381"/>
    <tableColumn id="10043" xr3:uid="{F52405B3-5BE2-41DD-9A6C-4B50DECB558C}" name="12062" dataDxfId="6380"/>
    <tableColumn id="10044" xr3:uid="{502EE254-A8F1-47EA-AD47-1651DF230762}" name="12063" dataDxfId="6379"/>
    <tableColumn id="10045" xr3:uid="{605CC629-7F8A-4B59-8CFE-5F517E1AEAEB}" name="12064" dataDxfId="6378"/>
    <tableColumn id="10046" xr3:uid="{2AED3941-52EF-4797-9F7F-167C7145F7F2}" name="12065" dataDxfId="6377"/>
    <tableColumn id="10047" xr3:uid="{7D10C4B3-2A29-4D6B-AC13-4037ADFEC09D}" name="12066" dataDxfId="6376"/>
    <tableColumn id="10048" xr3:uid="{30DB775F-9A5E-4917-8D08-FD26E56807C2}" name="12067" dataDxfId="6375"/>
    <tableColumn id="10049" xr3:uid="{48985770-0F13-4FF6-99B0-C947E2C4481C}" name="12068" dataDxfId="6374"/>
    <tableColumn id="10050" xr3:uid="{2F9C4B3E-472E-4B92-BF1E-5B0FC4872B99}" name="12069" dataDxfId="6373"/>
    <tableColumn id="10051" xr3:uid="{916F09B2-393E-4492-AF9D-47082C033F27}" name="12070" dataDxfId="6372"/>
    <tableColumn id="10052" xr3:uid="{C95988D9-C24C-4BDE-B1B4-EA5AC9AF85F9}" name="12071" dataDxfId="6371"/>
    <tableColumn id="10053" xr3:uid="{1C890A16-15D0-4A1C-A94B-95D7A593D870}" name="12072" dataDxfId="6370"/>
    <tableColumn id="10054" xr3:uid="{6F8FD2BA-ED4D-433A-A927-5F325F4F8B83}" name="12073" dataDxfId="6369"/>
    <tableColumn id="10055" xr3:uid="{13C1079B-F66B-4DDB-8D4F-797434E3E320}" name="12074" dataDxfId="6368"/>
    <tableColumn id="10056" xr3:uid="{D65D6586-6E65-452B-AC81-3B1FDDB4E6E2}" name="12075" dataDxfId="6367"/>
    <tableColumn id="10057" xr3:uid="{819DCB5A-4082-44BA-8A34-2C6CDDD66ED5}" name="12076" dataDxfId="6366"/>
    <tableColumn id="10058" xr3:uid="{1914676A-1D39-4AF0-A95B-E092AAD48F5E}" name="12077" dataDxfId="6365"/>
    <tableColumn id="10059" xr3:uid="{6035D1E4-B6DF-4731-B71C-6F7651DA5D1F}" name="12078" dataDxfId="6364"/>
    <tableColumn id="10060" xr3:uid="{9B21A4E1-9E75-4935-B971-D8444F2F1B95}" name="12079" dataDxfId="6363"/>
    <tableColumn id="10061" xr3:uid="{85B1472A-514E-4178-80CB-8A5E4A6E24E4}" name="12080" dataDxfId="6362"/>
    <tableColumn id="10062" xr3:uid="{81617C09-7C1D-4E6E-B6A6-AA8D83F12A87}" name="12081" dataDxfId="6361"/>
    <tableColumn id="10063" xr3:uid="{1A12298F-7BAD-487A-8564-A62A3A5562C5}" name="12082" dataDxfId="6360"/>
    <tableColumn id="10064" xr3:uid="{80696D49-F127-4248-B6DE-A31B761A6C8A}" name="12083" dataDxfId="6359"/>
    <tableColumn id="10065" xr3:uid="{4EE4FE5C-E0FB-4E43-9B15-85449E6E867C}" name="12084" dataDxfId="6358"/>
    <tableColumn id="10066" xr3:uid="{665637A2-B86E-4895-BEC9-0CCE1B3919A0}" name="12085" dataDxfId="6357"/>
    <tableColumn id="10067" xr3:uid="{96BE51F0-604A-4675-8487-3B2F524A0E9B}" name="12086" dataDxfId="6356"/>
    <tableColumn id="10068" xr3:uid="{30F242CF-F132-4260-A83F-E2B7E198D27A}" name="12087" dataDxfId="6355"/>
    <tableColumn id="10069" xr3:uid="{16FA69B4-859E-49FA-A463-D48785DF4F31}" name="12088" dataDxfId="6354"/>
    <tableColumn id="10070" xr3:uid="{33FDF334-C73C-4816-A53F-6A18084C706D}" name="12089" dataDxfId="6353"/>
    <tableColumn id="10071" xr3:uid="{0A6412D4-B561-4656-B588-428005524B99}" name="12090" dataDxfId="6352"/>
    <tableColumn id="10072" xr3:uid="{DD392065-B1D1-4408-B76B-0443D37BD3A8}" name="12091" dataDxfId="6351"/>
    <tableColumn id="10073" xr3:uid="{29548EE0-99A0-4194-A189-C60B2C09D74F}" name="12092" dataDxfId="6350"/>
    <tableColumn id="10074" xr3:uid="{D2478545-DC44-413C-9BAB-E65118FCB4F3}" name="12093" dataDxfId="6349"/>
    <tableColumn id="10075" xr3:uid="{37149DE7-B6A3-493C-935A-5F66B452F893}" name="12094" dataDxfId="6348"/>
    <tableColumn id="10076" xr3:uid="{A2703667-D12E-431B-AE7B-157940D89179}" name="12095" dataDxfId="6347"/>
    <tableColumn id="10077" xr3:uid="{C66DB9A4-23B7-4959-8F88-42A424ED8F69}" name="12096" dataDxfId="6346"/>
    <tableColumn id="10078" xr3:uid="{991E5E68-A53C-4B02-9329-9A80359CBADD}" name="12097" dataDxfId="6345"/>
    <tableColumn id="10079" xr3:uid="{C0113AE1-74D7-43B6-8FEE-D4B41E3DE089}" name="12098" dataDxfId="6344"/>
    <tableColumn id="10080" xr3:uid="{96839536-DED6-475F-8845-07A8985FED43}" name="12099" dataDxfId="6343"/>
    <tableColumn id="10081" xr3:uid="{CB282E24-9AFC-46AA-A004-C7977B2A2331}" name="12100" dataDxfId="6342"/>
    <tableColumn id="10082" xr3:uid="{E3274AB5-3A35-477B-94ED-922A41FF7293}" name="12101" dataDxfId="6341"/>
    <tableColumn id="10083" xr3:uid="{BFD1056B-584A-4769-8E88-72B91D432F09}" name="12102" dataDxfId="6340"/>
    <tableColumn id="10084" xr3:uid="{EC9490FE-9BDF-4815-A10E-46175B550CE1}" name="12103" dataDxfId="6339"/>
    <tableColumn id="10085" xr3:uid="{E68B5BA6-DD6B-4AD0-BA82-127431994F05}" name="12104" dataDxfId="6338"/>
    <tableColumn id="10086" xr3:uid="{775A6CC8-64A5-49D9-AFE7-14E9FB365954}" name="12105" dataDxfId="6337"/>
    <tableColumn id="10087" xr3:uid="{1B7A0B0B-26C1-490F-A2A8-0201610727B6}" name="12106" dataDxfId="6336"/>
    <tableColumn id="10088" xr3:uid="{DF412F49-2096-4113-A395-848B6DBC773C}" name="12107" dataDxfId="6335"/>
    <tableColumn id="10089" xr3:uid="{9681C85E-B582-4462-83FC-DC0650C888CA}" name="12108" dataDxfId="6334"/>
    <tableColumn id="10090" xr3:uid="{0C27E7BF-784F-4A5B-BB12-C6C4E013D702}" name="12109" dataDxfId="6333"/>
    <tableColumn id="10091" xr3:uid="{6D38BD58-557C-47C6-927A-4BAC62272BD1}" name="12110" dataDxfId="6332"/>
    <tableColumn id="10092" xr3:uid="{ACEA532D-7B16-4AB0-8C2B-21A3E2DB8A23}" name="12111" dataDxfId="6331"/>
    <tableColumn id="10093" xr3:uid="{BA17109A-32B9-4945-B6DD-C1DFA760FCE6}" name="12112" dataDxfId="6330"/>
    <tableColumn id="10094" xr3:uid="{DB7E4BA8-7243-4CD7-A3EF-2C7E023AF158}" name="12113" dataDxfId="6329"/>
    <tableColumn id="10095" xr3:uid="{B5395768-1D5A-4518-9C26-CA8C2C57DF82}" name="12114" dataDxfId="6328"/>
    <tableColumn id="10096" xr3:uid="{211E21DF-0FE7-40C0-8A5A-EEA630A35E43}" name="12115" dataDxfId="6327"/>
    <tableColumn id="10097" xr3:uid="{619F3009-1378-4053-AEA1-A0601BF29F3D}" name="12116" dataDxfId="6326"/>
    <tableColumn id="10098" xr3:uid="{4BD36535-1B38-4869-9B09-B865FB74DF72}" name="12117" dataDxfId="6325"/>
    <tableColumn id="10099" xr3:uid="{00EA16D3-035C-45BF-839F-7431EB05F002}" name="12118" dataDxfId="6324"/>
    <tableColumn id="10100" xr3:uid="{6CCEDB92-FD55-4005-B353-EDD6B72BBE0B}" name="12119" dataDxfId="6323"/>
    <tableColumn id="10101" xr3:uid="{4DADEE37-ECDA-4448-A37B-E956782A6050}" name="12120" dataDxfId="6322"/>
    <tableColumn id="10102" xr3:uid="{52F16B65-8CCD-46DA-A40B-FB6428E4A2EA}" name="12121" dataDxfId="6321"/>
    <tableColumn id="10103" xr3:uid="{44C957AD-E545-4472-BEFE-4B8490828332}" name="12122" dataDxfId="6320"/>
    <tableColumn id="10104" xr3:uid="{4B440B78-1990-44EF-852A-9BE463188226}" name="12123" dataDxfId="6319"/>
    <tableColumn id="10105" xr3:uid="{124B7E23-22DA-4940-ADF4-9516E0821E12}" name="12124" dataDxfId="6318"/>
    <tableColumn id="10106" xr3:uid="{E70BEECC-F7A4-437B-85D6-7292E1F0C45E}" name="12125" dataDxfId="6317"/>
    <tableColumn id="10107" xr3:uid="{DF950209-7B5E-4DC7-B4E4-FBE7BCBF3088}" name="12126" dataDxfId="6316"/>
    <tableColumn id="10108" xr3:uid="{752C9EBF-78F4-4F37-93D7-3E6F2DCA7E35}" name="12127" dataDxfId="6315"/>
    <tableColumn id="10109" xr3:uid="{8A147536-BADE-4A7B-86E7-F16D1816895E}" name="12128" dataDxfId="6314"/>
    <tableColumn id="10110" xr3:uid="{93EB4569-63EB-41FF-AC56-B05360B1E7A4}" name="12129" dataDxfId="6313"/>
    <tableColumn id="10111" xr3:uid="{6F593225-05C5-4CD2-ACC9-B78ED9CF6EA0}" name="12130" dataDxfId="6312"/>
    <tableColumn id="10112" xr3:uid="{0A1D4E91-C4CA-43B3-B4EC-9E3E3252012A}" name="12131" dataDxfId="6311"/>
    <tableColumn id="10113" xr3:uid="{6B09E82F-6B14-417A-AFC3-33ADC2CB19A6}" name="12132" dataDxfId="6310"/>
    <tableColumn id="10114" xr3:uid="{1CC05959-B9F4-41A8-A472-DD55FD63D424}" name="12133" dataDxfId="6309"/>
    <tableColumn id="10115" xr3:uid="{2A9B7BC0-17C7-4BB2-BD3C-80AB8C4CD4EE}" name="12134" dataDxfId="6308"/>
    <tableColumn id="10116" xr3:uid="{B3D23A57-7338-4EF6-960B-5EF4EE7CF697}" name="12135" dataDxfId="6307"/>
    <tableColumn id="10117" xr3:uid="{2CAA817F-4B82-42B3-9722-1CFBE5C722AE}" name="12136" dataDxfId="6306"/>
    <tableColumn id="10118" xr3:uid="{A8D3BA9E-3163-4253-978A-005DA9EC10FE}" name="12137" dataDxfId="6305"/>
    <tableColumn id="10119" xr3:uid="{85D2D87B-31CC-4F21-B15A-DDDD83F11E34}" name="12138" dataDxfId="6304"/>
    <tableColumn id="10120" xr3:uid="{B2553BFC-4B40-424A-85D0-41BA86A4587D}" name="12139" dataDxfId="6303"/>
    <tableColumn id="10121" xr3:uid="{7A9FBB56-D457-4365-88AE-B79177E025D7}" name="12140" dataDxfId="6302"/>
    <tableColumn id="10122" xr3:uid="{CF0D06B0-8D7A-46BD-A724-074546BE0685}" name="12141" dataDxfId="6301"/>
    <tableColumn id="10123" xr3:uid="{640C432D-E5DB-412D-BCEC-0A61B55C5382}" name="12142" dataDxfId="6300"/>
    <tableColumn id="10124" xr3:uid="{444004DB-EB94-44FE-BEC6-9DEFA1C97340}" name="12143" dataDxfId="6299"/>
    <tableColumn id="10125" xr3:uid="{CEE7916A-3886-4973-880B-BD65650B1411}" name="12144" dataDxfId="6298"/>
    <tableColumn id="10126" xr3:uid="{7D1262B0-1A2E-4402-9396-63E354226E06}" name="12145" dataDxfId="6297"/>
    <tableColumn id="10127" xr3:uid="{F38496B4-A627-46A9-8040-001027723793}" name="12146" dataDxfId="6296"/>
    <tableColumn id="10128" xr3:uid="{70C2EA01-9890-43D8-B543-B996741EADEF}" name="12147" dataDxfId="6295"/>
    <tableColumn id="10129" xr3:uid="{8B42A234-FB6F-4D02-BF50-DD37EE8E6B31}" name="12148" dataDxfId="6294"/>
    <tableColumn id="10130" xr3:uid="{52DEA1CC-830F-4D29-BB85-7D07016F6FE3}" name="12149" dataDxfId="6293"/>
    <tableColumn id="10131" xr3:uid="{0BECB886-28D7-48FD-B217-F6B31F4FFAF7}" name="12150" dataDxfId="6292"/>
    <tableColumn id="10132" xr3:uid="{651404FF-6A69-4F86-AF99-27341B493CD1}" name="12151" dataDxfId="6291"/>
    <tableColumn id="10133" xr3:uid="{B1B517CB-D6B3-478E-A015-B7BE768E76A1}" name="12152" dataDxfId="6290"/>
    <tableColumn id="10134" xr3:uid="{66DF02C8-B584-4AC9-9C16-626089E8DE20}" name="12153" dataDxfId="6289"/>
    <tableColumn id="10135" xr3:uid="{EFCA6897-C747-4927-9312-2BFBA678D0EC}" name="12154" dataDxfId="6288"/>
    <tableColumn id="10136" xr3:uid="{4BA7932E-B60F-4D8E-A521-459FD7E3A2E1}" name="12155" dataDxfId="6287"/>
    <tableColumn id="10137" xr3:uid="{D73A8ACA-3B4E-4C0D-8854-E085C4FBB597}" name="12156" dataDxfId="6286"/>
    <tableColumn id="10138" xr3:uid="{62FCFAB4-258E-4D58-ADE1-FEE248E9CE24}" name="12157" dataDxfId="6285"/>
    <tableColumn id="10139" xr3:uid="{B17E0C18-0145-4880-B13C-68EAF88E0668}" name="12158" dataDxfId="6284"/>
    <tableColumn id="10140" xr3:uid="{3C9C47EB-882A-4052-95A9-1C15FA547956}" name="12159" dataDxfId="6283"/>
    <tableColumn id="10141" xr3:uid="{A88DF85A-12A5-4DDF-BD81-EE36AC1BE6A1}" name="12160" dataDxfId="6282"/>
    <tableColumn id="10142" xr3:uid="{310ED059-8B8E-42A3-B50D-94A535DF49AD}" name="12161" dataDxfId="6281"/>
    <tableColumn id="10143" xr3:uid="{5B4E1455-DA33-4CB5-9143-10963C3F98E6}" name="12162" dataDxfId="6280"/>
    <tableColumn id="10144" xr3:uid="{9429E132-531A-494A-B293-2E49F59F9708}" name="12163" dataDxfId="6279"/>
    <tableColumn id="10145" xr3:uid="{C833E87B-141D-4763-9E6E-5C51B24D8D88}" name="12164" dataDxfId="6278"/>
    <tableColumn id="10146" xr3:uid="{2A40B2D1-4ED3-4EA5-86E2-3BA1750B072B}" name="12165" dataDxfId="6277"/>
    <tableColumn id="10147" xr3:uid="{2FEB6B49-63E3-461A-B242-ACD26B850FA7}" name="12166" dataDxfId="6276"/>
    <tableColumn id="10148" xr3:uid="{3E38B06D-6CE0-4192-BADD-BE8F61123DB1}" name="12167" dataDxfId="6275"/>
    <tableColumn id="10149" xr3:uid="{F8521571-D110-4AB1-B930-7BAB74312F6C}" name="12168" dataDxfId="6274"/>
    <tableColumn id="10150" xr3:uid="{7156738F-DFDB-4828-82B7-F9B9DB1D8C00}" name="12169" dataDxfId="6273"/>
    <tableColumn id="10151" xr3:uid="{60F8E0D9-CEA7-45F5-887C-49CE572BEA1C}" name="12170" dataDxfId="6272"/>
    <tableColumn id="10152" xr3:uid="{5338886B-0F15-4572-B3A4-4DE68E52433C}" name="12171" dataDxfId="6271"/>
    <tableColumn id="10153" xr3:uid="{13AD36BE-09F8-4F55-A854-32BB12A08CB0}" name="12172" dataDxfId="6270"/>
    <tableColumn id="10154" xr3:uid="{0BA31BFD-7C68-404A-B243-7359197DEFB8}" name="12173" dataDxfId="6269"/>
    <tableColumn id="10155" xr3:uid="{8C48FB48-6D9E-403A-9CED-C6E82539E615}" name="12174" dataDxfId="6268"/>
    <tableColumn id="10156" xr3:uid="{223D2240-F54D-451D-A94F-9082FF965502}" name="12175" dataDxfId="6267"/>
    <tableColumn id="10157" xr3:uid="{13DC9CAD-9BA6-4915-A589-C779CBAE118B}" name="12176" dataDxfId="6266"/>
    <tableColumn id="10158" xr3:uid="{A7F38EFF-2841-4415-AD16-58EBD187DD46}" name="12177" dataDxfId="6265"/>
    <tableColumn id="10159" xr3:uid="{2C42C588-805A-4795-B2F0-9FD8F0F15E79}" name="12178" dataDxfId="6264"/>
    <tableColumn id="10160" xr3:uid="{F9FBBB56-2FB1-4294-881E-A2A28A9265C7}" name="12179" dataDxfId="6263"/>
    <tableColumn id="10161" xr3:uid="{1ABFB265-5A28-4FCF-9333-C3D2D61003D4}" name="12180" dataDxfId="6262"/>
    <tableColumn id="10162" xr3:uid="{75FF9E50-88A8-4D93-9FF2-0214659511EF}" name="12181" dataDxfId="6261"/>
    <tableColumn id="10163" xr3:uid="{79BC7222-A591-4843-8E65-A4ED4F89C23C}" name="12182" dataDxfId="6260"/>
    <tableColumn id="10164" xr3:uid="{EC690445-F1C0-41C0-AB1C-F838E830711C}" name="12183" dataDxfId="6259"/>
    <tableColumn id="10165" xr3:uid="{09D9316A-08A4-4976-8AF6-D5DB35B61997}" name="12184" dataDxfId="6258"/>
    <tableColumn id="10166" xr3:uid="{ACD79D0F-CD1D-472C-BEA5-9281EE9A7E9A}" name="12185" dataDxfId="6257"/>
    <tableColumn id="10167" xr3:uid="{7FB5EA08-628B-40F1-9651-70660A8583F3}" name="12186" dataDxfId="6256"/>
    <tableColumn id="10168" xr3:uid="{3D8068DF-119C-4303-9654-3548902D8F0B}" name="12187" dataDxfId="6255"/>
    <tableColumn id="10169" xr3:uid="{C10B5A31-B667-4363-A09C-6D4DE6B03ACC}" name="12188" dataDxfId="6254"/>
    <tableColumn id="10170" xr3:uid="{37EDE9A3-0BD9-4838-94AD-25E119054BFC}" name="12189" dataDxfId="6253"/>
    <tableColumn id="10171" xr3:uid="{BD6AB29F-5D31-48E5-B336-63C45FBC9957}" name="12190" dataDxfId="6252"/>
    <tableColumn id="10172" xr3:uid="{36216FFC-70AE-40CC-84BC-6743FE5FF09B}" name="12191" dataDxfId="6251"/>
    <tableColumn id="10173" xr3:uid="{F7C3D882-5634-4284-8152-9CC9630BA030}" name="12192" dataDxfId="6250"/>
    <tableColumn id="10174" xr3:uid="{C2811F7E-554F-4D6F-9A63-8219054391E9}" name="12193" dataDxfId="6249"/>
    <tableColumn id="10175" xr3:uid="{CBC9A6DC-6C63-4194-89F0-826A352BF13F}" name="12194" dataDxfId="6248"/>
    <tableColumn id="10176" xr3:uid="{B8334612-D26A-4369-8C66-43F546599CE6}" name="12195" dataDxfId="6247"/>
    <tableColumn id="10177" xr3:uid="{531CC2EA-0337-44C4-8DF2-03868FA79749}" name="12196" dataDxfId="6246"/>
    <tableColumn id="10178" xr3:uid="{BF04AFA8-6467-4F92-9AF5-70BF2DD534B0}" name="12197" dataDxfId="6245"/>
    <tableColumn id="10179" xr3:uid="{99F0284D-1C0A-4D95-973E-F8637EB3C2E0}" name="12198" dataDxfId="6244"/>
    <tableColumn id="10180" xr3:uid="{6961A2DE-2D19-4556-95ED-9D2CF8536EB7}" name="12199" dataDxfId="6243"/>
    <tableColumn id="10181" xr3:uid="{0715EE9E-D4AB-4F60-B7A1-2F308576D92F}" name="12200" dataDxfId="6242"/>
    <tableColumn id="10182" xr3:uid="{04B7E698-BCC0-4B4B-811B-C6672155B590}" name="12201" dataDxfId="6241"/>
    <tableColumn id="10183" xr3:uid="{A901F7B3-0CE5-4C1B-9AE1-5E5C05991F75}" name="12202" dataDxfId="6240"/>
    <tableColumn id="10184" xr3:uid="{A1152EDB-36C5-47D6-B2D6-8EC881990432}" name="12203" dataDxfId="6239"/>
    <tableColumn id="10185" xr3:uid="{98940410-B809-4729-BB07-9508D5FD850B}" name="12204" dataDxfId="6238"/>
    <tableColumn id="10186" xr3:uid="{B29D0F98-7CEF-4326-AA2A-F630D827F5E2}" name="12205" dataDxfId="6237"/>
    <tableColumn id="10187" xr3:uid="{FBF96D56-6CFA-44C2-87C6-1D8BFD213031}" name="12206" dataDxfId="6236"/>
    <tableColumn id="10188" xr3:uid="{9AAF3F46-5A6C-48F6-ACCE-131124C2CED2}" name="12207" dataDxfId="6235"/>
    <tableColumn id="10189" xr3:uid="{04184928-2A5F-4400-BC74-8D5AD0F36AA9}" name="12208" dataDxfId="6234"/>
    <tableColumn id="10190" xr3:uid="{F5C099A3-0E6F-48EB-80C1-59FA1C8A647A}" name="12209" dataDxfId="6233"/>
    <tableColumn id="10191" xr3:uid="{3F178B74-4960-45F7-A06E-6CDFDE632FB5}" name="12210" dataDxfId="6232"/>
    <tableColumn id="10192" xr3:uid="{7FF0089A-D19F-411D-B2EC-C7CC7A031001}" name="12211" dataDxfId="6231"/>
    <tableColumn id="10193" xr3:uid="{C802EDD2-CDCA-46EC-9498-5FF14B7D4F8E}" name="12212" dataDxfId="6230"/>
    <tableColumn id="10194" xr3:uid="{A4B068E0-182E-4968-8247-159A1B4F3C1B}" name="12213" dataDxfId="6229"/>
    <tableColumn id="10195" xr3:uid="{7DCC5230-EFC4-45A2-93E3-DA7CEE8BBCBC}" name="12214" dataDxfId="6228"/>
    <tableColumn id="10196" xr3:uid="{EE2B7009-B14A-4B21-96C6-B3F95CC4ADFB}" name="12215" dataDxfId="6227"/>
    <tableColumn id="10197" xr3:uid="{40D54083-9569-41E1-B373-8E8B4D2C7C97}" name="12216" dataDxfId="6226"/>
    <tableColumn id="10198" xr3:uid="{D5562C0D-EAEE-494C-8B2F-C7FDE07C4E2A}" name="12217" dataDxfId="6225"/>
    <tableColumn id="10199" xr3:uid="{36705EA1-2E09-49A4-AC90-0B0E2A487A8E}" name="12218" dataDxfId="6224"/>
    <tableColumn id="10200" xr3:uid="{B807778C-BFC6-4203-B6EC-9B4BCA1844C4}" name="12219" dataDxfId="6223"/>
    <tableColumn id="10201" xr3:uid="{BE909060-7E65-4F6A-8366-DD46D16B8723}" name="12220" dataDxfId="6222"/>
    <tableColumn id="10202" xr3:uid="{AA7ADC73-2C09-4B0A-A9A5-7DCF872978C4}" name="12221" dataDxfId="6221"/>
    <tableColumn id="10203" xr3:uid="{D5441CC1-345D-45A3-8B48-252AB55F83EA}" name="12222" dataDxfId="6220"/>
    <tableColumn id="10204" xr3:uid="{41EB6224-AEC5-4ACE-9BCA-5A817E1ECB41}" name="12223" dataDxfId="6219"/>
    <tableColumn id="10205" xr3:uid="{AC871FD8-1696-4B88-8DAD-FDD93A5C3A9B}" name="12224" dataDxfId="6218"/>
    <tableColumn id="10206" xr3:uid="{8DB80F9F-7A51-4C16-8D31-DACD72C2791A}" name="12225" dataDxfId="6217"/>
    <tableColumn id="10207" xr3:uid="{153E5D8E-FD65-4984-AEEE-DCD115BE7B2F}" name="12226" dataDxfId="6216"/>
    <tableColumn id="10208" xr3:uid="{B2DF5A3E-4C95-4261-8B6E-8469073057CB}" name="12227" dataDxfId="6215"/>
    <tableColumn id="10209" xr3:uid="{E953F025-2852-4D3C-89D1-8A17347C3B32}" name="12228" dataDxfId="6214"/>
    <tableColumn id="10210" xr3:uid="{49A0240E-D976-4FE5-A49E-C476BB8E4D3B}" name="12229" dataDxfId="6213"/>
    <tableColumn id="10211" xr3:uid="{E658D458-6299-49DF-A95F-E4610F8DD78C}" name="12230" dataDxfId="6212"/>
    <tableColumn id="10212" xr3:uid="{DE1A16F3-9497-48BB-BED1-3CB9D8E0A08A}" name="12231" dataDxfId="6211"/>
    <tableColumn id="10213" xr3:uid="{1FA9985B-C6E2-4A97-B1C8-1CF2B35716B8}" name="12232" dataDxfId="6210"/>
    <tableColumn id="10214" xr3:uid="{B218329A-71E0-43BB-8552-7EC94858CC20}" name="12233" dataDxfId="6209"/>
    <tableColumn id="10215" xr3:uid="{47D65A69-4323-40CA-A202-A3EDB1C823E9}" name="12234" dataDxfId="6208"/>
    <tableColumn id="10216" xr3:uid="{91923273-056B-41DC-AC22-61C4C29B5CE6}" name="12235" dataDxfId="6207"/>
    <tableColumn id="10217" xr3:uid="{5D2608AF-20ED-42E4-AB49-7E294A7DC200}" name="12236" dataDxfId="6206"/>
    <tableColumn id="10218" xr3:uid="{F08B48C3-0C90-4633-9951-ED87A468AAA7}" name="12237" dataDxfId="6205"/>
    <tableColumn id="10219" xr3:uid="{6F903B47-FD55-4375-95FB-1DCBDEB5F98D}" name="12238" dataDxfId="6204"/>
    <tableColumn id="10220" xr3:uid="{191920A0-4C9A-42F9-9C5E-D0A51850BBC3}" name="12239" dataDxfId="6203"/>
    <tableColumn id="10221" xr3:uid="{CBC71E51-1AAE-417C-B0D4-A8553A18FB66}" name="12240" dataDxfId="6202"/>
    <tableColumn id="10222" xr3:uid="{F2D5B68E-2ADE-41DD-8CFB-25C4A1F36966}" name="12241" dataDxfId="6201"/>
    <tableColumn id="10223" xr3:uid="{A4603D3E-C82D-490A-9BA8-3514046F4202}" name="12242" dataDxfId="6200"/>
    <tableColumn id="10224" xr3:uid="{70ABB74F-9CC8-4A6F-9565-F6BABABBB092}" name="12243" dataDxfId="6199"/>
    <tableColumn id="10225" xr3:uid="{44C44476-1EAE-45DB-9D04-22B0745790C6}" name="12244" dataDxfId="6198"/>
    <tableColumn id="10226" xr3:uid="{7D54CAEC-F902-4EB8-89DC-F37BEBDD582D}" name="12245" dataDxfId="6197"/>
    <tableColumn id="10227" xr3:uid="{0F11042E-BBD7-4349-8D14-D1275D31D27C}" name="12246" dataDxfId="6196"/>
    <tableColumn id="10228" xr3:uid="{64F7A80B-D454-436A-8F44-7BE72045BC98}" name="12247" dataDxfId="6195"/>
    <tableColumn id="10229" xr3:uid="{7772E574-574C-4D0E-8652-791ED71BB001}" name="12248" dataDxfId="6194"/>
    <tableColumn id="10230" xr3:uid="{A91631E9-7E50-4F0E-BA2B-813C6E87F304}" name="12249" dataDxfId="6193"/>
    <tableColumn id="10231" xr3:uid="{961D362C-FE2B-4241-ACFE-51AF57A3A33E}" name="12250" dataDxfId="6192"/>
    <tableColumn id="10232" xr3:uid="{149FEDB8-3970-418E-BBD9-032DC03E1196}" name="12251" dataDxfId="6191"/>
    <tableColumn id="10233" xr3:uid="{18AF3F77-CCD6-4962-B598-230EC8843CD8}" name="12252" dataDxfId="6190"/>
    <tableColumn id="10234" xr3:uid="{ABEB960E-C904-445D-840B-228B99578925}" name="12253" dataDxfId="6189"/>
    <tableColumn id="10235" xr3:uid="{26B9FAC5-5053-4EA2-9E42-08022C60F8E3}" name="12254" dataDxfId="6188"/>
    <tableColumn id="10236" xr3:uid="{3F05BB8E-BF9C-489D-BEFB-9964D911E6A4}" name="12255" dataDxfId="6187"/>
    <tableColumn id="10237" xr3:uid="{D5672D22-0DEE-47BF-A938-A28C9560E4DF}" name="12256" dataDxfId="6186"/>
    <tableColumn id="10238" xr3:uid="{A8814F28-85FE-426E-A95E-8BB36C4F49FA}" name="12257" dataDxfId="6185"/>
    <tableColumn id="10239" xr3:uid="{EF1E0FED-B27B-4677-BAE3-88575A111D0D}" name="12258" dataDxfId="6184"/>
    <tableColumn id="10240" xr3:uid="{8EA4596B-B63E-474A-A231-9FE9136E9A32}" name="12259" dataDxfId="6183"/>
    <tableColumn id="10241" xr3:uid="{1863B9D8-5036-4996-BF64-F611BFB6B356}" name="12260" dataDxfId="6182"/>
    <tableColumn id="10242" xr3:uid="{C44A2E8C-D45F-4835-BC63-AA4B7CA6EFDC}" name="12261" dataDxfId="6181"/>
    <tableColumn id="10243" xr3:uid="{8B950B18-498A-41CE-A914-16DC43A75D13}" name="12262" dataDxfId="6180"/>
    <tableColumn id="10244" xr3:uid="{6665A08E-B1C2-4A46-9956-0C53D7C1981B}" name="12263" dataDxfId="6179"/>
    <tableColumn id="10245" xr3:uid="{13762708-3538-402B-9CE1-0734621403F2}" name="12264" dataDxfId="6178"/>
    <tableColumn id="10246" xr3:uid="{F9646F1C-69DD-4CBF-80B6-003BD4B7FD0E}" name="12265" dataDxfId="6177"/>
    <tableColumn id="10247" xr3:uid="{9868EF1D-1BEA-4E17-945E-A9500EA7F299}" name="12266" dataDxfId="6176"/>
    <tableColumn id="10248" xr3:uid="{38EE449C-BE7B-40D6-BE82-9FF4D0C7E363}" name="12267" dataDxfId="6175"/>
    <tableColumn id="10249" xr3:uid="{DC597477-B50A-4F97-926E-76D487785CB1}" name="12268" dataDxfId="6174"/>
    <tableColumn id="10250" xr3:uid="{390A076F-0A23-4C0D-9067-907F2C8C001C}" name="12269" dataDxfId="6173"/>
    <tableColumn id="10251" xr3:uid="{BCD0FB8D-C011-470A-97A4-CC2A9A9AF103}" name="12270" dataDxfId="6172"/>
    <tableColumn id="10252" xr3:uid="{475EEFAD-37DB-4EAF-AC51-D8A816D5327B}" name="12271" dataDxfId="6171"/>
    <tableColumn id="10253" xr3:uid="{B62DD65E-56A0-4EDB-90DC-42996FAE9108}" name="12272" dataDxfId="6170"/>
    <tableColumn id="10254" xr3:uid="{2F23E58E-E5A6-42CA-B5E7-A2E30CA9E006}" name="12273" dataDxfId="6169"/>
    <tableColumn id="10255" xr3:uid="{72D0C48F-6E52-4055-B5E8-A7C61870225B}" name="12274" dataDxfId="6168"/>
    <tableColumn id="10256" xr3:uid="{91698DB8-3650-42D8-9A25-DE3B2277C654}" name="12275" dataDxfId="6167"/>
    <tableColumn id="10257" xr3:uid="{FA9A0BF6-C650-4C5D-99AD-ADDFC95A4E65}" name="12276" dataDxfId="6166"/>
    <tableColumn id="10258" xr3:uid="{28180B91-BC7F-4149-9401-6724D039AF27}" name="12277" dataDxfId="6165"/>
    <tableColumn id="10259" xr3:uid="{2924691F-4A48-4A91-8EC2-F3BB3DC07A9B}" name="12278" dataDxfId="6164"/>
    <tableColumn id="10260" xr3:uid="{C14E9EC1-7C5E-4347-ACB8-4122C9069FD9}" name="12279" dataDxfId="6163"/>
    <tableColumn id="10261" xr3:uid="{CB76992D-96C7-4DBE-B9F4-17FFCB67F811}" name="12280" dataDxfId="6162"/>
    <tableColumn id="10262" xr3:uid="{006DE3E1-17C5-4948-A238-2A38AF2A0124}" name="12281" dataDxfId="6161"/>
    <tableColumn id="10263" xr3:uid="{CB045580-5EF0-461A-86F5-86F905D8738D}" name="12282" dataDxfId="6160"/>
    <tableColumn id="10264" xr3:uid="{F542CF50-1D68-437A-8B34-B1CA6AAEDE64}" name="12283" dataDxfId="6159"/>
    <tableColumn id="10265" xr3:uid="{F2055D40-7BA5-4A78-9C6A-0BC3BE53BA2D}" name="12284" dataDxfId="6158"/>
    <tableColumn id="10266" xr3:uid="{06C43FE9-D576-4FDC-9758-8D280F16B724}" name="12285" dataDxfId="6157"/>
    <tableColumn id="10267" xr3:uid="{F31EC63B-E317-414E-9069-25A7E49FE19D}" name="12286" dataDxfId="6156"/>
    <tableColumn id="10268" xr3:uid="{11A04BDE-553B-4D27-AC5E-7A1BC7F38ACE}" name="12287" dataDxfId="6155"/>
    <tableColumn id="10269" xr3:uid="{4E635783-C64D-43C3-B4BF-F4BE4344F98C}" name="12288" dataDxfId="6154"/>
    <tableColumn id="10270" xr3:uid="{EEA067EF-D180-4795-B5F5-6CA084B71526}" name="12289" dataDxfId="6153"/>
    <tableColumn id="10271" xr3:uid="{06FBFBF4-8295-4AE1-B172-1CFC8E9AB826}" name="12290" dataDxfId="6152"/>
    <tableColumn id="10272" xr3:uid="{912D293D-904F-40B0-ABE7-9B60482D1BB2}" name="12291" dataDxfId="6151"/>
    <tableColumn id="10273" xr3:uid="{60EB77FC-EB42-4721-BB4E-960640807575}" name="12292" dataDxfId="6150"/>
    <tableColumn id="10274" xr3:uid="{9590AEAC-2018-439A-9250-26FFE6DBFF18}" name="12293" dataDxfId="6149"/>
    <tableColumn id="10275" xr3:uid="{A04E5F52-B654-4D36-BFF8-974F218C6D8F}" name="12294" dataDxfId="6148"/>
    <tableColumn id="10276" xr3:uid="{CBDBC35B-0058-4E06-A7B6-E11CFF416D0D}" name="12295" dataDxfId="6147"/>
    <tableColumn id="10277" xr3:uid="{E30E3A17-79E3-47F5-A86D-C4A22E85BB36}" name="12296" dataDxfId="6146"/>
    <tableColumn id="10278" xr3:uid="{17E4C9E2-4B60-465A-8730-CC0A841FD3BF}" name="12297" dataDxfId="6145"/>
    <tableColumn id="10279" xr3:uid="{CF9F99B9-0FDB-459D-9230-44A17DB87744}" name="12298" dataDxfId="6144"/>
    <tableColumn id="10280" xr3:uid="{0C79CD8E-8508-465C-9B81-6FDB086F1E95}" name="12299" dataDxfId="6143"/>
    <tableColumn id="10281" xr3:uid="{DC8103E2-F3CA-41CD-BEB9-9A26A5C4CD1B}" name="12300" dataDxfId="6142"/>
    <tableColumn id="10282" xr3:uid="{4EB54B73-9472-45B7-8D8F-58CA26B15C27}" name="12301" dataDxfId="6141"/>
    <tableColumn id="10283" xr3:uid="{B9FA7145-5C11-481C-B5CF-6D3B2DF7CFFD}" name="12302" dataDxfId="6140"/>
    <tableColumn id="10284" xr3:uid="{772FBB5D-0071-438D-BCBA-9A5E295B29EB}" name="12303" dataDxfId="6139"/>
    <tableColumn id="10285" xr3:uid="{B6ED5FBB-C0B1-4AFD-99EF-345D5FB08D63}" name="12304" dataDxfId="6138"/>
    <tableColumn id="10286" xr3:uid="{7B69E8A1-43B0-4551-8432-6EB02E45F39B}" name="12305" dataDxfId="6137"/>
    <tableColumn id="10287" xr3:uid="{305D646A-447D-4BE4-91F9-A77C88736424}" name="12306" dataDxfId="6136"/>
    <tableColumn id="10288" xr3:uid="{AB950600-C72F-4568-963E-F57608848181}" name="12307" dataDxfId="6135"/>
    <tableColumn id="10289" xr3:uid="{CA610A21-8718-480D-BE3B-661AF62B5339}" name="12308" dataDxfId="6134"/>
    <tableColumn id="10290" xr3:uid="{E20E216E-585F-4009-B562-D961389C432C}" name="12309" dataDxfId="6133"/>
    <tableColumn id="10291" xr3:uid="{5B7F834E-967C-45BF-AB52-2594776A8F8C}" name="12310" dataDxfId="6132"/>
    <tableColumn id="10292" xr3:uid="{492212DA-2FB8-495E-B573-EE7D8C488E3F}" name="12311" dataDxfId="6131"/>
    <tableColumn id="10293" xr3:uid="{1C05C4EF-43AE-461E-B513-0012BC90A2EC}" name="12312" dataDxfId="6130"/>
    <tableColumn id="10294" xr3:uid="{71D22D1F-85C9-4F48-9435-FB0A2E606DDD}" name="12313" dataDxfId="6129"/>
    <tableColumn id="10295" xr3:uid="{33178BA5-EBAD-4D03-83E4-E510EE2C724F}" name="12314" dataDxfId="6128"/>
    <tableColumn id="10296" xr3:uid="{A1EA4EE9-38C6-40ED-A1FE-A57A7082E0BB}" name="12315" dataDxfId="6127"/>
    <tableColumn id="10297" xr3:uid="{2CC7A5C8-E70E-4B70-9816-907845884393}" name="12316" dataDxfId="6126"/>
    <tableColumn id="10298" xr3:uid="{B2A41144-5969-4D47-BE30-0B324D213FD1}" name="12317" dataDxfId="6125"/>
    <tableColumn id="10299" xr3:uid="{202327A9-C99A-493F-BA4F-48BB3051EBBA}" name="12318" dataDxfId="6124"/>
    <tableColumn id="10300" xr3:uid="{F310C744-05C7-4DF9-A771-9BC9C16502F2}" name="12319" dataDxfId="6123"/>
    <tableColumn id="10301" xr3:uid="{AB8F9E45-F4A9-4042-9509-68B83BAE3785}" name="12320" dataDxfId="6122"/>
    <tableColumn id="10302" xr3:uid="{47B5E4B5-B901-4359-B6DF-93BA4A6D4C23}" name="12321" dataDxfId="6121"/>
    <tableColumn id="10303" xr3:uid="{496EA025-B778-4282-BF48-2AF830E87A47}" name="12322" dataDxfId="6120"/>
    <tableColumn id="10304" xr3:uid="{A6915A47-568C-41C9-BC98-6C9A69F7C06F}" name="12323" dataDxfId="6119"/>
    <tableColumn id="10305" xr3:uid="{59387B0B-8C2F-49EE-9261-29E3D461B031}" name="12324" dataDxfId="6118"/>
    <tableColumn id="10306" xr3:uid="{7B9E0ACB-C634-4B0C-9A76-C0B68D3CF231}" name="12325" dataDxfId="6117"/>
    <tableColumn id="10307" xr3:uid="{54E73AFD-892B-4D0B-9E25-D4EAC89CCCEF}" name="12326" dataDxfId="6116"/>
    <tableColumn id="10308" xr3:uid="{673EFCEC-5F48-4692-9078-09C0A90EB78E}" name="12327" dataDxfId="6115"/>
    <tableColumn id="10309" xr3:uid="{0564AB00-7B4F-4367-823D-CC099CC05552}" name="12328" dataDxfId="6114"/>
    <tableColumn id="10310" xr3:uid="{0E93C77E-6FB8-4527-B779-6B911BCECB29}" name="12329" dataDxfId="6113"/>
    <tableColumn id="10311" xr3:uid="{1AC0C03A-13C4-4AD4-9E20-C814370178B8}" name="12330" dataDxfId="6112"/>
    <tableColumn id="10312" xr3:uid="{DA8A8A8A-D537-41D0-A0BD-71392F8A11A6}" name="12331" dataDxfId="6111"/>
    <tableColumn id="10313" xr3:uid="{180B3878-4D30-4C79-9474-1AC0EA2B62F9}" name="12332" dataDxfId="6110"/>
    <tableColumn id="10314" xr3:uid="{B645EFDD-25A3-4309-9D7E-51A8B5E02586}" name="12333" dataDxfId="6109"/>
    <tableColumn id="10315" xr3:uid="{80CFA18F-8015-428B-BE72-88C1A1431F98}" name="12334" dataDxfId="6108"/>
    <tableColumn id="10316" xr3:uid="{6550EC6D-8735-406E-9AA5-1E89283009A5}" name="12335" dataDxfId="6107"/>
    <tableColumn id="10317" xr3:uid="{383BE090-EF05-4582-99F8-C308EED4EE9A}" name="12336" dataDxfId="6106"/>
    <tableColumn id="10318" xr3:uid="{23517F09-FD03-46D9-83A1-A6DF6A217F16}" name="12337" dataDxfId="6105"/>
    <tableColumn id="10319" xr3:uid="{5182AF5C-06CE-41BB-B697-C0DE09135DDF}" name="12338" dataDxfId="6104"/>
    <tableColumn id="10320" xr3:uid="{8CA6CA34-A6D6-43D6-AE2D-5D1E25FA87E5}" name="12339" dataDxfId="6103"/>
    <tableColumn id="10321" xr3:uid="{273D9687-BE53-4952-BD63-53673A003291}" name="12340" dataDxfId="6102"/>
    <tableColumn id="10322" xr3:uid="{2F4B335E-8131-4C1E-9CB6-8D9C6157E19A}" name="12341" dataDxfId="6101"/>
    <tableColumn id="10323" xr3:uid="{6171123D-3E54-4F8A-A1CA-0C2553003732}" name="12342" dataDxfId="6100"/>
    <tableColumn id="10324" xr3:uid="{70303232-DE2A-48B2-A753-AD5891EE6C78}" name="12343" dataDxfId="6099"/>
    <tableColumn id="10325" xr3:uid="{3B3E20E8-4C72-46DB-84FC-C3A92C9211C8}" name="12344" dataDxfId="6098"/>
    <tableColumn id="10326" xr3:uid="{934719E7-CE2D-4FFA-AA74-BF3C81B0B4B4}" name="12345" dataDxfId="6097"/>
    <tableColumn id="10327" xr3:uid="{846EE0A3-6432-4BFE-B372-F8A33FD23997}" name="12346" dataDxfId="6096"/>
    <tableColumn id="10328" xr3:uid="{7C15382D-C844-421A-8290-BFE1C48124A8}" name="12347" dataDxfId="6095"/>
    <tableColumn id="10329" xr3:uid="{77C89185-B293-4028-92FA-09E03FD94500}" name="12348" dataDxfId="6094"/>
    <tableColumn id="10330" xr3:uid="{E1D6398F-4060-446D-BF04-D97AA0F6DDDE}" name="12349" dataDxfId="6093"/>
    <tableColumn id="10331" xr3:uid="{746931A6-F213-4FAB-80EB-CA8768FE0E70}" name="12350" dataDxfId="6092"/>
    <tableColumn id="10332" xr3:uid="{981B7122-50F2-4B86-A79E-FE2A61317E44}" name="12351" dataDxfId="6091"/>
    <tableColumn id="10333" xr3:uid="{515C70AF-8178-4B00-8090-915CE60A1CEB}" name="12352" dataDxfId="6090"/>
    <tableColumn id="10334" xr3:uid="{DF63C377-FADF-46D4-97E5-105088B9BF85}" name="12353" dataDxfId="6089"/>
    <tableColumn id="10335" xr3:uid="{D07DECA7-54C6-46B2-9F43-833CAB1C149E}" name="12354" dataDxfId="6088"/>
    <tableColumn id="10336" xr3:uid="{D197AEA6-072B-4683-B993-FEDDF5674C91}" name="12355" dataDxfId="6087"/>
    <tableColumn id="10337" xr3:uid="{962C0A70-A67E-4ED9-8FC5-C547D7E10F4D}" name="12356" dataDxfId="6086"/>
    <tableColumn id="10338" xr3:uid="{81DDE88D-89FF-4354-B140-E6F3A1D23098}" name="12357" dataDxfId="6085"/>
    <tableColumn id="10339" xr3:uid="{24650E48-77F4-4A9B-8351-EF4916E5EA93}" name="12358" dataDxfId="6084"/>
    <tableColumn id="10340" xr3:uid="{1CFB438A-298B-4F9E-9D67-74A004A246EB}" name="12359" dataDxfId="6083"/>
    <tableColumn id="10341" xr3:uid="{DE6DC051-147E-4A57-8163-80473D7795E1}" name="12360" dataDxfId="6082"/>
    <tableColumn id="10342" xr3:uid="{9954AFF4-65CD-405A-B581-BB36EF73C783}" name="12361" dataDxfId="6081"/>
    <tableColumn id="10343" xr3:uid="{14CBE17B-0240-4F34-909A-6A2010867117}" name="12362" dataDxfId="6080"/>
    <tableColumn id="10344" xr3:uid="{1F291384-48C2-487C-840B-3819998688CA}" name="12363" dataDxfId="6079"/>
    <tableColumn id="10345" xr3:uid="{F2FE9C56-11F3-47FB-851C-D06F6794E236}" name="12364" dataDxfId="6078"/>
    <tableColumn id="10346" xr3:uid="{DCCED238-88D9-4B95-9DDA-61271A3FDB9F}" name="12365" dataDxfId="6077"/>
    <tableColumn id="10347" xr3:uid="{C8A320D1-8B22-4A6A-8BE6-2DCD13860645}" name="12366" dataDxfId="6076"/>
    <tableColumn id="10348" xr3:uid="{9E5E4B0B-C654-405E-A932-A76FF3BC61FE}" name="12367" dataDxfId="6075"/>
    <tableColumn id="10349" xr3:uid="{FD435481-1BF9-497F-8360-58A17D21FAAD}" name="12368" dataDxfId="6074"/>
    <tableColumn id="10350" xr3:uid="{379F5ED2-4685-4E7C-8F04-F2317B7DB65B}" name="12369" dataDxfId="6073"/>
    <tableColumn id="10351" xr3:uid="{6FFA7E33-864A-4110-A0D5-EA4599C7A7F4}" name="12370" dataDxfId="6072"/>
    <tableColumn id="10352" xr3:uid="{C4AF1E73-F427-4A03-9845-F320575D5057}" name="12371" dataDxfId="6071"/>
    <tableColumn id="10353" xr3:uid="{1CF9E74E-9ED9-468A-A505-7E5D01EF1FFD}" name="12372" dataDxfId="6070"/>
    <tableColumn id="10354" xr3:uid="{C954DD92-1E05-4D98-A06D-1ED6D2F6CB9C}" name="12373" dataDxfId="6069"/>
    <tableColumn id="10355" xr3:uid="{71B42FFA-8D86-412E-A350-6875255BE669}" name="12374" dataDxfId="6068"/>
    <tableColumn id="10356" xr3:uid="{CEBDCD18-7D01-4EA8-BEB2-11B97B8B4EE2}" name="12375" dataDxfId="6067"/>
    <tableColumn id="10357" xr3:uid="{87B5DF4C-7F0B-499E-86AB-12B380A3592D}" name="12376" dataDxfId="6066"/>
    <tableColumn id="10358" xr3:uid="{68495BFA-B575-43CB-B4DB-93E9B55D7A46}" name="12377" dataDxfId="6065"/>
    <tableColumn id="10359" xr3:uid="{5A9B3AE5-6F61-42F0-A850-2C1D64112E04}" name="12378" dataDxfId="6064"/>
    <tableColumn id="10360" xr3:uid="{B642B60E-DE5D-480D-8116-D628DFD6A3AC}" name="12379" dataDxfId="6063"/>
    <tableColumn id="10361" xr3:uid="{4503174C-124F-420D-8120-1BEA0B7DDC31}" name="12380" dataDxfId="6062"/>
    <tableColumn id="10362" xr3:uid="{EC487EF1-391D-44B7-A961-05210292D79A}" name="12381" dataDxfId="6061"/>
    <tableColumn id="10363" xr3:uid="{4C0A4D46-2058-4DEE-9097-93C9D170BB42}" name="12382" dataDxfId="6060"/>
    <tableColumn id="10364" xr3:uid="{E566BD5A-A49C-4953-B2DA-C2974280E2F7}" name="12383" dataDxfId="6059"/>
    <tableColumn id="10365" xr3:uid="{F191B28E-AF52-4985-B967-29DEBDFCD0D6}" name="12384" dataDxfId="6058"/>
    <tableColumn id="10366" xr3:uid="{8CC59AAE-C919-4339-9C3C-B6B37EEAFE22}" name="12385" dataDxfId="6057"/>
    <tableColumn id="10367" xr3:uid="{1334EEB1-F87E-40E1-9FA9-FD5CED7591EB}" name="12386" dataDxfId="6056"/>
    <tableColumn id="10368" xr3:uid="{237D4C5D-A73F-478E-B062-22E0D9A48D42}" name="12387" dataDxfId="6055"/>
    <tableColumn id="10369" xr3:uid="{063CE87F-BB8D-45E4-A921-444C067AAEFA}" name="12388" dataDxfId="6054"/>
    <tableColumn id="10370" xr3:uid="{240083BC-A69A-411B-B109-8C1444644511}" name="12389" dataDxfId="6053"/>
    <tableColumn id="10371" xr3:uid="{A71A296E-2141-4E8F-9C59-5142C9BF1D50}" name="12390" dataDxfId="6052"/>
    <tableColumn id="10372" xr3:uid="{0E1AC013-3A2B-42C3-A8F8-833AB0545BA2}" name="12391" dataDxfId="6051"/>
    <tableColumn id="10373" xr3:uid="{8BDDE797-26E0-4F0D-A571-F48B1EE7171D}" name="12392" dataDxfId="6050"/>
    <tableColumn id="10374" xr3:uid="{1D6DE8F3-820A-4F98-B639-CDA47EBF653E}" name="12393" dataDxfId="6049"/>
    <tableColumn id="10375" xr3:uid="{24C48E34-5065-486D-87C7-80BE19BCE66A}" name="12394" dataDxfId="6048"/>
    <tableColumn id="10376" xr3:uid="{1F915EFC-178C-4ECF-BD44-33D40FC77F81}" name="12395" dataDxfId="6047"/>
    <tableColumn id="10377" xr3:uid="{6C6AF395-31E9-4B2B-9A11-D085637EBAD7}" name="12396" dataDxfId="6046"/>
    <tableColumn id="10378" xr3:uid="{80D0B998-24D7-4460-B3E6-439A0EDDEB1F}" name="12397" dataDxfId="6045"/>
    <tableColumn id="10379" xr3:uid="{04466256-9FA6-40A8-B154-8D265658E9D3}" name="12398" dataDxfId="6044"/>
    <tableColumn id="10380" xr3:uid="{C168D65D-154E-48E6-8896-08E4E862EC43}" name="12399" dataDxfId="6043"/>
    <tableColumn id="10381" xr3:uid="{FF77A609-7E9B-4B90-AB8D-4CFC5AD71234}" name="12400" dataDxfId="6042"/>
    <tableColumn id="10382" xr3:uid="{72636D00-01BD-4102-BB37-4F043355E34A}" name="12401" dataDxfId="6041"/>
    <tableColumn id="10383" xr3:uid="{61BDDE1E-72F4-41FF-8762-7F558504B2A4}" name="12402" dataDxfId="6040"/>
    <tableColumn id="10384" xr3:uid="{87DF9E96-F192-42DC-8ED9-0CF9779CC16A}" name="12403" dataDxfId="6039"/>
    <tableColumn id="10385" xr3:uid="{16D70C25-CA14-4B16-8456-8F8C717D561C}" name="12404" dataDxfId="6038"/>
    <tableColumn id="10386" xr3:uid="{281817D9-7286-4DF5-94FB-2AAE7BADA108}" name="12405" dataDxfId="6037"/>
    <tableColumn id="10387" xr3:uid="{B5FB3052-6CA2-4B35-B140-D22B0AADB2EA}" name="12406" dataDxfId="6036"/>
    <tableColumn id="10388" xr3:uid="{341BFB20-587A-4424-94CB-6A8234936640}" name="12407" dataDxfId="6035"/>
    <tableColumn id="10389" xr3:uid="{A64CA1F8-6369-44D8-BB46-1271425124A5}" name="12408" dataDxfId="6034"/>
    <tableColumn id="10390" xr3:uid="{3D32CC09-4F26-4232-A3F3-42937AC1E1AA}" name="12409" dataDxfId="6033"/>
    <tableColumn id="10391" xr3:uid="{24A3675D-9C84-4C85-BB71-58D934D886D2}" name="12410" dataDxfId="6032"/>
    <tableColumn id="10392" xr3:uid="{CF0CE2A6-1CFE-4D7B-B856-7676121F89B6}" name="12411" dataDxfId="6031"/>
    <tableColumn id="10393" xr3:uid="{BE3DF79C-76F0-4680-BA5B-3765CCA21578}" name="12412" dataDxfId="6030"/>
    <tableColumn id="10394" xr3:uid="{A4D79F3B-D837-4068-9E27-1E7C8315EF42}" name="12413" dataDxfId="6029"/>
    <tableColumn id="10395" xr3:uid="{8E48DC6F-F8F2-4ADC-9126-E549BDC3BE1F}" name="12414" dataDxfId="6028"/>
    <tableColumn id="10396" xr3:uid="{2902D8E9-F39E-415C-86B5-17ACEBBF1FF6}" name="12415" dataDxfId="6027"/>
    <tableColumn id="10397" xr3:uid="{573CD174-BCE2-42D7-ADEC-E2FF45C928FF}" name="12416" dataDxfId="6026"/>
    <tableColumn id="10398" xr3:uid="{BEC9CD1B-F473-4C87-8B70-28D43A0B9F6E}" name="12417" dataDxfId="6025"/>
    <tableColumn id="10399" xr3:uid="{539CD02F-4007-42DC-8FB0-D2BEE54E8442}" name="12418" dataDxfId="6024"/>
    <tableColumn id="10400" xr3:uid="{4ECECEFA-14C4-4EA4-9FC4-81AD1D07E1C7}" name="12419" dataDxfId="6023"/>
    <tableColumn id="10401" xr3:uid="{06217003-AFDA-4A08-AD9B-0A96AA30EA3F}" name="12420" dataDxfId="6022"/>
    <tableColumn id="10402" xr3:uid="{50DD3846-0CBA-44D9-98B6-0F616A400D2C}" name="12421" dataDxfId="6021"/>
    <tableColumn id="10403" xr3:uid="{D61EF099-A894-4648-A266-064ED82E0682}" name="12422" dataDxfId="6020"/>
    <tableColumn id="10404" xr3:uid="{968CB6DA-3F69-4B14-BB34-3F1E78B61660}" name="12423" dataDxfId="6019"/>
    <tableColumn id="10405" xr3:uid="{FFA38747-FC6D-4EB1-8B78-CD2B84765CB7}" name="12424" dataDxfId="6018"/>
    <tableColumn id="10406" xr3:uid="{A3C4E2D7-DAF9-4432-B0CC-D46B412C0972}" name="12425" dataDxfId="6017"/>
    <tableColumn id="10407" xr3:uid="{DB8E4C99-F523-4AAC-ADAD-BBF58ED41412}" name="12426" dataDxfId="6016"/>
    <tableColumn id="10408" xr3:uid="{C0EF68BC-70F6-4F7E-9C84-4FAA977C854B}" name="12427" dataDxfId="6015"/>
    <tableColumn id="10409" xr3:uid="{AE057BF6-438B-483E-9F45-5AD725701B85}" name="12428" dataDxfId="6014"/>
    <tableColumn id="10410" xr3:uid="{3C127352-A2FB-4855-A923-6A9B29D01F4C}" name="12429" dataDxfId="6013"/>
    <tableColumn id="10411" xr3:uid="{C4B7D21C-DF54-4310-89EF-E16B1C921782}" name="12430" dataDxfId="6012"/>
    <tableColumn id="10412" xr3:uid="{475BD7A0-14E9-41A0-AF6A-CA7B4C01181D}" name="12431" dataDxfId="6011"/>
    <tableColumn id="10413" xr3:uid="{DB1F17FA-81B0-49E0-A907-33266EA36077}" name="12432" dataDxfId="6010"/>
    <tableColumn id="10414" xr3:uid="{5DA009C5-78E3-4CA9-9721-32263541FEB5}" name="12433" dataDxfId="6009"/>
    <tableColumn id="10415" xr3:uid="{DA45B40A-D490-4F52-B0C5-BF0AA3655B13}" name="12434" dataDxfId="6008"/>
    <tableColumn id="10416" xr3:uid="{48A06473-CDC7-4336-855E-3789B9A3FA21}" name="12435" dataDxfId="6007"/>
    <tableColumn id="10417" xr3:uid="{F483EE19-BBC2-49F5-8AAE-6D7C04A4CB72}" name="12436" dataDxfId="6006"/>
    <tableColumn id="10418" xr3:uid="{0A6D356E-688D-40D0-A206-3AA2A19E7725}" name="12437" dataDxfId="6005"/>
    <tableColumn id="10419" xr3:uid="{D779FAF2-9A01-420E-B5F0-E29EE161D3DF}" name="12438" dataDxfId="6004"/>
    <tableColumn id="10420" xr3:uid="{AE3214BF-81AB-4A31-99AB-E6D567CD8674}" name="12439" dataDxfId="6003"/>
    <tableColumn id="10421" xr3:uid="{0CE650CE-A2B3-4023-8ABC-C381A5DB6084}" name="12440" dataDxfId="6002"/>
    <tableColumn id="10422" xr3:uid="{B44F836A-2657-4357-BA19-6CEBD0428DD8}" name="12441" dataDxfId="6001"/>
    <tableColumn id="10423" xr3:uid="{651939CE-AC2F-42C6-9A93-348526F12B3B}" name="12442" dataDxfId="6000"/>
    <tableColumn id="10424" xr3:uid="{3EC043C2-0A13-44DA-8499-7BA998572FA0}" name="12443" dataDxfId="5999"/>
    <tableColumn id="10425" xr3:uid="{0B9D5D51-70A7-4C7E-826A-3A722490B36A}" name="12444" dataDxfId="5998"/>
    <tableColumn id="10426" xr3:uid="{0EB37212-319E-43EF-B889-55C14B49ECDD}" name="12445" dataDxfId="5997"/>
    <tableColumn id="10427" xr3:uid="{37E8E572-9BD3-441A-B3EB-211A45AD90EA}" name="12446" dataDxfId="5996"/>
    <tableColumn id="10428" xr3:uid="{E2CA7E8E-EAB4-4A11-9E88-D7152C43AE10}" name="12447" dataDxfId="5995"/>
    <tableColumn id="10429" xr3:uid="{0F74DD4B-FD81-457D-85FB-4329EE5242BD}" name="12448" dataDxfId="5994"/>
    <tableColumn id="10430" xr3:uid="{7F745472-70FC-447B-B2C7-1754F6DC568D}" name="12449" dataDxfId="5993"/>
    <tableColumn id="10431" xr3:uid="{5C737AE6-32B9-44A7-B349-01F212F54B8E}" name="12450" dataDxfId="5992"/>
    <tableColumn id="10432" xr3:uid="{9EB40F19-A2D3-46CA-BAC3-912C8EBB3526}" name="12451" dataDxfId="5991"/>
    <tableColumn id="10433" xr3:uid="{8B08B842-2F9C-4D5B-AA57-0A8C88E6E394}" name="12452" dataDxfId="5990"/>
    <tableColumn id="10434" xr3:uid="{5E7CC6DB-2332-4ADE-AA31-C1FBB235BD55}" name="12453" dataDxfId="5989"/>
    <tableColumn id="10435" xr3:uid="{2C6BE4C5-60C2-4D15-9D28-30A1C5A481C9}" name="12454" dataDxfId="5988"/>
    <tableColumn id="10436" xr3:uid="{FB069AAF-84A5-4702-9828-884A82CD3351}" name="12455" dataDxfId="5987"/>
    <tableColumn id="10437" xr3:uid="{2F483AE2-FECA-40C0-A0AF-76E601988FEF}" name="12456" dataDxfId="5986"/>
    <tableColumn id="10438" xr3:uid="{8EDE644D-30C9-4B3A-BDED-DFFF8240CBC7}" name="12457" dataDxfId="5985"/>
    <tableColumn id="10439" xr3:uid="{786070D6-AFDC-41FB-8350-B72C76F5A0BC}" name="12458" dataDxfId="5984"/>
    <tableColumn id="10440" xr3:uid="{DC0E582C-3817-4B0F-B72F-E1B16E81A5D9}" name="12459" dataDxfId="5983"/>
    <tableColumn id="10441" xr3:uid="{B05B4969-6FD7-49F8-BAF5-D60454697BE4}" name="12460" dataDxfId="5982"/>
    <tableColumn id="10442" xr3:uid="{DBF29D6B-77CB-4AD4-B877-5E81418BB5AA}" name="12461" dataDxfId="5981"/>
    <tableColumn id="10443" xr3:uid="{7D16C7CB-E825-4DA2-ADA0-D466A3E0B8AE}" name="12462" dataDxfId="5980"/>
    <tableColumn id="10444" xr3:uid="{B8C0E66C-6418-463C-9310-652BB5C04DF3}" name="12463" dataDxfId="5979"/>
    <tableColumn id="10445" xr3:uid="{527BB2CD-31C6-4CA5-9A0B-F296331AD324}" name="12464" dataDxfId="5978"/>
    <tableColumn id="10446" xr3:uid="{2703CD99-27AC-45D6-82D1-09DB74098892}" name="12465" dataDxfId="5977"/>
    <tableColumn id="10447" xr3:uid="{7E29A1F8-874D-4F07-9369-31AFA4A44D9B}" name="12466" dataDxfId="5976"/>
    <tableColumn id="10448" xr3:uid="{5894F958-6B11-4CE5-9D00-D29A41085C64}" name="12467" dataDxfId="5975"/>
    <tableColumn id="10449" xr3:uid="{742A4BAA-E7CD-48CB-BBB5-1784F26AA3FC}" name="12468" dataDxfId="5974"/>
    <tableColumn id="10450" xr3:uid="{44CC9D40-6F2E-4007-AC89-2A2E895F1B6E}" name="12469" dataDxfId="5973"/>
    <tableColumn id="10451" xr3:uid="{628C8092-CDBD-4D3B-A005-1F701DAC9B07}" name="12470" dataDxfId="5972"/>
    <tableColumn id="10452" xr3:uid="{074DA6AB-3BE3-423B-A856-5DAA455B275D}" name="12471" dataDxfId="5971"/>
    <tableColumn id="10453" xr3:uid="{07FC01D9-AFA7-4810-9E2F-33F0239F92AE}" name="12472" dataDxfId="5970"/>
    <tableColumn id="10454" xr3:uid="{9BCB7003-7F8F-48A1-A411-20020B5CE4DB}" name="12473" dataDxfId="5969"/>
    <tableColumn id="10455" xr3:uid="{6EE5F8AA-B63E-405A-91AA-790640AFB06A}" name="12474" dataDxfId="5968"/>
    <tableColumn id="10456" xr3:uid="{BD6599EE-4ADD-42D2-89FE-07DC836CD584}" name="12475" dataDxfId="5967"/>
    <tableColumn id="10457" xr3:uid="{5C44FE24-B9CD-4E4C-B7EA-7EB7E2E06242}" name="12476" dataDxfId="5966"/>
    <tableColumn id="10458" xr3:uid="{F0AA9F57-4FD1-4627-AB08-2F1C2D868E22}" name="12477" dataDxfId="5965"/>
    <tableColumn id="10459" xr3:uid="{F5CCEEF7-250F-49DD-B8F5-B51EE04F7501}" name="12478" dataDxfId="5964"/>
    <tableColumn id="10460" xr3:uid="{166F84E2-628B-4F1F-925B-4877E9A293C4}" name="12479" dataDxfId="5963"/>
    <tableColumn id="10461" xr3:uid="{02110895-6CBD-4A72-9DE4-901CD13DEEE3}" name="12480" dataDxfId="5962"/>
    <tableColumn id="10462" xr3:uid="{408880E8-E1D2-4842-B963-0FF910BE1A09}" name="12481" dataDxfId="5961"/>
    <tableColumn id="10463" xr3:uid="{73207378-4584-4F5D-834D-A43D8F5FF95D}" name="12482" dataDxfId="5960"/>
    <tableColumn id="10464" xr3:uid="{D674D57B-4F47-4093-A06A-17F0F3817702}" name="12483" dataDxfId="5959"/>
    <tableColumn id="10465" xr3:uid="{23FC30F8-F727-4D11-9C29-099CF4B412E9}" name="12484" dataDxfId="5958"/>
    <tableColumn id="10466" xr3:uid="{AE5DE88A-E561-4747-9841-BDD7EB637745}" name="12485" dataDxfId="5957"/>
    <tableColumn id="10467" xr3:uid="{E8AF1930-7A2D-41CB-97B3-66BD39BCE891}" name="12486" dataDxfId="5956"/>
    <tableColumn id="10468" xr3:uid="{450A33B5-E91E-4AF4-90D1-BA82FCECBF78}" name="12487" dataDxfId="5955"/>
    <tableColumn id="10469" xr3:uid="{D339C304-40BD-4BA8-98DC-47F9F1A8F11F}" name="12488" dataDxfId="5954"/>
    <tableColumn id="10470" xr3:uid="{97477561-A9C6-48DD-B2FB-114553B276A2}" name="12489" dataDxfId="5953"/>
    <tableColumn id="10471" xr3:uid="{279E257D-C805-4003-8EC1-7E95330A6A05}" name="12490" dataDxfId="5952"/>
    <tableColumn id="10472" xr3:uid="{B18C9303-372C-4574-B282-0810D4C69243}" name="12491" dataDxfId="5951"/>
    <tableColumn id="10473" xr3:uid="{E388F7E6-380B-4686-B4A3-6FA8A62A9CB3}" name="12492" dataDxfId="5950"/>
    <tableColumn id="10474" xr3:uid="{5367373F-A690-41B4-A108-43504AAB364F}" name="12493" dataDxfId="5949"/>
    <tableColumn id="10475" xr3:uid="{E5901126-6A76-445C-8DBB-1B7A57EE6D2B}" name="12494" dataDxfId="5948"/>
    <tableColumn id="10476" xr3:uid="{53887EF5-138E-495D-82F6-5712986E0B76}" name="12495" dataDxfId="5947"/>
    <tableColumn id="10477" xr3:uid="{4CB9390C-4C20-4686-AD93-132E69830606}" name="12496" dataDxfId="5946"/>
    <tableColumn id="10478" xr3:uid="{7278EAF6-0095-4F79-846F-D97BAEA736AC}" name="12497" dataDxfId="5945"/>
    <tableColumn id="10479" xr3:uid="{FE3F4D52-DAFF-440D-A2AF-7CCB4E69432D}" name="12498" dataDxfId="5944"/>
    <tableColumn id="10480" xr3:uid="{4CA57B66-6F21-4F64-93D2-4C24A1DB80F2}" name="12499" dataDxfId="5943"/>
    <tableColumn id="10481" xr3:uid="{36F75B9E-FE6D-4C23-8D04-68C1988FA94F}" name="12500" dataDxfId="5942"/>
    <tableColumn id="10482" xr3:uid="{77C3FA2E-9CC7-4886-8709-52F177B61FCC}" name="12501" dataDxfId="5941"/>
    <tableColumn id="10483" xr3:uid="{201810FA-58FE-4CC9-A0BA-30D996352E4F}" name="12502" dataDxfId="5940"/>
    <tableColumn id="10484" xr3:uid="{A1D53EA2-90D8-41B8-80B4-8A5A5A15632F}" name="12503" dataDxfId="5939"/>
    <tableColumn id="10485" xr3:uid="{CE79920D-EF0F-4F18-8233-526D28BE2160}" name="12504" dataDxfId="5938"/>
    <tableColumn id="10486" xr3:uid="{F6045A04-555F-4EA3-9B55-4742514F38B1}" name="12505" dataDxfId="5937"/>
    <tableColumn id="10487" xr3:uid="{DF62CDDE-7005-4301-9B62-B2422C59B3EB}" name="12506" dataDxfId="5936"/>
    <tableColumn id="10488" xr3:uid="{F73E5C80-F12E-4FDE-84CB-7025DCC40EA3}" name="12507" dataDxfId="5935"/>
    <tableColumn id="10489" xr3:uid="{2B39A1EC-C38D-4656-91D7-63342ED4E81E}" name="12508" dataDxfId="5934"/>
    <tableColumn id="10490" xr3:uid="{19C88583-F2FD-43F9-92FB-7D3E42346579}" name="12509" dataDxfId="5933"/>
    <tableColumn id="10491" xr3:uid="{E871ACD1-DAAC-46AE-86B9-3C6F6ED5077A}" name="12510" dataDxfId="5932"/>
    <tableColumn id="10492" xr3:uid="{5281F1C6-41FB-4F05-975E-A732C000F94F}" name="12511" dataDxfId="5931"/>
    <tableColumn id="10493" xr3:uid="{E7E8979D-6868-4608-89B2-B0CCFEDB5207}" name="12512" dataDxfId="5930"/>
    <tableColumn id="10494" xr3:uid="{5C96CB60-51B6-48E7-AB02-D0038568B133}" name="12513" dataDxfId="5929"/>
    <tableColumn id="10495" xr3:uid="{3E5B7CCD-888F-48D5-A8AC-272C4D8995F5}" name="12514" dataDxfId="5928"/>
    <tableColumn id="10496" xr3:uid="{7C5E1C1B-4E47-46C5-8F88-75FE7A7B2609}" name="12515" dataDxfId="5927"/>
    <tableColumn id="10497" xr3:uid="{E1FBA733-96B8-45BF-8856-6316C6C91315}" name="12516" dataDxfId="5926"/>
    <tableColumn id="10498" xr3:uid="{D0594A11-3CAF-494B-BF04-55F7D4D16A5D}" name="12517" dataDxfId="5925"/>
    <tableColumn id="10499" xr3:uid="{2433B2DD-E12B-47C7-93ED-9AE8219758DD}" name="12518" dataDxfId="5924"/>
    <tableColumn id="10500" xr3:uid="{1B2BC93A-EEDC-4924-B7E5-23FA9E3988EB}" name="12519" dataDxfId="5923"/>
    <tableColumn id="10501" xr3:uid="{F53042F4-5A83-464D-BD47-A46DDB670F04}" name="12520" dataDxfId="5922"/>
    <tableColumn id="10502" xr3:uid="{2B866A8D-2AC4-41AF-8497-DA2283D0EDEE}" name="12521" dataDxfId="5921"/>
    <tableColumn id="10503" xr3:uid="{C50474B1-8C79-44FB-8824-7A37CDE7D4D1}" name="12522" dataDxfId="5920"/>
    <tableColumn id="10504" xr3:uid="{3DBBD1C6-A42C-4AD2-B296-0F106B40E62A}" name="12523" dataDxfId="5919"/>
    <tableColumn id="10505" xr3:uid="{10E1AE4E-7968-4D8F-A7BB-4EDF662802DC}" name="12524" dataDxfId="5918"/>
    <tableColumn id="10506" xr3:uid="{9BEF3E9C-D66B-4206-B21F-8FC98BFDD456}" name="12525" dataDxfId="5917"/>
    <tableColumn id="10507" xr3:uid="{B74FD83D-710B-449E-B322-C2960832E491}" name="12526" dataDxfId="5916"/>
    <tableColumn id="10508" xr3:uid="{23B38947-D92D-4FB8-AA0B-6051E3FB8F7A}" name="12527" dataDxfId="5915"/>
    <tableColumn id="10509" xr3:uid="{CF731AC6-C5D1-4063-89FF-DFBD79D57D2B}" name="12528" dataDxfId="5914"/>
    <tableColumn id="10510" xr3:uid="{22A68133-126F-493A-97AB-FA86D529D4AB}" name="12529" dataDxfId="5913"/>
    <tableColumn id="10511" xr3:uid="{8B3565A4-DB41-4C49-8A82-737829BFEE3F}" name="12530" dataDxfId="5912"/>
    <tableColumn id="10512" xr3:uid="{3F6A0BE4-158E-4D9C-B8E0-ABD85F6211D4}" name="12531" dataDxfId="5911"/>
    <tableColumn id="10513" xr3:uid="{C9FC28E9-7443-46C1-8DA4-617AF6DAD8B1}" name="12532" dataDxfId="5910"/>
    <tableColumn id="10514" xr3:uid="{16EF0B57-B71D-448B-BDB6-9F8598E26BAC}" name="12533" dataDxfId="5909"/>
    <tableColumn id="10515" xr3:uid="{4161D5DF-1D97-4D03-A39C-C693BB1346E4}" name="12534" dataDxfId="5908"/>
    <tableColumn id="10516" xr3:uid="{B9FFE53A-C93F-4DA6-B3F9-F8C55900A465}" name="12535" dataDxfId="5907"/>
    <tableColumn id="10517" xr3:uid="{EF02E6FE-9414-42F5-B1BF-2D292C57E0B8}" name="12536" dataDxfId="5906"/>
    <tableColumn id="10518" xr3:uid="{96CEC219-4AAF-4A40-8184-04F0FC962541}" name="12537" dataDxfId="5905"/>
    <tableColumn id="10519" xr3:uid="{2587FD8D-C893-41F4-B807-AEB4699B2DFB}" name="12538" dataDxfId="5904"/>
    <tableColumn id="10520" xr3:uid="{94D3A55A-067C-4341-A34B-7384F038D7DA}" name="12539" dataDxfId="5903"/>
    <tableColumn id="10521" xr3:uid="{831C5A79-CC19-4B8F-82C1-F0B43CBBF8A1}" name="12540" dataDxfId="5902"/>
    <tableColumn id="10522" xr3:uid="{E1552203-51A6-425D-B9D6-79050B51AE36}" name="12541" dataDxfId="5901"/>
    <tableColumn id="10523" xr3:uid="{7C343FFC-D069-44CE-9A2D-C5D112E99256}" name="12542" dataDxfId="5900"/>
    <tableColumn id="10524" xr3:uid="{BC7441CA-167B-41D3-A808-500EE2CA0747}" name="12543" dataDxfId="5899"/>
    <tableColumn id="10525" xr3:uid="{376484A6-A75C-4C7E-B1EF-5E38D4ECF92C}" name="12544" dataDxfId="5898"/>
    <tableColumn id="10526" xr3:uid="{108C29B5-A7DA-4E37-9DB1-74870EF17531}" name="12545" dataDxfId="5897"/>
    <tableColumn id="10527" xr3:uid="{BB193DAA-397B-4D13-95D0-1DED08DCA598}" name="12546" dataDxfId="5896"/>
    <tableColumn id="10528" xr3:uid="{F176BF5D-AA26-406A-9A30-4F3A57017D38}" name="12547" dataDxfId="5895"/>
    <tableColumn id="10529" xr3:uid="{C02A487E-7A59-471D-B825-A03127A29AC4}" name="12548" dataDxfId="5894"/>
    <tableColumn id="10530" xr3:uid="{CBE34606-7977-434C-B9E9-C4C7A19AC1E0}" name="12549" dataDxfId="5893"/>
    <tableColumn id="10531" xr3:uid="{ACAE5608-598C-4E0E-BC23-EE9C0A9D5440}" name="12550" dataDxfId="5892"/>
    <tableColumn id="10532" xr3:uid="{ADE5D2D2-DACE-47DF-B1CA-9DCC51634736}" name="12551" dataDxfId="5891"/>
    <tableColumn id="10533" xr3:uid="{B2CAD645-81CD-4395-BB55-B1E37CCBA8C9}" name="12552" dataDxfId="5890"/>
    <tableColumn id="10534" xr3:uid="{11B6FCA7-41A9-446E-B19B-8422ED40A91A}" name="12553" dataDxfId="5889"/>
    <tableColumn id="10535" xr3:uid="{511F9E07-F6C8-4BEB-AB85-001316AF048D}" name="12554" dataDxfId="5888"/>
    <tableColumn id="10536" xr3:uid="{9A0D40C0-B355-4E64-8F1A-6D93EAD9DAE0}" name="12555" dataDxfId="5887"/>
    <tableColumn id="10537" xr3:uid="{0FF88BB7-B5A3-4B4D-9CA8-D0B2CEE0F3F9}" name="12556" dataDxfId="5886"/>
    <tableColumn id="10538" xr3:uid="{1FB3F78F-E726-48A2-9C2F-092DBA1778B5}" name="12557" dataDxfId="5885"/>
    <tableColumn id="10539" xr3:uid="{68B5A32F-8715-46A4-A1FB-6B54A5364CC6}" name="12558" dataDxfId="5884"/>
    <tableColumn id="10540" xr3:uid="{D14CCFBE-4FD5-4E5C-8E77-1540E0E4CFB9}" name="12559" dataDxfId="5883"/>
    <tableColumn id="10541" xr3:uid="{97067635-B8BC-4221-87BE-CA0C91289F39}" name="12560" dataDxfId="5882"/>
    <tableColumn id="10542" xr3:uid="{F884141B-E55D-4D73-8EE4-0202D09F3A94}" name="12561" dataDxfId="5881"/>
    <tableColumn id="10543" xr3:uid="{60866A62-2695-4DDA-AC6D-CE4E7C001C01}" name="12562" dataDxfId="5880"/>
    <tableColumn id="10544" xr3:uid="{9247088A-8AB8-4BEE-A04D-CDBCF1E11872}" name="12563" dataDxfId="5879"/>
    <tableColumn id="10545" xr3:uid="{FBED163B-C921-4C6E-82BA-B18C75F5FF0F}" name="12564" dataDxfId="5878"/>
    <tableColumn id="10546" xr3:uid="{B0BC0CA1-86DA-49A9-8683-4F853FBFAE9F}" name="12565" dataDxfId="5877"/>
    <tableColumn id="10547" xr3:uid="{46398FF8-1D8A-49E2-BEBA-FD9402433E5B}" name="12566" dataDxfId="5876"/>
    <tableColumn id="10548" xr3:uid="{2EBE2EA4-3D54-40E0-AD58-2BDF21587E5A}" name="12567" dataDxfId="5875"/>
    <tableColumn id="10549" xr3:uid="{7ED42962-105B-4FD1-BABD-F112D7396677}" name="12568" dataDxfId="5874"/>
    <tableColumn id="10550" xr3:uid="{D110A579-DDD6-4214-AAB7-C350C19AC843}" name="12569" dataDxfId="5873"/>
    <tableColumn id="10551" xr3:uid="{DD125403-6CF4-4121-B9BB-4C40E288A50E}" name="12570" dataDxfId="5872"/>
    <tableColumn id="10552" xr3:uid="{2F0F1F6E-0DCD-4A02-ADC2-E33500BE5F30}" name="12571" dataDxfId="5871"/>
    <tableColumn id="10553" xr3:uid="{EC9E179C-7CBF-47A7-ABBC-1695A0F67C36}" name="12572" dataDxfId="5870"/>
    <tableColumn id="10554" xr3:uid="{29AD492D-6B1E-4225-96F8-1E7BDDFD0BE8}" name="12573" dataDxfId="5869"/>
    <tableColumn id="10555" xr3:uid="{43873029-FC78-40F2-BC46-ACE04D9FFA9D}" name="12574" dataDxfId="5868"/>
    <tableColumn id="10556" xr3:uid="{B9A55E41-2B39-47D3-8F15-CD7C2F80D220}" name="12575" dataDxfId="5867"/>
    <tableColumn id="10557" xr3:uid="{31C8830C-D01B-4E24-85C9-07843AEA8F11}" name="12576" dataDxfId="5866"/>
    <tableColumn id="10558" xr3:uid="{DF9223E9-261A-4B22-8A6C-58C683C8D8DF}" name="12577" dataDxfId="5865"/>
    <tableColumn id="10559" xr3:uid="{C82CE936-8537-4EA3-9CC2-B72BD9085243}" name="12578" dataDxfId="5864"/>
    <tableColumn id="10560" xr3:uid="{B239E336-152A-4CDF-AAAF-F9F6B09DA95F}" name="12579" dataDxfId="5863"/>
    <tableColumn id="10561" xr3:uid="{5D31E6E2-F858-4C4F-9743-1ABD3773AC31}" name="12580" dataDxfId="5862"/>
    <tableColumn id="10562" xr3:uid="{4805C99E-542E-44C1-A40F-1CA88C8A2C3D}" name="12581" dataDxfId="5861"/>
    <tableColumn id="10563" xr3:uid="{A93CED94-DCCD-4AB0-B481-5B1BE98B7621}" name="12582" dataDxfId="5860"/>
    <tableColumn id="10564" xr3:uid="{BEDDA497-DAC2-4BDE-AEF8-69CC1B317D30}" name="12583" dataDxfId="5859"/>
    <tableColumn id="10565" xr3:uid="{A3CC84C4-7DFA-4972-9B96-00D56898EAC5}" name="12584" dataDxfId="5858"/>
    <tableColumn id="10566" xr3:uid="{EEFA9315-9945-462D-9994-8F310ED8D082}" name="12585" dataDxfId="5857"/>
    <tableColumn id="10567" xr3:uid="{D812266E-67EF-43B5-A787-08FF03634039}" name="12586" dataDxfId="5856"/>
    <tableColumn id="10568" xr3:uid="{BD3B75DE-37C7-4226-AEB6-1C3946DE46E9}" name="12587" dataDxfId="5855"/>
    <tableColumn id="10569" xr3:uid="{41157EF0-BD5E-4F8F-A7E8-4BCE4462DD8D}" name="12588" dataDxfId="5854"/>
    <tableColumn id="10570" xr3:uid="{0D08A365-FDC4-4A05-B503-DD529097D634}" name="12589" dataDxfId="5853"/>
    <tableColumn id="10571" xr3:uid="{D18D09BE-0E9D-4AD4-8F89-26F3B839B276}" name="12590" dataDxfId="5852"/>
    <tableColumn id="10572" xr3:uid="{47E75552-34A7-4AAA-8410-187B6557C6A5}" name="12591" dataDxfId="5851"/>
    <tableColumn id="10573" xr3:uid="{15B17558-FFD1-4624-A99F-05786F8173D8}" name="12592" dataDxfId="5850"/>
    <tableColumn id="10574" xr3:uid="{B018BB58-9B72-4E09-99CA-19398A92CB8C}" name="12593" dataDxfId="5849"/>
    <tableColumn id="10575" xr3:uid="{E2DF6E83-F126-4EBA-B3B7-A0C85B09CEA3}" name="12594" dataDxfId="5848"/>
    <tableColumn id="10576" xr3:uid="{546E1201-B9D3-4292-8A18-F3F7C4792FE0}" name="12595" dataDxfId="5847"/>
    <tableColumn id="10577" xr3:uid="{9E6FB4F2-8255-4F10-9159-CCB4CEE47E07}" name="12596" dataDxfId="5846"/>
    <tableColumn id="10578" xr3:uid="{93A2B220-C3B8-4A23-8A38-0DE1839F5715}" name="12597" dataDxfId="5845"/>
    <tableColumn id="10579" xr3:uid="{DD2593DC-0555-44C6-A131-633E606EE82D}" name="12598" dataDxfId="5844"/>
    <tableColumn id="10580" xr3:uid="{83A2CF45-01F5-4AA8-85F0-5148B1F96DB3}" name="12599" dataDxfId="5843"/>
    <tableColumn id="10581" xr3:uid="{EDB821FF-9760-4600-B79A-C2707F9C4EF6}" name="12600" dataDxfId="5842"/>
    <tableColumn id="10582" xr3:uid="{E1B88F7D-B230-4BB0-8420-CE8B7186202F}" name="12601" dataDxfId="5841"/>
    <tableColumn id="10583" xr3:uid="{5A98E002-3270-4DE9-8DBC-0BF11A8698E2}" name="12602" dataDxfId="5840"/>
    <tableColumn id="10584" xr3:uid="{0BA6E077-A0B6-4AC6-B928-191DABCADD83}" name="12603" dataDxfId="5839"/>
    <tableColumn id="10585" xr3:uid="{928FDFD8-BB98-402E-B83E-04B3D19F23F3}" name="12604" dataDxfId="5838"/>
    <tableColumn id="10586" xr3:uid="{8DC14A43-510B-4B7D-A6F6-0A97FAA8E0AD}" name="12605" dataDxfId="5837"/>
    <tableColumn id="10587" xr3:uid="{D7FA5C9B-C3F2-4A47-A867-9FDBF73904FE}" name="12606" dataDxfId="5836"/>
    <tableColumn id="10588" xr3:uid="{6294FE6E-8576-49E4-9F79-4AB6752356E5}" name="12607" dataDxfId="5835"/>
    <tableColumn id="10589" xr3:uid="{A05A5680-FBB8-454D-BC8B-BF3CC0544317}" name="12608" dataDxfId="5834"/>
    <tableColumn id="10590" xr3:uid="{63D0E2DE-0738-4E7E-A10E-C17755B8D43D}" name="12609" dataDxfId="5833"/>
    <tableColumn id="10591" xr3:uid="{0A098DD4-FC4B-4566-8A47-2F4C45BA3949}" name="12610" dataDxfId="5832"/>
    <tableColumn id="10592" xr3:uid="{6D36C491-8CA9-4059-B0D4-E4EB59BA185C}" name="12611" dataDxfId="5831"/>
    <tableColumn id="10593" xr3:uid="{D89F4E6F-4CEA-477F-BE10-FFD8AA34466F}" name="12612" dataDxfId="5830"/>
    <tableColumn id="10594" xr3:uid="{3D733752-4093-42BF-A9F7-9C868509F51C}" name="12613" dataDxfId="5829"/>
    <tableColumn id="10595" xr3:uid="{F55063EC-BF7B-44D8-96B2-A5801C139D3C}" name="12614" dataDxfId="5828"/>
    <tableColumn id="10596" xr3:uid="{87001FF9-A779-439D-9B37-F0C9EE03D5D6}" name="12615" dataDxfId="5827"/>
    <tableColumn id="10597" xr3:uid="{B7C47D7E-B7A8-4CD1-B419-119B7D3CB905}" name="12616" dataDxfId="5826"/>
    <tableColumn id="10598" xr3:uid="{D4EE8CA4-7504-4792-ACFF-AA80EF9E0B9B}" name="12617" dataDxfId="5825"/>
    <tableColumn id="10599" xr3:uid="{0D82B796-587B-4CC7-AC4C-39E88C4A0A0A}" name="12618" dataDxfId="5824"/>
    <tableColumn id="10600" xr3:uid="{B3FFA05F-1F00-43BE-8048-DE9B42BC96AB}" name="12619" dataDxfId="5823"/>
    <tableColumn id="10601" xr3:uid="{5FBE8960-3B3A-4474-9874-58C448A90D09}" name="12620" dataDxfId="5822"/>
    <tableColumn id="10602" xr3:uid="{3DAFF975-BE9E-41C6-A4B2-7F7BD2666A48}" name="12621" dataDxfId="5821"/>
    <tableColumn id="10603" xr3:uid="{A550C92F-899B-445B-B0FB-7BF085975E90}" name="12622" dataDxfId="5820"/>
    <tableColumn id="10604" xr3:uid="{AEF40810-0900-4501-A6B3-614250725E19}" name="12623" dataDxfId="5819"/>
    <tableColumn id="10605" xr3:uid="{A3904C30-BAAB-4F26-9816-E0A1EB30811C}" name="12624" dataDxfId="5818"/>
    <tableColumn id="10606" xr3:uid="{E5364AF4-1D69-4BE4-857A-E8DFCACBD3F5}" name="12625" dataDxfId="5817"/>
    <tableColumn id="10607" xr3:uid="{4DC2635B-ED28-437B-BEB3-9397AC5D7C09}" name="12626" dataDxfId="5816"/>
    <tableColumn id="10608" xr3:uid="{F1247917-DA73-401A-9CEB-E6EE8E27020C}" name="12627" dataDxfId="5815"/>
    <tableColumn id="10609" xr3:uid="{A4B86F43-344E-4EA5-A771-D67D55AF43F1}" name="12628" dataDxfId="5814"/>
    <tableColumn id="10610" xr3:uid="{3978FFAF-41BC-49B7-B4B1-A28EF0AED602}" name="12629" dataDxfId="5813"/>
    <tableColumn id="10611" xr3:uid="{9C66D8BC-68F0-40C8-81F4-FFF0DAE69248}" name="12630" dataDxfId="5812"/>
    <tableColumn id="10612" xr3:uid="{6D267302-1911-4305-B424-844DD2096BD4}" name="12631" dataDxfId="5811"/>
    <tableColumn id="10613" xr3:uid="{1D17BC52-CF8B-47B1-AE48-D68E3E887CA6}" name="12632" dataDxfId="5810"/>
    <tableColumn id="10614" xr3:uid="{E1D45446-9393-4A50-9B22-0FD7826CD467}" name="12633" dataDxfId="5809"/>
    <tableColumn id="10615" xr3:uid="{929E8C9D-9F9C-4D54-92DA-C10E441B7819}" name="12634" dataDxfId="5808"/>
    <tableColumn id="10616" xr3:uid="{7A9BF1FB-DF9E-4286-99D4-D3F86587EE14}" name="12635" dataDxfId="5807"/>
    <tableColumn id="10617" xr3:uid="{4066B28D-0BBA-45B2-8D48-227E02E99678}" name="12636" dataDxfId="5806"/>
    <tableColumn id="10618" xr3:uid="{BD227FFD-4D23-4BE6-BA0A-BE3EEEAEB66E}" name="12637" dataDxfId="5805"/>
    <tableColumn id="10619" xr3:uid="{3AEACCC9-FE54-4517-84CB-66C98657A22C}" name="12638" dataDxfId="5804"/>
    <tableColumn id="10620" xr3:uid="{12AF7D14-83F9-4919-9CD8-0373E5A5C4E9}" name="12639" dataDxfId="5803"/>
    <tableColumn id="10621" xr3:uid="{E665D4A5-43BC-4BC9-B3E1-036A3B88600A}" name="12640" dataDxfId="5802"/>
    <tableColumn id="10622" xr3:uid="{B3D361FC-6678-4029-B4FA-978A34DB3ADD}" name="12641" dataDxfId="5801"/>
    <tableColumn id="10623" xr3:uid="{D476E81E-E048-4EA2-A054-E53DC1867E4C}" name="12642" dataDxfId="5800"/>
    <tableColumn id="10624" xr3:uid="{56A729EB-80A4-4A0C-8FF6-F605652AE839}" name="12643" dataDxfId="5799"/>
    <tableColumn id="10625" xr3:uid="{4AC4D321-4481-4454-AD15-ACA4F6086C0A}" name="12644" dataDxfId="5798"/>
    <tableColumn id="10626" xr3:uid="{FACDA24F-1B3C-4998-B5F6-7216CB831D2E}" name="12645" dataDxfId="5797"/>
    <tableColumn id="10627" xr3:uid="{A2E47A9E-1EE6-4D97-A6F6-563DC445DB0B}" name="12646" dataDxfId="5796"/>
    <tableColumn id="10628" xr3:uid="{24C42CAC-69EC-4CB6-A31C-43FF37B947DC}" name="12647" dataDxfId="5795"/>
    <tableColumn id="10629" xr3:uid="{FCD027E5-5C88-48E7-92BF-63BEA03218D8}" name="12648" dataDxfId="5794"/>
    <tableColumn id="10630" xr3:uid="{3FB2641A-9A5A-4E66-BECA-A60CCA36657A}" name="12649" dataDxfId="5793"/>
    <tableColumn id="10631" xr3:uid="{228FF389-850F-4631-8F02-9AC9EB439D6C}" name="12650" dataDxfId="5792"/>
    <tableColumn id="10632" xr3:uid="{C17687B0-EFBF-4AC4-A25A-E346C5178639}" name="12651" dataDxfId="5791"/>
    <tableColumn id="10633" xr3:uid="{53B41955-0DBA-4E98-BB8E-A9376A68E66C}" name="12652" dataDxfId="5790"/>
    <tableColumn id="10634" xr3:uid="{79408D28-0C65-4779-AFDA-8380345FD994}" name="12653" dataDxfId="5789"/>
    <tableColumn id="10635" xr3:uid="{D2992C29-0EEF-40C9-A121-75587FFD1C4E}" name="12654" dataDxfId="5788"/>
    <tableColumn id="10636" xr3:uid="{0BA25539-913D-4FED-952B-064FBC70F7EF}" name="12655" dataDxfId="5787"/>
    <tableColumn id="10637" xr3:uid="{6FFE8341-BDB5-4557-8785-B3C5906A86AC}" name="12656" dataDxfId="5786"/>
    <tableColumn id="10638" xr3:uid="{8C92657D-FA40-4EA4-85BC-B431F7CFAA7E}" name="12657" dataDxfId="5785"/>
    <tableColumn id="10639" xr3:uid="{CD942D2D-8CB1-430F-B21F-25285E958B8B}" name="12658" dataDxfId="5784"/>
    <tableColumn id="10640" xr3:uid="{926866DD-56AB-4BDC-8942-E40B5E423018}" name="12659" dataDxfId="5783"/>
    <tableColumn id="10641" xr3:uid="{3F30E75D-2040-4AD5-AE6F-5B4E3AB06E76}" name="12660" dataDxfId="5782"/>
    <tableColumn id="10642" xr3:uid="{80889566-7780-48F8-9C50-08D4CCFEBE1F}" name="12661" dataDxfId="5781"/>
    <tableColumn id="10643" xr3:uid="{3FEAF883-DC22-4AE7-B84B-B787015C9630}" name="12662" dataDxfId="5780"/>
    <tableColumn id="10644" xr3:uid="{697C8E22-16F4-4D3B-8C6C-9D017E51F4F6}" name="12663" dataDxfId="5779"/>
    <tableColumn id="10645" xr3:uid="{DC3E49FE-F565-4734-8998-0D21194B86FF}" name="12664" dataDxfId="5778"/>
    <tableColumn id="10646" xr3:uid="{809FCFB6-9BB9-4E87-BBC7-E2C53FB59EA9}" name="12665" dataDxfId="5777"/>
    <tableColumn id="10647" xr3:uid="{83861D3B-DD9C-4F45-8A63-08E11048B64D}" name="12666" dataDxfId="5776"/>
    <tableColumn id="10648" xr3:uid="{5640EDF1-B77B-42FB-AEA4-EB6587F55D53}" name="12667" dataDxfId="5775"/>
    <tableColumn id="10649" xr3:uid="{99E673C6-26A1-4C95-8E77-C4C7BE44E366}" name="12668" dataDxfId="5774"/>
    <tableColumn id="10650" xr3:uid="{4F520735-36B0-4071-AE58-0C9F4EDBE323}" name="12669" dataDxfId="5773"/>
    <tableColumn id="10651" xr3:uid="{0151082B-8BE2-4AE2-AEE0-649F6C1EA168}" name="12670" dataDxfId="5772"/>
    <tableColumn id="10652" xr3:uid="{C6F5F531-DE97-4E07-B5AE-C95C949CCB81}" name="12671" dataDxfId="5771"/>
    <tableColumn id="10653" xr3:uid="{47D45C5C-704F-47BE-B629-4903850A476A}" name="12672" dataDxfId="5770"/>
    <tableColumn id="10654" xr3:uid="{51711270-065E-4FD8-8821-2FEAB1AC3829}" name="12673" dataDxfId="5769"/>
    <tableColumn id="10655" xr3:uid="{00D72E4C-E2DF-4060-BD2E-42126B69EB2E}" name="12674" dataDxfId="5768"/>
    <tableColumn id="10656" xr3:uid="{3A3EBB3E-4C98-4395-AD93-5F868C8BC12F}" name="12675" dataDxfId="5767"/>
    <tableColumn id="10657" xr3:uid="{415A501C-201E-4329-8708-5B44B2771F8F}" name="12676" dataDxfId="5766"/>
    <tableColumn id="10658" xr3:uid="{E51433E2-34DF-4AEE-863D-9968478033E3}" name="12677" dataDxfId="5765"/>
    <tableColumn id="10659" xr3:uid="{8CA2C916-DA55-42A4-83D8-30901418A7BC}" name="12678" dataDxfId="5764"/>
    <tableColumn id="10660" xr3:uid="{9C78B671-1380-4D7E-9814-9E17D99E9D71}" name="12679" dataDxfId="5763"/>
    <tableColumn id="10661" xr3:uid="{6DC5C41C-FE1B-45E7-8560-D9021B454915}" name="12680" dataDxfId="5762"/>
    <tableColumn id="10662" xr3:uid="{3A608486-F5FB-4981-8C7E-CAA3F4F5B11B}" name="12681" dataDxfId="5761"/>
    <tableColumn id="10663" xr3:uid="{F5BF3B49-F550-4629-9FC1-A9751CBF4B72}" name="12682" dataDxfId="5760"/>
    <tableColumn id="10664" xr3:uid="{E7BC02A6-3212-4946-955B-66D9070CC5CF}" name="12683" dataDxfId="5759"/>
    <tableColumn id="10665" xr3:uid="{F80CE203-B9E3-40BE-B5A2-30D9E5FD5BF7}" name="12684" dataDxfId="5758"/>
    <tableColumn id="10666" xr3:uid="{71D3472F-4FB1-4108-B384-A4B9FA4B8257}" name="12685" dataDxfId="5757"/>
    <tableColumn id="10667" xr3:uid="{E743910F-1212-4AFF-81C7-DC80386E1A9B}" name="12686" dataDxfId="5756"/>
    <tableColumn id="10668" xr3:uid="{83EA6C83-CF4D-41D4-B4E8-E6DD317322AC}" name="12687" dataDxfId="5755"/>
    <tableColumn id="10669" xr3:uid="{FFE22588-60AA-40C0-84A9-FCB36364D158}" name="12688" dataDxfId="5754"/>
    <tableColumn id="10670" xr3:uid="{122C94BD-5627-4E86-93DB-D6F80ECFF0FA}" name="12689" dataDxfId="5753"/>
    <tableColumn id="10671" xr3:uid="{1ECD1B19-590F-460D-8A9C-53EBE4CC3B17}" name="12690" dataDxfId="5752"/>
    <tableColumn id="10672" xr3:uid="{D5FD8F87-D2A5-4FFF-AB36-1C7CBE88CAA5}" name="12691" dataDxfId="5751"/>
    <tableColumn id="10673" xr3:uid="{DDCCDE12-10CA-488F-89F9-8D82352F1B9F}" name="12692" dataDxfId="5750"/>
    <tableColumn id="10674" xr3:uid="{6D8637DC-12CE-4C5D-97BC-211CE297E096}" name="12693" dataDxfId="5749"/>
    <tableColumn id="10675" xr3:uid="{107ECA52-2D0C-4F90-97B6-0C6BF7FD9302}" name="12694" dataDxfId="5748"/>
    <tableColumn id="10676" xr3:uid="{35EB13EC-9C07-4FD5-84B6-27B6587BC8AF}" name="12695" dataDxfId="5747"/>
    <tableColumn id="10677" xr3:uid="{E0F6A997-C246-4050-9AD9-07D508E2A733}" name="12696" dataDxfId="5746"/>
    <tableColumn id="10678" xr3:uid="{CCA4A434-6D58-40EA-8ADA-4D9920917E97}" name="12697" dataDxfId="5745"/>
    <tableColumn id="10679" xr3:uid="{C3FCB97A-CB74-49BC-BFBD-5F2AF7B644E4}" name="12698" dataDxfId="5744"/>
    <tableColumn id="10680" xr3:uid="{0EA98202-0C53-486D-9845-378F17E1DED7}" name="12699" dataDxfId="5743"/>
    <tableColumn id="10681" xr3:uid="{BC974551-FFCE-4DC8-8490-A1C5FD1C9740}" name="12700" dataDxfId="5742"/>
    <tableColumn id="10682" xr3:uid="{E9E05230-62BB-4453-8C7A-EC2DBD01CF36}" name="12701" dataDxfId="5741"/>
    <tableColumn id="10683" xr3:uid="{C7C28EDB-0DD0-4106-8756-B2E1DE70105C}" name="12702" dataDxfId="5740"/>
    <tableColumn id="10684" xr3:uid="{F06C6EC0-13B9-4003-A2DF-2A8122E10BDA}" name="12703" dataDxfId="5739"/>
    <tableColumn id="10685" xr3:uid="{21A1A02A-13C6-47BB-9F23-E5E0BDE7074B}" name="12704" dataDxfId="5738"/>
    <tableColumn id="10686" xr3:uid="{CC2966A8-C5C6-4FCA-8021-3DAE3698F0A6}" name="12705" dataDxfId="5737"/>
    <tableColumn id="10687" xr3:uid="{72C0E437-8019-4C9B-8A52-3B1D9ABA0862}" name="12706" dataDxfId="5736"/>
    <tableColumn id="10688" xr3:uid="{0A6C040B-B2D5-42C8-9AC4-60360FF4E4A0}" name="12707" dataDxfId="5735"/>
    <tableColumn id="10689" xr3:uid="{2AD0C503-2A86-4A26-9E8A-6A7F8C5199D9}" name="12708" dataDxfId="5734"/>
    <tableColumn id="10690" xr3:uid="{2BD375D4-8DCE-4490-BFFD-94A7EB9D9E8F}" name="12709" dataDxfId="5733"/>
    <tableColumn id="10691" xr3:uid="{55456EC0-F63E-44F3-9901-6E14FB0F5287}" name="12710" dataDxfId="5732"/>
    <tableColumn id="10692" xr3:uid="{5BEA56D3-9D1C-4535-890A-EC4DF8C81E3D}" name="12711" dataDxfId="5731"/>
    <tableColumn id="10693" xr3:uid="{53651784-27FD-41C6-9108-AE659067D825}" name="12712" dataDxfId="5730"/>
    <tableColumn id="10694" xr3:uid="{13697DCB-F6B6-4D4F-8E52-2546F7C5D00A}" name="12713" dataDxfId="5729"/>
    <tableColumn id="10695" xr3:uid="{8D5FDF9B-526F-4B3E-80D3-D4C7D9C0B654}" name="12714" dataDxfId="5728"/>
    <tableColumn id="10696" xr3:uid="{BBCD94D3-8CA3-4E2F-A50B-85FFF36E6D24}" name="12715" dataDxfId="5727"/>
    <tableColumn id="10697" xr3:uid="{9FB4DEA8-BDCB-44BA-B649-26E887A7569F}" name="12716" dataDxfId="5726"/>
    <tableColumn id="10698" xr3:uid="{8F05AFCE-502D-404E-B05F-6B4F8B599F07}" name="12717" dataDxfId="5725"/>
    <tableColumn id="10699" xr3:uid="{A75B366A-C3BE-4A9A-9CDF-FA1F70C24903}" name="12718" dataDxfId="5724"/>
    <tableColumn id="10700" xr3:uid="{53AA57A3-B1F5-4EE8-A529-328E4977639A}" name="12719" dataDxfId="5723"/>
    <tableColumn id="10701" xr3:uid="{6AAFFFE3-77A6-404A-BAD5-B275E1816415}" name="12720" dataDxfId="5722"/>
    <tableColumn id="10702" xr3:uid="{7205FA3E-9E90-4381-B279-A13A2363AAC7}" name="12721" dataDxfId="5721"/>
    <tableColumn id="10703" xr3:uid="{ACBB0205-D7ED-422F-926E-D50DB91C12EA}" name="12722" dataDxfId="5720"/>
    <tableColumn id="10704" xr3:uid="{92E684AC-B39C-4A9A-A45A-80B5E7957C86}" name="12723" dataDxfId="5719"/>
    <tableColumn id="10705" xr3:uid="{ECF06568-8A96-4C5C-BE38-3771500793FE}" name="12724" dataDxfId="5718"/>
    <tableColumn id="10706" xr3:uid="{C27CFF51-320B-4E43-ADA4-7F3EA3078500}" name="12725" dataDxfId="5717"/>
    <tableColumn id="10707" xr3:uid="{BE54B342-28C4-43B5-8F15-429B1EF7E2CE}" name="12726" dataDxfId="5716"/>
    <tableColumn id="10708" xr3:uid="{CC1EC0A7-6CA3-4D0D-AECC-29AEBB7D93CA}" name="12727" dataDxfId="5715"/>
    <tableColumn id="10709" xr3:uid="{BF3C5816-A13D-4D8D-B564-18660198C463}" name="12728" dataDxfId="5714"/>
    <tableColumn id="10710" xr3:uid="{AB4A9F8E-D94D-4AD5-997E-B7AE69C5D911}" name="12729" dataDxfId="5713"/>
    <tableColumn id="10711" xr3:uid="{BADC467F-5138-40F7-B57E-1F8EC1D65F04}" name="12730" dataDxfId="5712"/>
    <tableColumn id="10712" xr3:uid="{B92C2E17-BCFA-4F3D-9B92-6B9C52E7FC00}" name="12731" dataDxfId="5711"/>
    <tableColumn id="10713" xr3:uid="{E7C39C19-83D9-41D6-BDDA-1952A4282D7A}" name="12732" dataDxfId="5710"/>
    <tableColumn id="10714" xr3:uid="{8C871397-7BDE-4B98-B06E-883DA9C09BE6}" name="12733" dataDxfId="5709"/>
    <tableColumn id="10715" xr3:uid="{AD4E6C97-3378-463A-BF04-99EAF7AD2986}" name="12734" dataDxfId="5708"/>
    <tableColumn id="10716" xr3:uid="{4ABF8F0A-BB7C-4D66-AF93-AC85C47406C6}" name="12735" dataDxfId="5707"/>
    <tableColumn id="10717" xr3:uid="{21E96238-A95C-44D6-87B0-2EF7F1D2B452}" name="12736" dataDxfId="5706"/>
    <tableColumn id="10718" xr3:uid="{DA1D0D12-D26D-4869-8010-5C933357044D}" name="12737" dataDxfId="5705"/>
    <tableColumn id="10719" xr3:uid="{BD3B16AE-98F9-4B9F-A7B8-55B9297B2C2F}" name="12738" dataDxfId="5704"/>
    <tableColumn id="10720" xr3:uid="{6CBB8EF1-AE4E-4BF3-93DE-B4AD1939D2E3}" name="12739" dataDxfId="5703"/>
    <tableColumn id="10721" xr3:uid="{D38C2438-67DE-48C6-8F41-AA5FA943D0F8}" name="12740" dataDxfId="5702"/>
    <tableColumn id="10722" xr3:uid="{5A240E63-E8B6-4047-A7C1-B7606A369C2F}" name="12741" dataDxfId="5701"/>
    <tableColumn id="10723" xr3:uid="{507F840C-886C-4C4C-9F94-F945A17188B7}" name="12742" dataDxfId="5700"/>
    <tableColumn id="10724" xr3:uid="{46A5AB99-A404-4467-ABB8-9ADE1DBC021F}" name="12743" dataDxfId="5699"/>
    <tableColumn id="10725" xr3:uid="{6AA43B86-E093-41D0-8EAA-14DB531D6D2A}" name="12744" dataDxfId="5698"/>
    <tableColumn id="10726" xr3:uid="{C0BB8ED4-F671-4AEB-BDB0-93F18CAB84EB}" name="12745" dataDxfId="5697"/>
    <tableColumn id="10727" xr3:uid="{C420E0F6-6E32-46DC-A137-3F10533C7811}" name="12746" dataDxfId="5696"/>
    <tableColumn id="10728" xr3:uid="{3235117D-E65C-46D9-BAFA-E23AAB206198}" name="12747" dataDxfId="5695"/>
    <tableColumn id="10729" xr3:uid="{B21DAF96-F7A7-4DA4-9542-C1E357759257}" name="12748" dataDxfId="5694"/>
    <tableColumn id="10730" xr3:uid="{6CC5A712-D702-46B6-B728-E14041A093AC}" name="12749" dataDxfId="5693"/>
    <tableColumn id="10731" xr3:uid="{40D7B8BA-4738-4DC3-B20A-9BA095879793}" name="12750" dataDxfId="5692"/>
    <tableColumn id="10732" xr3:uid="{7CCEDE08-8D74-4FE2-AEB2-118012D8AD4E}" name="12751" dataDxfId="5691"/>
    <tableColumn id="10733" xr3:uid="{1ACABCD0-8344-447F-965E-73F549B85F92}" name="12752" dataDxfId="5690"/>
    <tableColumn id="10734" xr3:uid="{DC01333C-C046-4B4F-877C-FF45FF9D21C9}" name="12753" dataDxfId="5689"/>
    <tableColumn id="10735" xr3:uid="{D8B32673-836C-4A62-9054-32FDBED3CBF7}" name="12754" dataDxfId="5688"/>
    <tableColumn id="10736" xr3:uid="{D74A9437-C462-4961-AD0E-C2958997E488}" name="12755" dataDxfId="5687"/>
    <tableColumn id="10737" xr3:uid="{35173BB1-010A-4788-96F6-D96CC148CE15}" name="12756" dataDxfId="5686"/>
    <tableColumn id="10738" xr3:uid="{E836A1A7-622B-4C4F-8F10-3A0CB679E77F}" name="12757" dataDxfId="5685"/>
    <tableColumn id="10739" xr3:uid="{8EE29E90-2F20-44EE-B34A-20E02000E8F3}" name="12758" dataDxfId="5684"/>
    <tableColumn id="10740" xr3:uid="{0F78E835-4550-447D-9028-06F5BCC306B2}" name="12759" dataDxfId="5683"/>
    <tableColumn id="10741" xr3:uid="{03492574-AC80-45A9-96A3-2F132E50E4C5}" name="12760" dataDxfId="5682"/>
    <tableColumn id="10742" xr3:uid="{40F1A88E-1582-436C-BE60-7D8A9108918A}" name="12761" dataDxfId="5681"/>
    <tableColumn id="10743" xr3:uid="{38653D41-C219-46A8-947F-F83547A92782}" name="12762" dataDxfId="5680"/>
    <tableColumn id="10744" xr3:uid="{4B2DCBA2-E071-4D7F-A114-4A32772DA164}" name="12763" dataDxfId="5679"/>
    <tableColumn id="10745" xr3:uid="{D5D87657-EADD-499F-A09E-0AB961A4BF0D}" name="12764" dataDxfId="5678"/>
    <tableColumn id="10746" xr3:uid="{9A6567D6-4244-4284-AD9B-AC1B758EE42E}" name="12765" dataDxfId="5677"/>
    <tableColumn id="10747" xr3:uid="{CC17FC2D-EEC8-44DC-B5C9-12BA826F7881}" name="12766" dataDxfId="5676"/>
    <tableColumn id="10748" xr3:uid="{F3A44DAD-453E-4E56-A64D-0698331AD654}" name="12767" dataDxfId="5675"/>
    <tableColumn id="10749" xr3:uid="{ED035A0A-DEA5-4398-B192-2CCAC2340E22}" name="12768" dataDxfId="5674"/>
    <tableColumn id="10750" xr3:uid="{D2826478-67D3-45D5-89D2-C52F7BD81DE9}" name="12769" dataDxfId="5673"/>
    <tableColumn id="10751" xr3:uid="{0EF8E56E-C044-4332-873E-83F8E94267ED}" name="12770" dataDxfId="5672"/>
    <tableColumn id="10752" xr3:uid="{FA7E5013-1213-45BB-89FF-AAF7FDB127A8}" name="12771" dataDxfId="5671"/>
    <tableColumn id="10753" xr3:uid="{9DB8D2C2-2E98-4175-A2B2-E61215DE469D}" name="12772" dataDxfId="5670"/>
    <tableColumn id="10754" xr3:uid="{4E623DDF-A189-4A59-9511-D70903BEE855}" name="12773" dataDxfId="5669"/>
    <tableColumn id="10755" xr3:uid="{8370A6B9-A8B6-4152-9832-83D16333D3AA}" name="12774" dataDxfId="5668"/>
    <tableColumn id="10756" xr3:uid="{0501E434-2758-43C4-81E3-B34BDDDCB210}" name="12775" dataDxfId="5667"/>
    <tableColumn id="10757" xr3:uid="{410A6B63-3D33-44B0-94A9-50398CAA30A9}" name="12776" dataDxfId="5666"/>
    <tableColumn id="10758" xr3:uid="{66DA9E7A-5988-4CB5-98CF-25A661D257DA}" name="12777" dataDxfId="5665"/>
    <tableColumn id="10759" xr3:uid="{27DE8B30-DC40-4DEC-80FF-D70862565776}" name="12778" dataDxfId="5664"/>
    <tableColumn id="10760" xr3:uid="{BB577B2C-E6C7-40A1-8952-7C84817147D1}" name="12779" dataDxfId="5663"/>
    <tableColumn id="10761" xr3:uid="{CB378147-9F9A-4206-BC02-350FC92EA2C6}" name="12780" dataDxfId="5662"/>
    <tableColumn id="10762" xr3:uid="{76C0613B-9508-4E99-94DF-B252A8E8509D}" name="12781" dataDxfId="5661"/>
    <tableColumn id="10763" xr3:uid="{48D078B0-956D-4306-9FBE-0D777BA8E78E}" name="12782" dataDxfId="5660"/>
    <tableColumn id="10764" xr3:uid="{FAB78651-B619-42B1-8571-606EC81A63B0}" name="12783" dataDxfId="5659"/>
    <tableColumn id="10765" xr3:uid="{9A9DBCBD-F2A2-47D4-8761-35EB103A604C}" name="12784" dataDxfId="5658"/>
    <tableColumn id="10766" xr3:uid="{863AF7D8-B6A4-4D65-B3EF-B19634DC65C4}" name="12785" dataDxfId="5657"/>
    <tableColumn id="10767" xr3:uid="{69EB1A82-0246-41DD-848D-C3732C98EE4F}" name="12786" dataDxfId="5656"/>
    <tableColumn id="10768" xr3:uid="{7DD3535B-47E5-4AC9-9B66-05430AEA24A6}" name="12787" dataDxfId="5655"/>
    <tableColumn id="10769" xr3:uid="{8AF88358-402C-4264-9EE4-1ACD3AAC26EE}" name="12788" dataDxfId="5654"/>
    <tableColumn id="10770" xr3:uid="{F9698A0D-8D8D-4F33-9813-00F8D857980A}" name="12789" dataDxfId="5653"/>
    <tableColumn id="10771" xr3:uid="{C5793AEA-F20D-4988-87B9-E46B4D2BF8FA}" name="12790" dataDxfId="5652"/>
    <tableColumn id="10772" xr3:uid="{17121DF1-E61F-4DE4-AFA2-F0889916639C}" name="12791" dataDxfId="5651"/>
    <tableColumn id="10773" xr3:uid="{739AACDD-0624-4957-822A-9A90F2B72A27}" name="12792" dataDxfId="5650"/>
    <tableColumn id="10774" xr3:uid="{715453F8-C27F-4B74-8015-CFBFEC21A4AC}" name="12793" dataDxfId="5649"/>
    <tableColumn id="10775" xr3:uid="{2B9449AA-04B8-4F2D-8CB9-C03E1389983E}" name="12794" dataDxfId="5648"/>
    <tableColumn id="10776" xr3:uid="{83B80FE0-2936-49D7-8D79-B10B1E946F99}" name="12795" dataDxfId="5647"/>
    <tableColumn id="10777" xr3:uid="{CD1E2350-3812-434B-98D2-3B1C88ADED67}" name="12796" dataDxfId="5646"/>
    <tableColumn id="10778" xr3:uid="{54A212FD-80DA-432B-B49E-F5E394CB0E93}" name="12797" dataDxfId="5645"/>
    <tableColumn id="10779" xr3:uid="{ED1B608D-56B5-481E-8AE0-E81C379A5043}" name="12798" dataDxfId="5644"/>
    <tableColumn id="10780" xr3:uid="{0C14FBAF-3AD3-4A1F-951F-C98C1BCFC4B5}" name="12799" dataDxfId="5643"/>
    <tableColumn id="10781" xr3:uid="{92D29F14-93EB-4F31-AB00-E9692E1CA979}" name="12800" dataDxfId="5642"/>
    <tableColumn id="10782" xr3:uid="{701E529B-2758-4629-8A8B-927353606EE6}" name="12801" dataDxfId="5641"/>
    <tableColumn id="10783" xr3:uid="{5E0A01FE-BA7B-4884-B8A6-71D9AAA74F36}" name="12802" dataDxfId="5640"/>
    <tableColumn id="10784" xr3:uid="{AB32B59E-1A98-415B-8B27-0712CDE31E4C}" name="12803" dataDxfId="5639"/>
    <tableColumn id="10785" xr3:uid="{AC2C72BB-B9A3-4CFF-9588-92DADA86A6F0}" name="12804" dataDxfId="5638"/>
    <tableColumn id="10786" xr3:uid="{16E3F1A8-1EB4-44D5-AC6B-081D59E8653C}" name="12805" dataDxfId="5637"/>
    <tableColumn id="10787" xr3:uid="{5D6D8A97-07E5-4B02-BA51-4FA59B4A9E37}" name="12806" dataDxfId="5636"/>
    <tableColumn id="10788" xr3:uid="{620B27DA-1FBF-4062-A5EC-8DF6205FD315}" name="12807" dataDxfId="5635"/>
    <tableColumn id="10789" xr3:uid="{0101CD2A-A613-4043-B21A-A059D02C836E}" name="12808" dataDxfId="5634"/>
    <tableColumn id="10790" xr3:uid="{0890D755-634B-422F-BF8D-BFE3B4B4D8A4}" name="12809" dataDxfId="5633"/>
    <tableColumn id="10791" xr3:uid="{4E67C685-A8A9-4410-A79C-6F7F123CD969}" name="12810" dataDxfId="5632"/>
    <tableColumn id="10792" xr3:uid="{6B74FBA9-E1F4-490F-A72D-7173889A736A}" name="12811" dataDxfId="5631"/>
    <tableColumn id="10793" xr3:uid="{6EC78F55-ED36-4EA2-AE30-D6FAFB56BDD8}" name="12812" dataDxfId="5630"/>
    <tableColumn id="10794" xr3:uid="{6861E8E2-E82B-41FD-8828-BE4991D0A830}" name="12813" dataDxfId="5629"/>
    <tableColumn id="10795" xr3:uid="{5516A57D-E138-4A6B-9FB7-446DC96D665E}" name="12814" dataDxfId="5628"/>
    <tableColumn id="10796" xr3:uid="{AAA84915-824D-4D9B-B423-C8FD088C2F97}" name="12815" dataDxfId="5627"/>
    <tableColumn id="10797" xr3:uid="{ECBFD554-429E-4C73-BB89-FBF55D39454C}" name="12816" dataDxfId="5626"/>
    <tableColumn id="10798" xr3:uid="{24A90BAA-8A6F-44C3-A104-6149A687FCA5}" name="12817" dataDxfId="5625"/>
    <tableColumn id="10799" xr3:uid="{42FF174E-67D6-4E19-B5B7-B60FC17E03CC}" name="12818" dataDxfId="5624"/>
    <tableColumn id="10800" xr3:uid="{3093A53D-5048-45FA-9BEC-12E2E67102F1}" name="12819" dataDxfId="5623"/>
    <tableColumn id="10801" xr3:uid="{295A4351-9604-4F6D-8CBF-90EBAFF4AA34}" name="12820" dataDxfId="5622"/>
    <tableColumn id="10802" xr3:uid="{0FA38C05-8FE6-43D7-BBAC-DABBF8788ACA}" name="12821" dataDxfId="5621"/>
    <tableColumn id="10803" xr3:uid="{11E3F4E9-7950-423F-B60F-51CD31710F11}" name="12822" dataDxfId="5620"/>
    <tableColumn id="10804" xr3:uid="{468246F7-AAE7-488B-ACF0-4DE9D85A6F19}" name="12823" dataDxfId="5619"/>
    <tableColumn id="10805" xr3:uid="{B7B86265-BB34-413D-BF4C-43FA415DFFBA}" name="12824" dataDxfId="5618"/>
    <tableColumn id="10806" xr3:uid="{17449262-4D08-495C-B8D6-75254A647048}" name="12825" dataDxfId="5617"/>
    <tableColumn id="10807" xr3:uid="{8E328632-A2AE-4061-AD5D-101B1D830B14}" name="12826" dataDxfId="5616"/>
    <tableColumn id="10808" xr3:uid="{399EE682-1FC5-4E8E-BCAA-7A1CF68F516B}" name="12827" dataDxfId="5615"/>
    <tableColumn id="10809" xr3:uid="{128C2AD9-2ACE-49A6-8576-32998967954C}" name="12828" dataDxfId="5614"/>
    <tableColumn id="10810" xr3:uid="{6102AA4B-A4F5-4ED9-B3C8-1023E21CB21D}" name="12829" dataDxfId="5613"/>
    <tableColumn id="10811" xr3:uid="{718738F9-CB35-4C73-83BF-334FFB4E833A}" name="12830" dataDxfId="5612"/>
    <tableColumn id="10812" xr3:uid="{021AC04C-6A8F-4F75-85AF-DA363B12F810}" name="12831" dataDxfId="5611"/>
    <tableColumn id="10813" xr3:uid="{322C2AC1-600C-47AB-9984-99E074D20452}" name="12832" dataDxfId="5610"/>
    <tableColumn id="10814" xr3:uid="{AD919B34-B108-4AFA-BCF8-985F7D990B6D}" name="12833" dataDxfId="5609"/>
    <tableColumn id="10815" xr3:uid="{7F09340A-9758-4CAF-A70B-338B3A51DCDE}" name="12834" dataDxfId="5608"/>
    <tableColumn id="10816" xr3:uid="{7A417BBD-6DC4-48D4-8983-A2AA6FF3D8E3}" name="12835" dataDxfId="5607"/>
    <tableColumn id="10817" xr3:uid="{EC4E5029-F48D-4A94-8A07-B7CCACCD5B5B}" name="12836" dataDxfId="5606"/>
    <tableColumn id="10818" xr3:uid="{0FD0E263-4CC9-464C-A281-B9A27937DB88}" name="12837" dataDxfId="5605"/>
    <tableColumn id="10819" xr3:uid="{87049DF7-D0E1-44D4-B476-63EF17EDD78A}" name="12838" dataDxfId="5604"/>
    <tableColumn id="10820" xr3:uid="{5049CBA4-E8E8-48A8-8153-CD823CF22D62}" name="12839" dataDxfId="5603"/>
    <tableColumn id="10821" xr3:uid="{F9A2EE42-6B42-4701-81FA-C6F2A9208481}" name="12840" dataDxfId="5602"/>
    <tableColumn id="10822" xr3:uid="{B94856E5-6874-41CF-BF9C-9DF083A9D148}" name="12841" dataDxfId="5601"/>
    <tableColumn id="10823" xr3:uid="{78DAAFC4-C5A2-4B2C-840E-9B443B82F6AC}" name="12842" dataDxfId="5600"/>
    <tableColumn id="10824" xr3:uid="{0E917D0B-1F7C-4C00-8EA9-30A760C18D05}" name="12843" dataDxfId="5599"/>
    <tableColumn id="10825" xr3:uid="{D7AF137F-4861-44BC-9BD2-E7DC6373D278}" name="12844" dataDxfId="5598"/>
    <tableColumn id="10826" xr3:uid="{4C1C706D-3AAD-4E62-8823-F92795EDD26C}" name="12845" dataDxfId="5597"/>
    <tableColumn id="10827" xr3:uid="{7F4B4263-873B-4EB1-97FC-8F64DFF3A9C5}" name="12846" dataDxfId="5596"/>
    <tableColumn id="10828" xr3:uid="{5216D736-77CF-4260-8CCA-DA2D09DB6FC3}" name="12847" dataDxfId="5595"/>
    <tableColumn id="10829" xr3:uid="{6186F514-D238-4782-8B6F-C4A506FD7A5D}" name="12848" dataDxfId="5594"/>
    <tableColumn id="10830" xr3:uid="{20DBA57B-1429-4708-9565-38687B353EB6}" name="12849" dataDxfId="5593"/>
    <tableColumn id="10831" xr3:uid="{41B4021F-A815-4604-9816-9991D754D191}" name="12850" dataDxfId="5592"/>
    <tableColumn id="10832" xr3:uid="{5E738CC8-BC81-4CDD-8431-2E225CB78BE9}" name="12851" dataDxfId="5591"/>
    <tableColumn id="10833" xr3:uid="{688815AF-4A18-4106-B46B-E9E4F5AB879E}" name="12852" dataDxfId="5590"/>
    <tableColumn id="10834" xr3:uid="{BD4C5D4C-00EF-41C1-9048-A30417ACFD6C}" name="12853" dataDxfId="5589"/>
    <tableColumn id="10835" xr3:uid="{6730F82B-D8C7-4EC8-82B9-F19152A216C3}" name="12854" dataDxfId="5588"/>
    <tableColumn id="10836" xr3:uid="{BC986238-3284-4847-A1D7-09AC189E6405}" name="12855" dataDxfId="5587"/>
    <tableColumn id="10837" xr3:uid="{DD18C2B5-C302-471D-A218-EC2F323AB9C5}" name="12856" dataDxfId="5586"/>
    <tableColumn id="10838" xr3:uid="{A8D523AC-50B5-4FC8-98A4-FCDED7D1C736}" name="12857" dataDxfId="5585"/>
    <tableColumn id="10839" xr3:uid="{84BEF7DF-67EE-45F2-A705-50E16F340ACB}" name="12858" dataDxfId="5584"/>
    <tableColumn id="10840" xr3:uid="{2FB56C87-2628-4455-90D0-A3C02C978835}" name="12859" dataDxfId="5583"/>
    <tableColumn id="10841" xr3:uid="{946DAB23-A856-466C-9787-00EE832B0378}" name="12860" dataDxfId="5582"/>
    <tableColumn id="10842" xr3:uid="{9C72CB91-BC31-41FD-9390-95004E002646}" name="12861" dataDxfId="5581"/>
    <tableColumn id="10843" xr3:uid="{61661B08-1DA4-4346-B44A-BE1B9BC00BE7}" name="12862" dataDxfId="5580"/>
    <tableColumn id="10844" xr3:uid="{7BCA44E8-A17B-40ED-B874-C667746401BD}" name="12863" dataDxfId="5579"/>
    <tableColumn id="10845" xr3:uid="{FEB00223-8AFD-4625-8DC7-3A833222CFBF}" name="12864" dataDxfId="5578"/>
    <tableColumn id="10846" xr3:uid="{7E4676ED-2885-442A-8C58-30F3E4578D13}" name="12865" dataDxfId="5577"/>
    <tableColumn id="10847" xr3:uid="{02030E83-C216-48F4-B150-DBD29A4D1DE6}" name="12866" dataDxfId="5576"/>
    <tableColumn id="10848" xr3:uid="{853C1AB2-CF01-4E3A-A67F-00F6056C9C50}" name="12867" dataDxfId="5575"/>
    <tableColumn id="10849" xr3:uid="{C1605CEB-A646-46B4-9F37-C14552255102}" name="12868" dataDxfId="5574"/>
    <tableColumn id="10850" xr3:uid="{E331BD73-AC83-48D2-8BAE-520CED11CE06}" name="12869" dataDxfId="5573"/>
    <tableColumn id="10851" xr3:uid="{23F569A2-503C-4770-8DA7-7967EB7F7924}" name="12870" dataDxfId="5572"/>
    <tableColumn id="10852" xr3:uid="{8A153F9E-2071-4DE1-801D-85A8D2F8B81A}" name="12871" dataDxfId="5571"/>
    <tableColumn id="10853" xr3:uid="{43E1D8D7-BAA4-4058-AF80-5D4B060E835A}" name="12872" dataDxfId="5570"/>
    <tableColumn id="10854" xr3:uid="{18BCB765-EF0B-4B49-9A06-5A918B9C987B}" name="12873" dataDxfId="5569"/>
    <tableColumn id="10855" xr3:uid="{31B9AFAD-F1EB-48B5-8731-7D0257C2FDD1}" name="12874" dataDxfId="5568"/>
    <tableColumn id="10856" xr3:uid="{F8A77A37-53A1-42D0-AA1E-DCDE92E2045C}" name="12875" dataDxfId="5567"/>
    <tableColumn id="10857" xr3:uid="{D39EFE07-D37E-4CD0-8541-FB1A7DAA5548}" name="12876" dataDxfId="5566"/>
    <tableColumn id="10858" xr3:uid="{FB000D38-8D29-481D-8491-A5DEA01FA08E}" name="12877" dataDxfId="5565"/>
    <tableColumn id="10859" xr3:uid="{6A5A3DB0-B149-4DD4-9D06-3377C2A2F250}" name="12878" dataDxfId="5564"/>
    <tableColumn id="10860" xr3:uid="{53F02C05-31DC-4735-9286-ECBC7E877D44}" name="12879" dataDxfId="5563"/>
    <tableColumn id="10861" xr3:uid="{4052D341-125D-4EA5-886D-D432DC466A19}" name="12880" dataDxfId="5562"/>
    <tableColumn id="10862" xr3:uid="{ED38B91E-859C-42C0-B3D6-26F15788BEA6}" name="12881" dataDxfId="5561"/>
    <tableColumn id="10863" xr3:uid="{9F026E80-16C3-49C3-9969-E7A5D6581F61}" name="12882" dataDxfId="5560"/>
    <tableColumn id="10864" xr3:uid="{BF1308D7-3905-4787-86DE-17CF3AF7B9E9}" name="12883" dataDxfId="5559"/>
    <tableColumn id="10865" xr3:uid="{98E7B371-260E-4DE8-855B-1999CF224EA7}" name="12884" dataDxfId="5558"/>
    <tableColumn id="10866" xr3:uid="{9FF3FF9C-21FC-4845-A6F5-3CE4DE1D240B}" name="12885" dataDxfId="5557"/>
    <tableColumn id="10867" xr3:uid="{D6CB9D91-6056-4590-B142-B2F4D484F05F}" name="12886" dataDxfId="5556"/>
    <tableColumn id="10868" xr3:uid="{7D6A55A6-0F58-4390-A5C4-9E75B836309B}" name="12887" dataDxfId="5555"/>
    <tableColumn id="10869" xr3:uid="{7359ABB0-E3B0-46B3-8488-A63A654AA05F}" name="12888" dataDxfId="5554"/>
    <tableColumn id="10870" xr3:uid="{71656799-C0FC-49D9-BD35-A39625106689}" name="12889" dataDxfId="5553"/>
    <tableColumn id="10871" xr3:uid="{BD93AA72-22F6-4908-ABFD-B5AD9B860347}" name="12890" dataDxfId="5552"/>
    <tableColumn id="10872" xr3:uid="{7C74EA9C-182D-4C72-8E17-9283284ECFF2}" name="12891" dataDxfId="5551"/>
    <tableColumn id="10873" xr3:uid="{E3668AF8-5869-4A74-9A91-7D8FD6A56361}" name="12892" dataDxfId="5550"/>
    <tableColumn id="10874" xr3:uid="{A3B8E5B7-BB19-4F5E-B191-F56A14735D21}" name="12893" dataDxfId="5549"/>
    <tableColumn id="10875" xr3:uid="{6D11727A-602F-4445-B6FA-F4C205E73669}" name="12894" dataDxfId="5548"/>
    <tableColumn id="10876" xr3:uid="{A55F6EB0-44EC-4E3A-B81E-940356305CD1}" name="12895" dataDxfId="5547"/>
    <tableColumn id="10877" xr3:uid="{6EE763AA-849A-4C4C-9FF1-122AF7914A2D}" name="12896" dataDxfId="5546"/>
    <tableColumn id="10878" xr3:uid="{288058B3-02E8-406E-BCD8-C89AA6142EDB}" name="12897" dataDxfId="5545"/>
    <tableColumn id="10879" xr3:uid="{50B54A98-091A-4454-B899-E69A06257B66}" name="12898" dataDxfId="5544"/>
    <tableColumn id="10880" xr3:uid="{A90039FB-42B6-4B30-B7B2-DF0DCE7D8B81}" name="12899" dataDxfId="5543"/>
    <tableColumn id="10881" xr3:uid="{A143D2F2-27ED-48B3-90CF-917339AEA5AF}" name="12900" dataDxfId="5542"/>
    <tableColumn id="10882" xr3:uid="{AE0FFE0F-4260-48CC-971B-D315E76D9ED8}" name="12901" dataDxfId="5541"/>
    <tableColumn id="10883" xr3:uid="{86050D56-E0AA-4468-9FDD-08B02193485C}" name="12902" dataDxfId="5540"/>
    <tableColumn id="10884" xr3:uid="{B5AA012C-00DA-4B59-8ADC-D595019BDA61}" name="12903" dataDxfId="5539"/>
    <tableColumn id="10885" xr3:uid="{B7A65F62-D2A4-4607-BBD2-B9792E95EFF3}" name="12904" dataDxfId="5538"/>
    <tableColumn id="10886" xr3:uid="{B96281B2-1F78-4C82-BE65-314A8900BCF1}" name="12905" dataDxfId="5537"/>
    <tableColumn id="10887" xr3:uid="{024A68EF-6190-4DFC-AC3E-7BA69DBAA844}" name="12906" dataDxfId="5536"/>
    <tableColumn id="10888" xr3:uid="{2D38A698-880A-4682-9709-2B3B714691DC}" name="12907" dataDxfId="5535"/>
    <tableColumn id="10889" xr3:uid="{399A7C70-8624-47C5-AC7F-049550232F64}" name="12908" dataDxfId="5534"/>
    <tableColumn id="10890" xr3:uid="{C16B8C58-8BBE-4A31-BEE8-B6C5234576A5}" name="12909" dataDxfId="5533"/>
    <tableColumn id="10891" xr3:uid="{1EE29393-1A60-4EAC-890F-F27E21806F23}" name="12910" dataDxfId="5532"/>
    <tableColumn id="10892" xr3:uid="{7B60BF62-DD26-46FA-ADA9-FCF44753DE23}" name="12911" dataDxfId="5531"/>
    <tableColumn id="10893" xr3:uid="{36D71C01-2555-405B-8E8E-EE4B08D12BD6}" name="12912" dataDxfId="5530"/>
    <tableColumn id="10894" xr3:uid="{527494EA-AC1A-4DCA-B604-8854C509E859}" name="12913" dataDxfId="5529"/>
    <tableColumn id="10895" xr3:uid="{DD37FB53-8852-4433-B973-34C106DB6D7D}" name="12914" dataDxfId="5528"/>
    <tableColumn id="10896" xr3:uid="{13E7A47F-BC4E-430F-A711-37F36FAE6749}" name="12915" dataDxfId="5527"/>
    <tableColumn id="10897" xr3:uid="{41A72415-CAB3-4294-AB08-13DF7E4E760B}" name="12916" dataDxfId="5526"/>
    <tableColumn id="10898" xr3:uid="{06BFC641-53ED-4739-9603-8AC6C566E03F}" name="12917" dataDxfId="5525"/>
    <tableColumn id="10899" xr3:uid="{95F19131-48A6-4403-8F61-5D02C0EB5AC4}" name="12918" dataDxfId="5524"/>
    <tableColumn id="10900" xr3:uid="{1C3D1AFE-0379-4041-AA73-933CB8E6FEB1}" name="12919" dataDxfId="5523"/>
    <tableColumn id="10901" xr3:uid="{18717AEF-802A-4F40-932E-FE38B90FD59B}" name="12920" dataDxfId="5522"/>
    <tableColumn id="10902" xr3:uid="{88BC5045-F994-4B01-BCF5-6F53697ED101}" name="12921" dataDxfId="5521"/>
    <tableColumn id="10903" xr3:uid="{CB91F507-B26D-427C-B3C7-D8B53F91351A}" name="12922" dataDxfId="5520"/>
    <tableColumn id="10904" xr3:uid="{BB0F9630-FD03-43DB-8339-F78D700512D0}" name="12923" dataDxfId="5519"/>
    <tableColumn id="10905" xr3:uid="{C7DD566A-E5F2-49EB-81D4-58951D753EA7}" name="12924" dataDxfId="5518"/>
    <tableColumn id="10906" xr3:uid="{F1B7ACCD-3EBA-4798-B226-F55C2BA6BAD0}" name="12925" dataDxfId="5517"/>
    <tableColumn id="10907" xr3:uid="{A209EE8F-7E11-484A-95F1-0C4958D56641}" name="12926" dataDxfId="5516"/>
    <tableColumn id="10908" xr3:uid="{AB91AF75-A7FB-4EA5-98B1-025F4CA00C7F}" name="12927" dataDxfId="5515"/>
    <tableColumn id="10909" xr3:uid="{0F85E60F-C4F3-401E-9D7F-A6684B4D6C0C}" name="12928" dataDxfId="5514"/>
    <tableColumn id="10910" xr3:uid="{26CB6DBE-CBD5-41FC-9BEE-AEAC322A4EDE}" name="12929" dataDxfId="5513"/>
    <tableColumn id="10911" xr3:uid="{5B953790-C072-40F2-9951-8D64A16C7296}" name="12930" dataDxfId="5512"/>
    <tableColumn id="10912" xr3:uid="{29F1E800-B2B5-4941-BA41-6EAD5CCB5B9A}" name="12931" dataDxfId="5511"/>
    <tableColumn id="10913" xr3:uid="{62B6602A-81C6-4E8A-BF2D-E4268ED1FD94}" name="12932" dataDxfId="5510"/>
    <tableColumn id="10914" xr3:uid="{5A50EC2B-CBCF-4FAB-B6C7-B8EAA5E3FB90}" name="12933" dataDxfId="5509"/>
    <tableColumn id="10915" xr3:uid="{156313F4-A14A-4FDB-92EC-4880691569C9}" name="12934" dataDxfId="5508"/>
    <tableColumn id="10916" xr3:uid="{E635DC6B-AA44-4385-ACFC-CFF77DADF22B}" name="12935" dataDxfId="5507"/>
    <tableColumn id="10917" xr3:uid="{7EDD8C15-F6A2-488B-B56B-7C28FDA6E76C}" name="12936" dataDxfId="5506"/>
    <tableColumn id="10918" xr3:uid="{80EF7118-2E51-4776-8601-70CE556F88FF}" name="12937" dataDxfId="5505"/>
    <tableColumn id="10919" xr3:uid="{0F8E4CB2-BB6D-4DE5-AE3E-9AD9F13E6321}" name="12938" dataDxfId="5504"/>
    <tableColumn id="10920" xr3:uid="{4BFEAB5E-6B8B-4EB7-9C7A-4E0FF4C5A002}" name="12939" dataDxfId="5503"/>
    <tableColumn id="10921" xr3:uid="{345D3187-BABC-4294-A956-3A5B34F871B5}" name="12940" dataDxfId="5502"/>
    <tableColumn id="10922" xr3:uid="{77E0C7B1-051B-499B-BAF1-8A0762D87289}" name="12941" dataDxfId="5501"/>
    <tableColumn id="10923" xr3:uid="{C6EE27A4-C62B-4A5F-BCA5-E4134688B6AA}" name="12942" dataDxfId="5500"/>
    <tableColumn id="10924" xr3:uid="{CAD69BD7-1505-47D5-8A55-D0FA6D39CB5F}" name="12943" dataDxfId="5499"/>
    <tableColumn id="10925" xr3:uid="{CC597535-11A0-492F-8254-AFAABB7DC2B0}" name="12944" dataDxfId="5498"/>
    <tableColumn id="10926" xr3:uid="{4E2ECD08-EF92-4DD4-8325-36F74F30C142}" name="12945" dataDxfId="5497"/>
    <tableColumn id="10927" xr3:uid="{6FEB8A89-888B-49BD-8F74-D009AF488596}" name="12946" dataDxfId="5496"/>
    <tableColumn id="10928" xr3:uid="{9CD0DC96-4688-43AF-8177-F0DA22826E1F}" name="12947" dataDxfId="5495"/>
    <tableColumn id="10929" xr3:uid="{DE97F787-2577-4E8C-8307-2AAA94526FBA}" name="12948" dataDxfId="5494"/>
    <tableColumn id="10930" xr3:uid="{9B25D654-A830-4E56-8A3F-C5EC966BD9A6}" name="12949" dataDxfId="5493"/>
    <tableColumn id="10931" xr3:uid="{7B5EAD1A-558C-4BB6-9255-4039318600CA}" name="12950" dataDxfId="5492"/>
    <tableColumn id="10932" xr3:uid="{30E906C6-9E41-4C2D-8890-32EC2FC6555C}" name="12951" dataDxfId="5491"/>
    <tableColumn id="10933" xr3:uid="{CD98C1CD-9C94-42DE-8A72-6452848049E0}" name="12952" dataDxfId="5490"/>
    <tableColumn id="10934" xr3:uid="{3C0E7908-389D-4738-A827-4DC92CDFDC7D}" name="12953" dataDxfId="5489"/>
    <tableColumn id="10935" xr3:uid="{3DD578A8-1108-4E10-9AE5-688A545DE63D}" name="12954" dataDxfId="5488"/>
    <tableColumn id="10936" xr3:uid="{3ACF5035-3F58-4D34-8200-D82DEDD8397F}" name="12955" dataDxfId="5487"/>
    <tableColumn id="10937" xr3:uid="{29B73261-3649-4827-AE82-B8D851FBC63A}" name="12956" dataDxfId="5486"/>
    <tableColumn id="10938" xr3:uid="{0742DF05-CB3C-44A3-88EA-243AD735D50B}" name="12957" dataDxfId="5485"/>
    <tableColumn id="10939" xr3:uid="{F7F87F62-C0C9-48E1-B5ED-33A681CAB3C0}" name="12958" dataDxfId="5484"/>
    <tableColumn id="10940" xr3:uid="{14D53A2D-5BE0-4AF2-8EA4-E282BC2DA748}" name="12959" dataDxfId="5483"/>
    <tableColumn id="10941" xr3:uid="{55DB1B40-09CB-460F-B529-DB6FF6D1AD33}" name="12960" dataDxfId="5482"/>
    <tableColumn id="10942" xr3:uid="{13E2D277-3520-4639-AD76-CFA20A8226D6}" name="12961" dataDxfId="5481"/>
    <tableColumn id="10943" xr3:uid="{EC1F751D-CEE8-4248-A835-1C237BA87971}" name="12962" dataDxfId="5480"/>
    <tableColumn id="10944" xr3:uid="{E20F94A2-D5EB-4AC2-984B-F129E50A9C69}" name="12963" dataDxfId="5479"/>
    <tableColumn id="10945" xr3:uid="{5C87A19D-5741-420E-ACFF-EDB68C97D3F5}" name="12964" dataDxfId="5478"/>
    <tableColumn id="10946" xr3:uid="{582ABA17-AFC9-4D7C-A8C5-302111502791}" name="12965" dataDxfId="5477"/>
    <tableColumn id="10947" xr3:uid="{C75A5C06-8F05-49C1-9729-491B38C103BD}" name="12966" dataDxfId="5476"/>
    <tableColumn id="10948" xr3:uid="{6C9385E9-46EF-4832-B072-60CAA80655A9}" name="12967" dataDxfId="5475"/>
    <tableColumn id="10949" xr3:uid="{92CBFFEF-6244-444C-A1A3-CA44CD8877B8}" name="12968" dataDxfId="5474"/>
    <tableColumn id="10950" xr3:uid="{48EB3DE6-4A2D-40A9-B45F-A7F8AB5D9A34}" name="12969" dataDxfId="5473"/>
    <tableColumn id="10951" xr3:uid="{6AFA3C49-0FBC-425D-A597-95256EE8FDD3}" name="12970" dataDxfId="5472"/>
    <tableColumn id="10952" xr3:uid="{08104518-B07F-4223-99AB-9759554232D2}" name="12971" dataDxfId="5471"/>
    <tableColumn id="10953" xr3:uid="{F5C114EB-1811-43BB-9B32-11503E82AFEA}" name="12972" dataDxfId="5470"/>
    <tableColumn id="10954" xr3:uid="{50D1226F-D9F2-41D7-A3EE-9977DA7632E8}" name="12973" dataDxfId="5469"/>
    <tableColumn id="10955" xr3:uid="{9863842E-F34A-4191-9993-CC633733608A}" name="12974" dataDxfId="5468"/>
    <tableColumn id="10956" xr3:uid="{E0A2D099-3C27-4333-AEFC-015924DAFDEA}" name="12975" dataDxfId="5467"/>
    <tableColumn id="10957" xr3:uid="{58773050-9184-4F1C-915F-7CBB23B796B5}" name="12976" dataDxfId="5466"/>
    <tableColumn id="10958" xr3:uid="{B91DAECC-CAD6-4F3B-B6E0-2BA2F1F1E22D}" name="12977" dataDxfId="5465"/>
    <tableColumn id="10959" xr3:uid="{D17B1945-FB49-49F1-9823-E6A6D919B209}" name="12978" dataDxfId="5464"/>
    <tableColumn id="10960" xr3:uid="{53CD3893-B218-4E98-9153-AF3C01FDD1A5}" name="12979" dataDxfId="5463"/>
    <tableColumn id="10961" xr3:uid="{08E85CCB-5D39-4B43-93BB-571C9C145B7C}" name="12980" dataDxfId="5462"/>
    <tableColumn id="10962" xr3:uid="{6F43C1F1-4464-4449-8945-2290EC8E1CB0}" name="12981" dataDxfId="5461"/>
    <tableColumn id="10963" xr3:uid="{BCC555E6-F48F-4972-98DA-D64DFD0B958D}" name="12982" dataDxfId="5460"/>
    <tableColumn id="10964" xr3:uid="{2951D438-7D8A-47B4-8C3C-3D1A2594E781}" name="12983" dataDxfId="5459"/>
    <tableColumn id="10965" xr3:uid="{A555D583-8917-4D74-898D-C594EBCF4EFB}" name="12984" dataDxfId="5458"/>
    <tableColumn id="10966" xr3:uid="{07E26862-DF69-4053-ABB7-67FCE9CDB61E}" name="12985" dataDxfId="5457"/>
    <tableColumn id="10967" xr3:uid="{CFB22AFA-5289-44A1-83E7-6A7A8F8DADA1}" name="12986" dataDxfId="5456"/>
    <tableColumn id="10968" xr3:uid="{CC6F74FB-C498-4753-AEC8-AB2B988AF478}" name="12987" dataDxfId="5455"/>
    <tableColumn id="10969" xr3:uid="{86B49D8F-BAFB-49DD-BA20-EDA212ECB591}" name="12988" dataDxfId="5454"/>
    <tableColumn id="10970" xr3:uid="{20F81F45-3D59-470A-8C89-C4C04B1743F7}" name="12989" dataDxfId="5453"/>
    <tableColumn id="10971" xr3:uid="{1299DE66-D8B5-4DB1-BE7A-D414E1738F32}" name="12990" dataDxfId="5452"/>
    <tableColumn id="10972" xr3:uid="{C79FDBE8-FF7F-440A-ADC6-F554BA0177CF}" name="12991" dataDxfId="5451"/>
    <tableColumn id="10973" xr3:uid="{C4CDF283-69A2-4B35-978F-CDBFE2EB1C13}" name="12992" dataDxfId="5450"/>
    <tableColumn id="10974" xr3:uid="{C597ED13-5C15-4E3A-BBD0-F2FDF0690173}" name="12993" dataDxfId="5449"/>
    <tableColumn id="10975" xr3:uid="{8BDE98D0-F435-4C4C-89F5-C39E85F8032A}" name="12994" dataDxfId="5448"/>
    <tableColumn id="10976" xr3:uid="{6AAE0BCC-8078-41D0-996F-DCA49E56C148}" name="12995" dataDxfId="5447"/>
    <tableColumn id="10977" xr3:uid="{52297A77-7598-441C-96F2-262ABD11A5F9}" name="12996" dataDxfId="5446"/>
    <tableColumn id="10978" xr3:uid="{45FC6CFC-0A5D-4A0E-A238-FC0F3A6C40FF}" name="12997" dataDxfId="5445"/>
    <tableColumn id="10979" xr3:uid="{9580189B-D808-4413-9571-2B6EA677CB44}" name="12998" dataDxfId="5444"/>
    <tableColumn id="10980" xr3:uid="{48A42F7B-20E8-44C5-9F96-5E751E4DE521}" name="12999" dataDxfId="5443"/>
    <tableColumn id="10981" xr3:uid="{84C3BF76-F74A-41E1-A45D-33FA1A0EA6DB}" name="13000" dataDxfId="5442"/>
    <tableColumn id="10982" xr3:uid="{1464D329-036D-4BC4-924A-E283546354A5}" name="13001" dataDxfId="5441"/>
    <tableColumn id="10983" xr3:uid="{AE31F33D-AE65-4C43-90BD-0D310F551870}" name="13002" dataDxfId="5440"/>
    <tableColumn id="10984" xr3:uid="{BBE198AB-B2EB-4DFF-9FD3-F3DBE81AAE6D}" name="13003" dataDxfId="5439"/>
    <tableColumn id="10985" xr3:uid="{39B8066E-20CD-4023-833D-48C6C06E8EDA}" name="13004" dataDxfId="5438"/>
    <tableColumn id="10986" xr3:uid="{EAA98C47-2B69-405D-A898-87346B9E3407}" name="13005" dataDxfId="5437"/>
    <tableColumn id="10987" xr3:uid="{C4389B2C-8E28-4006-AA65-08C6BDE3EDB5}" name="13006" dataDxfId="5436"/>
    <tableColumn id="10988" xr3:uid="{2691BC63-BA2C-469E-92A2-610E43A8A582}" name="13007" dataDxfId="5435"/>
    <tableColumn id="10989" xr3:uid="{B0A84956-1D5B-471E-9BF7-E4822FB35389}" name="13008" dataDxfId="5434"/>
    <tableColumn id="10990" xr3:uid="{7840B4E9-08A9-4F5D-8ECA-11A1A2ED0A2D}" name="13009" dataDxfId="5433"/>
    <tableColumn id="10991" xr3:uid="{1DB3B044-6562-459C-8F17-C5C8E24B6466}" name="13010" dataDxfId="5432"/>
    <tableColumn id="10992" xr3:uid="{B83F61D9-2CC4-4AA3-B7B5-75290CF49A55}" name="13011" dataDxfId="5431"/>
    <tableColumn id="10993" xr3:uid="{D3A34D30-0746-4656-88A7-4A7627012A81}" name="13012" dataDxfId="5430"/>
    <tableColumn id="10994" xr3:uid="{8DF756E8-4BA2-4836-A22E-BF24A7063C92}" name="13013" dataDxfId="5429"/>
    <tableColumn id="10995" xr3:uid="{4CDB37BF-95D1-435B-9CD6-DBF548927457}" name="13014" dataDxfId="5428"/>
    <tableColumn id="10996" xr3:uid="{C2A883A7-0AB3-4F5C-85B9-4800C4A97000}" name="13015" dataDxfId="5427"/>
    <tableColumn id="10997" xr3:uid="{D81BB684-7395-4AB9-9F39-566DFD23BD90}" name="13016" dataDxfId="5426"/>
    <tableColumn id="10998" xr3:uid="{A0437033-30D6-4530-B615-6A0593B92AD2}" name="13017" dataDxfId="5425"/>
    <tableColumn id="10999" xr3:uid="{098B8FCD-6A63-4BD2-B409-439411E13826}" name="13018" dataDxfId="5424"/>
    <tableColumn id="11000" xr3:uid="{461DFE2A-7CEA-4023-A003-4CE134A80B2B}" name="13019" dataDxfId="5423"/>
    <tableColumn id="11001" xr3:uid="{725E594A-B6D4-4D7D-AFB2-0A3878DFC340}" name="13020" dataDxfId="5422"/>
    <tableColumn id="11002" xr3:uid="{4FF1734F-AC5F-4014-83F8-43F7E2CB6E87}" name="13021" dataDxfId="5421"/>
    <tableColumn id="11003" xr3:uid="{C9F0E256-07A1-40C8-B53A-44D1E566EB2A}" name="13022" dataDxfId="5420"/>
    <tableColumn id="11004" xr3:uid="{124D1E1B-3B0A-45CF-8F3A-09CDBE38C0CA}" name="13023" dataDxfId="5419"/>
    <tableColumn id="11005" xr3:uid="{C8C33666-9E73-4672-856C-CD0BAEF23DA5}" name="13024" dataDxfId="5418"/>
    <tableColumn id="11006" xr3:uid="{BB2592D9-22CA-4821-B20F-794770A540B2}" name="13025" dataDxfId="5417"/>
    <tableColumn id="11007" xr3:uid="{2DF2464E-92BC-40F2-8737-3505B0D4446C}" name="13026" dataDxfId="5416"/>
    <tableColumn id="11008" xr3:uid="{36755FD5-6C8A-4821-AA97-E77A42A641DB}" name="13027" dataDxfId="5415"/>
    <tableColumn id="11009" xr3:uid="{874CBE5D-D315-4C06-A0B6-7F3DD61DBA3E}" name="13028" dataDxfId="5414"/>
    <tableColumn id="11010" xr3:uid="{781F6367-1251-4CE0-9EA4-2E766FB8B224}" name="13029" dataDxfId="5413"/>
    <tableColumn id="11011" xr3:uid="{418387FC-E416-4772-8C3A-B169B754C6A5}" name="13030" dataDxfId="5412"/>
    <tableColumn id="11012" xr3:uid="{FCDD7013-8FB4-4CE9-9085-694156525733}" name="13031" dataDxfId="5411"/>
    <tableColumn id="11013" xr3:uid="{863CFC70-57B7-42AD-8761-5B38C8F149A0}" name="13032" dataDxfId="5410"/>
    <tableColumn id="11014" xr3:uid="{C89A85F3-5C6B-4000-BCD5-08766A517F30}" name="13033" dataDxfId="5409"/>
    <tableColumn id="11015" xr3:uid="{7FE3193F-D0DD-4B18-A9BA-DC632EB7A493}" name="13034" dataDxfId="5408"/>
    <tableColumn id="11016" xr3:uid="{3F96611F-B82D-4394-8A28-E7B95480F8C0}" name="13035" dataDxfId="5407"/>
    <tableColumn id="11017" xr3:uid="{D475CD14-BCBD-4130-80F4-DF6AF8C1A781}" name="13036" dataDxfId="5406"/>
    <tableColumn id="11018" xr3:uid="{20A934F5-66BD-49B8-B870-0E62AA233FE5}" name="13037" dataDxfId="5405"/>
    <tableColumn id="11019" xr3:uid="{CFC7DDD6-D196-44CA-A963-4AF8A708331E}" name="13038" dataDxfId="5404"/>
    <tableColumn id="11020" xr3:uid="{461705C7-09F4-4105-B56B-A548909D4AA1}" name="13039" dataDxfId="5403"/>
    <tableColumn id="11021" xr3:uid="{3E021ED2-F530-4883-ADBA-6F180260143E}" name="13040" dataDxfId="5402"/>
    <tableColumn id="11022" xr3:uid="{B58CD2EE-6386-4549-9658-8143CB4A7976}" name="13041" dataDxfId="5401"/>
    <tableColumn id="11023" xr3:uid="{33150148-CC63-4237-B490-11D1A1A65E0E}" name="13042" dataDxfId="5400"/>
    <tableColumn id="11024" xr3:uid="{47C62C80-FF9E-4B81-B3CB-7EEC15C0C13C}" name="13043" dataDxfId="5399"/>
    <tableColumn id="11025" xr3:uid="{230117CE-2F32-4897-B442-96798303A830}" name="13044" dataDxfId="5398"/>
    <tableColumn id="11026" xr3:uid="{98C4098F-80D0-4AB7-81AD-D3B950A01409}" name="13045" dataDxfId="5397"/>
    <tableColumn id="11027" xr3:uid="{7A6AEE43-24AE-45C3-85E8-38CAE3AF8D1C}" name="13046" dataDxfId="5396"/>
    <tableColumn id="11028" xr3:uid="{242B003C-5F81-487C-9859-23F98F4DA6BB}" name="13047" dataDxfId="5395"/>
    <tableColumn id="11029" xr3:uid="{20D8BDD2-CEEB-4020-ACE9-DECB662A8124}" name="13048" dataDxfId="5394"/>
    <tableColumn id="11030" xr3:uid="{FDB57B6D-CDE9-45CE-ADE8-BF1578FF5694}" name="13049" dataDxfId="5393"/>
    <tableColumn id="11031" xr3:uid="{B6FF27EC-CF8F-4013-A210-66D78A9D206D}" name="13050" dataDxfId="5392"/>
    <tableColumn id="11032" xr3:uid="{2DB1D3E2-E317-4453-B066-B2AA6B55F9B7}" name="13051" dataDxfId="5391"/>
    <tableColumn id="11033" xr3:uid="{FF560A89-5B7B-4214-B871-CC227AD68C76}" name="13052" dataDxfId="5390"/>
    <tableColumn id="11034" xr3:uid="{CF98C71C-0A60-4CA0-BEE9-B84A85FA359C}" name="13053" dataDxfId="5389"/>
    <tableColumn id="11035" xr3:uid="{6D1CB34C-9542-4C2C-96B0-D2F09AAEEDCB}" name="13054" dataDxfId="5388"/>
    <tableColumn id="11036" xr3:uid="{0E8487E6-D006-4DD9-B390-F44CBA282515}" name="13055" dataDxfId="5387"/>
    <tableColumn id="11037" xr3:uid="{09229E48-C05A-44DC-8F6C-DC8977295885}" name="13056" dataDxfId="5386"/>
    <tableColumn id="11038" xr3:uid="{36C9F6E1-AC32-4983-B23B-724DC98D3D28}" name="13057" dataDxfId="5385"/>
    <tableColumn id="11039" xr3:uid="{B9B70115-850A-4288-9388-363BF027D881}" name="13058" dataDxfId="5384"/>
    <tableColumn id="11040" xr3:uid="{AF84827A-2D99-400A-AC0C-25AEE94D1440}" name="13059" dataDxfId="5383"/>
    <tableColumn id="11041" xr3:uid="{F6BD46EC-42BD-4B63-ACD8-F9477E28F600}" name="13060" dataDxfId="5382"/>
    <tableColumn id="11042" xr3:uid="{02E75EA8-C01C-4782-B47B-FAE6CF629CD2}" name="13061" dataDxfId="5381"/>
    <tableColumn id="11043" xr3:uid="{806309F6-8B02-4406-869D-0C3980A84BF3}" name="13062" dataDxfId="5380"/>
    <tableColumn id="11044" xr3:uid="{D36C957B-837D-4169-8106-90A7E442C40B}" name="13063" dataDxfId="5379"/>
    <tableColumn id="11045" xr3:uid="{3F7B4687-587E-4036-A0C9-5E9875DD86BE}" name="13064" dataDxfId="5378"/>
    <tableColumn id="11046" xr3:uid="{3501702A-6E69-4D3A-9A21-307764642258}" name="13065" dataDxfId="5377"/>
    <tableColumn id="11047" xr3:uid="{B4BBDDBD-755C-4B7B-B1AD-6C2D76A8A542}" name="13066" dataDxfId="5376"/>
    <tableColumn id="11048" xr3:uid="{E4F0E838-1996-44D6-9774-8A5B461C7B1F}" name="13067" dataDxfId="5375"/>
    <tableColumn id="11049" xr3:uid="{786E4DEA-6CB7-4966-B4ED-CEC35BC6D74D}" name="13068" dataDxfId="5374"/>
    <tableColumn id="11050" xr3:uid="{E9695F94-BF8C-4AAA-82EB-1D91B7B6CCFD}" name="13069" dataDxfId="5373"/>
    <tableColumn id="11051" xr3:uid="{8AEC4780-9452-4771-B004-241C0D6ABEF1}" name="13070" dataDxfId="5372"/>
    <tableColumn id="11052" xr3:uid="{ABAFBBBB-6E4D-4ACD-BA3E-97ED2AD4CD6B}" name="13071" dataDxfId="5371"/>
    <tableColumn id="11053" xr3:uid="{E683B468-8F15-4309-AD4C-2EA0C4BD9312}" name="13072" dataDxfId="5370"/>
    <tableColumn id="11054" xr3:uid="{03A4D0D8-9DB8-4B1D-A93F-F86986BF6B8A}" name="13073" dataDxfId="5369"/>
    <tableColumn id="11055" xr3:uid="{1CEB4C6E-BF05-4E3C-B92A-4D9A0947B0F7}" name="13074" dataDxfId="5368"/>
    <tableColumn id="11056" xr3:uid="{887EB334-00C8-4B78-81C2-7A3C177FB5FD}" name="13075" dataDxfId="5367"/>
    <tableColumn id="11057" xr3:uid="{D3B89B2A-B688-414A-9E3D-5DFD717CBF88}" name="13076" dataDxfId="5366"/>
    <tableColumn id="11058" xr3:uid="{DED91991-F035-40CD-AC34-444F196295D0}" name="13077" dataDxfId="5365"/>
    <tableColumn id="11059" xr3:uid="{24834F50-6265-419A-8E8F-C84B72D9B828}" name="13078" dataDxfId="5364"/>
    <tableColumn id="11060" xr3:uid="{744DC7CA-2DFD-48C5-BB49-BFECA6D93FA4}" name="13079" dataDxfId="5363"/>
    <tableColumn id="11061" xr3:uid="{CAA2228E-0381-42D7-9906-11814C90A953}" name="13080" dataDxfId="5362"/>
    <tableColumn id="11062" xr3:uid="{F00B8FE1-B8D9-4827-9D04-F097D136BF0F}" name="13081" dataDxfId="5361"/>
    <tableColumn id="11063" xr3:uid="{3F6041FD-2AE6-4546-8553-C562C1B5E20A}" name="13082" dataDxfId="5360"/>
    <tableColumn id="11064" xr3:uid="{29F8893E-A243-427D-8F71-AB49A026E813}" name="13083" dataDxfId="5359"/>
    <tableColumn id="11065" xr3:uid="{2A466FEB-2461-4E79-9D3D-CE7EE60EE473}" name="13084" dataDxfId="5358"/>
    <tableColumn id="11066" xr3:uid="{C7B14E6B-F55F-4D73-A2E3-3CE7F5809047}" name="13085" dataDxfId="5357"/>
    <tableColumn id="11067" xr3:uid="{4A1D0C1D-69BF-4515-95D0-CC90694FB38D}" name="13086" dataDxfId="5356"/>
    <tableColumn id="11068" xr3:uid="{6E331AED-F2AF-40CD-8C60-DC2C06D10723}" name="13087" dataDxfId="5355"/>
    <tableColumn id="11069" xr3:uid="{637A0B9F-6E7F-4636-A914-677FB0B2B00F}" name="13088" dataDxfId="5354"/>
    <tableColumn id="11070" xr3:uid="{E2C56C48-BEB9-45E4-A8F3-FAE496836AA1}" name="13089" dataDxfId="5353"/>
    <tableColumn id="11071" xr3:uid="{4A639144-B15C-4FB5-91BE-33643044D0EC}" name="13090" dataDxfId="5352"/>
    <tableColumn id="11072" xr3:uid="{834D4BAB-E413-44CC-8128-86BCE63D1E14}" name="13091" dataDxfId="5351"/>
    <tableColumn id="11073" xr3:uid="{F388BC05-E0FC-41D8-88E0-3B0E3DE1CC34}" name="13092" dataDxfId="5350"/>
    <tableColumn id="11074" xr3:uid="{E29A9552-F326-4FD8-8FF6-41D3758EF274}" name="13093" dataDxfId="5349"/>
    <tableColumn id="11075" xr3:uid="{B71CAB9D-B29D-463A-93C7-E359C823B912}" name="13094" dataDxfId="5348"/>
    <tableColumn id="11076" xr3:uid="{F5B1725C-7275-43CC-834E-08D98EA51BA8}" name="13095" dataDxfId="5347"/>
    <tableColumn id="11077" xr3:uid="{FC038844-657D-4439-8185-D96CBB85B43F}" name="13096" dataDxfId="5346"/>
    <tableColumn id="11078" xr3:uid="{EFB7B3DA-FE31-4921-8B28-4C40E6C68227}" name="13097" dataDxfId="5345"/>
    <tableColumn id="11079" xr3:uid="{31796CB0-F2A4-40DF-8BF7-20FF2B47E259}" name="13098" dataDxfId="5344"/>
    <tableColumn id="11080" xr3:uid="{25484620-97E1-4C0D-99ED-0920B827AFC0}" name="13099" dataDxfId="5343"/>
    <tableColumn id="11081" xr3:uid="{C007C985-254D-4B8B-9702-80D92804E162}" name="13100" dataDxfId="5342"/>
    <tableColumn id="11082" xr3:uid="{AE0246EE-542F-44EC-988D-9302AC905AC6}" name="13101" dataDxfId="5341"/>
    <tableColumn id="11083" xr3:uid="{F1C04E52-A865-4196-8795-8A46046E4CA4}" name="13102" dataDxfId="5340"/>
    <tableColumn id="11084" xr3:uid="{0FE50F78-949F-4C02-A912-8F1E107FD6D0}" name="13103" dataDxfId="5339"/>
    <tableColumn id="11085" xr3:uid="{62E2DFFA-5F57-43A2-9E11-6BBCE2CD0EFA}" name="13104" dataDxfId="5338"/>
    <tableColumn id="11086" xr3:uid="{7105C967-66ED-4A37-B088-7A4DC252E0FD}" name="13105" dataDxfId="5337"/>
    <tableColumn id="11087" xr3:uid="{BE6C4E9B-6778-457C-B852-B96BE4950722}" name="13106" dataDxfId="5336"/>
    <tableColumn id="11088" xr3:uid="{8656EABA-1829-48E4-B327-61AF055AF1DD}" name="13107" dataDxfId="5335"/>
    <tableColumn id="11089" xr3:uid="{C759A4D2-3F04-4D30-B8A6-A9F5945B7ED3}" name="13108" dataDxfId="5334"/>
    <tableColumn id="11090" xr3:uid="{42D30D5E-D9CA-4700-86C9-6AC8FA8BD554}" name="13109" dataDxfId="5333"/>
    <tableColumn id="11091" xr3:uid="{CDE564A9-4E2C-4293-B900-153E92850267}" name="13110" dataDxfId="5332"/>
    <tableColumn id="11092" xr3:uid="{B4360C89-8B21-41B2-8C6A-4F61A25C6038}" name="13111" dataDxfId="5331"/>
    <tableColumn id="11093" xr3:uid="{A1E459CE-880B-4602-B6C7-756A75D50E39}" name="13112" dataDxfId="5330"/>
    <tableColumn id="11094" xr3:uid="{990B7E7F-D5E2-4001-ADE1-EDACDBDB00EE}" name="13113" dataDxfId="5329"/>
    <tableColumn id="11095" xr3:uid="{940D9B96-2772-4C0B-8C5E-04BF8E8844BF}" name="13114" dataDxfId="5328"/>
    <tableColumn id="11096" xr3:uid="{79799402-BE1E-4972-8B66-78197CF909AF}" name="13115" dataDxfId="5327"/>
    <tableColumn id="11097" xr3:uid="{4CDF9077-4D60-4A4D-ADC6-1AC677F47EC9}" name="13116" dataDxfId="5326"/>
    <tableColumn id="11098" xr3:uid="{1BBF5B25-3BDE-4DFC-8A38-EF592A79A568}" name="13117" dataDxfId="5325"/>
    <tableColumn id="11099" xr3:uid="{D53CE96E-0BD1-4B33-B7D5-CAA40D8BD2BD}" name="13118" dataDxfId="5324"/>
    <tableColumn id="11100" xr3:uid="{E37C39BF-38B4-4240-9856-3E9254C43784}" name="13119" dataDxfId="5323"/>
    <tableColumn id="11101" xr3:uid="{1FA3D077-100D-4017-A526-092471BE7982}" name="13120" dataDxfId="5322"/>
    <tableColumn id="11102" xr3:uid="{864C30E0-40AC-4D80-808C-298B206D4AA8}" name="13121" dataDxfId="5321"/>
    <tableColumn id="11103" xr3:uid="{7CB0C2B9-8948-487B-835F-8C538DBFA5B4}" name="13122" dataDxfId="5320"/>
    <tableColumn id="11104" xr3:uid="{661977F2-AB99-401A-BB9F-A3233D618C30}" name="13123" dataDxfId="5319"/>
    <tableColumn id="11105" xr3:uid="{E715418C-EBC7-438F-8E57-3FFB391B61F4}" name="13124" dataDxfId="5318"/>
    <tableColumn id="11106" xr3:uid="{49FDD46F-17B8-4B63-8FD2-75CB42CDCAD6}" name="13125" dataDxfId="5317"/>
    <tableColumn id="11107" xr3:uid="{C3012096-165D-4747-B7DB-3BB15CED689F}" name="13126" dataDxfId="5316"/>
    <tableColumn id="11108" xr3:uid="{20957F21-DF09-41B2-A1CD-E6E47224999F}" name="13127" dataDxfId="5315"/>
    <tableColumn id="11109" xr3:uid="{E4719C38-8AEE-4DF2-9A17-61222228539E}" name="13128" dataDxfId="5314"/>
    <tableColumn id="11110" xr3:uid="{7BB8B3EC-EC40-4436-8252-F87691249439}" name="13129" dataDxfId="5313"/>
    <tableColumn id="11111" xr3:uid="{7828C26A-1BAB-40B6-B39A-183AB4A82C5A}" name="13130" dataDxfId="5312"/>
    <tableColumn id="11112" xr3:uid="{50955ACC-AF00-493B-BAD4-18C744085E18}" name="13131" dataDxfId="5311"/>
    <tableColumn id="11113" xr3:uid="{7074A7DF-F354-4E93-BDC9-E0D46A066CD7}" name="13132" dataDxfId="5310"/>
    <tableColumn id="11114" xr3:uid="{802CFDEF-31EC-4927-804A-D1A2B0F4F7C3}" name="13133" dataDxfId="5309"/>
    <tableColumn id="11115" xr3:uid="{0FD8B23B-86FC-42E5-939D-E1EBA93C90C3}" name="13134" dataDxfId="5308"/>
    <tableColumn id="11116" xr3:uid="{A99CE6E2-1A58-47EC-B6D6-3D29F2E39EE8}" name="13135" dataDxfId="5307"/>
    <tableColumn id="11117" xr3:uid="{8F1A5768-1BE7-43CE-BAD7-0FCFF9CBA21C}" name="13136" dataDxfId="5306"/>
    <tableColumn id="11118" xr3:uid="{8C79CFEB-DAC5-446B-8789-889DA722B053}" name="13137" dataDxfId="5305"/>
    <tableColumn id="11119" xr3:uid="{824CD88B-908E-4CE2-80BE-21CBA5DAA7D6}" name="13138" dataDxfId="5304"/>
    <tableColumn id="11120" xr3:uid="{95B84250-D094-4C4E-9CD0-350F35642A9C}" name="13139" dataDxfId="5303"/>
    <tableColumn id="11121" xr3:uid="{6DF011EE-E118-4D08-B7A8-09747743DD02}" name="13140" dataDxfId="5302"/>
    <tableColumn id="11122" xr3:uid="{6D657F67-AF54-4939-9C5F-D32B9B363FAD}" name="13141" dataDxfId="5301"/>
    <tableColumn id="11123" xr3:uid="{3387E115-030F-407D-B50F-9407FBA87B84}" name="13142" dataDxfId="5300"/>
    <tableColumn id="11124" xr3:uid="{7BD8AF56-73D6-4046-BCCA-305B159D165F}" name="13143" dataDxfId="5299"/>
    <tableColumn id="11125" xr3:uid="{1F5BB936-72AE-476D-9587-97A68FB61EB9}" name="13144" dataDxfId="5298"/>
    <tableColumn id="11126" xr3:uid="{46BAD2C5-2BF2-4EBB-908B-7E393BAD0E09}" name="13145" dataDxfId="5297"/>
    <tableColumn id="11127" xr3:uid="{5A0B65E4-546B-4A47-8D59-DAFCF0EF80DC}" name="13146" dataDxfId="5296"/>
    <tableColumn id="11128" xr3:uid="{9C0E171E-DCBD-4686-A841-DC738DCF5E55}" name="13147" dataDxfId="5295"/>
    <tableColumn id="11129" xr3:uid="{CB0AE3BB-DB18-4CC8-A068-E4C8D704EF96}" name="13148" dataDxfId="5294"/>
    <tableColumn id="11130" xr3:uid="{082DFAAF-87DD-4FE8-9206-7B6AD6DB622B}" name="13149" dataDxfId="5293"/>
    <tableColumn id="11131" xr3:uid="{C8942540-53F0-4056-B40D-3EDC4D8639FD}" name="13150" dataDxfId="5292"/>
    <tableColumn id="11132" xr3:uid="{5B242AA9-878F-40DC-9492-22B3D1ECD80D}" name="13151" dataDxfId="5291"/>
    <tableColumn id="11133" xr3:uid="{2A2922F1-742F-4ED0-B6FD-D41B9D093089}" name="13152" dataDxfId="5290"/>
    <tableColumn id="11134" xr3:uid="{E1407D17-7D8B-4195-9B08-C0A20B6C3533}" name="13153" dataDxfId="5289"/>
    <tableColumn id="11135" xr3:uid="{FC174181-5842-4C9D-A60D-3EF0D02726FA}" name="13154" dataDxfId="5288"/>
    <tableColumn id="11136" xr3:uid="{215678DF-D53D-47B8-B5A1-599B38B30F70}" name="13155" dataDxfId="5287"/>
    <tableColumn id="11137" xr3:uid="{FB3DDEDD-BA61-4B3C-97B8-6FCE96F0350B}" name="13156" dataDxfId="5286"/>
    <tableColumn id="11138" xr3:uid="{0A58E2A2-4A05-4546-99BC-46879B353AC6}" name="13157" dataDxfId="5285"/>
    <tableColumn id="11139" xr3:uid="{F92A8BA0-C68C-4182-A211-F8A995935C38}" name="13158" dataDxfId="5284"/>
    <tableColumn id="11140" xr3:uid="{54163B4E-AD6B-46D4-8E00-369E5967732B}" name="13159" dataDxfId="5283"/>
    <tableColumn id="11141" xr3:uid="{0DDB1415-90F7-4701-A6D3-AA8BD9C44D7F}" name="13160" dataDxfId="5282"/>
    <tableColumn id="11142" xr3:uid="{BAE0DB13-76C1-4A6D-9120-28CAF7DB75C5}" name="13161" dataDxfId="5281"/>
    <tableColumn id="11143" xr3:uid="{2F37DF17-B744-4CB0-A445-8C0C668CB4C0}" name="13162" dataDxfId="5280"/>
    <tableColumn id="11144" xr3:uid="{25FD8B23-ECD9-4D35-ABE5-01A4C3EF7F47}" name="13163" dataDxfId="5279"/>
    <tableColumn id="11145" xr3:uid="{1605D173-C288-4703-B653-C652B05F1CD3}" name="13164" dataDxfId="5278"/>
    <tableColumn id="11146" xr3:uid="{51799EDC-9534-41C6-A8FE-4390697D8DA1}" name="13165" dataDxfId="5277"/>
    <tableColumn id="11147" xr3:uid="{D5BF886C-78BC-43CC-BAC1-7EF9F9A610C0}" name="13166" dataDxfId="5276"/>
    <tableColumn id="11148" xr3:uid="{1521C162-06A7-4AE2-B22F-5BD0FD151A33}" name="13167" dataDxfId="5275"/>
    <tableColumn id="11149" xr3:uid="{4BEDD44D-BCFE-40B2-859C-E92A7E0E45D6}" name="13168" dataDxfId="5274"/>
    <tableColumn id="11150" xr3:uid="{4DB734C8-C60D-41F8-A685-D85EC147B276}" name="13169" dataDxfId="5273"/>
    <tableColumn id="11151" xr3:uid="{92DDC893-5C77-4158-85A9-B0BCA5EBD1C3}" name="13170" dataDxfId="5272"/>
    <tableColumn id="11152" xr3:uid="{C19C3CF6-7E31-4AD5-ACC1-473B2ED3679D}" name="13171" dataDxfId="5271"/>
    <tableColumn id="11153" xr3:uid="{2D6C30D8-22F3-46A2-BFA5-FA27EDB8DFF3}" name="13172" dataDxfId="5270"/>
    <tableColumn id="11154" xr3:uid="{246E77FD-5DEB-45BC-98E5-4EB6363F4FE6}" name="13173" dataDxfId="5269"/>
    <tableColumn id="11155" xr3:uid="{B893B1D5-766B-4870-9EF5-788137D64DA3}" name="13174" dataDxfId="5268"/>
    <tableColumn id="11156" xr3:uid="{7A776BAD-2945-4565-BEAA-733A1FB45993}" name="13175" dataDxfId="5267"/>
    <tableColumn id="11157" xr3:uid="{750BB8BF-944E-4586-BF4B-120B50FCFED2}" name="13176" dataDxfId="5266"/>
    <tableColumn id="11158" xr3:uid="{DDF1D57E-8FD9-4A58-A892-12C3B5125D70}" name="13177" dataDxfId="5265"/>
    <tableColumn id="11159" xr3:uid="{84996FF4-7767-4E57-B040-4BED70CB6DCA}" name="13178" dataDxfId="5264"/>
    <tableColumn id="11160" xr3:uid="{833E27F0-5097-481B-89DF-B3A4B10EC836}" name="13179" dataDxfId="5263"/>
    <tableColumn id="11161" xr3:uid="{4F37F720-E47B-4F1B-A5ED-6DD47F5A4514}" name="13180" dataDxfId="5262"/>
    <tableColumn id="11162" xr3:uid="{ECC218D6-D050-4EAD-8268-EE50A828CDAA}" name="13181" dataDxfId="5261"/>
    <tableColumn id="11163" xr3:uid="{C4AB64C7-F5AB-4311-9642-B2E65181039E}" name="13182" dataDxfId="5260"/>
    <tableColumn id="11164" xr3:uid="{33070FF4-AAA8-43A2-8612-1DAC39016B42}" name="13183" dataDxfId="5259"/>
    <tableColumn id="11165" xr3:uid="{CA1E4300-03F6-411E-974B-64BDA1340AC8}" name="13184" dataDxfId="5258"/>
    <tableColumn id="11166" xr3:uid="{9E2B554D-705C-4D79-A23C-BBC104AA9303}" name="13185" dataDxfId="5257"/>
    <tableColumn id="11167" xr3:uid="{0ADA505C-D651-45D4-94B3-67138E1E6BFC}" name="13186" dataDxfId="5256"/>
    <tableColumn id="11168" xr3:uid="{2D72AC43-E546-4E42-B6F9-11E06B518DC0}" name="13187" dataDxfId="5255"/>
    <tableColumn id="11169" xr3:uid="{E18E24F0-3C28-4DEE-99DB-885B2BB9DDDF}" name="13188" dataDxfId="5254"/>
    <tableColumn id="11170" xr3:uid="{9C04E014-E885-4785-8002-741D2EA3F394}" name="13189" dataDxfId="5253"/>
    <tableColumn id="11171" xr3:uid="{C3523A68-CFF3-417F-AB19-25F55F88B574}" name="13190" dataDxfId="5252"/>
    <tableColumn id="11172" xr3:uid="{C89AA1B9-3BA3-4381-91F1-2DFFECAFCDE0}" name="13191" dataDxfId="5251"/>
    <tableColumn id="11173" xr3:uid="{2FAE4EE3-472F-4AD6-94E7-9E249C5C428A}" name="13192" dataDxfId="5250"/>
    <tableColumn id="11174" xr3:uid="{150B2001-A4F7-4383-9312-1132B737C104}" name="13193" dataDxfId="5249"/>
    <tableColumn id="11175" xr3:uid="{27DC520D-EA19-435B-A052-BE992D35BF44}" name="13194" dataDxfId="5248"/>
    <tableColumn id="11176" xr3:uid="{5CD1972B-89D7-447C-BEC6-79BA8B07C5DC}" name="13195" dataDxfId="5247"/>
    <tableColumn id="11177" xr3:uid="{BF10C907-5960-4628-8B54-893618AEC2DC}" name="13196" dataDxfId="5246"/>
    <tableColumn id="11178" xr3:uid="{797A83C4-B976-45B9-A75E-92E518F6F40B}" name="13197" dataDxfId="5245"/>
    <tableColumn id="11179" xr3:uid="{0B23ACC8-9710-486D-9AFF-9C2B1A441051}" name="13198" dataDxfId="5244"/>
    <tableColumn id="11180" xr3:uid="{BCF85B78-8050-4C98-A007-025D5BA471A7}" name="13199" dataDxfId="5243"/>
    <tableColumn id="11181" xr3:uid="{9A3A2AB7-163C-42AD-B40B-79BC02867BEE}" name="13200" dataDxfId="5242"/>
    <tableColumn id="11182" xr3:uid="{61E4F5F9-208F-48EF-B874-0A11F58DAD34}" name="13201" dataDxfId="5241"/>
    <tableColumn id="11183" xr3:uid="{1815250A-C088-40FF-A6F6-A10420ACF81E}" name="13202" dataDxfId="5240"/>
    <tableColumn id="11184" xr3:uid="{414B9B38-4EB1-4B35-BBCE-3A45949B8A99}" name="13203" dataDxfId="5239"/>
    <tableColumn id="11185" xr3:uid="{0A237806-63E6-4BDF-9521-408A2629A9B0}" name="13204" dataDxfId="5238"/>
    <tableColumn id="11186" xr3:uid="{F29B75D2-CCFB-4859-8190-827056D3815A}" name="13205" dataDxfId="5237"/>
    <tableColumn id="11187" xr3:uid="{C35F6B56-D2C2-4C40-B616-147C0441F90A}" name="13206" dataDxfId="5236"/>
    <tableColumn id="11188" xr3:uid="{A9F1E4A2-589E-477A-88EF-20C746FC7243}" name="13207" dataDxfId="5235"/>
    <tableColumn id="11189" xr3:uid="{FD236F5E-4A91-4C4D-A187-194FD0C5202D}" name="13208" dataDxfId="5234"/>
    <tableColumn id="11190" xr3:uid="{6B1ED93C-A701-4229-BE35-CDAE137922FE}" name="13209" dataDxfId="5233"/>
    <tableColumn id="11191" xr3:uid="{6723E252-AFE3-466F-ACDC-E139CF55CF8B}" name="13210" dataDxfId="5232"/>
    <tableColumn id="11192" xr3:uid="{B0C443A4-1322-4901-A387-B4630EEE5341}" name="13211" dataDxfId="5231"/>
    <tableColumn id="11193" xr3:uid="{E8F62F78-5F81-4AB0-850B-11C2FE77F23A}" name="13212" dataDxfId="5230"/>
    <tableColumn id="11194" xr3:uid="{64FFE883-B3A6-4B53-9AC0-0B460964CA2E}" name="13213" dataDxfId="5229"/>
    <tableColumn id="11195" xr3:uid="{E609EC84-64B3-482C-8E16-45CF3A8C9BB6}" name="13214" dataDxfId="5228"/>
    <tableColumn id="11196" xr3:uid="{669D287D-DCFD-4410-8EEA-F0F414913CA9}" name="13215" dataDxfId="5227"/>
    <tableColumn id="11197" xr3:uid="{E8DF7D24-6FC3-40BE-9FD5-C6BC1FCD0184}" name="13216" dataDxfId="5226"/>
    <tableColumn id="11198" xr3:uid="{193E0980-7301-436C-91DD-64BE0014FE40}" name="13217" dataDxfId="5225"/>
    <tableColumn id="11199" xr3:uid="{8E36013A-E633-4730-B69F-B7A4377C2E6B}" name="13218" dataDxfId="5224"/>
    <tableColumn id="11200" xr3:uid="{91BB8CA0-391B-45B3-A43D-F37A7C9C94B1}" name="13219" dataDxfId="5223"/>
    <tableColumn id="11201" xr3:uid="{D542C580-F56C-4D07-B65D-6E09C8C7A649}" name="13220" dataDxfId="5222"/>
    <tableColumn id="11202" xr3:uid="{2B11D843-1112-477C-B012-23D96BDBF8BD}" name="13221" dataDxfId="5221"/>
    <tableColumn id="11203" xr3:uid="{52509F89-5861-44E7-8D33-7FC3CEFB2622}" name="13222" dataDxfId="5220"/>
    <tableColumn id="11204" xr3:uid="{900C3C49-C672-4A8D-BEF0-B98ABF4DD3AE}" name="13223" dataDxfId="5219"/>
    <tableColumn id="11205" xr3:uid="{F6BA140C-C219-4E91-87DB-3FAB3C3BB3AE}" name="13224" dataDxfId="5218"/>
    <tableColumn id="11206" xr3:uid="{ED9527B0-7A93-492E-8195-B539D3F5C43E}" name="13225" dataDxfId="5217"/>
    <tableColumn id="11207" xr3:uid="{8768E469-861E-450F-895D-9B3CC92E6685}" name="13226" dataDxfId="5216"/>
    <tableColumn id="11208" xr3:uid="{0EEFB60E-A7A5-4CD0-A597-D1A02F7F6831}" name="13227" dataDxfId="5215"/>
    <tableColumn id="11209" xr3:uid="{85ACAB8D-DFB6-4335-8D04-7E91AA3402C8}" name="13228" dataDxfId="5214"/>
    <tableColumn id="11210" xr3:uid="{AB9D971E-7FBD-458D-A88B-FD95E5C4AE6E}" name="13229" dataDxfId="5213"/>
    <tableColumn id="11211" xr3:uid="{ADB25791-09E1-45C7-A3FC-B849462754BA}" name="13230" dataDxfId="5212"/>
    <tableColumn id="11212" xr3:uid="{DCFD4341-CB1E-48BE-ACD7-B32C7D0EEB79}" name="13231" dataDxfId="5211"/>
    <tableColumn id="11213" xr3:uid="{EA0C3543-5071-4C4C-B751-8021960B8B00}" name="13232" dataDxfId="5210"/>
    <tableColumn id="11214" xr3:uid="{97B8B367-6215-4A35-B26D-CE732647DA69}" name="13233" dataDxfId="5209"/>
    <tableColumn id="11215" xr3:uid="{2534E9B3-7BD7-4877-A60C-60EA1B5DBB34}" name="13234" dataDxfId="5208"/>
    <tableColumn id="11216" xr3:uid="{BF5F5305-8E2C-4AFB-971A-A5FEF0963EC7}" name="13235" dataDxfId="5207"/>
    <tableColumn id="11217" xr3:uid="{703EB95D-7149-4BE8-9B42-2C715C24ACA6}" name="13236" dataDxfId="5206"/>
    <tableColumn id="11218" xr3:uid="{5FCCD748-9287-4ED6-8E39-7B05F03F4364}" name="13237" dataDxfId="5205"/>
    <tableColumn id="11219" xr3:uid="{F59D7248-1569-4FD8-9D7B-580A54A42734}" name="13238" dataDxfId="5204"/>
    <tableColumn id="11220" xr3:uid="{E8F30DB9-993B-43E2-A054-68365B8B436C}" name="13239" dataDxfId="5203"/>
    <tableColumn id="11221" xr3:uid="{10F73CB3-C91E-4058-BF93-0E745B4FF472}" name="13240" dataDxfId="5202"/>
    <tableColumn id="11222" xr3:uid="{402F8A33-5912-40D2-A7F9-75A1D44B4F7D}" name="13241" dataDxfId="5201"/>
    <tableColumn id="11223" xr3:uid="{338253EF-0123-447F-B74D-0A2FFB30503E}" name="13242" dataDxfId="5200"/>
    <tableColumn id="11224" xr3:uid="{B177C8E3-BE6C-44BD-8ABD-1718E5313BE8}" name="13243" dataDxfId="5199"/>
    <tableColumn id="11225" xr3:uid="{6F440688-2582-47EF-9CE0-DC253CE37794}" name="13244" dataDxfId="5198"/>
    <tableColumn id="11226" xr3:uid="{623133E5-879C-4E7E-9F5C-9FBD001F5DCA}" name="13245" dataDxfId="5197"/>
    <tableColumn id="11227" xr3:uid="{CB6F96FA-AB2F-4168-929B-55A9C9ED14A9}" name="13246" dataDxfId="5196"/>
    <tableColumn id="11228" xr3:uid="{2A6096F8-3B82-4649-B156-85EA25CD5EB4}" name="13247" dataDxfId="5195"/>
    <tableColumn id="11229" xr3:uid="{865E9FFB-4114-4828-83CB-06985A3B8F38}" name="13248" dataDxfId="5194"/>
    <tableColumn id="11230" xr3:uid="{4D2AA779-48F2-489E-B7C4-CBAC5E3CFCDF}" name="13249" dataDxfId="5193"/>
    <tableColumn id="11231" xr3:uid="{ECD24407-7F70-4792-A424-5F4A82930879}" name="13250" dataDxfId="5192"/>
    <tableColumn id="11232" xr3:uid="{25D13055-277A-47C6-A6A0-2E2AFD1106D4}" name="13251" dataDxfId="5191"/>
    <tableColumn id="11233" xr3:uid="{93F8B421-C553-442E-948E-06D2F0CB9758}" name="13252" dataDxfId="5190"/>
    <tableColumn id="11234" xr3:uid="{A230CDD8-1242-495E-842D-70BFBD7A805A}" name="13253" dataDxfId="5189"/>
    <tableColumn id="11235" xr3:uid="{E3D0E056-713E-4C96-BFE7-74C2C6245473}" name="13254" dataDxfId="5188"/>
    <tableColumn id="11236" xr3:uid="{3D091B5B-7DC0-4C52-A5CC-2169DEA2E70A}" name="13255" dataDxfId="5187"/>
    <tableColumn id="11237" xr3:uid="{C5379A82-EA08-4E4F-9AC6-9B9B686CEAA8}" name="13256" dataDxfId="5186"/>
    <tableColumn id="11238" xr3:uid="{F32D1CEE-6AD4-4905-B0C5-B73C41B2D2BF}" name="13257" dataDxfId="5185"/>
    <tableColumn id="11239" xr3:uid="{1B935FB7-70A4-41BB-8916-923C00D2E869}" name="13258" dataDxfId="5184"/>
    <tableColumn id="11240" xr3:uid="{F3851511-6A43-4077-B258-C80282174C34}" name="13259" dataDxfId="5183"/>
    <tableColumn id="11241" xr3:uid="{58776FDC-8098-4D73-A1A3-78BAF16A5E45}" name="13260" dataDxfId="5182"/>
    <tableColumn id="11242" xr3:uid="{0C3BCE06-2949-4038-8F2E-D249541E45FB}" name="13261" dataDxfId="5181"/>
    <tableColumn id="11243" xr3:uid="{C6DB88BB-4D2A-42A8-9693-88DCC4D8BF20}" name="13262" dataDxfId="5180"/>
    <tableColumn id="11244" xr3:uid="{57C98CA8-36F0-4B83-99B0-0ABDFAA0DBD0}" name="13263" dataDxfId="5179"/>
    <tableColumn id="11245" xr3:uid="{36BC6687-5500-45B7-9B42-AF577E412C8E}" name="13264" dataDxfId="5178"/>
    <tableColumn id="11246" xr3:uid="{16AC9B85-53C4-4C86-A1BB-CDB05803D996}" name="13265" dataDxfId="5177"/>
    <tableColumn id="11247" xr3:uid="{6613465D-AF07-41F2-9F6C-32B2C1632390}" name="13266" dataDxfId="5176"/>
    <tableColumn id="11248" xr3:uid="{E4488649-4509-4CAC-B4DE-2CC3FE9304BD}" name="13267" dataDxfId="5175"/>
    <tableColumn id="11249" xr3:uid="{61915213-3185-41B2-8DF3-65BD75F31262}" name="13268" dataDxfId="5174"/>
    <tableColumn id="11250" xr3:uid="{1A0DEBCD-3DDA-4446-A777-9FB43F15EAAF}" name="13269" dataDxfId="5173"/>
    <tableColumn id="11251" xr3:uid="{715C276D-28F9-4F4D-9F0E-6B5AD255675F}" name="13270" dataDxfId="5172"/>
    <tableColumn id="11252" xr3:uid="{C3B8E044-195F-47A1-875F-B619F28B8920}" name="13271" dataDxfId="5171"/>
    <tableColumn id="11253" xr3:uid="{81F056AB-FBC4-4EDD-88FF-88A72D5BB70F}" name="13272" dataDxfId="5170"/>
    <tableColumn id="11254" xr3:uid="{EC8C251C-99F4-4348-88EF-D7ABD3BFE076}" name="13273" dataDxfId="5169"/>
    <tableColumn id="11255" xr3:uid="{27444704-C5F5-4ABC-A31A-813076E25600}" name="13274" dataDxfId="5168"/>
    <tableColumn id="11256" xr3:uid="{8704E52A-B586-4A68-A9E0-EAC9600DF458}" name="13275" dataDxfId="5167"/>
    <tableColumn id="11257" xr3:uid="{8D405707-ADEC-4305-A4EE-6C6B553ECA2E}" name="13276" dataDxfId="5166"/>
    <tableColumn id="11258" xr3:uid="{87F53269-1EB9-443E-840B-0DB3402BBEBF}" name="13277" dataDxfId="5165"/>
    <tableColumn id="11259" xr3:uid="{39B6FF51-4B89-44B0-92C5-CA9D711535BF}" name="13278" dataDxfId="5164"/>
    <tableColumn id="11260" xr3:uid="{55BB07B9-1157-4361-BB72-992534583825}" name="13279" dataDxfId="5163"/>
    <tableColumn id="11261" xr3:uid="{403283EB-2488-4E40-BC89-D9659F198B12}" name="13280" dataDxfId="5162"/>
    <tableColumn id="11262" xr3:uid="{78D5D5D0-86E0-40E7-860A-A20C01D33A5B}" name="13281" dataDxfId="5161"/>
    <tableColumn id="11263" xr3:uid="{A4F4EA70-DA83-4DD8-8916-62CB81D076ED}" name="13282" dataDxfId="5160"/>
    <tableColumn id="11264" xr3:uid="{A7A67A24-B2D0-4B20-8063-14C244531D65}" name="13283" dataDxfId="5159"/>
    <tableColumn id="11265" xr3:uid="{475EB6AC-8ED3-4491-BFCE-1586C381E9AC}" name="13284" dataDxfId="5158"/>
    <tableColumn id="11266" xr3:uid="{E2253F30-D0E6-4DFC-9AA5-864B988EBFAF}" name="13285" dataDxfId="5157"/>
    <tableColumn id="11267" xr3:uid="{463B6F64-A596-469E-8401-49D373FE2BF8}" name="13286" dataDxfId="5156"/>
    <tableColumn id="11268" xr3:uid="{8FFB1389-3373-43D4-AFBA-9A5331B389A4}" name="13287" dataDxfId="5155"/>
    <tableColumn id="11269" xr3:uid="{FD3035EA-DDBA-4C4E-B6F2-22305DC32009}" name="13288" dataDxfId="5154"/>
    <tableColumn id="11270" xr3:uid="{C041AF4A-9F16-4D06-B01E-2FBB75799F96}" name="13289" dataDxfId="5153"/>
    <tableColumn id="11271" xr3:uid="{964A4C2F-0B89-4A7C-AE68-F2A01F1587CE}" name="13290" dataDxfId="5152"/>
    <tableColumn id="11272" xr3:uid="{73E2892B-C75D-4FA7-B1D2-D85F88F387BE}" name="13291" dataDxfId="5151"/>
    <tableColumn id="11273" xr3:uid="{368FF737-55D5-4A6C-8924-582201898436}" name="13292" dataDxfId="5150"/>
    <tableColumn id="11274" xr3:uid="{18541DEC-2D35-4A6C-817A-F0DEEBC091FF}" name="13293" dataDxfId="5149"/>
    <tableColumn id="11275" xr3:uid="{9E05C8EC-7F8B-4396-8FEF-B48E95840289}" name="13294" dataDxfId="5148"/>
    <tableColumn id="11276" xr3:uid="{1B40EFED-604C-4D35-B2E1-A2BFC7A6928A}" name="13295" dataDxfId="5147"/>
    <tableColumn id="11277" xr3:uid="{411424AB-6EA0-4C83-9973-D668D9784CA4}" name="13296" dataDxfId="5146"/>
    <tableColumn id="11278" xr3:uid="{DFF56B90-B160-477C-ABB7-E603ADB47F8A}" name="13297" dataDxfId="5145"/>
    <tableColumn id="11279" xr3:uid="{D49FA9DB-32E9-4A4E-AE42-9FB12B27650D}" name="13298" dataDxfId="5144"/>
    <tableColumn id="11280" xr3:uid="{3674C5A4-13AD-4EC9-B256-625D45098BBE}" name="13299" dataDxfId="5143"/>
    <tableColumn id="11281" xr3:uid="{7156AE3C-8443-4BBF-94C1-C0C5C136138E}" name="13300" dataDxfId="5142"/>
    <tableColumn id="11282" xr3:uid="{3079B373-B58B-4156-BEE0-97D2214AB680}" name="13301" dataDxfId="5141"/>
    <tableColumn id="11283" xr3:uid="{64061309-6EED-40B1-88A8-44E942645E7A}" name="13302" dataDxfId="5140"/>
    <tableColumn id="11284" xr3:uid="{CF5D1F8D-39F4-49E7-8F69-FEA90AD4ACDF}" name="13303" dataDxfId="5139"/>
    <tableColumn id="11285" xr3:uid="{52C50652-16C7-4E5C-B6FB-0BA47DCA9EB4}" name="13304" dataDxfId="5138"/>
    <tableColumn id="11286" xr3:uid="{C9C8DDEC-34C3-4CF9-8192-CF87E16E4578}" name="13305" dataDxfId="5137"/>
    <tableColumn id="11287" xr3:uid="{B0AAE73A-E11A-4292-BE2B-365C18F796A8}" name="13306" dataDxfId="5136"/>
    <tableColumn id="11288" xr3:uid="{313BD9BC-A3AD-4448-9537-EEEF5065AB35}" name="13307" dataDxfId="5135"/>
    <tableColumn id="11289" xr3:uid="{7CCC6C44-8BD4-4C2D-B978-D51EAED983D0}" name="13308" dataDxfId="5134"/>
    <tableColumn id="11290" xr3:uid="{387860FC-7D7E-41F6-9B36-B06A6E9C1DA6}" name="13309" dataDxfId="5133"/>
    <tableColumn id="11291" xr3:uid="{EF84F4C5-107B-44F3-8F5B-E8BB54DB07AC}" name="13310" dataDxfId="5132"/>
    <tableColumn id="11292" xr3:uid="{69BB8230-5FEA-4DEC-BA23-9377A2AD7983}" name="13311" dataDxfId="5131"/>
    <tableColumn id="11293" xr3:uid="{A02EEB54-6130-40C5-8F86-B343F074895C}" name="13312" dataDxfId="5130"/>
    <tableColumn id="11294" xr3:uid="{0CB4D8AC-4534-4180-A8D1-84DA31262780}" name="13313" dataDxfId="5129"/>
    <tableColumn id="11295" xr3:uid="{A0649BCF-77D7-4420-9AAA-80C2B79C7EAF}" name="13314" dataDxfId="5128"/>
    <tableColumn id="11296" xr3:uid="{12D19881-447C-4A77-ABDF-ACBA9E970B21}" name="13315" dataDxfId="5127"/>
    <tableColumn id="11297" xr3:uid="{F0F4675F-DCB5-45C2-ADF4-34A49C63E250}" name="13316" dataDxfId="5126"/>
    <tableColumn id="11298" xr3:uid="{5FFA75F6-7FEF-4D12-ACF7-44D960B5C56B}" name="13317" dataDxfId="5125"/>
    <tableColumn id="11299" xr3:uid="{38CCB909-196C-40F3-A56F-E76D981EBF13}" name="13318" dataDxfId="5124"/>
    <tableColumn id="11300" xr3:uid="{BBDB0704-61B2-4C36-8271-3456416FF448}" name="13319" dataDxfId="5123"/>
    <tableColumn id="11301" xr3:uid="{5E9094D3-8BAE-42D1-8434-1B5D2E8C5761}" name="13320" dataDxfId="5122"/>
    <tableColumn id="11302" xr3:uid="{BC509365-1A46-46EF-88ED-B0EB38B6430D}" name="13321" dataDxfId="5121"/>
    <tableColumn id="11303" xr3:uid="{D75424B8-F3B8-4BEF-8388-C31A1864CDA9}" name="13322" dataDxfId="5120"/>
    <tableColumn id="11304" xr3:uid="{EE5DAB73-695C-4B90-983B-EAB42D06E545}" name="13323" dataDxfId="5119"/>
    <tableColumn id="11305" xr3:uid="{D625A2C1-498E-4FA9-BEBA-F0226F8649B4}" name="13324" dataDxfId="5118"/>
    <tableColumn id="11306" xr3:uid="{8BD600A3-7296-454C-9777-9FDA2ECD767E}" name="13325" dataDxfId="5117"/>
    <tableColumn id="11307" xr3:uid="{01B09A8B-C869-41B5-9E2E-A5F837EA8ACE}" name="13326" dataDxfId="5116"/>
    <tableColumn id="11308" xr3:uid="{969B1425-4F53-46D1-99C5-2748012E4FAF}" name="13327" dataDxfId="5115"/>
    <tableColumn id="11309" xr3:uid="{641B5A4A-E963-4487-91A3-9D235D631528}" name="13328" dataDxfId="5114"/>
    <tableColumn id="11310" xr3:uid="{1FD51C01-D16F-4640-B148-C0F209506995}" name="13329" dataDxfId="5113"/>
    <tableColumn id="11311" xr3:uid="{F337EFB4-9DF3-449C-A610-4CBD06975CD9}" name="13330" dataDxfId="5112"/>
    <tableColumn id="11312" xr3:uid="{BAC55123-2FF8-47BA-AEE9-67C5FABC9FA5}" name="13331" dataDxfId="5111"/>
    <tableColumn id="11313" xr3:uid="{CDDE1C73-4844-4D78-9920-5EA677CC6940}" name="13332" dataDxfId="5110"/>
    <tableColumn id="11314" xr3:uid="{7607BCD7-60AD-47A0-9CA6-33C020239761}" name="13333" dataDxfId="5109"/>
    <tableColumn id="11315" xr3:uid="{0F51B6A0-9D4B-4E4D-AE29-176B56664F4C}" name="13334" dataDxfId="5108"/>
    <tableColumn id="11316" xr3:uid="{8A929332-869F-4B33-AC54-54BE81C10676}" name="13335" dataDxfId="5107"/>
    <tableColumn id="11317" xr3:uid="{6EB118A2-A845-420C-9195-56B1F59E0196}" name="13336" dataDxfId="5106"/>
    <tableColumn id="11318" xr3:uid="{0BC2D286-C8CD-45E1-B538-088225234BF9}" name="13337" dataDxfId="5105"/>
    <tableColumn id="11319" xr3:uid="{5B92BABF-E738-4241-99A2-146DF9646BA2}" name="13338" dataDxfId="5104"/>
    <tableColumn id="11320" xr3:uid="{2DDF87E6-4F23-496E-B9AF-8BAF6E73EB68}" name="13339" dataDxfId="5103"/>
    <tableColumn id="11321" xr3:uid="{0E791CB5-3580-42E1-A5E3-1FF892D08D46}" name="13340" dataDxfId="5102"/>
    <tableColumn id="11322" xr3:uid="{9ED9A2C7-C28E-4955-9FE8-0A4C06F8694A}" name="13341" dataDxfId="5101"/>
    <tableColumn id="11323" xr3:uid="{AFCBAAA7-DCAA-47E2-B7C7-B714815764CA}" name="13342" dataDxfId="5100"/>
    <tableColumn id="11324" xr3:uid="{A6CCE986-9047-4287-97D6-7B3C8A06FFB1}" name="13343" dataDxfId="5099"/>
    <tableColumn id="11325" xr3:uid="{EE11D4CB-4C29-493F-8F34-34BE5F6B70B9}" name="13344" dataDxfId="5098"/>
    <tableColumn id="11326" xr3:uid="{7F4346C3-1501-4F2D-AEBD-FD99B82BD236}" name="13345" dataDxfId="5097"/>
    <tableColumn id="11327" xr3:uid="{61A79172-7CAE-4028-B81D-621D47F1746F}" name="13346" dataDxfId="5096"/>
    <tableColumn id="11328" xr3:uid="{EEC3B5E1-8A5E-4A62-B473-579EFBB66C4E}" name="13347" dataDxfId="5095"/>
    <tableColumn id="11329" xr3:uid="{7EAD50B8-8938-4FA7-8597-B7A1F1FF9062}" name="13348" dataDxfId="5094"/>
    <tableColumn id="11330" xr3:uid="{57CCBFD9-5AE3-44D8-A69D-8281334CE585}" name="13349" dataDxfId="5093"/>
    <tableColumn id="11331" xr3:uid="{359DDF7D-1C73-4792-81B1-093CF8FFCCEB}" name="13350" dataDxfId="5092"/>
    <tableColumn id="11332" xr3:uid="{79672FB5-0A5B-4B1D-BB22-CF484A88178E}" name="13351" dataDxfId="5091"/>
    <tableColumn id="11333" xr3:uid="{724B1B8C-ADED-4407-89E1-963DC5E0E640}" name="13352" dataDxfId="5090"/>
    <tableColumn id="11334" xr3:uid="{BD46E761-3F30-463D-AC35-9A0FD5A8C83B}" name="13353" dataDxfId="5089"/>
    <tableColumn id="11335" xr3:uid="{4DBCFE90-93A7-404A-B01E-C01348EFDDD9}" name="13354" dataDxfId="5088"/>
    <tableColumn id="11336" xr3:uid="{6D2D6769-DC03-4B60-BE56-0721C9E75610}" name="13355" dataDxfId="5087"/>
    <tableColumn id="11337" xr3:uid="{CE88C9B2-5815-4E95-A030-AEC1AC35968E}" name="13356" dataDxfId="5086"/>
    <tableColumn id="11338" xr3:uid="{332ECEDB-756C-44EC-B211-F764EE2A59DC}" name="13357" dataDxfId="5085"/>
    <tableColumn id="11339" xr3:uid="{85D90FB3-82E6-42C8-8A9C-414EF5AB748F}" name="13358" dataDxfId="5084"/>
    <tableColumn id="11340" xr3:uid="{751F6325-5D3D-47C4-8E78-130D866C42F9}" name="13359" dataDxfId="5083"/>
    <tableColumn id="11341" xr3:uid="{E352E58C-9F38-48A6-999C-42E1CBD3EE2C}" name="13360" dataDxfId="5082"/>
    <tableColumn id="11342" xr3:uid="{4FAA1EC2-7259-4F9B-8191-DA8A2069202C}" name="13361" dataDxfId="5081"/>
    <tableColumn id="11343" xr3:uid="{8A8786A8-E4A6-4172-895B-39F24FB3EC7D}" name="13362" dataDxfId="5080"/>
    <tableColumn id="11344" xr3:uid="{E242DDA3-338A-451E-9888-4D99C4D132EF}" name="13363" dataDxfId="5079"/>
    <tableColumn id="11345" xr3:uid="{EC172E3F-2833-4655-8AC1-F3AA88ABFDD3}" name="13364" dataDxfId="5078"/>
    <tableColumn id="11346" xr3:uid="{52254979-D26D-4E10-ACB6-7EB055DC461D}" name="13365" dataDxfId="5077"/>
    <tableColumn id="11347" xr3:uid="{4139A912-3D7C-4DE1-B8A9-49FF060B2C05}" name="13366" dataDxfId="5076"/>
    <tableColumn id="11348" xr3:uid="{50E5B006-23DD-4E49-8EB6-F83A1A5B3156}" name="13367" dataDxfId="5075"/>
    <tableColumn id="11349" xr3:uid="{1EBA69E6-495C-4C2A-ABF9-9B4202B7D524}" name="13368" dataDxfId="5074"/>
    <tableColumn id="11350" xr3:uid="{6B106EFA-838B-4B7C-931A-A32A418F65BA}" name="13369" dataDxfId="5073"/>
    <tableColumn id="11351" xr3:uid="{4DA7DB0D-96C8-4BE2-93C8-BE74A902E183}" name="13370" dataDxfId="5072"/>
    <tableColumn id="11352" xr3:uid="{AB1C3691-8CA6-4F8D-9238-E1F4D765B731}" name="13371" dataDxfId="5071"/>
    <tableColumn id="11353" xr3:uid="{D42C2864-3D34-4DEE-B9A4-CD823D48AB00}" name="13372" dataDxfId="5070"/>
    <tableColumn id="11354" xr3:uid="{2A7879D2-55FD-4395-B3E0-E1788A89EE3C}" name="13373" dataDxfId="5069"/>
    <tableColumn id="11355" xr3:uid="{50B21EDE-412E-4378-B6B5-E5A6B2CE3083}" name="13374" dataDxfId="5068"/>
    <tableColumn id="11356" xr3:uid="{721E99CD-523A-4E2F-9394-D0EB18FB9DB1}" name="13375" dataDxfId="5067"/>
    <tableColumn id="11357" xr3:uid="{CC321F6D-9467-42B0-A14F-74094FF239AB}" name="13376" dataDxfId="5066"/>
    <tableColumn id="11358" xr3:uid="{EA54916D-4D28-4949-BACF-6BADB6724253}" name="13377" dataDxfId="5065"/>
    <tableColumn id="11359" xr3:uid="{3D20ED54-6F92-4698-9413-0AD655E358FD}" name="13378" dataDxfId="5064"/>
    <tableColumn id="11360" xr3:uid="{8A1A23E1-ECDA-44CE-B155-84CFBF957498}" name="13379" dataDxfId="5063"/>
    <tableColumn id="11361" xr3:uid="{6EC2CE16-15E4-482A-BFAE-78AA8BC9E114}" name="13380" dataDxfId="5062"/>
    <tableColumn id="11362" xr3:uid="{6B91882C-C9C0-4D9D-92BD-A10EEA85427D}" name="13381" dataDxfId="5061"/>
    <tableColumn id="11363" xr3:uid="{C0D208C3-6F18-4B3F-8634-AC0C0EB30C1B}" name="13382" dataDxfId="5060"/>
    <tableColumn id="11364" xr3:uid="{86B3ECB7-5746-402A-B4FB-A3C204A0CC2E}" name="13383" dataDxfId="5059"/>
    <tableColumn id="11365" xr3:uid="{C8B5FF92-D5F1-4785-8B02-CFD94DCA5063}" name="13384" dataDxfId="5058"/>
    <tableColumn id="11366" xr3:uid="{F1573984-6781-450A-89DC-C8BC7DC3527D}" name="13385" dataDxfId="5057"/>
    <tableColumn id="11367" xr3:uid="{6392EA0A-EAB6-4B91-A324-E4EAB11FA0F7}" name="13386" dataDxfId="5056"/>
    <tableColumn id="11368" xr3:uid="{EDAC78F4-03C5-4970-BE85-996D395196E0}" name="13387" dataDxfId="5055"/>
    <tableColumn id="11369" xr3:uid="{9E462F70-3B4F-4B5F-B61C-4D15E02B12EA}" name="13388" dataDxfId="5054"/>
    <tableColumn id="11370" xr3:uid="{89D6E9D0-2F1A-46E1-9E8D-3DD7B8B4E410}" name="13389" dataDxfId="5053"/>
    <tableColumn id="11371" xr3:uid="{4E20C053-2C87-42B8-B6EA-4889F5C404E7}" name="13390" dataDxfId="5052"/>
    <tableColumn id="11372" xr3:uid="{DCBA5E96-059A-4907-BF84-E816178F0D3C}" name="13391" dataDxfId="5051"/>
    <tableColumn id="11373" xr3:uid="{AB637ACE-32A5-4ED0-BDEF-078912478179}" name="13392" dataDxfId="5050"/>
    <tableColumn id="11374" xr3:uid="{737EA9F9-D23E-4B97-979C-CF01D35AEFB0}" name="13393" dataDxfId="5049"/>
    <tableColumn id="11375" xr3:uid="{3CF9499D-4E88-4ECC-9B4F-969BFAE949D1}" name="13394" dataDxfId="5048"/>
    <tableColumn id="11376" xr3:uid="{1D70A76A-FC36-4350-AF55-DCAC772D5DDD}" name="13395" dataDxfId="5047"/>
    <tableColumn id="11377" xr3:uid="{C2371CF2-AC60-42B9-B795-0CADB383DB1A}" name="13396" dataDxfId="5046"/>
    <tableColumn id="11378" xr3:uid="{A09D800F-D8D1-4509-BC08-E2918A9BDC78}" name="13397" dataDxfId="5045"/>
    <tableColumn id="11379" xr3:uid="{F3DDFD1E-DCE3-45F5-9C99-EFCBB12AD4C8}" name="13398" dataDxfId="5044"/>
    <tableColumn id="11380" xr3:uid="{1C182C86-900B-4059-90AC-F3E44A9A0CE9}" name="13399" dataDxfId="5043"/>
    <tableColumn id="11381" xr3:uid="{AEC4E24B-C33A-4478-AA20-B2DC4507BE81}" name="13400" dataDxfId="5042"/>
    <tableColumn id="11382" xr3:uid="{23748D6F-6188-4527-B8D9-9135A21B5303}" name="13401" dataDxfId="5041"/>
    <tableColumn id="11383" xr3:uid="{C23D7DB9-E562-4D62-836A-FD92233BB080}" name="13402" dataDxfId="5040"/>
    <tableColumn id="11384" xr3:uid="{10CCC0E0-C2CE-4600-9B80-364BCD2E91D3}" name="13403" dataDxfId="5039"/>
    <tableColumn id="11385" xr3:uid="{ABC7B7D3-7F80-44D1-836A-F2C4B803CD15}" name="13404" dataDxfId="5038"/>
    <tableColumn id="11386" xr3:uid="{4640E35E-1E26-4D0D-A09B-7ECBEF7714F2}" name="13405" dataDxfId="5037"/>
    <tableColumn id="11387" xr3:uid="{76801C15-1DBB-4E13-847B-01554316B075}" name="13406" dataDxfId="5036"/>
    <tableColumn id="11388" xr3:uid="{A527C772-103C-45A5-BC4B-4D63C8152AAD}" name="13407" dataDxfId="5035"/>
    <tableColumn id="11389" xr3:uid="{E1D9D6C8-2C6B-4F18-9FFD-68B186B4EB50}" name="13408" dataDxfId="5034"/>
    <tableColumn id="11390" xr3:uid="{22D56CFC-2B26-459D-95A3-17257298D582}" name="13409" dataDxfId="5033"/>
    <tableColumn id="11391" xr3:uid="{7FFC491D-AF54-4F63-A4DF-DBCAAC0B5E4C}" name="13410" dataDxfId="5032"/>
    <tableColumn id="11392" xr3:uid="{C2459FC1-6918-416F-AAAF-7846BDD9BDCA}" name="13411" dataDxfId="5031"/>
    <tableColumn id="11393" xr3:uid="{5F060F69-789A-4F14-95F4-28DE3C8302AF}" name="13412" dataDxfId="5030"/>
    <tableColumn id="11394" xr3:uid="{FA3DFF93-E386-4A5D-B69C-C9F5F82228FA}" name="13413" dataDxfId="5029"/>
    <tableColumn id="11395" xr3:uid="{E9A37B91-4201-451A-9C84-55A5A6A865D4}" name="13414" dataDxfId="5028"/>
    <tableColumn id="11396" xr3:uid="{0146EE97-33BB-48D3-9DBF-650DD67A351C}" name="13415" dataDxfId="5027"/>
    <tableColumn id="11397" xr3:uid="{36383E64-A6F9-45A3-AB07-0C3B4A68D660}" name="13416" dataDxfId="5026"/>
    <tableColumn id="11398" xr3:uid="{7FCA536F-9FDB-4D83-9D7A-C567809BF166}" name="13417" dataDxfId="5025"/>
    <tableColumn id="11399" xr3:uid="{362F4516-F46F-4984-AD88-F1B17E882078}" name="13418" dataDxfId="5024"/>
    <tableColumn id="11400" xr3:uid="{2F38B108-4989-4451-8B24-F4E08C950915}" name="13419" dataDxfId="5023"/>
    <tableColumn id="11401" xr3:uid="{2E88F7D1-199A-4F5F-9447-47581816F331}" name="13420" dataDxfId="5022"/>
    <tableColumn id="11402" xr3:uid="{744CD9A2-A2FE-401D-939C-01EEDE15ED4E}" name="13421" dataDxfId="5021"/>
    <tableColumn id="11403" xr3:uid="{B6FA1084-745A-48F3-80F2-FFC570C23F26}" name="13422" dataDxfId="5020"/>
    <tableColumn id="11404" xr3:uid="{A64C199F-03AB-4F2A-8325-7559810A1D39}" name="13423" dataDxfId="5019"/>
    <tableColumn id="11405" xr3:uid="{E7CFBC9D-4BE3-4ADC-A490-3394EE2858B0}" name="13424" dataDxfId="5018"/>
    <tableColumn id="11406" xr3:uid="{B1E78A8C-8292-479C-AEA8-CCE3B9684BAB}" name="13425" dataDxfId="5017"/>
    <tableColumn id="11407" xr3:uid="{B8C84B52-DA82-4D58-A20E-C0E06F9F8D3D}" name="13426" dataDxfId="5016"/>
    <tableColumn id="11408" xr3:uid="{F6EC315C-0805-4D5D-8F07-C96C2CD3C691}" name="13427" dataDxfId="5015"/>
    <tableColumn id="11409" xr3:uid="{81E72228-C1F8-4E17-80F3-6A38BEF3E183}" name="13428" dataDxfId="5014"/>
    <tableColumn id="11410" xr3:uid="{9A1DA1A6-2129-4351-8AA9-A17C471025E2}" name="13429" dataDxfId="5013"/>
    <tableColumn id="11411" xr3:uid="{7CE0EBA2-2D9B-4D00-914A-316196240AEB}" name="13430" dataDxfId="5012"/>
    <tableColumn id="11412" xr3:uid="{BD2FDCB8-CD24-4381-916C-D46515D35EFA}" name="13431" dataDxfId="5011"/>
    <tableColumn id="11413" xr3:uid="{F5527D2E-4490-43B0-BD4C-9FDEAC762D9D}" name="13432" dataDxfId="5010"/>
    <tableColumn id="11414" xr3:uid="{608AD443-06F9-409A-9B84-CC7EAF43275C}" name="13433" dataDxfId="5009"/>
    <tableColumn id="11415" xr3:uid="{58B378EC-A2C4-4101-846D-2C9B7CDCB954}" name="13434" dataDxfId="5008"/>
    <tableColumn id="11416" xr3:uid="{02B51600-9D3A-4402-90CD-26CDA28EA346}" name="13435" dataDxfId="5007"/>
    <tableColumn id="11417" xr3:uid="{A943876C-A940-4F35-8DBC-A4A71722C83E}" name="13436" dataDxfId="5006"/>
    <tableColumn id="11418" xr3:uid="{7856D82F-40F3-44B1-8F5C-A55EF0CCCD85}" name="13437" dataDxfId="5005"/>
    <tableColumn id="11419" xr3:uid="{772E0EC9-EFE0-497A-BB79-D0FCF9E33FFF}" name="13438" dataDxfId="5004"/>
    <tableColumn id="11420" xr3:uid="{68DD11D8-7710-438E-B4CC-CE4024596B42}" name="13439" dataDxfId="5003"/>
    <tableColumn id="11421" xr3:uid="{4DCF1738-E11A-43D7-A290-DA4E6364533F}" name="13440" dataDxfId="5002"/>
    <tableColumn id="11422" xr3:uid="{82AF5FC2-3BF4-4142-99B3-56FA49A83EA0}" name="13441" dataDxfId="5001"/>
    <tableColumn id="11423" xr3:uid="{F0F0666F-7BC2-4475-B7EA-10C74A45DFB0}" name="13442" dataDxfId="5000"/>
    <tableColumn id="11424" xr3:uid="{527197F3-E17A-4234-830D-C0365E5E77E9}" name="13443" dataDxfId="4999"/>
    <tableColumn id="11425" xr3:uid="{0D07F394-9E65-4F7A-89FD-93632C439173}" name="13444" dataDxfId="4998"/>
    <tableColumn id="11426" xr3:uid="{4DD1E9AF-F172-4072-89BF-272CE374FA8C}" name="13445" dataDxfId="4997"/>
    <tableColumn id="11427" xr3:uid="{C993427F-6F31-4112-96FE-4763D9EC6C15}" name="13446" dataDxfId="4996"/>
    <tableColumn id="11428" xr3:uid="{009DA5FF-A52D-4A7B-87C3-507322E9D036}" name="13447" dataDxfId="4995"/>
    <tableColumn id="11429" xr3:uid="{1412E68D-382C-462F-91A7-339A80EEA212}" name="13448" dataDxfId="4994"/>
    <tableColumn id="11430" xr3:uid="{14200572-48E7-4782-9230-EC86823C6B8E}" name="13449" dataDxfId="4993"/>
    <tableColumn id="11431" xr3:uid="{C1BD681A-1856-4907-863B-471912C0D441}" name="13450" dataDxfId="4992"/>
    <tableColumn id="11432" xr3:uid="{D37F2DC3-FE4F-49D1-B403-BFD6A9AB49E5}" name="13451" dataDxfId="4991"/>
    <tableColumn id="11433" xr3:uid="{760B2C59-66B6-43C9-91BA-07CF66880647}" name="13452" dataDxfId="4990"/>
    <tableColumn id="11434" xr3:uid="{492F642A-965E-48B9-850D-F8DD1A656C92}" name="13453" dataDxfId="4989"/>
    <tableColumn id="11435" xr3:uid="{E3322C8D-4C4C-42FF-BE43-093E31ADA576}" name="13454" dataDxfId="4988"/>
    <tableColumn id="11436" xr3:uid="{A58DF8F4-04A4-4046-8593-DB4A7820DF2E}" name="13455" dataDxfId="4987"/>
    <tableColumn id="11437" xr3:uid="{4CE5C7D4-4152-4254-B9CE-AA3F1A7D970E}" name="13456" dataDxfId="4986"/>
    <tableColumn id="11438" xr3:uid="{8DA05A48-AE68-4029-8417-0BB7FC58748A}" name="13457" dataDxfId="4985"/>
    <tableColumn id="11439" xr3:uid="{770086F4-4921-4BF9-9F06-546886256969}" name="13458" dataDxfId="4984"/>
    <tableColumn id="11440" xr3:uid="{E6FE4207-27CC-44E4-9B38-7C5F58E5A4C4}" name="13459" dataDxfId="4983"/>
    <tableColumn id="11441" xr3:uid="{AB20F970-D103-436A-9ADC-C2F4166180EB}" name="13460" dataDxfId="4982"/>
    <tableColumn id="11442" xr3:uid="{B73065B5-9DBB-46AF-93CD-90021BDF1001}" name="13461" dataDxfId="4981"/>
    <tableColumn id="11443" xr3:uid="{FDB1C0B6-DDC4-4511-B6D0-0DC21255AD2A}" name="13462" dataDxfId="4980"/>
    <tableColumn id="11444" xr3:uid="{78774460-91D4-4B0C-804F-DEF1D43EA1FA}" name="13463" dataDxfId="4979"/>
    <tableColumn id="11445" xr3:uid="{F3E379C8-4FA6-42A2-B010-8651E2E22D7E}" name="13464" dataDxfId="4978"/>
    <tableColumn id="11446" xr3:uid="{2209ED5F-DDB5-4F06-A4AE-0908700A5CE7}" name="13465" dataDxfId="4977"/>
    <tableColumn id="11447" xr3:uid="{7D19592A-261C-4F7D-AB72-5004982319A6}" name="13466" dataDxfId="4976"/>
    <tableColumn id="11448" xr3:uid="{C22F1BA7-E6B8-4890-945B-10E922764084}" name="13467" dataDxfId="4975"/>
    <tableColumn id="11449" xr3:uid="{9CB41577-62E7-43D0-9C08-CA86B21BA04D}" name="13468" dataDxfId="4974"/>
    <tableColumn id="11450" xr3:uid="{167F44E7-530F-4E47-ADE1-1483E807E652}" name="13469" dataDxfId="4973"/>
    <tableColumn id="11451" xr3:uid="{ED05C48E-A997-48B3-9C85-52ED9E51B4C8}" name="13470" dataDxfId="4972"/>
    <tableColumn id="11452" xr3:uid="{30EAF7F9-6B53-41CD-8185-DD50757A3F2B}" name="13471" dataDxfId="4971"/>
    <tableColumn id="11453" xr3:uid="{9ABEAFB7-4C41-4F27-B2D9-7728BB02ED2A}" name="13472" dataDxfId="4970"/>
    <tableColumn id="11454" xr3:uid="{F0403539-1B27-4E5C-AF99-7531BA7D1300}" name="13473" dataDxfId="4969"/>
    <tableColumn id="11455" xr3:uid="{34EB6CCF-A66E-4B81-9B38-05DE04BC8D29}" name="13474" dataDxfId="4968"/>
    <tableColumn id="11456" xr3:uid="{F8CFD5A9-2610-4C78-A489-02720FA5389B}" name="13475" dataDxfId="4967"/>
    <tableColumn id="11457" xr3:uid="{35EECCF7-B546-4101-82F5-BF64CA0DFDF6}" name="13476" dataDxfId="4966"/>
    <tableColumn id="11458" xr3:uid="{F26DA4FA-FBBE-4A0D-BC4D-9C4A66472232}" name="13477" dataDxfId="4965"/>
    <tableColumn id="11459" xr3:uid="{4C8694A6-9908-4488-A189-380830012C01}" name="13478" dataDxfId="4964"/>
    <tableColumn id="11460" xr3:uid="{B8745ABA-D837-4568-963C-875517ACC4EC}" name="13479" dataDxfId="4963"/>
    <tableColumn id="11461" xr3:uid="{DCF829C9-33EC-41C5-9542-712D0A4EE9F9}" name="13480" dataDxfId="4962"/>
    <tableColumn id="11462" xr3:uid="{6F3853E3-B62B-4D4D-880C-7A390640983A}" name="13481" dataDxfId="4961"/>
    <tableColumn id="11463" xr3:uid="{74183DA0-494B-4678-B0D7-DD43BB5EABF8}" name="13482" dataDxfId="4960"/>
    <tableColumn id="11464" xr3:uid="{5D6FE88A-4CFC-4660-8D75-388E0FD08FBA}" name="13483" dataDxfId="4959"/>
    <tableColumn id="11465" xr3:uid="{90F837C2-A1A1-4A40-95C2-685D268A1559}" name="13484" dataDxfId="4958"/>
    <tableColumn id="11466" xr3:uid="{D64F194B-C97A-47F0-9086-A3D9F4D80B36}" name="13485" dataDxfId="4957"/>
    <tableColumn id="11467" xr3:uid="{BE56A711-F3B7-4622-BF6F-07326CD100AE}" name="13486" dataDxfId="4956"/>
    <tableColumn id="11468" xr3:uid="{1419200A-EA4E-43C1-A4F2-E0C371348230}" name="13487" dataDxfId="4955"/>
    <tableColumn id="11469" xr3:uid="{7B433464-8103-4725-A1A1-909CDEED2119}" name="13488" dataDxfId="4954"/>
    <tableColumn id="11470" xr3:uid="{569A1A2E-EA17-4C23-AEBD-33172BAE0384}" name="13489" dataDxfId="4953"/>
    <tableColumn id="11471" xr3:uid="{CAA12887-613E-48C2-A6F4-C949B607F2F7}" name="13490" dataDxfId="4952"/>
    <tableColumn id="11472" xr3:uid="{C4068862-8516-42D0-93B3-A9D531D6E487}" name="13491" dataDxfId="4951"/>
    <tableColumn id="11473" xr3:uid="{B1A03406-9A0B-4D1D-AD0C-F61F44899F02}" name="13492" dataDxfId="4950"/>
    <tableColumn id="11474" xr3:uid="{36BE26DB-DEEB-4FFF-9B72-744A271BA02B}" name="13493" dataDxfId="4949"/>
    <tableColumn id="11475" xr3:uid="{B126DF73-564F-46CA-9449-A94C26324098}" name="13494" dataDxfId="4948"/>
    <tableColumn id="11476" xr3:uid="{CC01DB46-8621-4AD4-ADD6-C892B51F3ED1}" name="13495" dataDxfId="4947"/>
    <tableColumn id="11477" xr3:uid="{2F948A87-25C2-4912-ADCF-688C36631FCA}" name="13496" dataDxfId="4946"/>
    <tableColumn id="11478" xr3:uid="{814042B7-1206-4A94-9B5D-D385754640B8}" name="13497" dataDxfId="4945"/>
    <tableColumn id="11479" xr3:uid="{8A96693D-C391-4827-BDA1-3DCDBBC866A8}" name="13498" dataDxfId="4944"/>
    <tableColumn id="11480" xr3:uid="{7025790B-D267-4349-B111-445218D3000E}" name="13499" dataDxfId="4943"/>
    <tableColumn id="11481" xr3:uid="{C4CA4391-7AAF-4709-B6FE-A6C8EC53B076}" name="13500" dataDxfId="4942"/>
    <tableColumn id="11482" xr3:uid="{8F902D29-47FD-48DE-9B65-6D499EB2ABCE}" name="13501" dataDxfId="4941"/>
    <tableColumn id="11483" xr3:uid="{9A2E4819-372A-40DB-ACBA-F0C26E3FF6E7}" name="13502" dataDxfId="4940"/>
    <tableColumn id="11484" xr3:uid="{15CDDE80-7D6C-4EF4-88D1-240D8A1AED4D}" name="13503" dataDxfId="4939"/>
    <tableColumn id="11485" xr3:uid="{30109FBA-B82F-47E5-A0B9-E0EC0B4BECC5}" name="13504" dataDxfId="4938"/>
    <tableColumn id="11486" xr3:uid="{805E1E08-EE6C-4FB8-A305-2541BD360631}" name="13505" dataDxfId="4937"/>
    <tableColumn id="11487" xr3:uid="{7809909E-88C4-44DE-86AD-EC8675A5A294}" name="13506" dataDxfId="4936"/>
    <tableColumn id="11488" xr3:uid="{4E800F1F-98B8-45BE-8E76-7275CAA256E4}" name="13507" dataDxfId="4935"/>
    <tableColumn id="11489" xr3:uid="{D954FCFC-5FCB-4671-A4C5-490FB2E6B5D8}" name="13508" dataDxfId="4934"/>
    <tableColumn id="11490" xr3:uid="{A7180219-01D3-4024-BBB6-538B854504AA}" name="13509" dataDxfId="4933"/>
    <tableColumn id="11491" xr3:uid="{007C5C3F-BDF8-432A-8820-665E2E98A5DE}" name="13510" dataDxfId="4932"/>
    <tableColumn id="11492" xr3:uid="{B4E4867B-3C47-46DD-A0D6-D837A4E36493}" name="13511" dataDxfId="4931"/>
    <tableColumn id="11493" xr3:uid="{29792ECA-03AF-420C-99D9-120E2AE3F5DF}" name="13512" dataDxfId="4930"/>
    <tableColumn id="11494" xr3:uid="{D03790A8-A42E-41C2-A628-888C8D79EAFB}" name="13513" dataDxfId="4929"/>
    <tableColumn id="11495" xr3:uid="{C67D5EC7-0665-49C7-A010-40163A242F4D}" name="13514" dataDxfId="4928"/>
    <tableColumn id="11496" xr3:uid="{5B4F9A71-8C62-491A-9284-01350198476D}" name="13515" dataDxfId="4927"/>
    <tableColumn id="11497" xr3:uid="{6D245DD5-3D08-4EED-8C5A-2B25212536FD}" name="13516" dataDxfId="4926"/>
    <tableColumn id="11498" xr3:uid="{2BDA1F78-1C19-48FF-9630-93CD1D820A90}" name="13517" dataDxfId="4925"/>
    <tableColumn id="11499" xr3:uid="{455C0740-F892-423D-BC35-DA837E0FAC33}" name="13518" dataDxfId="4924"/>
    <tableColumn id="11500" xr3:uid="{E98577FD-1A8B-4CAC-A3B9-F951BD2579E3}" name="13519" dataDxfId="4923"/>
    <tableColumn id="11501" xr3:uid="{647B1884-4B23-4FA9-A55D-9FE5EA0CE8F1}" name="13520" dataDxfId="4922"/>
    <tableColumn id="11502" xr3:uid="{A08F1EE7-6F5A-4068-8123-671AD1DCA0FA}" name="13521" dataDxfId="4921"/>
    <tableColumn id="11503" xr3:uid="{0622BCBB-9462-4286-9F93-30D3A95C54DC}" name="13522" dataDxfId="4920"/>
    <tableColumn id="11504" xr3:uid="{445ACB0F-8601-4996-9381-0B2036F6597A}" name="13523" dataDxfId="4919"/>
    <tableColumn id="11505" xr3:uid="{C3C02FA9-1D00-4EAC-99E3-FCECA4CA554B}" name="13524" dataDxfId="4918"/>
    <tableColumn id="11506" xr3:uid="{61A0D054-C37E-4135-9796-0FB8366F52C3}" name="13525" dataDxfId="4917"/>
    <tableColumn id="11507" xr3:uid="{4BEEF6C9-C609-4E7B-AB22-2033DAA8425D}" name="13526" dataDxfId="4916"/>
    <tableColumn id="11508" xr3:uid="{14D9B346-9B0E-4261-985C-A9F19A179CE9}" name="13527" dataDxfId="4915"/>
    <tableColumn id="11509" xr3:uid="{1811B8C8-2EDE-4E24-9D40-EDC5041A3D80}" name="13528" dataDxfId="4914"/>
    <tableColumn id="11510" xr3:uid="{E6F4336E-2968-41C4-864F-DE3D18F14D42}" name="13529" dataDxfId="4913"/>
    <tableColumn id="11511" xr3:uid="{0504157F-B9EC-466A-B3E8-DD30F6DCFF8E}" name="13530" dataDxfId="4912"/>
    <tableColumn id="11512" xr3:uid="{79D7FB6A-BE50-4DF1-AA3D-CE5804074116}" name="13531" dataDxfId="4911"/>
    <tableColumn id="11513" xr3:uid="{CA2E91EA-6104-481B-93C1-8CAD880B2CC7}" name="13532" dataDxfId="4910"/>
    <tableColumn id="11514" xr3:uid="{1A23785A-250A-486E-A286-75F6EF36C21E}" name="13533" dataDxfId="4909"/>
    <tableColumn id="11515" xr3:uid="{8C45D9AB-3B90-4C66-B4A4-ECFE153CB36A}" name="13534" dataDxfId="4908"/>
    <tableColumn id="11516" xr3:uid="{6737EEA0-B0D7-4BD1-A060-887C6B7C41DC}" name="13535" dataDxfId="4907"/>
    <tableColumn id="11517" xr3:uid="{FCE4ED1E-53DE-42C2-B5C4-4A73A531E5A9}" name="13536" dataDxfId="4906"/>
    <tableColumn id="11518" xr3:uid="{5624CC66-6071-416D-B4F0-F7D2D7086BCF}" name="13537" dataDxfId="4905"/>
    <tableColumn id="11519" xr3:uid="{0F010BCA-D1F2-4E9B-B9BA-0FEA83218C2E}" name="13538" dataDxfId="4904"/>
    <tableColumn id="11520" xr3:uid="{7250B455-E435-4BC5-A516-C76ACB3B27CF}" name="13539" dataDxfId="4903"/>
    <tableColumn id="11521" xr3:uid="{38E3E0AA-DAB6-4092-A3B7-21DC8EB37C5A}" name="13540" dataDxfId="4902"/>
    <tableColumn id="11522" xr3:uid="{FF8453FA-424C-473D-B197-C5ED560E2E77}" name="13541" dataDxfId="4901"/>
    <tableColumn id="11523" xr3:uid="{8B58A1C7-B462-40B6-8C43-6C2D1F70F295}" name="13542" dataDxfId="4900"/>
    <tableColumn id="11524" xr3:uid="{2E123BA6-9E8F-469E-9CD5-BC4F2A624E57}" name="13543" dataDxfId="4899"/>
    <tableColumn id="11525" xr3:uid="{A48A6A7A-AF63-4AD8-91AE-4E2F0F1A6FAE}" name="13544" dataDxfId="4898"/>
    <tableColumn id="11526" xr3:uid="{359AAB86-73CD-4ECE-8F89-971D1CC53F0E}" name="13545" dataDxfId="4897"/>
    <tableColumn id="11527" xr3:uid="{8B66C6C1-1AC4-4521-8AE7-188C418C8386}" name="13546" dataDxfId="4896"/>
    <tableColumn id="11528" xr3:uid="{1F6595A1-CD49-473D-A674-C04468BB6F02}" name="13547" dataDxfId="4895"/>
    <tableColumn id="11529" xr3:uid="{5F3A9F99-0EDA-47C7-919D-E2696E8C0057}" name="13548" dataDxfId="4894"/>
    <tableColumn id="11530" xr3:uid="{C5C68CF1-584A-4FD0-B5DB-D641A4D2CC6E}" name="13549" dataDxfId="4893"/>
    <tableColumn id="11531" xr3:uid="{9C9A9A09-571E-44CD-BDA2-EFCE71F3E29B}" name="13550" dataDxfId="4892"/>
    <tableColumn id="11532" xr3:uid="{401CDD70-390D-4984-A177-686A39AD4BA5}" name="13551" dataDxfId="4891"/>
    <tableColumn id="11533" xr3:uid="{D68E3A0C-E357-43FB-A7D8-75DAEB39FE32}" name="13552" dataDxfId="4890"/>
    <tableColumn id="11534" xr3:uid="{569DA741-5EA4-4EB8-8AD2-6A300307E427}" name="13553" dataDxfId="4889"/>
    <tableColumn id="11535" xr3:uid="{E2344871-8706-4CEC-A7FB-160AF4E15A73}" name="13554" dataDxfId="4888"/>
    <tableColumn id="11536" xr3:uid="{5B3961A1-5962-4997-9510-C24CFD014C07}" name="13555" dataDxfId="4887"/>
    <tableColumn id="11537" xr3:uid="{83E6BB1C-30C8-48A5-9B21-707D37546D96}" name="13556" dataDxfId="4886"/>
    <tableColumn id="11538" xr3:uid="{EEAAF44B-BA1E-42F6-9EB2-868239E6E6DB}" name="13557" dataDxfId="4885"/>
    <tableColumn id="11539" xr3:uid="{1B5CA69B-3094-4069-8C64-6ADF3F478951}" name="13558" dataDxfId="4884"/>
    <tableColumn id="11540" xr3:uid="{0DA333E4-138E-4DFB-B314-A0A55CB199AD}" name="13559" dataDxfId="4883"/>
    <tableColumn id="11541" xr3:uid="{368B6922-61A6-45D3-A26B-3C7C445C0921}" name="13560" dataDxfId="4882"/>
    <tableColumn id="11542" xr3:uid="{51C9E66F-116D-4F99-A886-85A238A83000}" name="13561" dataDxfId="4881"/>
    <tableColumn id="11543" xr3:uid="{404A8BAF-7B10-490C-B87F-8B6DBD04A396}" name="13562" dataDxfId="4880"/>
    <tableColumn id="11544" xr3:uid="{7796150C-44C7-4AC6-A34E-B5B331CB31B2}" name="13563" dataDxfId="4879"/>
    <tableColumn id="11545" xr3:uid="{D6D3A2B5-8553-4E49-B4ED-09F81DA227CC}" name="13564" dataDxfId="4878"/>
    <tableColumn id="11546" xr3:uid="{1C0A2E75-1EB6-415F-A1AA-17D5377F6572}" name="13565" dataDxfId="4877"/>
    <tableColumn id="11547" xr3:uid="{707693E9-1AB8-4D88-8324-A464FFA0942E}" name="13566" dataDxfId="4876"/>
    <tableColumn id="11548" xr3:uid="{7D7B0824-E5FA-4133-B72F-FEDAA4AAC05D}" name="13567" dataDxfId="4875"/>
    <tableColumn id="11549" xr3:uid="{8AC83F25-BA0E-4E88-9357-95481EB4D94B}" name="13568" dataDxfId="4874"/>
    <tableColumn id="11550" xr3:uid="{FC74B265-3B22-47E8-87E0-2019183E50EA}" name="13569" dataDxfId="4873"/>
    <tableColumn id="11551" xr3:uid="{2FF4EF00-1C3E-47CF-A161-5C79CD087B74}" name="13570" dataDxfId="4872"/>
    <tableColumn id="11552" xr3:uid="{F97CEBFD-6FDE-418D-97C1-1494A7791FEA}" name="13571" dataDxfId="4871"/>
    <tableColumn id="11553" xr3:uid="{D60A1F8A-2F8B-4ED5-900A-88BE7BD19550}" name="13572" dataDxfId="4870"/>
    <tableColumn id="11554" xr3:uid="{D4F4A8C3-CA30-4214-9D54-82AC2BE7BE3F}" name="13573" dataDxfId="4869"/>
    <tableColumn id="11555" xr3:uid="{0411EB04-9719-46EF-81F6-058EE92C16D8}" name="13574" dataDxfId="4868"/>
    <tableColumn id="11556" xr3:uid="{0D58819E-152B-476A-901B-DCC26619CA25}" name="13575" dataDxfId="4867"/>
    <tableColumn id="11557" xr3:uid="{9E0F619F-3F18-4FE0-8569-F4DBDF8BDDD5}" name="13576" dataDxfId="4866"/>
    <tableColumn id="11558" xr3:uid="{514084D9-DD2D-4D3E-9383-B4DDF7AD82C3}" name="13577" dataDxfId="4865"/>
    <tableColumn id="11559" xr3:uid="{90331944-F3BB-4676-82AE-6A48C1511DC6}" name="13578" dataDxfId="4864"/>
    <tableColumn id="11560" xr3:uid="{AE0528D0-AD47-4F46-87E5-417F23680594}" name="13579" dataDxfId="4863"/>
    <tableColumn id="11561" xr3:uid="{A36CA5DD-8FA5-4C85-8D9F-98323BC1D0FF}" name="13580" dataDxfId="4862"/>
    <tableColumn id="11562" xr3:uid="{30F22F1D-778B-4DBD-8EA1-4BA80DBA3347}" name="13581" dataDxfId="4861"/>
    <tableColumn id="11563" xr3:uid="{81AD8757-A821-4F31-A753-320CF19FE4C8}" name="13582" dataDxfId="4860"/>
    <tableColumn id="11564" xr3:uid="{7EB80AF3-5E1E-4D11-ABE9-5CDBE4DE27DA}" name="13583" dataDxfId="4859"/>
    <tableColumn id="11565" xr3:uid="{00B899A8-9D00-40B5-80C6-05953BCEDE03}" name="13584" dataDxfId="4858"/>
    <tableColumn id="11566" xr3:uid="{44C0C85F-9DF8-4A23-B846-46CA814A4262}" name="13585" dataDxfId="4857"/>
    <tableColumn id="11567" xr3:uid="{C1D79C55-02BC-4D15-AF27-3EB9DE06E1D8}" name="13586" dataDxfId="4856"/>
    <tableColumn id="11568" xr3:uid="{1AEA09BB-5402-4B71-85B4-1D97AE390251}" name="13587" dataDxfId="4855"/>
    <tableColumn id="11569" xr3:uid="{706A9BF9-D5C6-426E-84D9-2C178AE8BE69}" name="13588" dataDxfId="4854"/>
    <tableColumn id="11570" xr3:uid="{A35D1C72-F97F-478F-A3D4-5C827A3B8ACB}" name="13589" dataDxfId="4853"/>
    <tableColumn id="11571" xr3:uid="{AC679CED-8C1F-4B8C-9513-C314B5EA152D}" name="13590" dataDxfId="4852"/>
    <tableColumn id="11572" xr3:uid="{4893E2AB-B5EA-4F9C-A0D6-5167BF1E2174}" name="13591" dataDxfId="4851"/>
    <tableColumn id="11573" xr3:uid="{3D872761-4FFA-4875-BDD9-F54FD2CAAD9E}" name="13592" dataDxfId="4850"/>
    <tableColumn id="11574" xr3:uid="{66E0D31E-268C-460A-AFB9-F511FFC8D451}" name="13593" dataDxfId="4849"/>
    <tableColumn id="11575" xr3:uid="{E63A3D76-D12E-489B-ABF5-DAF7C935AE96}" name="13594" dataDxfId="4848"/>
    <tableColumn id="11576" xr3:uid="{A26D167D-7FF8-46EE-A27A-B273561F83D1}" name="13595" dataDxfId="4847"/>
    <tableColumn id="11577" xr3:uid="{EC972197-F675-42E1-9627-4247004711F9}" name="13596" dataDxfId="4846"/>
    <tableColumn id="11578" xr3:uid="{61DE3867-5336-4063-A15A-326CED5B7718}" name="13597" dataDxfId="4845"/>
    <tableColumn id="11579" xr3:uid="{6BC15109-1B50-495D-B3FE-5AA6D7D75219}" name="13598" dataDxfId="4844"/>
    <tableColumn id="11580" xr3:uid="{A3382992-2980-4E50-A935-5BE7DD25414C}" name="13599" dataDxfId="4843"/>
    <tableColumn id="11581" xr3:uid="{CB737A05-5D00-479C-9922-AC2D2DB96067}" name="13600" dataDxfId="4842"/>
    <tableColumn id="11582" xr3:uid="{EE1FF720-DFD2-4234-8920-7DCE04276C29}" name="13601" dataDxfId="4841"/>
    <tableColumn id="11583" xr3:uid="{7011FAB3-9554-4DB3-8FE7-881C360DF073}" name="13602" dataDxfId="4840"/>
    <tableColumn id="11584" xr3:uid="{9FE58E55-7D7F-4800-868D-2A08563E1450}" name="13603" dataDxfId="4839"/>
    <tableColumn id="11585" xr3:uid="{C94A7CE4-04DA-4296-B29D-742D9CA54004}" name="13604" dataDxfId="4838"/>
    <tableColumn id="11586" xr3:uid="{107E20D9-DB1B-411B-B7C9-3A2977FC327A}" name="13605" dataDxfId="4837"/>
    <tableColumn id="11587" xr3:uid="{930E6B30-F45C-4821-B088-8D30067CC2F4}" name="13606" dataDxfId="4836"/>
    <tableColumn id="11588" xr3:uid="{E0D5F98F-86F8-4D4C-B41D-410837A79FB5}" name="13607" dataDxfId="4835"/>
    <tableColumn id="11589" xr3:uid="{78DD3ACC-3E9C-438D-8BD6-708849335FC1}" name="13608" dataDxfId="4834"/>
    <tableColumn id="11590" xr3:uid="{A9596AAD-23DF-41E0-9B7F-5DFE31D1203D}" name="13609" dataDxfId="4833"/>
    <tableColumn id="11591" xr3:uid="{DA33BB51-BF4F-487B-9962-2386DAE6939C}" name="13610" dataDxfId="4832"/>
    <tableColumn id="11592" xr3:uid="{7D9A218C-D8B7-4773-9259-1CD96BBB8078}" name="13611" dataDxfId="4831"/>
    <tableColumn id="11593" xr3:uid="{CFB5C82E-B7F1-45BA-A388-AA4C7727447A}" name="13612" dataDxfId="4830"/>
    <tableColumn id="11594" xr3:uid="{D5B95033-17C2-4726-AAEB-6F6C48CF28C2}" name="13613" dataDxfId="4829"/>
    <tableColumn id="11595" xr3:uid="{1A7AAA59-B6AD-4C30-BA86-EDF124465000}" name="13614" dataDxfId="4828"/>
    <tableColumn id="11596" xr3:uid="{3A2A00F2-2037-4D3E-9DF8-56E705B18ED5}" name="13615" dataDxfId="4827"/>
    <tableColumn id="11597" xr3:uid="{C0F2CBED-EA9F-4174-BA79-093E63187BCD}" name="13616" dataDxfId="4826"/>
    <tableColumn id="11598" xr3:uid="{140C7816-067C-4991-8CCC-BA830B4CA329}" name="13617" dataDxfId="4825"/>
    <tableColumn id="11599" xr3:uid="{CAA676AA-6709-4A80-89C9-8F9155F7C79C}" name="13618" dataDxfId="4824"/>
    <tableColumn id="11600" xr3:uid="{D0B2EBE2-3A0F-4F40-AFD1-7EF5FB13C212}" name="13619" dataDxfId="4823"/>
    <tableColumn id="11601" xr3:uid="{226F371E-1A30-4992-B3D2-401120FC15DE}" name="13620" dataDxfId="4822"/>
    <tableColumn id="11602" xr3:uid="{25B1F703-3170-40F2-890E-59213EDBA020}" name="13621" dataDxfId="4821"/>
    <tableColumn id="11603" xr3:uid="{1A7FADDA-C1A1-4E9D-8F0E-19BFFCC1B080}" name="13622" dataDxfId="4820"/>
    <tableColumn id="11604" xr3:uid="{D0847F46-84DA-4DA7-B4B8-BFC3D2903252}" name="13623" dataDxfId="4819"/>
    <tableColumn id="11605" xr3:uid="{DDD92BD1-3324-43EE-9BD2-A1BFC18A4B54}" name="13624" dataDxfId="4818"/>
    <tableColumn id="11606" xr3:uid="{0D46DA24-6993-4602-AE5B-BEEC2DC91030}" name="13625" dataDxfId="4817"/>
    <tableColumn id="11607" xr3:uid="{F3B62285-6AE3-41F4-8C09-358582E56E14}" name="13626" dataDxfId="4816"/>
    <tableColumn id="11608" xr3:uid="{CEF0C4D3-CFA1-4754-ACED-8612EF477C2E}" name="13627" dataDxfId="4815"/>
    <tableColumn id="11609" xr3:uid="{444878E9-521F-4DE2-99CB-09BBC9E32823}" name="13628" dataDxfId="4814"/>
    <tableColumn id="11610" xr3:uid="{578EB7D6-9655-4F95-ABAC-85F2C2D5D1A7}" name="13629" dataDxfId="4813"/>
    <tableColumn id="11611" xr3:uid="{8A144B12-60BF-428D-9299-9DC07B7A3822}" name="13630" dataDxfId="4812"/>
    <tableColumn id="11612" xr3:uid="{44DD3783-7B91-4298-B3A4-1C31C147F5CA}" name="13631" dataDxfId="4811"/>
    <tableColumn id="11613" xr3:uid="{933E436C-8530-4FEF-994C-03DEDA449D64}" name="13632" dataDxfId="4810"/>
    <tableColumn id="11614" xr3:uid="{3C76EE4E-D1DE-47A4-8378-4512C4AA62EE}" name="13633" dataDxfId="4809"/>
    <tableColumn id="11615" xr3:uid="{CC955F25-E367-492E-8F72-B985975F8A36}" name="13634" dataDxfId="4808"/>
    <tableColumn id="11616" xr3:uid="{DF95385A-F5A4-408C-B09B-7E9EA983E93E}" name="13635" dataDxfId="4807"/>
    <tableColumn id="11617" xr3:uid="{0A6A4674-2029-420F-BB82-179F409D6217}" name="13636" dataDxfId="4806"/>
    <tableColumn id="11618" xr3:uid="{E81A2620-A465-48B8-888C-A2BECEF9D713}" name="13637" dataDxfId="4805"/>
    <tableColumn id="11619" xr3:uid="{1EEFF655-643F-49A7-8B42-ACF1BB7BBBC5}" name="13638" dataDxfId="4804"/>
    <tableColumn id="11620" xr3:uid="{3EA27E35-28CC-417F-ABD7-2A46DBBE1392}" name="13639" dataDxfId="4803"/>
    <tableColumn id="11621" xr3:uid="{1ED66098-6528-4D40-B4FB-0293B4A64F35}" name="13640" dataDxfId="4802"/>
    <tableColumn id="11622" xr3:uid="{8E1E8AF3-A990-4200-8195-07E0767B61D4}" name="13641" dataDxfId="4801"/>
    <tableColumn id="11623" xr3:uid="{BFDE181E-D94B-4A8B-A2FF-8C990D79BE3A}" name="13642" dataDxfId="4800"/>
    <tableColumn id="11624" xr3:uid="{B58318D1-EAA0-441A-B678-3CBB4A115B27}" name="13643" dataDxfId="4799"/>
    <tableColumn id="11625" xr3:uid="{95A41C49-7EA0-455D-B4D1-46A3FC57C3CA}" name="13644" dataDxfId="4798"/>
    <tableColumn id="11626" xr3:uid="{7B393A91-BB61-45DB-9109-B50CFFC76E08}" name="13645" dataDxfId="4797"/>
    <tableColumn id="11627" xr3:uid="{EE838580-8CE0-43FF-99E9-30598206910D}" name="13646" dataDxfId="4796"/>
    <tableColumn id="11628" xr3:uid="{320C6190-4810-4CE5-AF16-997768476E93}" name="13647" dataDxfId="4795"/>
    <tableColumn id="11629" xr3:uid="{6D601CE8-1F9A-42FD-A6ED-AA2CDC67BE33}" name="13648" dataDxfId="4794"/>
    <tableColumn id="11630" xr3:uid="{5C49764E-C5D7-445F-A106-B8A86B1277AE}" name="13649" dataDxfId="4793"/>
    <tableColumn id="11631" xr3:uid="{40D6F805-E99B-4145-9A8E-98A277CEE94D}" name="13650" dataDxfId="4792"/>
    <tableColumn id="11632" xr3:uid="{11334657-8DD0-4C65-B313-E084A1A55026}" name="13651" dataDxfId="4791"/>
    <tableColumn id="11633" xr3:uid="{8D37C6C4-BBC6-4178-833B-C0016CC1C3C2}" name="13652" dataDxfId="4790"/>
    <tableColumn id="11634" xr3:uid="{525DE370-1BAA-4B44-AF3D-6C070B3532B5}" name="13653" dataDxfId="4789"/>
    <tableColumn id="11635" xr3:uid="{333EDE42-F26C-4A23-B57E-0B5FAB28376D}" name="13654" dataDxfId="4788"/>
    <tableColumn id="11636" xr3:uid="{78BE896F-907B-4F41-A1C5-ABE9D348AE02}" name="13655" dataDxfId="4787"/>
    <tableColumn id="11637" xr3:uid="{6262E08B-F9C5-41AD-B2F6-EEC5263451C2}" name="13656" dataDxfId="4786"/>
    <tableColumn id="11638" xr3:uid="{8311B19F-AFB5-431F-BFA1-C783A3114C2F}" name="13657" dataDxfId="4785"/>
    <tableColumn id="11639" xr3:uid="{9C062FDE-F91D-4956-9461-F5C303039826}" name="13658" dataDxfId="4784"/>
    <tableColumn id="11640" xr3:uid="{BB0534B5-F695-4C9B-888B-B2F4B2E4FC7C}" name="13659" dataDxfId="4783"/>
    <tableColumn id="11641" xr3:uid="{38247ABF-34A3-4366-A9EE-67C33E97E23F}" name="13660" dataDxfId="4782"/>
    <tableColumn id="11642" xr3:uid="{7C3214CF-B41B-489D-9182-7BCBD8A6243D}" name="13661" dataDxfId="4781"/>
    <tableColumn id="11643" xr3:uid="{25067733-71FB-4136-9D82-96B7A8B6FCC2}" name="13662" dataDxfId="4780"/>
    <tableColumn id="11644" xr3:uid="{7CB212B0-9942-401F-82CD-0A846A81EB83}" name="13663" dataDxfId="4779"/>
    <tableColumn id="11645" xr3:uid="{A3839F9D-E0EB-452D-B5FC-A889DB44F871}" name="13664" dataDxfId="4778"/>
    <tableColumn id="11646" xr3:uid="{4DB9255C-894E-456F-933A-7FC4D37E50AC}" name="13665" dataDxfId="4777"/>
    <tableColumn id="11647" xr3:uid="{27B040F1-B591-4155-B1EF-720CDDA00151}" name="13666" dataDxfId="4776"/>
    <tableColumn id="11648" xr3:uid="{77675C45-6153-409B-939A-BBB0DA365D30}" name="13667" dataDxfId="4775"/>
    <tableColumn id="11649" xr3:uid="{722F4EBC-2EF4-4191-8424-9F34773D1A6D}" name="13668" dataDxfId="4774"/>
    <tableColumn id="11650" xr3:uid="{239D558C-9211-41CC-A499-EA7C8BD1D3D0}" name="13669" dataDxfId="4773"/>
    <tableColumn id="11651" xr3:uid="{4C7772D5-E210-45EA-9B95-87E26E989E87}" name="13670" dataDxfId="4772"/>
    <tableColumn id="11652" xr3:uid="{80C37C94-2E79-4560-B2E6-881AA10C0427}" name="13671" dataDxfId="4771"/>
    <tableColumn id="11653" xr3:uid="{C74080B9-0BA7-43BD-B0B0-AB9802436FE8}" name="13672" dataDxfId="4770"/>
    <tableColumn id="11654" xr3:uid="{DCF54893-9880-4C68-B3BF-FEAA793D70FA}" name="13673" dataDxfId="4769"/>
    <tableColumn id="11655" xr3:uid="{D4C6F2D3-31E3-4A6D-8495-00C65430CE87}" name="13674" dataDxfId="4768"/>
    <tableColumn id="11656" xr3:uid="{65DAA8D7-0AEC-4C13-ABBA-977E6B5489BF}" name="13675" dataDxfId="4767"/>
    <tableColumn id="11657" xr3:uid="{7189B908-D325-427E-84E5-696C15C40CAA}" name="13676" dataDxfId="4766"/>
    <tableColumn id="11658" xr3:uid="{40BCB2DF-093B-4E19-917C-1AF8A906E372}" name="13677" dataDxfId="4765"/>
    <tableColumn id="11659" xr3:uid="{8AF3AD0F-E2EA-46CD-BF54-BC219A8F6C73}" name="13678" dataDxfId="4764"/>
    <tableColumn id="11660" xr3:uid="{81EB092F-3EF0-4953-AF81-598715F4646B}" name="13679" dataDxfId="4763"/>
    <tableColumn id="11661" xr3:uid="{56D9B633-3B14-4414-B40C-2065FBC797D7}" name="13680" dataDxfId="4762"/>
    <tableColumn id="11662" xr3:uid="{468C7A19-911D-46E2-AD09-585D5B7EC7DC}" name="13681" dataDxfId="4761"/>
    <tableColumn id="11663" xr3:uid="{522380E2-C383-459E-84C9-E48CF6C8CC3B}" name="13682" dataDxfId="4760"/>
    <tableColumn id="11664" xr3:uid="{502A5C3C-D763-40D6-A01F-A8FF13730328}" name="13683" dataDxfId="4759"/>
    <tableColumn id="11665" xr3:uid="{DD55EB55-7049-4DAD-9906-BCF9F6EC0A3A}" name="13684" dataDxfId="4758"/>
    <tableColumn id="11666" xr3:uid="{6B1C6085-01C7-4D44-81E8-7B3ADEA0907C}" name="13685" dataDxfId="4757"/>
    <tableColumn id="11667" xr3:uid="{2A824671-F101-47E0-88F1-3AC692855558}" name="13686" dataDxfId="4756"/>
    <tableColumn id="11668" xr3:uid="{E8EB83AF-1B66-4504-8ACC-B32F225D94BC}" name="13687" dataDxfId="4755"/>
    <tableColumn id="11669" xr3:uid="{91609172-0D9C-42BD-956B-6A3D574623A0}" name="13688" dataDxfId="4754"/>
    <tableColumn id="11670" xr3:uid="{171F34E3-B054-470D-8629-3E07ABFBCC34}" name="13689" dataDxfId="4753"/>
    <tableColumn id="11671" xr3:uid="{C63D2C49-D47F-4B2E-9D55-78AC2A680B69}" name="13690" dataDxfId="4752"/>
    <tableColumn id="11672" xr3:uid="{3E854008-E7B4-47EF-B703-0DFED8E73609}" name="13691" dataDxfId="4751"/>
    <tableColumn id="11673" xr3:uid="{7BEF8C4E-F620-4EBF-ABA2-001CBF517980}" name="13692" dataDxfId="4750"/>
    <tableColumn id="11674" xr3:uid="{C388420F-8504-4C91-B6D9-5815AA32D823}" name="13693" dataDxfId="4749"/>
    <tableColumn id="11675" xr3:uid="{B68EAC91-57D4-42B0-A719-7B5BCF29E7FC}" name="13694" dataDxfId="4748"/>
    <tableColumn id="11676" xr3:uid="{3CBE5842-6DE7-41A8-ADD6-02A2E68B3D80}" name="13695" dataDxfId="4747"/>
    <tableColumn id="11677" xr3:uid="{6509E465-1E94-4F53-B7D4-F79C1DE74DFE}" name="13696" dataDxfId="4746"/>
    <tableColumn id="11678" xr3:uid="{A32C8BF0-333F-4920-A0FA-BAC38AA22057}" name="13697" dataDxfId="4745"/>
    <tableColumn id="11679" xr3:uid="{8A1E5999-B2BF-4673-BBED-1A6A8531C945}" name="13698" dataDxfId="4744"/>
    <tableColumn id="11680" xr3:uid="{37706048-69BD-46C3-A93D-734F858269CA}" name="13699" dataDxfId="4743"/>
    <tableColumn id="11681" xr3:uid="{B1EE1A93-4495-4BE1-81F5-76CDCA767583}" name="13700" dataDxfId="4742"/>
    <tableColumn id="11682" xr3:uid="{24786377-03DA-4A4D-873B-2A7CA9DC332F}" name="13701" dataDxfId="4741"/>
    <tableColumn id="11683" xr3:uid="{AAE7FAFD-AFDD-4DEB-99BE-CB026909F28D}" name="13702" dataDxfId="4740"/>
    <tableColumn id="11684" xr3:uid="{3E182180-372A-4943-8812-56C2844C79F4}" name="13703" dataDxfId="4739"/>
    <tableColumn id="11685" xr3:uid="{2A809521-9E4E-4837-9DAB-BFF13DE27369}" name="13704" dataDxfId="4738"/>
    <tableColumn id="11686" xr3:uid="{341DD0A3-958F-42C8-AB3C-94A60A6686AA}" name="13705" dataDxfId="4737"/>
    <tableColumn id="11687" xr3:uid="{759BDE44-589D-4AAC-A917-C50FE3185C6C}" name="13706" dataDxfId="4736"/>
    <tableColumn id="11688" xr3:uid="{76B54F7B-506E-4DDD-B186-F464C36F3BEF}" name="13707" dataDxfId="4735"/>
    <tableColumn id="11689" xr3:uid="{AC6A31D2-EE82-400A-906D-C039788C0BE7}" name="13708" dataDxfId="4734"/>
    <tableColumn id="11690" xr3:uid="{E6E933CB-C588-476B-88EF-9545CDF5EB14}" name="13709" dataDxfId="4733"/>
    <tableColumn id="11691" xr3:uid="{C8218EAD-1430-4C12-B659-E609F83A98C5}" name="13710" dataDxfId="4732"/>
    <tableColumn id="11692" xr3:uid="{4EA37B1F-F3B5-4F69-A7DB-F4775166731B}" name="13711" dataDxfId="4731"/>
    <tableColumn id="11693" xr3:uid="{C5BFD352-D88F-4A49-99D8-DCE543F01F60}" name="13712" dataDxfId="4730"/>
    <tableColumn id="11694" xr3:uid="{5B3586D5-7BDC-4722-B158-2F2E0F7B4A93}" name="13713" dataDxfId="4729"/>
    <tableColumn id="11695" xr3:uid="{131C25EF-E589-4A97-8B66-F0F58499744B}" name="13714" dataDxfId="4728"/>
    <tableColumn id="11696" xr3:uid="{72E389AE-8584-4C0D-962A-CF310C25F718}" name="13715" dataDxfId="4727"/>
    <tableColumn id="11697" xr3:uid="{19E57D6E-0E46-4FD2-B906-0D39742F6FBB}" name="13716" dataDxfId="4726"/>
    <tableColumn id="11698" xr3:uid="{424EDE7A-E559-49A3-802B-D426D406B87D}" name="13717" dataDxfId="4725"/>
    <tableColumn id="11699" xr3:uid="{67CDAB64-DB29-4133-BEF0-4BB9FC4D937A}" name="13718" dataDxfId="4724"/>
    <tableColumn id="11700" xr3:uid="{74F5E582-3465-43A6-A372-68D14F692CD0}" name="13719" dataDxfId="4723"/>
    <tableColumn id="11701" xr3:uid="{C5F5495B-94A0-4B15-9241-AFDE544CC5A3}" name="13720" dataDxfId="4722"/>
    <tableColumn id="11702" xr3:uid="{2509F524-78DE-4614-955D-59AE0FA7AD52}" name="13721" dataDxfId="4721"/>
    <tableColumn id="11703" xr3:uid="{951DFAB9-9DD3-451B-A4B6-E8ED61304D50}" name="13722" dataDxfId="4720"/>
    <tableColumn id="11704" xr3:uid="{0B9D0B37-9126-4DBA-997D-ED4E19D0B37B}" name="13723" dataDxfId="4719"/>
    <tableColumn id="11705" xr3:uid="{149E1405-ACF6-4CC2-9E0D-F56C9FD61D43}" name="13724" dataDxfId="4718"/>
    <tableColumn id="11706" xr3:uid="{EF4BF7BF-F9A1-4B2E-BD02-C53C6836C66D}" name="13725" dataDxfId="4717"/>
    <tableColumn id="11707" xr3:uid="{73F954A3-32FA-4ECE-B37B-6673DB30D60C}" name="13726" dataDxfId="4716"/>
    <tableColumn id="11708" xr3:uid="{5A590F36-6A96-436E-BB59-79FC94F03E1F}" name="13727" dataDxfId="4715"/>
    <tableColumn id="11709" xr3:uid="{0830D539-0E53-4DA5-89B9-9689A9B14A8C}" name="13728" dataDxfId="4714"/>
    <tableColumn id="11710" xr3:uid="{D3CE9D87-C61A-4E07-B92C-7E7950E8010A}" name="13729" dataDxfId="4713"/>
    <tableColumn id="11711" xr3:uid="{F94A87F0-3257-4528-939D-BEA2F702D9D3}" name="13730" dataDxfId="4712"/>
    <tableColumn id="11712" xr3:uid="{CD0ACADF-9C3B-4F32-B673-43EFC6C62F73}" name="13731" dataDxfId="4711"/>
    <tableColumn id="11713" xr3:uid="{CA4724B4-015B-4F82-8027-82354252C2C4}" name="13732" dataDxfId="4710"/>
    <tableColumn id="11714" xr3:uid="{CAEEDE30-AB4B-4CF8-8FF0-D21DC6A9EC45}" name="13733" dataDxfId="4709"/>
    <tableColumn id="11715" xr3:uid="{9AED45C8-D7BA-4740-902B-6DF1DCE882EF}" name="13734" dataDxfId="4708"/>
    <tableColumn id="11716" xr3:uid="{8982B4BE-298B-4ECF-AE5C-DD58D6C32CE4}" name="13735" dataDxfId="4707"/>
    <tableColumn id="11717" xr3:uid="{89AE0824-D792-4F1C-9D9E-7E37CDB0887A}" name="13736" dataDxfId="4706"/>
    <tableColumn id="11718" xr3:uid="{239769C7-8943-43C8-9511-BC9F5D79AB5B}" name="13737" dataDxfId="4705"/>
    <tableColumn id="11719" xr3:uid="{6ABDF3C9-B5F7-4279-9790-B7FF747C2B79}" name="13738" dataDxfId="4704"/>
    <tableColumn id="11720" xr3:uid="{63A9AE9A-DFE2-4E3F-8666-5831289ECAA2}" name="13739" dataDxfId="4703"/>
    <tableColumn id="11721" xr3:uid="{AC6B5931-A313-4916-BE95-14C93D0E400E}" name="13740" dataDxfId="4702"/>
    <tableColumn id="11722" xr3:uid="{310E5B2A-AFE6-40C5-A5B2-4F742C382C95}" name="13741" dataDxfId="4701"/>
    <tableColumn id="11723" xr3:uid="{70B7DCF4-F095-42BC-A1D2-231A68C79593}" name="13742" dataDxfId="4700"/>
    <tableColumn id="11724" xr3:uid="{0D06ADA9-4A19-4A98-95FE-5F5B20B7A362}" name="13743" dataDxfId="4699"/>
    <tableColumn id="11725" xr3:uid="{4EB73805-A761-4AAD-8FBC-392B025C85BC}" name="13744" dataDxfId="4698"/>
    <tableColumn id="11726" xr3:uid="{5D1CC80F-5D97-4882-A60F-A2B1526CA349}" name="13745" dataDxfId="4697"/>
    <tableColumn id="11727" xr3:uid="{7B42D520-66EA-4A6B-9D84-311EE0ACFAF4}" name="13746" dataDxfId="4696"/>
    <tableColumn id="11728" xr3:uid="{18FB17E1-3E1B-4B74-8F37-2ABAFCC811AC}" name="13747" dataDxfId="4695"/>
    <tableColumn id="11729" xr3:uid="{144DC161-02E6-422F-846B-8C23AE8C530E}" name="13748" dataDxfId="4694"/>
    <tableColumn id="11730" xr3:uid="{98F388B6-3891-4E91-AE19-6C6DD029890C}" name="13749" dataDxfId="4693"/>
    <tableColumn id="11731" xr3:uid="{4A323567-AB79-4F51-9505-3F417BF5315C}" name="13750" dataDxfId="4692"/>
    <tableColumn id="11732" xr3:uid="{7799F5D9-2C5D-46D5-9D41-D7E7E7BC1D61}" name="13751" dataDxfId="4691"/>
    <tableColumn id="11733" xr3:uid="{F72F1633-FE24-44E5-8C4A-AA03FC12726F}" name="13752" dataDxfId="4690"/>
    <tableColumn id="11734" xr3:uid="{5D24B4C7-059F-481F-B927-FE0B438E3635}" name="13753" dataDxfId="4689"/>
    <tableColumn id="11735" xr3:uid="{F4E64A96-5828-4B92-B0E9-B594F68D2218}" name="13754" dataDxfId="4688"/>
    <tableColumn id="11736" xr3:uid="{58066E57-079E-4771-9E0C-42627399B6F7}" name="13755" dataDxfId="4687"/>
    <tableColumn id="11737" xr3:uid="{4ABE7064-A8BF-4D87-A379-259B72C2BFAD}" name="13756" dataDxfId="4686"/>
    <tableColumn id="11738" xr3:uid="{997D9953-D04C-4DCD-83C5-755F31926864}" name="13757" dataDxfId="4685"/>
    <tableColumn id="11739" xr3:uid="{A6A4C6AD-9EDC-497E-A69D-0B5AD3720504}" name="13758" dataDxfId="4684"/>
    <tableColumn id="11740" xr3:uid="{63145F58-D2F2-4988-8E76-41B10CBB106C}" name="13759" dataDxfId="4683"/>
    <tableColumn id="11741" xr3:uid="{86B892E1-2272-43B5-83EE-315E17DEFE67}" name="13760" dataDxfId="4682"/>
    <tableColumn id="11742" xr3:uid="{0929BA07-8992-487F-9406-4F705BD56D7D}" name="13761" dataDxfId="4681"/>
    <tableColumn id="11743" xr3:uid="{15CE3462-8B30-47E6-933D-8EAC940EACD2}" name="13762" dataDxfId="4680"/>
    <tableColumn id="11744" xr3:uid="{7F4A2769-C5F5-4353-9F92-DEE0881260B3}" name="13763" dataDxfId="4679"/>
    <tableColumn id="11745" xr3:uid="{A429E99F-1945-4A87-8002-DDBF47B87654}" name="13764" dataDxfId="4678"/>
    <tableColumn id="11746" xr3:uid="{93D98BCC-2A38-4F8F-A31F-96F9F0D9AE28}" name="13765" dataDxfId="4677"/>
    <tableColumn id="11747" xr3:uid="{37707786-E09D-4809-8005-5702E2E0E14B}" name="13766" dataDxfId="4676"/>
    <tableColumn id="11748" xr3:uid="{8415A24E-7E0C-4F89-98E0-40DD20DA8EDE}" name="13767" dataDxfId="4675"/>
    <tableColumn id="11749" xr3:uid="{2B75958F-3C3C-4009-84EF-71ABE5F2C1C2}" name="13768" dataDxfId="4674"/>
    <tableColumn id="11750" xr3:uid="{5877888D-BF68-4705-B5EF-3D1F29C269DC}" name="13769" dataDxfId="4673"/>
    <tableColumn id="11751" xr3:uid="{23EF5903-93BF-496E-BFFB-7D53872BCA43}" name="13770" dataDxfId="4672"/>
    <tableColumn id="11752" xr3:uid="{07B165FD-71BE-43C6-9AC4-8A0FEF04FE44}" name="13771" dataDxfId="4671"/>
    <tableColumn id="11753" xr3:uid="{E07DEE0A-4883-4D60-B324-5AFA71411976}" name="13772" dataDxfId="4670"/>
    <tableColumn id="11754" xr3:uid="{45D9804E-EA2F-405C-BFE1-80164D5A9372}" name="13773" dataDxfId="4669"/>
    <tableColumn id="11755" xr3:uid="{55A74782-ECC7-425C-B0B1-BD9FE8487956}" name="13774" dataDxfId="4668"/>
    <tableColumn id="11756" xr3:uid="{15112A7F-C696-48FF-8A77-AE489850A56F}" name="13775" dataDxfId="4667"/>
    <tableColumn id="11757" xr3:uid="{212CD3E1-2114-4816-BE9D-672AA9A83709}" name="13776" dataDxfId="4666"/>
    <tableColumn id="11758" xr3:uid="{9C3DB213-29BD-4F64-B0E2-D1BC2E682175}" name="13777" dataDxfId="4665"/>
    <tableColumn id="11759" xr3:uid="{E1D8BAFA-FB84-403C-94D9-CBF324B24A8B}" name="13778" dataDxfId="4664"/>
    <tableColumn id="11760" xr3:uid="{076F8199-0CCC-47C7-8CB6-965E9C14B1F8}" name="13779" dataDxfId="4663"/>
    <tableColumn id="11761" xr3:uid="{068BED78-3F4A-42D9-AAC4-EAB8E60A0BA6}" name="13780" dataDxfId="4662"/>
    <tableColumn id="11762" xr3:uid="{0D4864BD-1ED7-43E0-834F-29D8BCA0C044}" name="13781" dataDxfId="4661"/>
    <tableColumn id="11763" xr3:uid="{FDE4427A-57B1-4B71-8B87-0FF1AC6074A1}" name="13782" dataDxfId="4660"/>
    <tableColumn id="11764" xr3:uid="{B5374914-D696-44AC-9FF4-921E81853E92}" name="13783" dataDxfId="4659"/>
    <tableColumn id="11765" xr3:uid="{D59F4BD7-CF69-4A5A-A81A-003557D0DE83}" name="13784" dataDxfId="4658"/>
    <tableColumn id="11766" xr3:uid="{4CDAD66D-16FA-4B8A-88A3-086E257A9475}" name="13785" dataDxfId="4657"/>
    <tableColumn id="11767" xr3:uid="{FCC58516-9442-4EF9-954E-51B35E3CE31D}" name="13786" dataDxfId="4656"/>
    <tableColumn id="11768" xr3:uid="{89670083-467F-47A6-A3FB-222F3DD6B5C4}" name="13787" dataDxfId="4655"/>
    <tableColumn id="11769" xr3:uid="{D06D6C1C-2208-4BA9-9B77-2D3E0EDFFBE2}" name="13788" dataDxfId="4654"/>
    <tableColumn id="11770" xr3:uid="{76EEF7CB-9B7C-435E-8DA8-D7642F0C1F8E}" name="13789" dataDxfId="4653"/>
    <tableColumn id="11771" xr3:uid="{7B089E4A-6EB4-45F0-96FC-7232905B2C22}" name="13790" dataDxfId="4652"/>
    <tableColumn id="11772" xr3:uid="{F520A19C-9F56-41FC-9BC1-4E110875A727}" name="13791" dataDxfId="4651"/>
    <tableColumn id="11773" xr3:uid="{A5294BBD-8E38-41C8-BE88-C05FFE17C55E}" name="13792" dataDxfId="4650"/>
    <tableColumn id="11774" xr3:uid="{14D7A6FC-7E10-46B4-A098-D45EEF248A2A}" name="13793" dataDxfId="4649"/>
    <tableColumn id="11775" xr3:uid="{C8A3B5AD-BACD-49C9-9929-F86D957C1587}" name="13794" dataDxfId="4648"/>
    <tableColumn id="11776" xr3:uid="{30A55836-855B-43DB-B4C5-5AF62453F48B}" name="13795" dataDxfId="4647"/>
    <tableColumn id="11777" xr3:uid="{BA75EDCF-32AD-47EB-8CF9-43D709E48EDC}" name="13796" dataDxfId="4646"/>
    <tableColumn id="11778" xr3:uid="{65854511-714A-4FA2-B3AC-1007D90CCCF5}" name="13797" dataDxfId="4645"/>
    <tableColumn id="11779" xr3:uid="{50F1EC4E-6470-4763-871A-D49E679736BF}" name="13798" dataDxfId="4644"/>
    <tableColumn id="11780" xr3:uid="{319486C5-F909-4E4A-B924-AF561B28E18E}" name="13799" dataDxfId="4643"/>
    <tableColumn id="11781" xr3:uid="{110DA603-6CBF-49A9-99D1-E9216C293CA9}" name="13800" dataDxfId="4642"/>
    <tableColumn id="11782" xr3:uid="{CCBDB906-4A0D-4482-A075-B82A1E5837FE}" name="13801" dataDxfId="4641"/>
    <tableColumn id="11783" xr3:uid="{674B0379-3339-4BA6-B67B-A4D0D89CDF22}" name="13802" dataDxfId="4640"/>
    <tableColumn id="11784" xr3:uid="{95F2681F-FE59-40E7-AF4D-9DE02FC54AD8}" name="13803" dataDxfId="4639"/>
    <tableColumn id="11785" xr3:uid="{2B28DE4A-9F21-4B12-A084-401F911218A4}" name="13804" dataDxfId="4638"/>
    <tableColumn id="11786" xr3:uid="{6AF8AF56-B2BB-4C5B-B2F6-1150F6565EFB}" name="13805" dataDxfId="4637"/>
    <tableColumn id="11787" xr3:uid="{A2C7F5F0-5ACF-4EE5-B4FE-8CD0B9B42B07}" name="13806" dataDxfId="4636"/>
    <tableColumn id="11788" xr3:uid="{964E0613-E7BA-4273-804A-2C04A4DC1A6E}" name="13807" dataDxfId="4635"/>
    <tableColumn id="11789" xr3:uid="{D24A018C-1CB7-4760-AD12-249E75C115C5}" name="13808" dataDxfId="4634"/>
    <tableColumn id="11790" xr3:uid="{53E18CEB-10A8-41E0-B37D-EB38BADA4F58}" name="13809" dataDxfId="4633"/>
    <tableColumn id="11791" xr3:uid="{7774CB86-7093-45AD-9932-40FE39591F88}" name="13810" dataDxfId="4632"/>
    <tableColumn id="11792" xr3:uid="{8D2BBB26-A4C8-4E41-B973-CB7D84C40250}" name="13811" dataDxfId="4631"/>
    <tableColumn id="11793" xr3:uid="{8393A0B6-6B00-4DC5-A665-10F39EDA0E2A}" name="13812" dataDxfId="4630"/>
    <tableColumn id="11794" xr3:uid="{A9E9027B-3679-4232-B392-B49EE0744640}" name="13813" dataDxfId="4629"/>
    <tableColumn id="11795" xr3:uid="{1B847717-1ABB-48D9-81BD-A443FC0DC77F}" name="13814" dataDxfId="4628"/>
    <tableColumn id="11796" xr3:uid="{4751692E-5879-4D93-92BA-99EC4ED23007}" name="13815" dataDxfId="4627"/>
    <tableColumn id="11797" xr3:uid="{493DDACC-46B6-477A-B8ED-793EE79F04D3}" name="13816" dataDxfId="4626"/>
    <tableColumn id="11798" xr3:uid="{36FBFEC5-0F5F-4C2A-8A5B-7EE6EE8D4744}" name="13817" dataDxfId="4625"/>
    <tableColumn id="11799" xr3:uid="{192B7A7F-2407-427E-93C8-8BE0AC9F5851}" name="13818" dataDxfId="4624"/>
    <tableColumn id="11800" xr3:uid="{B281ACCF-31B6-454E-9BA1-62B2180BEAC7}" name="13819" dataDxfId="4623"/>
    <tableColumn id="11801" xr3:uid="{DC5E2946-FB34-495C-B337-1B9B3615E9BB}" name="13820" dataDxfId="4622"/>
    <tableColumn id="11802" xr3:uid="{6E198F79-C8FA-47D3-8521-5CA03B20F5CB}" name="13821" dataDxfId="4621"/>
    <tableColumn id="11803" xr3:uid="{31480341-F6C5-4F3E-B52F-E87C872AFB70}" name="13822" dataDxfId="4620"/>
    <tableColumn id="11804" xr3:uid="{0ECD8E01-E4D6-4F76-BF30-388C8457CEA9}" name="13823" dataDxfId="4619"/>
    <tableColumn id="11805" xr3:uid="{C92A46D4-B769-4BCA-A0E0-AE825EBAF5BE}" name="13824" dataDxfId="4618"/>
    <tableColumn id="11806" xr3:uid="{3BE1B0A0-42E0-4C69-BAA1-B7A016B08667}" name="13825" dataDxfId="4617"/>
    <tableColumn id="11807" xr3:uid="{A9758E6D-E694-463C-8DE4-2DDC574E8E05}" name="13826" dataDxfId="4616"/>
    <tableColumn id="11808" xr3:uid="{3DB7C2C2-14D6-4659-A588-D2EEA38AD155}" name="13827" dataDxfId="4615"/>
    <tableColumn id="11809" xr3:uid="{6CD03502-2129-48CC-87F9-900B56291F97}" name="13828" dataDxfId="4614"/>
    <tableColumn id="11810" xr3:uid="{666EE583-7FBF-4CAA-857C-9DD49D8670E8}" name="13829" dataDxfId="4613"/>
    <tableColumn id="11811" xr3:uid="{3C591DD8-C06F-42FE-88E2-0DAE69AB8808}" name="13830" dataDxfId="4612"/>
    <tableColumn id="11812" xr3:uid="{87C20CAE-CE2F-4EF8-B1EA-E3811A8BDB2D}" name="13831" dataDxfId="4611"/>
    <tableColumn id="11813" xr3:uid="{B5FE9486-941E-4B17-8E6D-52566B9A347A}" name="13832" dataDxfId="4610"/>
    <tableColumn id="11814" xr3:uid="{A0EDAECF-8E23-4518-99DB-B79FAC227DE2}" name="13833" dataDxfId="4609"/>
    <tableColumn id="11815" xr3:uid="{7CBDEDDC-3816-45C1-9622-3117D61EC2DD}" name="13834" dataDxfId="4608"/>
    <tableColumn id="11816" xr3:uid="{CB1A2920-D0E6-410C-A6E4-A08902D0A6C9}" name="13835" dataDxfId="4607"/>
    <tableColumn id="11817" xr3:uid="{6ABE914C-2A25-47C3-8C63-3500107712F9}" name="13836" dataDxfId="4606"/>
    <tableColumn id="11818" xr3:uid="{7EBB162F-394A-47CF-8941-BCC3B1A43990}" name="13837" dataDxfId="4605"/>
    <tableColumn id="11819" xr3:uid="{7ECF5A9F-0E10-423B-884F-3F6D41C74A65}" name="13838" dataDxfId="4604"/>
    <tableColumn id="11820" xr3:uid="{65154ECF-2886-4FDC-B30A-144C13E721B4}" name="13839" dataDxfId="4603"/>
    <tableColumn id="11821" xr3:uid="{6C490653-CA30-4443-A2B7-ECDA062970C5}" name="13840" dataDxfId="4602"/>
    <tableColumn id="11822" xr3:uid="{B7437EB6-B21C-42BB-BF42-BCC05A56FA4B}" name="13841" dataDxfId="4601"/>
    <tableColumn id="11823" xr3:uid="{0FA10574-99DB-4B60-B302-ABE2BA5D2ADE}" name="13842" dataDxfId="4600"/>
    <tableColumn id="11824" xr3:uid="{EE167AF8-B7A7-4326-A154-0B03D400B6B0}" name="13843" dataDxfId="4599"/>
    <tableColumn id="11825" xr3:uid="{BBD5C988-4A45-43CC-8499-05C2BDFEAE92}" name="13844" dataDxfId="4598"/>
    <tableColumn id="11826" xr3:uid="{A9851593-0F41-4EAD-B36C-A65BC0C64E74}" name="13845" dataDxfId="4597"/>
    <tableColumn id="11827" xr3:uid="{9733E40D-3016-4C4B-8915-FCE084CBD4F1}" name="13846" dataDxfId="4596"/>
    <tableColumn id="11828" xr3:uid="{707441C8-71F7-47F4-9996-E11EB0126711}" name="13847" dataDxfId="4595"/>
    <tableColumn id="11829" xr3:uid="{E9E41D3E-12DB-464A-875F-CF24E7A4FE9F}" name="13848" dataDxfId="4594"/>
    <tableColumn id="11830" xr3:uid="{CE35E611-6DEE-4602-94F8-65E62549ACBC}" name="13849" dataDxfId="4593"/>
    <tableColumn id="11831" xr3:uid="{C4E30FCD-D5D6-47A6-B2DA-A6B1BDF7A4EF}" name="13850" dataDxfId="4592"/>
    <tableColumn id="11832" xr3:uid="{9E79D789-45C5-4BA9-B17A-E6957426A23B}" name="13851" dataDxfId="4591"/>
    <tableColumn id="11833" xr3:uid="{A230CDAF-90EF-409F-BABA-22E6929717A8}" name="13852" dataDxfId="4590"/>
    <tableColumn id="11834" xr3:uid="{6C99E3FE-AAFB-43AC-BA40-5E91583CBCB7}" name="13853" dataDxfId="4589"/>
    <tableColumn id="11835" xr3:uid="{4B39F7CE-43FA-4A96-9479-04284B1794D8}" name="13854" dataDxfId="4588"/>
    <tableColumn id="11836" xr3:uid="{42932475-9B22-40E5-9427-63FEEBEBCBA2}" name="13855" dataDxfId="4587"/>
    <tableColumn id="11837" xr3:uid="{CA928172-0D5D-4477-9743-B1D47B74A31E}" name="13856" dataDxfId="4586"/>
    <tableColumn id="11838" xr3:uid="{5A0B6918-9312-4F9C-BCF7-8C40DCBAA32C}" name="13857" dataDxfId="4585"/>
    <tableColumn id="11839" xr3:uid="{8D20817C-CA7B-44B3-B074-B9FD9A07B990}" name="13858" dataDxfId="4584"/>
    <tableColumn id="11840" xr3:uid="{A0DF18F6-54AD-4040-B738-8690D6BD9BDC}" name="13859" dataDxfId="4583"/>
    <tableColumn id="11841" xr3:uid="{A8B45F9A-B359-4971-96D9-9BB9AA37FF92}" name="13860" dataDxfId="4582"/>
    <tableColumn id="11842" xr3:uid="{D5EA4F52-6C15-4199-B1BD-C37EC2A2759D}" name="13861" dataDxfId="4581"/>
    <tableColumn id="11843" xr3:uid="{C5E64044-53C9-4B7D-8656-B7E901921E66}" name="13862" dataDxfId="4580"/>
    <tableColumn id="11844" xr3:uid="{CF7D9E05-E66D-47D4-AFDF-C5C3335EF674}" name="13863" dataDxfId="4579"/>
    <tableColumn id="11845" xr3:uid="{A562A28C-9C7B-4011-AFC3-7D5AE44B6DA4}" name="13864" dataDxfId="4578"/>
    <tableColumn id="11846" xr3:uid="{8C0F3825-4FF8-461A-AFF8-3A9525E66DA5}" name="13865" dataDxfId="4577"/>
    <tableColumn id="11847" xr3:uid="{4D98E34D-A6DF-4EF4-B4D6-80963D80F057}" name="13866" dataDxfId="4576"/>
    <tableColumn id="11848" xr3:uid="{D04E4826-A90B-4DD9-A4B5-A16492859370}" name="13867" dataDxfId="4575"/>
    <tableColumn id="11849" xr3:uid="{B0DB15FB-823E-4533-B209-518016B6B8DD}" name="13868" dataDxfId="4574"/>
    <tableColumn id="11850" xr3:uid="{719DAEAC-1BA5-42C8-BE20-34403256B7A1}" name="13869" dataDxfId="4573"/>
    <tableColumn id="11851" xr3:uid="{009F6DCF-37BD-4A68-8ADC-5A7CA596DDBB}" name="13870" dataDxfId="4572"/>
    <tableColumn id="11852" xr3:uid="{CEE71C4C-E8A5-4F60-910A-007549CC731E}" name="13871" dataDxfId="4571"/>
    <tableColumn id="11853" xr3:uid="{BE60E10F-370A-4791-84B6-C9AF7580072B}" name="13872" dataDxfId="4570"/>
    <tableColumn id="11854" xr3:uid="{B5EB16CF-779C-457D-8E63-9251E0153B0B}" name="13873" dataDxfId="4569"/>
    <tableColumn id="11855" xr3:uid="{925BB4B6-3CCC-4860-A6EB-73C63E2F7D6C}" name="13874" dataDxfId="4568"/>
    <tableColumn id="11856" xr3:uid="{4EC6C1B0-081B-46B8-B790-BAF17AA256EF}" name="13875" dataDxfId="4567"/>
    <tableColumn id="11857" xr3:uid="{16F3F2FB-9290-40CF-A0A3-A123D7EBB03F}" name="13876" dataDxfId="4566"/>
    <tableColumn id="11858" xr3:uid="{6BB95F37-70B7-4148-99A4-E6096F22B834}" name="13877" dataDxfId="4565"/>
    <tableColumn id="11859" xr3:uid="{6783FF88-3C18-4ECD-BC23-3A3FE05DCB16}" name="13878" dataDxfId="4564"/>
    <tableColumn id="11860" xr3:uid="{6A37DD17-D8C4-4AAD-86A2-F102B9A4D18F}" name="13879" dataDxfId="4563"/>
    <tableColumn id="11861" xr3:uid="{13036C27-4D78-479E-96D2-074DBC9A9A8F}" name="13880" dataDxfId="4562"/>
    <tableColumn id="11862" xr3:uid="{C262E0E3-6F68-41DE-ABB9-C22345521386}" name="13881" dataDxfId="4561"/>
    <tableColumn id="11863" xr3:uid="{C75E7422-7EDA-4EFD-A3DF-1279647C2FC4}" name="13882" dataDxfId="4560"/>
    <tableColumn id="11864" xr3:uid="{496565B9-467E-4DB7-8F37-77F5B2EF2F37}" name="13883" dataDxfId="4559"/>
    <tableColumn id="11865" xr3:uid="{62206E3C-4A3D-4A44-8BA8-A20F2E195B77}" name="13884" dataDxfId="4558"/>
    <tableColumn id="11866" xr3:uid="{58D02F1A-2A83-49B3-8EE6-BD4202E3302E}" name="13885" dataDxfId="4557"/>
    <tableColumn id="11867" xr3:uid="{B0A56735-C70C-450D-8F1A-1D4A109BB749}" name="13886" dataDxfId="4556"/>
    <tableColumn id="11868" xr3:uid="{45FE06C9-2AA6-4CD9-AAEC-AC19D8B2534D}" name="13887" dataDxfId="4555"/>
    <tableColumn id="11869" xr3:uid="{F21A1A7D-127F-42EA-9181-EE9C851B4A0D}" name="13888" dataDxfId="4554"/>
    <tableColumn id="11870" xr3:uid="{3B01ECC7-EB7D-41AA-A377-BF1DD11E4C7D}" name="13889" dataDxfId="4553"/>
    <tableColumn id="11871" xr3:uid="{0EB94AA1-0779-421E-B694-32C96BAE22F6}" name="13890" dataDxfId="4552"/>
    <tableColumn id="11872" xr3:uid="{23BF067F-6CBD-4D59-BFFA-AED363947233}" name="13891" dataDxfId="4551"/>
    <tableColumn id="11873" xr3:uid="{008B7C89-D144-4A57-8A13-73EBA475B592}" name="13892" dataDxfId="4550"/>
    <tableColumn id="11874" xr3:uid="{4A710C0D-8EE0-4940-8D77-DC6FCBC72929}" name="13893" dataDxfId="4549"/>
    <tableColumn id="11875" xr3:uid="{C1B2543F-ABCD-4F06-95A1-113A60E52AB8}" name="13894" dataDxfId="4548"/>
    <tableColumn id="11876" xr3:uid="{1A8913AD-6DE7-401B-BE52-111BBF5D9630}" name="13895" dataDxfId="4547"/>
    <tableColumn id="11877" xr3:uid="{55D53942-13DA-4168-AF11-2867442D8FBB}" name="13896" dataDxfId="4546"/>
    <tableColumn id="11878" xr3:uid="{9F7C96BB-2ECB-4065-AF90-A87FCAA6C522}" name="13897" dataDxfId="4545"/>
    <tableColumn id="11879" xr3:uid="{D70606D7-E6F1-4BBA-B70E-F353639E03F1}" name="13898" dataDxfId="4544"/>
    <tableColumn id="11880" xr3:uid="{F5125006-3D3F-43B7-ABBE-AD97BA999362}" name="13899" dataDxfId="4543"/>
    <tableColumn id="11881" xr3:uid="{78C5217D-049A-4C16-877B-4E582ED33652}" name="13900" dataDxfId="4542"/>
    <tableColumn id="11882" xr3:uid="{1A19F19A-333A-4A0B-89D6-922ED29F8C10}" name="13901" dataDxfId="4541"/>
    <tableColumn id="11883" xr3:uid="{025C1185-C6BD-482A-BE16-D448ADCF9897}" name="13902" dataDxfId="4540"/>
    <tableColumn id="11884" xr3:uid="{900BC163-A15E-4A02-826B-1844A3D18EFA}" name="13903" dataDxfId="4539"/>
    <tableColumn id="11885" xr3:uid="{71F1D4BB-4393-4D92-B1F8-120671221420}" name="13904" dataDxfId="4538"/>
    <tableColumn id="11886" xr3:uid="{029DCD4C-AFA6-4E3E-9432-32BDAB9B4FED}" name="13905" dataDxfId="4537"/>
    <tableColumn id="11887" xr3:uid="{EC469FED-F79A-4906-96E3-D2465347FF67}" name="13906" dataDxfId="4536"/>
    <tableColumn id="11888" xr3:uid="{E7AAEE14-B1F3-4589-A98A-062330B42078}" name="13907" dataDxfId="4535"/>
    <tableColumn id="11889" xr3:uid="{15D8BB8B-91FF-403F-88D4-666A22040DA0}" name="13908" dataDxfId="4534"/>
    <tableColumn id="11890" xr3:uid="{2CA2671C-FF13-49FB-A919-E67C182E5AA7}" name="13909" dataDxfId="4533"/>
    <tableColumn id="11891" xr3:uid="{E592998F-4530-44A8-8048-05B906B3CFD2}" name="13910" dataDxfId="4532"/>
    <tableColumn id="11892" xr3:uid="{CF38B782-C559-4C30-B73D-5E08035916C5}" name="13911" dataDxfId="4531"/>
    <tableColumn id="11893" xr3:uid="{0479127B-9FB4-4D82-87C9-48CDA28F7418}" name="13912" dataDxfId="4530"/>
    <tableColumn id="11894" xr3:uid="{CC99F62F-B7EC-4D85-A726-08365CCCF4C5}" name="13913" dataDxfId="4529"/>
    <tableColumn id="11895" xr3:uid="{D535C007-0FB6-4B11-9B16-84FBCD5E1CD8}" name="13914" dataDxfId="4528"/>
    <tableColumn id="11896" xr3:uid="{911E16FE-26AD-423C-BE7B-2C47206A4AFE}" name="13915" dataDxfId="4527"/>
    <tableColumn id="11897" xr3:uid="{5B097865-29F7-41DA-865B-18C552A37A98}" name="13916" dataDxfId="4526"/>
    <tableColumn id="11898" xr3:uid="{BF1058A3-4E39-47D7-BA32-8ECF6263A0F8}" name="13917" dataDxfId="4525"/>
    <tableColumn id="11899" xr3:uid="{FB7DF3E1-FACF-4B95-ACE9-254969441AEF}" name="13918" dataDxfId="4524"/>
    <tableColumn id="11900" xr3:uid="{43A2B70D-EB2E-4708-9B51-78EDD7640DEE}" name="13919" dataDxfId="4523"/>
    <tableColumn id="11901" xr3:uid="{72ECC0AC-0489-462E-9C13-C877E7B1AC1C}" name="13920" dataDxfId="4522"/>
    <tableColumn id="11902" xr3:uid="{F2E62557-C3FF-4182-B1FB-150ADFE83025}" name="13921" dataDxfId="4521"/>
    <tableColumn id="11903" xr3:uid="{702C863A-A664-4CDA-B3AE-78E90234F2C5}" name="13922" dataDxfId="4520"/>
    <tableColumn id="11904" xr3:uid="{BC19605D-3FEF-4529-AFA7-78DEEC2BAF57}" name="13923" dataDxfId="4519"/>
    <tableColumn id="11905" xr3:uid="{22FEB6AC-00F2-4EFA-9114-557099630825}" name="13924" dataDxfId="4518"/>
    <tableColumn id="11906" xr3:uid="{5666FC4B-02E7-484A-AAA5-3D106325F306}" name="13925" dataDxfId="4517"/>
    <tableColumn id="11907" xr3:uid="{B98CBED6-C2FB-4C42-B515-FD4E8E0575E9}" name="13926" dataDxfId="4516"/>
    <tableColumn id="11908" xr3:uid="{19C5BF2A-0DAC-406F-92BE-5CF5162F6B9A}" name="13927" dataDxfId="4515"/>
    <tableColumn id="11909" xr3:uid="{E6A0AC1F-9642-433E-816F-444BC339AEAA}" name="13928" dataDxfId="4514"/>
    <tableColumn id="11910" xr3:uid="{83EFD90A-6369-41C3-9AE9-FD5398CB14CF}" name="13929" dataDxfId="4513"/>
    <tableColumn id="11911" xr3:uid="{EABCA835-B8C5-42BF-9DF5-47A76BF30DD7}" name="13930" dataDxfId="4512"/>
    <tableColumn id="11912" xr3:uid="{CC3E9F4C-0B65-432C-AA59-2AC258744D82}" name="13931" dataDxfId="4511"/>
    <tableColumn id="11913" xr3:uid="{3A862683-EDE2-480E-BA9A-AF298AD76F52}" name="13932" dataDxfId="4510"/>
    <tableColumn id="11914" xr3:uid="{4353BD2E-BB69-4079-A007-DF737D7DE716}" name="13933" dataDxfId="4509"/>
    <tableColumn id="11915" xr3:uid="{14F489FA-B4B3-406E-A0C3-84B34631F845}" name="13934" dataDxfId="4508"/>
    <tableColumn id="11916" xr3:uid="{2DABC203-4A9D-40BA-92DA-24A0B00DFAEC}" name="13935" dataDxfId="4507"/>
    <tableColumn id="11917" xr3:uid="{12D8ECAE-1D18-419C-B029-B16C80139040}" name="13936" dataDxfId="4506"/>
    <tableColumn id="11918" xr3:uid="{721D65FC-ABB2-413B-B55A-85D02E6B712E}" name="13937" dataDxfId="4505"/>
    <tableColumn id="11919" xr3:uid="{8CEF73DA-728D-463F-B66C-A71CD8DCFC7C}" name="13938" dataDxfId="4504"/>
    <tableColumn id="11920" xr3:uid="{36A868D5-2E0C-4A40-8997-7A8925A7DAF4}" name="13939" dataDxfId="4503"/>
    <tableColumn id="11921" xr3:uid="{B0E64E3C-DE8D-4A33-8BF2-DD692DF921BC}" name="13940" dataDxfId="4502"/>
    <tableColumn id="11922" xr3:uid="{23478F2E-4B4D-41AE-BF71-B2730E698666}" name="13941" dataDxfId="4501"/>
    <tableColumn id="11923" xr3:uid="{36536243-D004-4737-8FBC-A5ADC7C8C842}" name="13942" dataDxfId="4500"/>
    <tableColumn id="11924" xr3:uid="{D38B3BD6-2320-4A28-822D-A376F1FE449E}" name="13943" dataDxfId="4499"/>
    <tableColumn id="11925" xr3:uid="{778BEEEE-CB9D-4E5A-AD21-1BE59CA984AF}" name="13944" dataDxfId="4498"/>
    <tableColumn id="11926" xr3:uid="{288253D0-5AB3-4A17-BAC3-5E44858BB411}" name="13945" dataDxfId="4497"/>
    <tableColumn id="11927" xr3:uid="{7AE52A33-3F67-4DC3-8644-0568DE898A09}" name="13946" dataDxfId="4496"/>
    <tableColumn id="11928" xr3:uid="{7DCD2DF4-841D-41A9-9B6D-E1A8372D718D}" name="13947" dataDxfId="4495"/>
    <tableColumn id="11929" xr3:uid="{A3872A58-C42C-4A21-B378-AF941394FE0C}" name="13948" dataDxfId="4494"/>
    <tableColumn id="11930" xr3:uid="{CDCF0D5B-761B-42D1-91E9-9332B41E98DB}" name="13949" dataDxfId="4493"/>
    <tableColumn id="11931" xr3:uid="{ED0B7C34-BB80-4D8F-BB54-5073770D5149}" name="13950" dataDxfId="4492"/>
    <tableColumn id="11932" xr3:uid="{36CCA046-D124-4218-AB6F-C9DA80B70FF0}" name="13951" dataDxfId="4491"/>
    <tableColumn id="11933" xr3:uid="{3A931ECB-ABF0-4B7F-9D96-56DF086F640D}" name="13952" dataDxfId="4490"/>
    <tableColumn id="11934" xr3:uid="{B3A621BC-080B-46DE-8A1E-0287FD6F7696}" name="13953" dataDxfId="4489"/>
    <tableColumn id="11935" xr3:uid="{6390B68B-9CAD-4B63-8361-2270EFE6CE9B}" name="13954" dataDxfId="4488"/>
    <tableColumn id="11936" xr3:uid="{47F3DF32-39A8-4AC2-8A9F-7915A5E56AE9}" name="13955" dataDxfId="4487"/>
    <tableColumn id="11937" xr3:uid="{BB4294C0-F9B3-4ACE-BE68-BAC0855AAA01}" name="13956" dataDxfId="4486"/>
    <tableColumn id="11938" xr3:uid="{FB530BA6-92C9-4944-A185-5BCC85B1C849}" name="13957" dataDxfId="4485"/>
    <tableColumn id="11939" xr3:uid="{074F4482-4D8E-4521-BAD0-D9601C1B8D90}" name="13958" dataDxfId="4484"/>
    <tableColumn id="11940" xr3:uid="{C428C01F-E220-4730-AB6F-B877B9AA977B}" name="13959" dataDxfId="4483"/>
    <tableColumn id="11941" xr3:uid="{D7E31912-5EF9-47CE-A6D5-CF4D8798762B}" name="13960" dataDxfId="4482"/>
    <tableColumn id="11942" xr3:uid="{09B1101B-9BE4-40D8-82B5-5F9CA119FF2F}" name="13961" dataDxfId="4481"/>
    <tableColumn id="11943" xr3:uid="{66B974C4-3FE3-42F9-959A-0D48926C75CD}" name="13962" dataDxfId="4480"/>
    <tableColumn id="11944" xr3:uid="{64C6DB29-A171-47B1-8071-26513535B8DE}" name="13963" dataDxfId="4479"/>
    <tableColumn id="11945" xr3:uid="{D3EE5327-761A-4401-807C-28DBF8ABF814}" name="13964" dataDxfId="4478"/>
    <tableColumn id="11946" xr3:uid="{A7CD740D-B7B2-4878-9665-910F2AEF35E4}" name="13965" dataDxfId="4477"/>
    <tableColumn id="11947" xr3:uid="{93CB1447-4997-4663-ACDE-D5301BE11C3E}" name="13966" dataDxfId="4476"/>
    <tableColumn id="11948" xr3:uid="{4FA35D6E-3BF8-4ACB-B85B-A3822132A276}" name="13967" dataDxfId="4475"/>
    <tableColumn id="11949" xr3:uid="{2FDEA20D-46BE-4E01-A6A8-3A74D286B337}" name="13968" dataDxfId="4474"/>
    <tableColumn id="11950" xr3:uid="{9D5CFDC2-C1BE-425C-9FE2-7720E96E9156}" name="13969" dataDxfId="4473"/>
    <tableColumn id="11951" xr3:uid="{464848F5-9F87-4167-850C-2409129671AE}" name="13970" dataDxfId="4472"/>
    <tableColumn id="11952" xr3:uid="{F1375C9D-E397-4B63-A6FB-DF2B2B7124CE}" name="13971" dataDxfId="4471"/>
    <tableColumn id="11953" xr3:uid="{E11A7CD2-4EAD-4986-81AA-E8F888939643}" name="13972" dataDxfId="4470"/>
    <tableColumn id="11954" xr3:uid="{8D7C0521-7F42-4D8D-8395-C41379B020DD}" name="13973" dataDxfId="4469"/>
    <tableColumn id="11955" xr3:uid="{1E9B1D5A-AF67-48EE-BC49-B26BFA5EA2C8}" name="13974" dataDxfId="4468"/>
    <tableColumn id="11956" xr3:uid="{6FF9ADA7-EDC6-4D12-9EE0-3DF9F8B3F8CC}" name="13975" dataDxfId="4467"/>
    <tableColumn id="11957" xr3:uid="{C5D04013-308D-4878-85D9-DE1B7B824DD8}" name="13976" dataDxfId="4466"/>
    <tableColumn id="11958" xr3:uid="{22BEEFAC-8578-45A2-A6D7-E6E523C6C802}" name="13977" dataDxfId="4465"/>
    <tableColumn id="11959" xr3:uid="{00FB5C8A-29C8-484B-B0FD-5C89010BC24F}" name="13978" dataDxfId="4464"/>
    <tableColumn id="11960" xr3:uid="{7269ED01-9AD2-4FEE-92F9-EDB73551D55E}" name="13979" dataDxfId="4463"/>
    <tableColumn id="11961" xr3:uid="{B885950E-902B-4C15-8108-F63F6A2F9322}" name="13980" dataDxfId="4462"/>
    <tableColumn id="11962" xr3:uid="{F46289DA-28A4-425B-AA2B-200019DB2F50}" name="13981" dataDxfId="4461"/>
    <tableColumn id="11963" xr3:uid="{0C3AB02B-81EE-41BE-A1F5-DD7E40D77D68}" name="13982" dataDxfId="4460"/>
    <tableColumn id="11964" xr3:uid="{694D23E5-497A-499F-9364-78F747C220AC}" name="13983" dataDxfId="4459"/>
    <tableColumn id="11965" xr3:uid="{E204CB6D-5BB2-4934-9AD3-8734A26F7213}" name="13984" dataDxfId="4458"/>
    <tableColumn id="11966" xr3:uid="{9605D4AA-5469-43EE-986E-61CFC9AFFCD9}" name="13985" dataDxfId="4457"/>
    <tableColumn id="11967" xr3:uid="{B7DB0D6D-1C05-47F7-8F25-F182E97FC1BD}" name="13986" dataDxfId="4456"/>
    <tableColumn id="11968" xr3:uid="{67524D31-A289-4622-856B-4428C1FDACC6}" name="13987" dataDxfId="4455"/>
    <tableColumn id="11969" xr3:uid="{3F082AC6-D74E-43CD-8F1A-54ECB2D7606B}" name="13988" dataDxfId="4454"/>
    <tableColumn id="11970" xr3:uid="{1161802B-BA82-4E0B-B085-33AD4BA81012}" name="13989" dataDxfId="4453"/>
    <tableColumn id="11971" xr3:uid="{339CE247-5012-4EA1-8764-8D196FE0C33A}" name="13990" dataDxfId="4452"/>
    <tableColumn id="11972" xr3:uid="{E801BA05-9DEE-4FDF-B68D-3253F85BBDA7}" name="13991" dataDxfId="4451"/>
    <tableColumn id="11973" xr3:uid="{E71391FC-1D11-4169-901B-58E0ED5AF5BA}" name="13992" dataDxfId="4450"/>
    <tableColumn id="11974" xr3:uid="{E3DE5AA1-301F-4EE7-9F74-2633220352BB}" name="13993" dataDxfId="4449"/>
    <tableColumn id="11975" xr3:uid="{AA954B91-CF3E-4255-BA13-04FA5F19D17F}" name="13994" dataDxfId="4448"/>
    <tableColumn id="11976" xr3:uid="{695305F9-B969-48A5-83F0-CC7DD847B567}" name="13995" dataDxfId="4447"/>
    <tableColumn id="11977" xr3:uid="{A81585D6-A082-4870-9BCF-6FACF190B99E}" name="13996" dataDxfId="4446"/>
    <tableColumn id="11978" xr3:uid="{5BD60D27-B6D5-4B0E-9B76-63C5DD24A7A7}" name="13997" dataDxfId="4445"/>
    <tableColumn id="11979" xr3:uid="{5D700401-DF17-441B-BB8E-5E72CD8350C9}" name="13998" dataDxfId="4444"/>
    <tableColumn id="11980" xr3:uid="{7B902FE8-F8C6-443E-A6C9-3F58FDA72037}" name="13999" dataDxfId="4443"/>
    <tableColumn id="11981" xr3:uid="{4B93C0CB-551D-4FF6-B8FC-207BA288022E}" name="14000" dataDxfId="4442"/>
    <tableColumn id="11982" xr3:uid="{18FBA4E8-5388-4105-A890-060656389E00}" name="14001" dataDxfId="4441"/>
    <tableColumn id="11983" xr3:uid="{A364AAEC-3AAC-499A-86EB-F4702464949D}" name="14002" dataDxfId="4440"/>
    <tableColumn id="11984" xr3:uid="{C171C76B-2A06-4BBC-8929-CC1056C81283}" name="14003" dataDxfId="4439"/>
    <tableColumn id="11985" xr3:uid="{5C350600-A3C3-4E4E-94A5-D70104C046F3}" name="14004" dataDxfId="4438"/>
    <tableColumn id="11986" xr3:uid="{05AFE0F0-D5C3-4557-9E5D-7C5D726B7CD2}" name="14005" dataDxfId="4437"/>
    <tableColumn id="11987" xr3:uid="{CA732739-2DBC-44D7-B650-77EC659DE5F9}" name="14006" dataDxfId="4436"/>
    <tableColumn id="11988" xr3:uid="{E53B42A7-23B3-468C-96A4-41D33DE14FA7}" name="14007" dataDxfId="4435"/>
    <tableColumn id="11989" xr3:uid="{DA60D84D-CCD7-4AC4-A3EE-83ED662BC0CB}" name="14008" dataDxfId="4434"/>
    <tableColumn id="11990" xr3:uid="{0D5E25BB-2282-4D71-83C8-17F61E66FA0F}" name="14009" dataDxfId="4433"/>
    <tableColumn id="11991" xr3:uid="{EE59F9F2-5964-4F87-9168-042067A76412}" name="14010" dataDxfId="4432"/>
    <tableColumn id="11992" xr3:uid="{BD9F1254-9AF0-4E91-8BC6-87A54814724D}" name="14011" dataDxfId="4431"/>
    <tableColumn id="11993" xr3:uid="{0191EC66-4E09-4991-BEBF-FCC16FC9EADD}" name="14012" dataDxfId="4430"/>
    <tableColumn id="11994" xr3:uid="{E43C13C0-4D24-4411-9772-9EE3FACCFF53}" name="14013" dataDxfId="4429"/>
    <tableColumn id="11995" xr3:uid="{9BDCA844-99B4-4D18-B249-21DD8589DF9F}" name="14014" dataDxfId="4428"/>
    <tableColumn id="11996" xr3:uid="{CB4F5F4B-3961-4AF8-B31D-76F277080DB4}" name="14015" dataDxfId="4427"/>
    <tableColumn id="11997" xr3:uid="{58D4FE1F-1DE3-4EC2-97EA-8C3B7248A27B}" name="14016" dataDxfId="4426"/>
    <tableColumn id="11998" xr3:uid="{E9AA333A-2BE4-4174-8822-3BBAF027D411}" name="14017" dataDxfId="4425"/>
    <tableColumn id="11999" xr3:uid="{FF61DC58-5810-491A-B1CA-C059B361EAA2}" name="14018" dataDxfId="4424"/>
    <tableColumn id="12000" xr3:uid="{32578CCE-2280-42B2-A340-A3BB3557718E}" name="14019" dataDxfId="4423"/>
    <tableColumn id="12001" xr3:uid="{0CA4F0D7-7891-46C3-A9A3-50C8AA9636A6}" name="14020" dataDxfId="4422"/>
    <tableColumn id="12002" xr3:uid="{484DC023-05B3-4015-A5C7-A5C62E0C1F79}" name="14021" dataDxfId="4421"/>
    <tableColumn id="12003" xr3:uid="{61F567D4-701D-4702-880B-CCA32A06D51A}" name="14022" dataDxfId="4420"/>
    <tableColumn id="12004" xr3:uid="{0FC75730-3A7A-4C06-B268-58C35315CD4E}" name="14023" dataDxfId="4419"/>
    <tableColumn id="12005" xr3:uid="{9DCB2F58-6219-416B-87EA-6598041347B2}" name="14024" dataDxfId="4418"/>
    <tableColumn id="12006" xr3:uid="{2FC06677-94BF-4055-A089-02B83491855F}" name="14025" dataDxfId="4417"/>
    <tableColumn id="12007" xr3:uid="{424A3D4E-C92B-4781-BF1D-453977037849}" name="14026" dataDxfId="4416"/>
    <tableColumn id="12008" xr3:uid="{0262F0A3-5BC6-4499-A3C0-5E43BFF1C420}" name="14027" dataDxfId="4415"/>
    <tableColumn id="12009" xr3:uid="{2B287935-69E4-4A46-A741-D59FA744BAB2}" name="14028" dataDxfId="4414"/>
    <tableColumn id="12010" xr3:uid="{0836A9A6-6D20-4F3C-9633-C4D4DE8297C8}" name="14029" dataDxfId="4413"/>
    <tableColumn id="12011" xr3:uid="{5B1750BC-A9AA-42C4-B5AA-00C9AA92559B}" name="14030" dataDxfId="4412"/>
    <tableColumn id="12012" xr3:uid="{DECD423B-C9BC-45A5-8B95-E0DF75EE5EE5}" name="14031" dataDxfId="4411"/>
    <tableColumn id="12013" xr3:uid="{731A05EE-38F3-497A-85F2-44E5BA58B060}" name="14032" dataDxfId="4410"/>
    <tableColumn id="12014" xr3:uid="{DB68CC08-9DBA-4508-837E-615377451848}" name="14033" dataDxfId="4409"/>
    <tableColumn id="12015" xr3:uid="{E3B10D56-D9B4-4BC6-97F8-7C09540ADE0C}" name="14034" dataDxfId="4408"/>
    <tableColumn id="12016" xr3:uid="{A2D57578-6776-4C9F-9844-3E53CCBF5266}" name="14035" dataDxfId="4407"/>
    <tableColumn id="12017" xr3:uid="{D85DECBF-9BDD-4EDE-837C-2E48109044E1}" name="14036" dataDxfId="4406"/>
    <tableColumn id="12018" xr3:uid="{5D07F0E4-B702-4D84-A237-0EA2672FAA3F}" name="14037" dataDxfId="4405"/>
    <tableColumn id="12019" xr3:uid="{9FC84899-09E2-4558-8F04-3303E1B0F8FF}" name="14038" dataDxfId="4404"/>
    <tableColumn id="12020" xr3:uid="{46CC24A1-D00D-49DA-A367-1A457FD5D83E}" name="14039" dataDxfId="4403"/>
    <tableColumn id="12021" xr3:uid="{1F8B6637-9E55-45AA-92FC-A33BC2D99EDD}" name="14040" dataDxfId="4402"/>
    <tableColumn id="12022" xr3:uid="{DC7520AF-76DD-4B96-8C85-9C279A14DB19}" name="14041" dataDxfId="4401"/>
    <tableColumn id="12023" xr3:uid="{04515771-F532-49E5-B2B2-11AB8807E1B9}" name="14042" dataDxfId="4400"/>
    <tableColumn id="12024" xr3:uid="{ACDD168C-EB8E-4729-9242-8CE1BD89A383}" name="14043" dataDxfId="4399"/>
    <tableColumn id="12025" xr3:uid="{A9F83081-E814-4B93-8DC8-96DADE5730FD}" name="14044" dataDxfId="4398"/>
    <tableColumn id="12026" xr3:uid="{42365F37-8C0D-4903-B85A-B5C3FEC9B3CC}" name="14045" dataDxfId="4397"/>
    <tableColumn id="12027" xr3:uid="{98927C12-AB1D-47F2-B47C-3C40F5C3C41B}" name="14046" dataDxfId="4396"/>
    <tableColumn id="12028" xr3:uid="{E4196F6E-26FA-48D7-9FFD-5706E6540A87}" name="14047" dataDxfId="4395"/>
    <tableColumn id="12029" xr3:uid="{FE8EDF8D-9C2E-41C0-A92D-E73C20CC5160}" name="14048" dataDxfId="4394"/>
    <tableColumn id="12030" xr3:uid="{864DF927-2F1F-4655-8AB3-97C7DACFE886}" name="14049" dataDxfId="4393"/>
    <tableColumn id="12031" xr3:uid="{67DC38B9-6FE7-46D1-8692-464A85C3F41F}" name="14050" dataDxfId="4392"/>
    <tableColumn id="12032" xr3:uid="{4231E01E-A563-4082-BDD5-771EAE54237E}" name="14051" dataDxfId="4391"/>
    <tableColumn id="12033" xr3:uid="{56CF4A51-0E0F-4C53-BBF2-C54A15BFF351}" name="14052" dataDxfId="4390"/>
    <tableColumn id="12034" xr3:uid="{9735AE8A-3E78-4027-B7AD-68B291AA550C}" name="14053" dataDxfId="4389"/>
    <tableColumn id="12035" xr3:uid="{F5AFBDD9-9978-45C6-9716-25AB044F35E4}" name="14054" dataDxfId="4388"/>
    <tableColumn id="12036" xr3:uid="{8F719ECC-E814-4AD0-BB2B-B19763CA4EF4}" name="14055" dataDxfId="4387"/>
    <tableColumn id="12037" xr3:uid="{08C25509-E233-4AEA-8491-15741E8ECF44}" name="14056" dataDxfId="4386"/>
    <tableColumn id="12038" xr3:uid="{EC9836AD-5509-463D-8EE5-1BFE6B794200}" name="14057" dataDxfId="4385"/>
    <tableColumn id="12039" xr3:uid="{F990FE9D-C29F-4ECE-9C9F-6C4186778873}" name="14058" dataDxfId="4384"/>
    <tableColumn id="12040" xr3:uid="{3DBF32E4-8E40-4E3F-A793-2AB2B68175C7}" name="14059" dataDxfId="4383"/>
    <tableColumn id="12041" xr3:uid="{69D0BA78-6A3C-4343-98F7-839ADE3A8CCB}" name="14060" dataDxfId="4382"/>
    <tableColumn id="12042" xr3:uid="{8A8B11B6-B2B1-488C-B876-EDFE8F265347}" name="14061" dataDxfId="4381"/>
    <tableColumn id="12043" xr3:uid="{771B290F-1F5A-4AD4-89C9-6DF413A4F67F}" name="14062" dataDxfId="4380"/>
    <tableColumn id="12044" xr3:uid="{6524B100-FAC4-4B79-BCA2-78B04A598DA0}" name="14063" dataDxfId="4379"/>
    <tableColumn id="12045" xr3:uid="{6A200BD5-E8C3-4DC4-853B-5BC2194A83D1}" name="14064" dataDxfId="4378"/>
    <tableColumn id="12046" xr3:uid="{C8D61D74-8B10-46E1-94AD-8D933D33E79B}" name="14065" dataDxfId="4377"/>
    <tableColumn id="12047" xr3:uid="{BE287BA3-40D6-4183-AB7A-EC7CD2701706}" name="14066" dataDxfId="4376"/>
    <tableColumn id="12048" xr3:uid="{2B206978-CFBE-469C-98CD-3F8F05BB8479}" name="14067" dataDxfId="4375"/>
    <tableColumn id="12049" xr3:uid="{9DECDE8E-45CB-41B7-8C05-9FD4A31EB7B1}" name="14068" dataDxfId="4374"/>
    <tableColumn id="12050" xr3:uid="{BA9923F1-2D18-4655-8BCB-0F9953B7B3C0}" name="14069" dataDxfId="4373"/>
    <tableColumn id="12051" xr3:uid="{DABAE2B5-D3D9-4CFE-9C94-05CCA6DFAB6E}" name="14070" dataDxfId="4372"/>
    <tableColumn id="12052" xr3:uid="{42947DF8-8B2F-4ADE-A0DB-2242A8F6A54E}" name="14071" dataDxfId="4371"/>
    <tableColumn id="12053" xr3:uid="{44DB9C1C-5DAD-45F8-B05B-3319FC59BC19}" name="14072" dataDxfId="4370"/>
    <tableColumn id="12054" xr3:uid="{FF6B3022-B371-407F-BC67-7D696A849812}" name="14073" dataDxfId="4369"/>
    <tableColumn id="12055" xr3:uid="{26533157-CE3D-4268-B985-4650C3018D23}" name="14074" dataDxfId="4368"/>
    <tableColumn id="12056" xr3:uid="{65C7C1F1-A19D-4DFE-8D39-2A6B59A7E236}" name="14075" dataDxfId="4367"/>
    <tableColumn id="12057" xr3:uid="{3555DCC4-257D-4D53-88A3-C3BE8A770F28}" name="14076" dataDxfId="4366"/>
    <tableColumn id="12058" xr3:uid="{9D30D2BB-871A-4737-B9B8-C5F8F5EAA91B}" name="14077" dataDxfId="4365"/>
    <tableColumn id="12059" xr3:uid="{42678B24-EEAA-4B06-BDF8-091B6E1912DF}" name="14078" dataDxfId="4364"/>
    <tableColumn id="12060" xr3:uid="{B03762FC-2403-4B04-A5D2-E7C5CC918216}" name="14079" dataDxfId="4363"/>
    <tableColumn id="12061" xr3:uid="{55721ED0-C3C6-4A55-A1B0-90E20E5D14B0}" name="14080" dataDxfId="4362"/>
    <tableColumn id="12062" xr3:uid="{CEC1AC92-3C44-4EDA-B9C1-C5332338ACB7}" name="14081" dataDxfId="4361"/>
    <tableColumn id="12063" xr3:uid="{C6D19AA6-89D0-4792-9AE4-0440BA3EC333}" name="14082" dataDxfId="4360"/>
    <tableColumn id="12064" xr3:uid="{A91A8B1B-0772-4800-A692-A6707986AFE9}" name="14083" dataDxfId="4359"/>
    <tableColumn id="12065" xr3:uid="{7A613886-2D66-4EAB-8363-65710213D9D1}" name="14084" dataDxfId="4358"/>
    <tableColumn id="12066" xr3:uid="{E365F2EC-4972-4F88-89FE-D14322776578}" name="14085" dataDxfId="4357"/>
    <tableColumn id="12067" xr3:uid="{2785AF24-C0E2-4010-8382-5F0C7EA549D8}" name="14086" dataDxfId="4356"/>
    <tableColumn id="12068" xr3:uid="{B434FC52-7157-4D09-9B68-6DF05E133DC2}" name="14087" dataDxfId="4355"/>
    <tableColumn id="12069" xr3:uid="{8E7AEF1D-40BB-4D43-9B44-8AABF8348363}" name="14088" dataDxfId="4354"/>
    <tableColumn id="12070" xr3:uid="{5BBD33D2-06EA-4AF6-AC7B-B1BFD35E069C}" name="14089" dataDxfId="4353"/>
    <tableColumn id="12071" xr3:uid="{1496D69C-DCF9-4627-864C-3EBF212CF69E}" name="14090" dataDxfId="4352"/>
    <tableColumn id="12072" xr3:uid="{EB8110EE-196F-4337-8C16-BD8C7484A9E8}" name="14091" dataDxfId="4351"/>
    <tableColumn id="12073" xr3:uid="{DF61588A-E400-4DC0-A36F-5203D30441EE}" name="14092" dataDxfId="4350"/>
    <tableColumn id="12074" xr3:uid="{B0359427-5271-4442-96F9-BB576E81E95D}" name="14093" dataDxfId="4349"/>
    <tableColumn id="12075" xr3:uid="{BACA7A89-A528-4016-9ECC-4F9347E7F27A}" name="14094" dataDxfId="4348"/>
    <tableColumn id="12076" xr3:uid="{4632330E-CD08-4D14-A4BB-94F6E677D843}" name="14095" dataDxfId="4347"/>
    <tableColumn id="12077" xr3:uid="{B2B04BD4-A2F6-4160-8384-A9F93747A8B2}" name="14096" dataDxfId="4346"/>
    <tableColumn id="12078" xr3:uid="{201BA08A-0E2C-4532-BD1A-0FB9D25CB0C8}" name="14097" dataDxfId="4345"/>
    <tableColumn id="12079" xr3:uid="{50DD14E3-4786-4FE2-A74F-91A5ED99816D}" name="14098" dataDxfId="4344"/>
    <tableColumn id="12080" xr3:uid="{767AAC82-ABD4-4887-B3F3-D269B5C5BB11}" name="14099" dataDxfId="4343"/>
    <tableColumn id="12081" xr3:uid="{CCA2CFCF-884E-434A-8965-CBABF74DCFB7}" name="14100" dataDxfId="4342"/>
    <tableColumn id="12082" xr3:uid="{620BBA55-DF4E-4FC8-8264-DE4287CFEC01}" name="14101" dataDxfId="4341"/>
    <tableColumn id="12083" xr3:uid="{0FBA84E1-C74B-47D9-8C71-C348E37DACEE}" name="14102" dataDxfId="4340"/>
    <tableColumn id="12084" xr3:uid="{A413FF30-FFA0-4290-8558-6F075AD1743D}" name="14103" dataDxfId="4339"/>
    <tableColumn id="12085" xr3:uid="{BCEEED1C-0AA8-44F3-B925-3033F6F63285}" name="14104" dataDxfId="4338"/>
    <tableColumn id="12086" xr3:uid="{26A63FA6-24DB-4E28-8AAB-96CCE1C3062F}" name="14105" dataDxfId="4337"/>
    <tableColumn id="12087" xr3:uid="{946C7F5F-D18E-4226-811A-4AF1BC47C9CE}" name="14106" dataDxfId="4336"/>
    <tableColumn id="12088" xr3:uid="{C6CAEBFD-BC96-4691-BA03-458C4092943B}" name="14107" dataDxfId="4335"/>
    <tableColumn id="12089" xr3:uid="{9F7DCBBF-50BF-4C65-A600-FFAE57863EF9}" name="14108" dataDxfId="4334"/>
    <tableColumn id="12090" xr3:uid="{7EB589CB-097F-4070-A02E-1EA47774C053}" name="14109" dataDxfId="4333"/>
    <tableColumn id="12091" xr3:uid="{1C0D28AD-501D-41A2-B155-BB308C99F1A7}" name="14110" dataDxfId="4332"/>
    <tableColumn id="12092" xr3:uid="{C014327A-EBED-4141-9246-0EF21EB7DE67}" name="14111" dataDxfId="4331"/>
    <tableColumn id="12093" xr3:uid="{B47FF4D3-1E38-45A7-A25D-D83672242294}" name="14112" dataDxfId="4330"/>
    <tableColumn id="12094" xr3:uid="{916BF46B-A375-4450-B96A-7748A9A933C0}" name="14113" dataDxfId="4329"/>
    <tableColumn id="12095" xr3:uid="{5777D20E-62C6-489B-8791-3579D0EA7674}" name="14114" dataDxfId="4328"/>
    <tableColumn id="12096" xr3:uid="{F39E4D3C-3F64-4311-942A-F6E0CFFB4E5D}" name="14115" dataDxfId="4327"/>
    <tableColumn id="12097" xr3:uid="{63C36C2D-9234-4487-A503-A3F1CE76B85C}" name="14116" dataDxfId="4326"/>
    <tableColumn id="12098" xr3:uid="{945BB3B8-F385-41C2-A060-6C73AD27C6AB}" name="14117" dataDxfId="4325"/>
    <tableColumn id="12099" xr3:uid="{BD16DFB0-7F2C-48CD-A634-0273547499D1}" name="14118" dataDxfId="4324"/>
    <tableColumn id="12100" xr3:uid="{2A730DFC-A40F-43F2-83C1-102B2EB286C0}" name="14119" dataDxfId="4323"/>
    <tableColumn id="12101" xr3:uid="{900D7719-B952-4E3C-B3C1-54A55AF96945}" name="14120" dataDxfId="4322"/>
    <tableColumn id="12102" xr3:uid="{04A5DA95-8727-42D4-B0E3-1B7157BEA799}" name="14121" dataDxfId="4321"/>
    <tableColumn id="12103" xr3:uid="{EE9E7132-327E-4DB7-906E-BE204ABBF1BA}" name="14122" dataDxfId="4320"/>
    <tableColumn id="12104" xr3:uid="{15B7637F-3F7C-4127-B6C0-1F490CAC4529}" name="14123" dataDxfId="4319"/>
    <tableColumn id="12105" xr3:uid="{18ACB4DA-D717-4019-8D3B-2CD4BC156533}" name="14124" dataDxfId="4318"/>
    <tableColumn id="12106" xr3:uid="{26C714F8-4125-4026-ABAE-7E62F776FEB6}" name="14125" dataDxfId="4317"/>
    <tableColumn id="12107" xr3:uid="{1E1B7A21-FE3F-4C0A-94F9-6D6F6592AAC3}" name="14126" dataDxfId="4316"/>
    <tableColumn id="12108" xr3:uid="{20005A18-91E5-42A3-8B98-B75E082DDFB2}" name="14127" dataDxfId="4315"/>
    <tableColumn id="12109" xr3:uid="{F25561F1-A2EC-40F5-B374-A3294DEB0F09}" name="14128" dataDxfId="4314"/>
    <tableColumn id="12110" xr3:uid="{D6FA102D-098B-4180-8F4D-D3EBDA0B69E1}" name="14129" dataDxfId="4313"/>
    <tableColumn id="12111" xr3:uid="{ED4CA433-2A5B-4CC8-9B81-EDDEA1745105}" name="14130" dataDxfId="4312"/>
    <tableColumn id="12112" xr3:uid="{56D0B863-EDE0-45FE-A847-F62ACD15D0ED}" name="14131" dataDxfId="4311"/>
    <tableColumn id="12113" xr3:uid="{5245C4E5-6BDC-4BFA-95B4-0776CBB87881}" name="14132" dataDxfId="4310"/>
    <tableColumn id="12114" xr3:uid="{21DC8CFC-1FEE-477B-B760-45039E5A6977}" name="14133" dataDxfId="4309"/>
    <tableColumn id="12115" xr3:uid="{B26E3579-9CEC-438C-B04B-946F157C4B82}" name="14134" dataDxfId="4308"/>
    <tableColumn id="12116" xr3:uid="{09512A41-E95E-4C5D-8314-0B73A968A7D2}" name="14135" dataDxfId="4307"/>
    <tableColumn id="12117" xr3:uid="{006D3C7C-601B-4A01-9BF9-F645272BDB11}" name="14136" dataDxfId="4306"/>
    <tableColumn id="12118" xr3:uid="{F4B768C0-9D7C-4A01-AAE3-EB7EE9CE9175}" name="14137" dataDxfId="4305"/>
    <tableColumn id="12119" xr3:uid="{6AD3D34F-DF7A-434A-935F-C46C8274F6DD}" name="14138" dataDxfId="4304"/>
    <tableColumn id="12120" xr3:uid="{09CBD6CD-E49C-49A4-A2B2-E8C61BA1280C}" name="14139" dataDxfId="4303"/>
    <tableColumn id="12121" xr3:uid="{EB473C79-0F0B-4989-8F53-577A69224791}" name="14140" dataDxfId="4302"/>
    <tableColumn id="12122" xr3:uid="{068267D9-B0B0-4B59-B754-6355E696999A}" name="14141" dataDxfId="4301"/>
    <tableColumn id="12123" xr3:uid="{8C64A58A-1859-4D7C-B773-F118B1A7CDCC}" name="14142" dataDxfId="4300"/>
    <tableColumn id="12124" xr3:uid="{5FA9D576-B951-4005-8B1A-BADDB460FD0B}" name="14143" dataDxfId="4299"/>
    <tableColumn id="12125" xr3:uid="{D38D468D-9F89-4307-8686-E2ED466DD272}" name="14144" dataDxfId="4298"/>
    <tableColumn id="12126" xr3:uid="{97EDB4AA-76A3-4D15-A133-D09386D33951}" name="14145" dataDxfId="4297"/>
    <tableColumn id="12127" xr3:uid="{8F72137F-C8C4-43DB-B40E-7525F9BCADBF}" name="14146" dataDxfId="4296"/>
    <tableColumn id="12128" xr3:uid="{0E7D4FBA-91CF-4C25-B6C8-D9691665B9E1}" name="14147" dataDxfId="4295"/>
    <tableColumn id="12129" xr3:uid="{63078F19-3DAC-42E2-8693-4835A6DAEF9F}" name="14148" dataDxfId="4294"/>
    <tableColumn id="12130" xr3:uid="{656C0F99-A1D9-430E-BBD7-1BB006ABE5C9}" name="14149" dataDxfId="4293"/>
    <tableColumn id="12131" xr3:uid="{FDA936B8-DFE2-403D-AE5A-C64C72C314F5}" name="14150" dataDxfId="4292"/>
    <tableColumn id="12132" xr3:uid="{E74A1A77-0803-46A1-A790-ED73A443BAA0}" name="14151" dataDxfId="4291"/>
    <tableColumn id="12133" xr3:uid="{868282B2-5682-402B-98ED-94A4B48F5F99}" name="14152" dataDxfId="4290"/>
    <tableColumn id="12134" xr3:uid="{2449A641-6EA1-4861-AFBB-682BA0E065E3}" name="14153" dataDxfId="4289"/>
    <tableColumn id="12135" xr3:uid="{5DF62E60-7FE6-4E28-9AE2-A59F71A1503E}" name="14154" dataDxfId="4288"/>
    <tableColumn id="12136" xr3:uid="{37E91E13-AB25-43CC-862E-985B17F011F5}" name="14155" dataDxfId="4287"/>
    <tableColumn id="12137" xr3:uid="{578751D2-9D93-430E-B428-AED2C4668DC7}" name="14156" dataDxfId="4286"/>
    <tableColumn id="12138" xr3:uid="{1366AE57-771B-4F3D-9592-2A118E3C7742}" name="14157" dataDxfId="4285"/>
    <tableColumn id="12139" xr3:uid="{DA9F8102-3BF7-4244-8860-3A20ABB75295}" name="14158" dataDxfId="4284"/>
    <tableColumn id="12140" xr3:uid="{3932FB79-5314-48A6-8786-9897F154B897}" name="14159" dataDxfId="4283"/>
    <tableColumn id="12141" xr3:uid="{87FE6F8B-A217-4BF0-9B02-BAC7AD3EFB43}" name="14160" dataDxfId="4282"/>
    <tableColumn id="12142" xr3:uid="{35644097-1CF0-429B-9427-C0FF7451EA88}" name="14161" dataDxfId="4281"/>
    <tableColumn id="12143" xr3:uid="{BA81E154-BBF2-4DA4-BC62-60643E0D029C}" name="14162" dataDxfId="4280"/>
    <tableColumn id="12144" xr3:uid="{028D2959-E850-4624-ACB1-966076D82632}" name="14163" dataDxfId="4279"/>
    <tableColumn id="12145" xr3:uid="{841A66E5-3593-4F5C-AAB4-CDF5ADCE6628}" name="14164" dataDxfId="4278"/>
    <tableColumn id="12146" xr3:uid="{BC83C7E6-1FDE-42FA-BC85-6A69A1E4745C}" name="14165" dataDxfId="4277"/>
    <tableColumn id="12147" xr3:uid="{D200B475-16F9-40C0-A5FB-0C81EC15D77C}" name="14166" dataDxfId="4276"/>
    <tableColumn id="12148" xr3:uid="{99952396-341D-4B8F-B1F0-7FD08FA9B107}" name="14167" dataDxfId="4275"/>
    <tableColumn id="12149" xr3:uid="{6FFD4EAB-A428-497D-BEED-DDBF11BD6ACC}" name="14168" dataDxfId="4274"/>
    <tableColumn id="12150" xr3:uid="{D7BAED66-A487-4A0C-A5D2-0E506FC976F3}" name="14169" dataDxfId="4273"/>
    <tableColumn id="12151" xr3:uid="{3B4A4780-CC35-4313-A162-375AFAF8318D}" name="14170" dataDxfId="4272"/>
    <tableColumn id="12152" xr3:uid="{D0A499B5-FAB5-43B3-A674-1C475B9904E8}" name="14171" dataDxfId="4271"/>
    <tableColumn id="12153" xr3:uid="{66B7A97E-F7B9-4795-B1FE-7851B0588531}" name="14172" dataDxfId="4270"/>
    <tableColumn id="12154" xr3:uid="{72675165-CEC2-448B-A585-3789D892C530}" name="14173" dataDxfId="4269"/>
    <tableColumn id="12155" xr3:uid="{E642ACC9-F262-4A2C-8E05-2D9ADC188946}" name="14174" dataDxfId="4268"/>
    <tableColumn id="12156" xr3:uid="{46BB7F88-6CD2-42F4-A33E-E40E6BC6FE9F}" name="14175" dataDxfId="4267"/>
    <tableColumn id="12157" xr3:uid="{EE846BBB-E0A0-47FE-8668-AA21521A5112}" name="14176" dataDxfId="4266"/>
    <tableColumn id="12158" xr3:uid="{6DF3D27C-D1D3-45E1-B2ED-9EA69FE81735}" name="14177" dataDxfId="4265"/>
    <tableColumn id="12159" xr3:uid="{6F3CF625-B92C-4296-9615-74ADBFDBBD2B}" name="14178" dataDxfId="4264"/>
    <tableColumn id="12160" xr3:uid="{E0EF271B-7A8F-4B8C-B7E5-0FA8956603C3}" name="14179" dataDxfId="4263"/>
    <tableColumn id="12161" xr3:uid="{258559F2-03A7-4A10-919A-759757AF5602}" name="14180" dataDxfId="4262"/>
    <tableColumn id="12162" xr3:uid="{D9CABA9D-51A0-4F57-8C6B-969BBC61BD18}" name="14181" dataDxfId="4261"/>
    <tableColumn id="12163" xr3:uid="{88048451-7107-495E-A616-B31C20865AD6}" name="14182" dataDxfId="4260"/>
    <tableColumn id="12164" xr3:uid="{C495C748-39B9-4411-8DC4-076B72E68590}" name="14183" dataDxfId="4259"/>
    <tableColumn id="12165" xr3:uid="{D839F5F9-C68B-47AE-8A2A-38984BF4F171}" name="14184" dataDxfId="4258"/>
    <tableColumn id="12166" xr3:uid="{18E7B381-B661-461B-8B7C-FE512A53E858}" name="14185" dataDxfId="4257"/>
    <tableColumn id="12167" xr3:uid="{5A1F66B6-CFFB-4ABD-8349-5E842CE02E0D}" name="14186" dataDxfId="4256"/>
    <tableColumn id="12168" xr3:uid="{A1E51F81-3FE1-44D6-AC87-2CCC3674BA08}" name="14187" dataDxfId="4255"/>
    <tableColumn id="12169" xr3:uid="{6606BF34-48DE-4F37-8056-AA093EA17968}" name="14188" dataDxfId="4254"/>
    <tableColumn id="12170" xr3:uid="{E1B9C4DC-BB33-4866-8199-935CF94FB115}" name="14189" dataDxfId="4253"/>
    <tableColumn id="12171" xr3:uid="{E91C4645-C640-4796-94E0-472D12C22B9B}" name="14190" dataDxfId="4252"/>
    <tableColumn id="12172" xr3:uid="{C343EEC2-A5CE-44D4-A1EB-30CAFA659B5C}" name="14191" dataDxfId="4251"/>
    <tableColumn id="12173" xr3:uid="{2703631E-864D-4A06-8FCB-72FB1CF27406}" name="14192" dataDxfId="4250"/>
    <tableColumn id="12174" xr3:uid="{17F426D1-24FE-453B-B86F-9F24D12B3A26}" name="14193" dataDxfId="4249"/>
    <tableColumn id="12175" xr3:uid="{6BE7A601-6445-4677-A23C-328F849C127E}" name="14194" dataDxfId="4248"/>
    <tableColumn id="12176" xr3:uid="{8561A0EF-E003-40C0-8AB1-3609DFB2CC3E}" name="14195" dataDxfId="4247"/>
    <tableColumn id="12177" xr3:uid="{78F9CE20-41D3-4D15-9C27-D38F848B1B43}" name="14196" dataDxfId="4246"/>
    <tableColumn id="12178" xr3:uid="{9C6EB2A5-1893-400E-A320-1D9879E584F0}" name="14197" dataDxfId="4245"/>
    <tableColumn id="12179" xr3:uid="{0E042D09-E002-4D14-94AA-D0A1BF1575C8}" name="14198" dataDxfId="4244"/>
    <tableColumn id="12180" xr3:uid="{6AFD2C3D-D47B-4AAA-B820-E5E661A397C3}" name="14199" dataDxfId="4243"/>
    <tableColumn id="12181" xr3:uid="{3E6538BB-0BBF-4917-999B-77C40CAA2710}" name="14200" dataDxfId="4242"/>
    <tableColumn id="12182" xr3:uid="{86462200-A5AB-444F-AAFA-A8A9EB441C14}" name="14201" dataDxfId="4241"/>
    <tableColumn id="12183" xr3:uid="{8BCA151D-3A44-4A10-AC40-E5E08A7BEFF6}" name="14202" dataDxfId="4240"/>
    <tableColumn id="12184" xr3:uid="{81EC20FC-9D6C-4FD9-B247-314130F34289}" name="14203" dataDxfId="4239"/>
    <tableColumn id="12185" xr3:uid="{25FF4D31-A31D-485C-AEBC-3B8851C7B556}" name="14204" dataDxfId="4238"/>
    <tableColumn id="12186" xr3:uid="{1C0749F1-763A-4C3D-87CD-8AB23702F5C5}" name="14205" dataDxfId="4237"/>
    <tableColumn id="12187" xr3:uid="{7866CBB3-0C49-467F-976D-048A4313C301}" name="14206" dataDxfId="4236"/>
    <tableColumn id="12188" xr3:uid="{5B25FD9D-CE92-4991-9A67-338E08AA81ED}" name="14207" dataDxfId="4235"/>
    <tableColumn id="12189" xr3:uid="{7A6FC4CC-767B-4EE7-87C0-A46E88D890E9}" name="14208" dataDxfId="4234"/>
    <tableColumn id="12190" xr3:uid="{BED40595-6102-4E7F-88CF-68997187A1EC}" name="14209" dataDxfId="4233"/>
    <tableColumn id="12191" xr3:uid="{69CD504D-A5B2-4AE3-AF01-08DD5A20180E}" name="14210" dataDxfId="4232"/>
    <tableColumn id="12192" xr3:uid="{4EB8F24B-A8A7-4C1B-A28A-231DED6B17B5}" name="14211" dataDxfId="4231"/>
    <tableColumn id="12193" xr3:uid="{C43E316E-AA93-4BFC-8896-ACE4682F4014}" name="14212" dataDxfId="4230"/>
    <tableColumn id="12194" xr3:uid="{6EAE68C4-CB53-412E-B134-8B38B799E171}" name="14213" dataDxfId="4229"/>
    <tableColumn id="12195" xr3:uid="{2636D577-C240-414F-BF04-BAFF593AE3FE}" name="14214" dataDxfId="4228"/>
    <tableColumn id="12196" xr3:uid="{2DA8CA0E-0681-4615-8C29-515FA4790397}" name="14215" dataDxfId="4227"/>
    <tableColumn id="12197" xr3:uid="{AEB059F8-865A-45ED-8882-AE86E72869E9}" name="14216" dataDxfId="4226"/>
    <tableColumn id="12198" xr3:uid="{3E7A5660-4F0B-4220-B48F-3CF90A72C359}" name="14217" dataDxfId="4225"/>
    <tableColumn id="12199" xr3:uid="{5FE9B2D8-10D2-4F2E-AEA0-8F797CD877B1}" name="14218" dataDxfId="4224"/>
    <tableColumn id="12200" xr3:uid="{05B58087-FC7C-4914-A809-B4F4E17DEBC5}" name="14219" dataDxfId="4223"/>
    <tableColumn id="12201" xr3:uid="{635AD673-333A-419E-AEC3-4854554C4011}" name="14220" dataDxfId="4222"/>
    <tableColumn id="12202" xr3:uid="{9A1F0EA2-E97F-4782-A8CF-70CB9D821E5E}" name="14221" dataDxfId="4221"/>
    <tableColumn id="12203" xr3:uid="{D4B9EEBB-7120-40D0-906C-E084B2D6914E}" name="14222" dataDxfId="4220"/>
    <tableColumn id="12204" xr3:uid="{81D604B6-9190-49DD-AFD9-A2EEB05F351F}" name="14223" dataDxfId="4219"/>
    <tableColumn id="12205" xr3:uid="{8EE5BB14-7298-4660-A404-9C4EC93DAB6A}" name="14224" dataDxfId="4218"/>
    <tableColumn id="12206" xr3:uid="{9A132D42-E500-4776-A78A-33AD8D56BD5D}" name="14225" dataDxfId="4217"/>
    <tableColumn id="12207" xr3:uid="{EFBAC891-B811-4DE7-97E1-9663C83D3DDB}" name="14226" dataDxfId="4216"/>
    <tableColumn id="12208" xr3:uid="{4C23C815-F720-4F3D-93D4-95F116CA8238}" name="14227" dataDxfId="4215"/>
    <tableColumn id="12209" xr3:uid="{FE338A70-F7DC-465D-B17C-4574841918A6}" name="14228" dataDxfId="4214"/>
    <tableColumn id="12210" xr3:uid="{0AE122BF-0327-41BD-969E-975CAEE655AE}" name="14229" dataDxfId="4213"/>
    <tableColumn id="12211" xr3:uid="{AA9F1EA6-2406-488E-8BBB-438F07012F56}" name="14230" dataDxfId="4212"/>
    <tableColumn id="12212" xr3:uid="{8E20F9A3-B8F6-43CB-B764-CCF8B8CC494A}" name="14231" dataDxfId="4211"/>
    <tableColumn id="12213" xr3:uid="{C557CB08-2AB7-48E8-AC15-56CD071AD842}" name="14232" dataDxfId="4210"/>
    <tableColumn id="12214" xr3:uid="{4D2D7C6E-DFB3-410E-8D46-3E07D3D27B5D}" name="14233" dataDxfId="4209"/>
    <tableColumn id="12215" xr3:uid="{1E63AC56-210C-4532-9EB9-5DC961EB5CF3}" name="14234" dataDxfId="4208"/>
    <tableColumn id="12216" xr3:uid="{ABB682B0-287B-4731-93E5-8EA4486D3982}" name="14235" dataDxfId="4207"/>
    <tableColumn id="12217" xr3:uid="{FC973932-F588-47B8-8568-13B63EAA8C93}" name="14236" dataDxfId="4206"/>
    <tableColumn id="12218" xr3:uid="{1FFF9B62-B64D-4B0B-8DBC-91F8D306E6B5}" name="14237" dataDxfId="4205"/>
    <tableColumn id="12219" xr3:uid="{1D8A249C-591C-4716-BEAE-62AC71C37B1F}" name="14238" dataDxfId="4204"/>
    <tableColumn id="12220" xr3:uid="{DC4DEB14-1C51-4A31-97AA-09ACB25C12B8}" name="14239" dataDxfId="4203"/>
    <tableColumn id="12221" xr3:uid="{093AE06A-C24E-41C4-9352-32734522F3A1}" name="14240" dataDxfId="4202"/>
    <tableColumn id="12222" xr3:uid="{FCCF3717-98D8-4551-81FF-F10F998E2F7F}" name="14241" dataDxfId="4201"/>
    <tableColumn id="12223" xr3:uid="{6DEFB9CD-59B4-4B7C-893A-674D76AA7D1F}" name="14242" dataDxfId="4200"/>
    <tableColumn id="12224" xr3:uid="{C37C85AF-0C76-48F3-B345-3FAD6915E324}" name="14243" dataDxfId="4199"/>
    <tableColumn id="12225" xr3:uid="{E9B65C55-9ED7-4D24-A1B0-6CDA70088932}" name="14244" dataDxfId="4198"/>
    <tableColumn id="12226" xr3:uid="{20848C9A-AD50-4E70-B1AF-9834D2571E6C}" name="14245" dataDxfId="4197"/>
    <tableColumn id="12227" xr3:uid="{12F4CC8E-B2B2-4424-8D23-2F4AB9DA3794}" name="14246" dataDxfId="4196"/>
    <tableColumn id="12228" xr3:uid="{52C3DED5-E101-403B-B1A5-D4C8187EE26C}" name="14247" dataDxfId="4195"/>
    <tableColumn id="12229" xr3:uid="{34B1F731-F18C-4B2F-A865-075B4352397E}" name="14248" dataDxfId="4194"/>
    <tableColumn id="12230" xr3:uid="{11A49B48-0B79-40EA-9789-B24C899B5704}" name="14249" dataDxfId="4193"/>
    <tableColumn id="12231" xr3:uid="{710B3205-688E-452B-B9C0-BB5251E1ADD6}" name="14250" dataDxfId="4192"/>
    <tableColumn id="12232" xr3:uid="{170689FF-BE00-479C-899C-649ABA94AC0E}" name="14251" dataDxfId="4191"/>
    <tableColumn id="12233" xr3:uid="{917AE4D7-E553-44E0-8E08-C789F4FD70DA}" name="14252" dataDxfId="4190"/>
    <tableColumn id="12234" xr3:uid="{244D3BD6-48A6-4AF8-B037-066C2E5613E3}" name="14253" dataDxfId="4189"/>
    <tableColumn id="12235" xr3:uid="{F4C78B74-2714-46AD-97D5-22684860CF21}" name="14254" dataDxfId="4188"/>
    <tableColumn id="12236" xr3:uid="{5FAE0D7E-5A37-4631-B459-9F4F99753D67}" name="14255" dataDxfId="4187"/>
    <tableColumn id="12237" xr3:uid="{F2D68340-A089-46FC-ADFE-CBBD2161E3B5}" name="14256" dataDxfId="4186"/>
    <tableColumn id="12238" xr3:uid="{6629F0FA-53E2-4123-9A1D-5054460F24F8}" name="14257" dataDxfId="4185"/>
    <tableColumn id="12239" xr3:uid="{0B6B78ED-0EE8-4D44-84BC-C01B60C4B5F7}" name="14258" dataDxfId="4184"/>
    <tableColumn id="12240" xr3:uid="{F2CD681A-9BF7-4118-AA6B-5FE0BFC06E40}" name="14259" dataDxfId="4183"/>
    <tableColumn id="12241" xr3:uid="{0D290F0D-9F5A-4FEC-9A74-CFE06A4F824F}" name="14260" dataDxfId="4182"/>
    <tableColumn id="12242" xr3:uid="{E9D038BE-32F6-46D2-9B59-D3A1E1DFC62A}" name="14261" dataDxfId="4181"/>
    <tableColumn id="12243" xr3:uid="{41000A65-07B8-46CB-B9C6-DBC190B4E497}" name="14262" dataDxfId="4180"/>
    <tableColumn id="12244" xr3:uid="{F548F267-77F4-4CEF-9EB0-EE558831CBCE}" name="14263" dataDxfId="4179"/>
    <tableColumn id="12245" xr3:uid="{0E1C9145-9E12-4BE2-8266-2091D36490E1}" name="14264" dataDxfId="4178"/>
    <tableColumn id="12246" xr3:uid="{5AB9CD5E-16DE-4C9D-8A71-C5478B7596CD}" name="14265" dataDxfId="4177"/>
    <tableColumn id="12247" xr3:uid="{02C9D2CE-F7C2-4E42-84AD-98C575697DCF}" name="14266" dataDxfId="4176"/>
    <tableColumn id="12248" xr3:uid="{098168B5-87D2-47E3-AD8E-2C3223DF4F7D}" name="14267" dataDxfId="4175"/>
    <tableColumn id="12249" xr3:uid="{4AA5D559-4FB0-46CD-ACCB-CF0049A924B8}" name="14268" dataDxfId="4174"/>
    <tableColumn id="12250" xr3:uid="{E515DA47-3E98-431F-BC89-DCCD11F41635}" name="14269" dataDxfId="4173"/>
    <tableColumn id="12251" xr3:uid="{614FF3B7-EFBF-4129-89E7-5A53DC7765B3}" name="14270" dataDxfId="4172"/>
    <tableColumn id="12252" xr3:uid="{9F3A3122-243D-4704-B7CD-EE6EF2D00E2F}" name="14271" dataDxfId="4171"/>
    <tableColumn id="12253" xr3:uid="{FEBE987E-341D-4657-B88B-2B2876A98FB0}" name="14272" dataDxfId="4170"/>
    <tableColumn id="12254" xr3:uid="{2CD7DBF4-6495-469B-A02A-F82D51E730B7}" name="14273" dataDxfId="4169"/>
    <tableColumn id="12255" xr3:uid="{49A7AAD9-EF73-4685-ABD2-E3F476F3AC33}" name="14274" dataDxfId="4168"/>
    <tableColumn id="12256" xr3:uid="{F8EA990D-A1E2-4D2D-A7EC-1546E3903AB5}" name="14275" dataDxfId="4167"/>
    <tableColumn id="12257" xr3:uid="{71034C58-890A-46AB-A431-1C5404A5F6FA}" name="14276" dataDxfId="4166"/>
    <tableColumn id="12258" xr3:uid="{BABCF14D-1C5F-4C60-8AD5-D531E86405BF}" name="14277" dataDxfId="4165"/>
    <tableColumn id="12259" xr3:uid="{F53EB351-3EB4-4A44-AADF-6A53141B1881}" name="14278" dataDxfId="4164"/>
    <tableColumn id="12260" xr3:uid="{A4FDA7AA-BD65-4B6C-91FB-2CD8DBBEFC05}" name="14279" dataDxfId="4163"/>
    <tableColumn id="12261" xr3:uid="{13EB2F60-AC84-4F41-8990-567D96717ABC}" name="14280" dataDxfId="4162"/>
    <tableColumn id="12262" xr3:uid="{23D52E04-3166-4C68-AA18-23F14100B558}" name="14281" dataDxfId="4161"/>
    <tableColumn id="12263" xr3:uid="{51D43DF5-1974-43B9-AC79-FF4985B52ECC}" name="14282" dataDxfId="4160"/>
    <tableColumn id="12264" xr3:uid="{B11EA123-ED0C-4C9D-BBE7-9ED6348B24D4}" name="14283" dataDxfId="4159"/>
    <tableColumn id="12265" xr3:uid="{063A9728-58AC-48C7-A3C8-53F614505901}" name="14284" dataDxfId="4158"/>
    <tableColumn id="12266" xr3:uid="{A13A3149-BD42-422F-9E2B-8B0F99E07157}" name="14285" dataDxfId="4157"/>
    <tableColumn id="12267" xr3:uid="{64C46E32-F7D5-41D8-885F-D8D29C4DB53D}" name="14286" dataDxfId="4156"/>
    <tableColumn id="12268" xr3:uid="{7B6E6280-4F67-45DE-A7CB-DFFB117C529C}" name="14287" dataDxfId="4155"/>
    <tableColumn id="12269" xr3:uid="{E6255D48-25C7-4FE6-AB8D-618B1AFB53EA}" name="14288" dataDxfId="4154"/>
    <tableColumn id="12270" xr3:uid="{6B5F024D-F48C-44F2-877D-3A6A4D7F48E1}" name="14289" dataDxfId="4153"/>
    <tableColumn id="12271" xr3:uid="{077DB763-B6EF-4AFE-B031-EBFB66AD5AFD}" name="14290" dataDxfId="4152"/>
    <tableColumn id="12272" xr3:uid="{28FB0EE6-49A8-478F-92A1-93A90CB03C63}" name="14291" dataDxfId="4151"/>
    <tableColumn id="12273" xr3:uid="{E27453A7-801A-4549-92F0-7CB51A085C68}" name="14292" dataDxfId="4150"/>
    <tableColumn id="12274" xr3:uid="{DC779B1C-5DCA-4DEC-AB8C-23F38DA95F2F}" name="14293" dataDxfId="4149"/>
    <tableColumn id="12275" xr3:uid="{B2D7D7F7-C254-4545-96D8-ADAF7B74CBCA}" name="14294" dataDxfId="4148"/>
    <tableColumn id="12276" xr3:uid="{5414BAF0-6F5A-4CFF-B49A-2E9471DC2CCF}" name="14295" dataDxfId="4147"/>
    <tableColumn id="12277" xr3:uid="{75894E4A-5A45-4C8B-85D8-A898E9085F0A}" name="14296" dataDxfId="4146"/>
    <tableColumn id="12278" xr3:uid="{E60170A8-1EDD-44D3-9E2F-9588C390D62B}" name="14297" dataDxfId="4145"/>
    <tableColumn id="12279" xr3:uid="{505C2F99-8BBD-4BF2-8CA9-F854AB2E5958}" name="14298" dataDxfId="4144"/>
    <tableColumn id="12280" xr3:uid="{DFD865A5-DA4E-4CC0-8917-98638FCDC63A}" name="14299" dataDxfId="4143"/>
    <tableColumn id="12281" xr3:uid="{7BE9C42D-766F-485B-B563-E474AB3C3BFE}" name="14300" dataDxfId="4142"/>
    <tableColumn id="12282" xr3:uid="{C90EC64D-B011-46B6-B738-E29BCF82B76C}" name="14301" dataDxfId="4141"/>
    <tableColumn id="12283" xr3:uid="{554863E9-7FF0-4927-B9D5-8EF1058C088E}" name="14302" dataDxfId="4140"/>
    <tableColumn id="12284" xr3:uid="{777612EE-B1AD-4FF8-A5BE-8819F029AF2C}" name="14303" dataDxfId="4139"/>
    <tableColumn id="12285" xr3:uid="{53BF6A55-C9D5-486D-9E2B-701CC1B9D2F6}" name="14304" dataDxfId="4138"/>
    <tableColumn id="12286" xr3:uid="{3E469204-19DC-4430-A472-1E2D644C2332}" name="14305" dataDxfId="4137"/>
    <tableColumn id="12287" xr3:uid="{213ECAF3-EE04-4CA5-9012-E959E959B6DF}" name="14306" dataDxfId="4136"/>
    <tableColumn id="12288" xr3:uid="{8E2B3C87-385E-4453-BD9C-BF1648F25A1A}" name="14307" dataDxfId="4135"/>
    <tableColumn id="12289" xr3:uid="{71C97985-109B-405E-8A6F-AD03187E7C58}" name="14308" dataDxfId="4134"/>
    <tableColumn id="12290" xr3:uid="{7188AD88-C911-4698-BA2E-A56858A5F812}" name="14309" dataDxfId="4133"/>
    <tableColumn id="12291" xr3:uid="{5E1325B8-29A2-4ACE-9E99-B3A128EE71B8}" name="14310" dataDxfId="4132"/>
    <tableColumn id="12292" xr3:uid="{D485C687-E514-4A7C-B455-943B09EF53FB}" name="14311" dataDxfId="4131"/>
    <tableColumn id="12293" xr3:uid="{76152E2F-7317-4658-A8BA-3A674E29C76F}" name="14312" dataDxfId="4130"/>
    <tableColumn id="12294" xr3:uid="{2311A7D4-B92F-484F-A190-9B2A1189D222}" name="14313" dataDxfId="4129"/>
    <tableColumn id="12295" xr3:uid="{CEB9D067-D601-4568-9DEF-43847694E97E}" name="14314" dataDxfId="4128"/>
    <tableColumn id="12296" xr3:uid="{C0766713-7656-423B-9880-3B4258314A89}" name="14315" dataDxfId="4127"/>
    <tableColumn id="12297" xr3:uid="{0B735FE3-DEEC-4F71-B1F0-854C1C28C629}" name="14316" dataDxfId="4126"/>
    <tableColumn id="12298" xr3:uid="{323E24B6-EBEA-41BB-9D7E-64E2C38D8682}" name="14317" dataDxfId="4125"/>
    <tableColumn id="12299" xr3:uid="{085A6562-4CDA-4D40-9BF3-92ADBB96DFC9}" name="14318" dataDxfId="4124"/>
    <tableColumn id="12300" xr3:uid="{DB43447A-F57E-4501-A5E2-63EA26F74A25}" name="14319" dataDxfId="4123"/>
    <tableColumn id="12301" xr3:uid="{2DDB390D-16BA-4177-A228-AD2160C7D5BC}" name="14320" dataDxfId="4122"/>
    <tableColumn id="12302" xr3:uid="{AE93D568-90AB-4382-A719-6E84461A0588}" name="14321" dataDxfId="4121"/>
    <tableColumn id="12303" xr3:uid="{63FEBC0A-5E3B-47E8-873F-2378EADA64D2}" name="14322" dataDxfId="4120"/>
    <tableColumn id="12304" xr3:uid="{9B7B4D51-06AE-462E-9F1F-C7B06FE9D89D}" name="14323" dataDxfId="4119"/>
    <tableColumn id="12305" xr3:uid="{CB2E622D-5A78-46A4-9E9D-B0CA45B8E78B}" name="14324" dataDxfId="4118"/>
    <tableColumn id="12306" xr3:uid="{ECA67BC9-7D5B-405F-A0D7-9354158CC6F2}" name="14325" dataDxfId="4117"/>
    <tableColumn id="12307" xr3:uid="{C180E41B-AB9F-49A5-BA1E-CA77890004F3}" name="14326" dataDxfId="4116"/>
    <tableColumn id="12308" xr3:uid="{E7A1C885-58AF-41E7-BA79-48148F6D8700}" name="14327" dataDxfId="4115"/>
    <tableColumn id="12309" xr3:uid="{19F15B4D-968E-495D-B1B8-948D4884CCA3}" name="14328" dataDxfId="4114"/>
    <tableColumn id="12310" xr3:uid="{27F0FE7E-5289-4002-8ED6-4B550125C06A}" name="14329" dataDxfId="4113"/>
    <tableColumn id="12311" xr3:uid="{B6DDB90D-3260-44C6-8E19-CFBF4DC04F22}" name="14330" dataDxfId="4112"/>
    <tableColumn id="12312" xr3:uid="{28D1D64C-9B50-456E-9470-BAF51603D7F1}" name="14331" dataDxfId="4111"/>
    <tableColumn id="12313" xr3:uid="{F8AC5290-9BBE-4AB4-83BB-85400186BF81}" name="14332" dataDxfId="4110"/>
    <tableColumn id="12314" xr3:uid="{1EB2F501-897A-4130-BF89-0271D626389E}" name="14333" dataDxfId="4109"/>
    <tableColumn id="12315" xr3:uid="{97DEFAAC-2615-40EE-AEB1-85E3847A4E9B}" name="14334" dataDxfId="4108"/>
    <tableColumn id="12316" xr3:uid="{BE0C5D5E-6A93-4F5C-8E65-9F6B8C8502B8}" name="14335" dataDxfId="4107"/>
    <tableColumn id="12317" xr3:uid="{325BED6E-8C81-4A5D-8FBB-2C52A4C3F3B6}" name="14336" dataDxfId="4106"/>
    <tableColumn id="12318" xr3:uid="{EF8C354F-8ACE-4E08-92A5-87404E19EA82}" name="14337" dataDxfId="4105"/>
    <tableColumn id="12319" xr3:uid="{BB9AA106-46E9-4F6B-9A89-02DC0B4073AF}" name="14338" dataDxfId="4104"/>
    <tableColumn id="12320" xr3:uid="{3BE6650B-6CE0-4FD6-9819-FA745E548AD2}" name="14339" dataDxfId="4103"/>
    <tableColumn id="12321" xr3:uid="{103E21F1-466D-4067-A836-4A0E3DD776E5}" name="14340" dataDxfId="4102"/>
    <tableColumn id="12322" xr3:uid="{55D71DF1-269F-40F4-B50B-1F4650668345}" name="14341" dataDxfId="4101"/>
    <tableColumn id="12323" xr3:uid="{645B001C-AC46-4F57-AEC3-FE804DF25BAF}" name="14342" dataDxfId="4100"/>
    <tableColumn id="12324" xr3:uid="{C3791CAE-3FD9-43DE-A279-438CA4D8779E}" name="14343" dataDxfId="4099"/>
    <tableColumn id="12325" xr3:uid="{8A942D35-A971-470D-97E4-BF744486C6DD}" name="14344" dataDxfId="4098"/>
    <tableColumn id="12326" xr3:uid="{C5786E4E-8100-419A-83A8-108F42237E40}" name="14345" dataDxfId="4097"/>
    <tableColumn id="12327" xr3:uid="{B212B905-5E50-48E5-BA12-A96B15F867D8}" name="14346" dataDxfId="4096"/>
    <tableColumn id="12328" xr3:uid="{65DC3DC4-9382-4904-9807-1EB176D3DB31}" name="14347" dataDxfId="4095"/>
    <tableColumn id="12329" xr3:uid="{BF03A957-2499-45D0-AEB0-DBE01E4C5AC3}" name="14348" dataDxfId="4094"/>
    <tableColumn id="12330" xr3:uid="{C7314925-0B13-42BB-B5C6-D2F8844A6813}" name="14349" dataDxfId="4093"/>
    <tableColumn id="12331" xr3:uid="{3CF097D1-523F-4417-AC1A-A5C9E8439EBD}" name="14350" dataDxfId="4092"/>
    <tableColumn id="12332" xr3:uid="{DEE2C91D-3370-4F4E-A8F2-962EE82114F2}" name="14351" dataDxfId="4091"/>
    <tableColumn id="12333" xr3:uid="{881D19ED-5382-470F-9503-AE4E659D7789}" name="14352" dataDxfId="4090"/>
    <tableColumn id="12334" xr3:uid="{14C4FE4F-146C-40E9-848F-B7A57499FCC1}" name="14353" dataDxfId="4089"/>
    <tableColumn id="12335" xr3:uid="{B658861B-7B60-44C0-AB65-8CE417476C13}" name="14354" dataDxfId="4088"/>
    <tableColumn id="12336" xr3:uid="{C3B34D8E-33F5-4011-A2FA-A54D7FD854E3}" name="14355" dataDxfId="4087"/>
    <tableColumn id="12337" xr3:uid="{6571A49D-8B8A-490D-A79D-2F9CA3E05801}" name="14356" dataDxfId="4086"/>
    <tableColumn id="12338" xr3:uid="{C49796C1-52E6-49B2-A0BE-3EF850578B6C}" name="14357" dataDxfId="4085"/>
    <tableColumn id="12339" xr3:uid="{E623EF1C-F720-446F-8986-B690F37C5E76}" name="14358" dataDxfId="4084"/>
    <tableColumn id="12340" xr3:uid="{73C19C30-3DF4-4C98-930D-FF7B960F33B3}" name="14359" dataDxfId="4083"/>
    <tableColumn id="12341" xr3:uid="{37D04014-D0CE-4782-BAD5-4EC501F21B76}" name="14360" dataDxfId="4082"/>
    <tableColumn id="12342" xr3:uid="{29004289-56AB-44F4-B816-D870272A11AF}" name="14361" dataDxfId="4081"/>
    <tableColumn id="12343" xr3:uid="{F0BDCCBC-420A-40EE-AA15-75DF1B65AE81}" name="14362" dataDxfId="4080"/>
    <tableColumn id="12344" xr3:uid="{CDFE0E5B-EB85-4999-A08A-AA822B26C245}" name="14363" dataDxfId="4079"/>
    <tableColumn id="12345" xr3:uid="{3AFBF45C-5B46-4430-AD9B-8A7B6A792C99}" name="14364" dataDxfId="4078"/>
    <tableColumn id="12346" xr3:uid="{695E98AB-EABA-4810-9009-5C6C8C00A2C5}" name="14365" dataDxfId="4077"/>
    <tableColumn id="12347" xr3:uid="{25F3E489-BEE8-4338-B91A-198CC1FEA465}" name="14366" dataDxfId="4076"/>
    <tableColumn id="12348" xr3:uid="{04622216-353D-49D9-B658-31C24CA034B0}" name="14367" dataDxfId="4075"/>
    <tableColumn id="12349" xr3:uid="{E746731D-87CC-42A3-B789-DC0C7E6D19D0}" name="14368" dataDxfId="4074"/>
    <tableColumn id="12350" xr3:uid="{AA728625-7630-4292-8E74-AC08F7008F1E}" name="14369" dataDxfId="4073"/>
    <tableColumn id="12351" xr3:uid="{ABEE482E-BBB3-4C01-9C61-E82D161FFCAD}" name="14370" dataDxfId="4072"/>
    <tableColumn id="12352" xr3:uid="{90BE04F5-688B-4D14-873B-8151B3BBD188}" name="14371" dataDxfId="4071"/>
    <tableColumn id="12353" xr3:uid="{735F4B4A-3936-45B9-BA1F-20601C5A9C7C}" name="14372" dataDxfId="4070"/>
    <tableColumn id="12354" xr3:uid="{4C327077-C954-4905-8D95-3CC4B261F6DE}" name="14373" dataDxfId="4069"/>
    <tableColumn id="12355" xr3:uid="{847A4614-A015-4498-A144-DA354C433729}" name="14374" dataDxfId="4068"/>
    <tableColumn id="12356" xr3:uid="{C3B64062-C00D-4ABD-BDE1-5B9ABCF692B0}" name="14375" dataDxfId="4067"/>
    <tableColumn id="12357" xr3:uid="{52305763-26FE-42CE-8FDD-B0819FE245E4}" name="14376" dataDxfId="4066"/>
    <tableColumn id="12358" xr3:uid="{EEF2F315-7470-4312-A4E2-BCD3B9763C07}" name="14377" dataDxfId="4065"/>
    <tableColumn id="12359" xr3:uid="{78E45E0A-C92F-4927-A7FF-974676C35153}" name="14378" dataDxfId="4064"/>
    <tableColumn id="12360" xr3:uid="{DE815D4C-3A5E-44CD-9757-7054C1547D54}" name="14379" dataDxfId="4063"/>
    <tableColumn id="12361" xr3:uid="{D6006AE2-2C22-42B8-868F-3109F94B9EFE}" name="14380" dataDxfId="4062"/>
    <tableColumn id="12362" xr3:uid="{19F22738-36FD-4D7A-B2B4-760F4D0ACB3E}" name="14381" dataDxfId="4061"/>
    <tableColumn id="12363" xr3:uid="{C8327097-E635-42FC-8D1A-8A7827210BF5}" name="14382" dataDxfId="4060"/>
    <tableColumn id="12364" xr3:uid="{120F6A99-A44C-4D1C-9C80-5D0D1716202F}" name="14383" dataDxfId="4059"/>
    <tableColumn id="12365" xr3:uid="{F8AFAB98-D233-4DCB-90FE-8C694D8D73E8}" name="14384" dataDxfId="4058"/>
    <tableColumn id="12366" xr3:uid="{F0DBF450-4EA6-49CE-84CD-99463BFA34A6}" name="14385" dataDxfId="4057"/>
    <tableColumn id="12367" xr3:uid="{281D33D3-76F6-4ED7-BD9B-A3EAAFC04789}" name="14386" dataDxfId="4056"/>
    <tableColumn id="12368" xr3:uid="{5BB1ED28-2714-4D58-8B79-C8B0EB1FFE2D}" name="14387" dataDxfId="4055"/>
    <tableColumn id="12369" xr3:uid="{768B2686-1C28-463D-8649-CE67ADB6A763}" name="14388" dataDxfId="4054"/>
    <tableColumn id="12370" xr3:uid="{30DFD118-9FD7-482C-A9CD-48D8FE3DF999}" name="14389" dataDxfId="4053"/>
    <tableColumn id="12371" xr3:uid="{58AD5DBC-BF51-4A92-B6E6-02A95EF1493A}" name="14390" dataDxfId="4052"/>
    <tableColumn id="12372" xr3:uid="{CAADB64E-5116-40ED-A34F-74E8B396FE82}" name="14391" dataDxfId="4051"/>
    <tableColumn id="12373" xr3:uid="{5F675C2B-3C36-4283-A709-DFAF4F055805}" name="14392" dataDxfId="4050"/>
    <tableColumn id="12374" xr3:uid="{A0E40726-74FF-46A6-8D98-359E62C9D07F}" name="14393" dataDxfId="4049"/>
    <tableColumn id="12375" xr3:uid="{37CE4C2A-D629-4CD0-BF1D-0306FA2F6419}" name="14394" dataDxfId="4048"/>
    <tableColumn id="12376" xr3:uid="{0654FAD9-70DD-47E2-8AFB-BF0ACCD39227}" name="14395" dataDxfId="4047"/>
    <tableColumn id="12377" xr3:uid="{FDB1AF4F-8AFD-4502-B3CB-A00A79CDA539}" name="14396" dataDxfId="4046"/>
    <tableColumn id="12378" xr3:uid="{7D628774-4F42-4895-9726-E1970F6B9582}" name="14397" dataDxfId="4045"/>
    <tableColumn id="12379" xr3:uid="{B214FBEC-8877-4DCE-886D-6C6D6685232C}" name="14398" dataDxfId="4044"/>
    <tableColumn id="12380" xr3:uid="{41E0E846-73CC-4710-A54C-E96748560D8E}" name="14399" dataDxfId="4043"/>
    <tableColumn id="12381" xr3:uid="{5943424D-292E-4CAF-B83A-80A750748AB2}" name="14400" dataDxfId="4042"/>
    <tableColumn id="12382" xr3:uid="{038AA2F6-2029-48B0-985C-3973EF3CCD11}" name="14401" dataDxfId="4041"/>
    <tableColumn id="12383" xr3:uid="{7F49A6A0-41A7-4C85-A3A2-DD5A3762F20C}" name="14402" dataDxfId="4040"/>
    <tableColumn id="12384" xr3:uid="{2F7792CC-F0BB-4D12-A0CA-9BBCB953EB03}" name="14403" dataDxfId="4039"/>
    <tableColumn id="12385" xr3:uid="{2D4D908B-DCDF-45B1-8001-7A8109E5C07D}" name="14404" dataDxfId="4038"/>
    <tableColumn id="12386" xr3:uid="{B1C06D84-D102-47B3-AE81-C56D8AA642DC}" name="14405" dataDxfId="4037"/>
    <tableColumn id="12387" xr3:uid="{492463C2-E391-46F4-A510-2B784CE10E01}" name="14406" dataDxfId="4036"/>
    <tableColumn id="12388" xr3:uid="{ED0B0384-79C2-4DC8-8543-E0E6794B39A8}" name="14407" dataDxfId="4035"/>
    <tableColumn id="12389" xr3:uid="{3FC88A41-7DFA-4AE4-B933-511BDE924C55}" name="14408" dataDxfId="4034"/>
    <tableColumn id="12390" xr3:uid="{77F35B0E-1C78-462C-9DD4-C14506994868}" name="14409" dataDxfId="4033"/>
    <tableColumn id="12391" xr3:uid="{AC161CA2-6D85-4C79-B8B9-8E968835E555}" name="14410" dataDxfId="4032"/>
    <tableColumn id="12392" xr3:uid="{8E33BC43-91BD-4E7C-ABD4-C790C8CF4F54}" name="14411" dataDxfId="4031"/>
    <tableColumn id="12393" xr3:uid="{70E0E0D8-DD3B-4A44-AD43-CA697E1C0422}" name="14412" dataDxfId="4030"/>
    <tableColumn id="12394" xr3:uid="{A8807C03-4CD4-4474-9C98-625894AD7CD5}" name="14413" dataDxfId="4029"/>
    <tableColumn id="12395" xr3:uid="{1D9AB579-955F-4CE3-A60E-F764B7A1E2F3}" name="14414" dataDxfId="4028"/>
    <tableColumn id="12396" xr3:uid="{73928093-81FE-4597-B215-194EED954822}" name="14415" dataDxfId="4027"/>
    <tableColumn id="12397" xr3:uid="{91932AF9-909B-4D6E-BCB8-66055CEE8D42}" name="14416" dataDxfId="4026"/>
    <tableColumn id="12398" xr3:uid="{6F720F85-4817-4A42-A0D5-4E229F7936A7}" name="14417" dataDxfId="4025"/>
    <tableColumn id="12399" xr3:uid="{2DC10A28-ACAD-4413-ABAC-45850B844CD0}" name="14418" dataDxfId="4024"/>
    <tableColumn id="12400" xr3:uid="{A5CAD6D1-B90A-4D07-B004-F8F5DFBD41E9}" name="14419" dataDxfId="4023"/>
    <tableColumn id="12401" xr3:uid="{AF4C3547-0188-4662-8EE2-036AF2D0A59C}" name="14420" dataDxfId="4022"/>
    <tableColumn id="12402" xr3:uid="{37C386A8-928C-44B7-8725-E1F53B4844E4}" name="14421" dataDxfId="4021"/>
    <tableColumn id="12403" xr3:uid="{F4292CA7-3842-4039-9EC3-A9F3D26A7E53}" name="14422" dataDxfId="4020"/>
    <tableColumn id="12404" xr3:uid="{48191783-E74D-423C-A18C-34C1B10EFA1D}" name="14423" dataDxfId="4019"/>
    <tableColumn id="12405" xr3:uid="{DFF91902-5864-44E5-A508-82AFEBEC3E21}" name="14424" dataDxfId="4018"/>
    <tableColumn id="12406" xr3:uid="{2E8BEEAF-83DA-4038-9B05-0589F953F933}" name="14425" dataDxfId="4017"/>
    <tableColumn id="12407" xr3:uid="{BC729057-0E49-4430-9390-CE0BE95917A5}" name="14426" dataDxfId="4016"/>
    <tableColumn id="12408" xr3:uid="{4615E12F-5AB1-4734-8A9F-127DAB5F4A5D}" name="14427" dataDxfId="4015"/>
    <tableColumn id="12409" xr3:uid="{6114A2ED-98D5-4C67-855B-506F5304E0BA}" name="14428" dataDxfId="4014"/>
    <tableColumn id="12410" xr3:uid="{65F6FCB8-A8BD-4430-A761-E13CD8FD014D}" name="14429" dataDxfId="4013"/>
    <tableColumn id="12411" xr3:uid="{4C810A3A-E95B-4881-952A-61ABDF7AA1DF}" name="14430" dataDxfId="4012"/>
    <tableColumn id="12412" xr3:uid="{9021BB48-AC20-479C-AE9D-F9A10D901F8A}" name="14431" dataDxfId="4011"/>
    <tableColumn id="12413" xr3:uid="{91544F12-6AA6-4067-A43B-ED8B0806E76F}" name="14432" dataDxfId="4010"/>
    <tableColumn id="12414" xr3:uid="{E7B2CF35-E4A4-44D7-A94A-128B273E02FE}" name="14433" dataDxfId="4009"/>
    <tableColumn id="12415" xr3:uid="{62307F6B-DC0B-41BD-A7A4-983ECB5C29C1}" name="14434" dataDxfId="4008"/>
    <tableColumn id="12416" xr3:uid="{5C62C353-FD99-47CA-821A-41A921B50C26}" name="14435" dataDxfId="4007"/>
    <tableColumn id="12417" xr3:uid="{7175DDBD-1DD3-4522-90B7-3DF69E038F87}" name="14436" dataDxfId="4006"/>
    <tableColumn id="12418" xr3:uid="{6B9F1890-2385-476E-9637-46BD787F21EB}" name="14437" dataDxfId="4005"/>
    <tableColumn id="12419" xr3:uid="{BD96A6E8-2089-43BD-820D-DD689CC62484}" name="14438" dataDxfId="4004"/>
    <tableColumn id="12420" xr3:uid="{FED8E236-00BB-461C-966D-F7FF1C111BF5}" name="14439" dataDxfId="4003"/>
    <tableColumn id="12421" xr3:uid="{7779B77C-088A-4F7D-9814-7F0897E47EC9}" name="14440" dataDxfId="4002"/>
    <tableColumn id="12422" xr3:uid="{693A9DC4-EF72-4694-B3B5-C2AEDDF95AF0}" name="14441" dataDxfId="4001"/>
    <tableColumn id="12423" xr3:uid="{AF3F048E-EAF8-4C96-B51A-011D576251E3}" name="14442" dataDxfId="4000"/>
    <tableColumn id="12424" xr3:uid="{664B442E-A4D3-4C12-8957-D550F7695B50}" name="14443" dataDxfId="3999"/>
    <tableColumn id="12425" xr3:uid="{4FA6BAB3-9845-4A6D-9875-56D23F7F4D2D}" name="14444" dataDxfId="3998"/>
    <tableColumn id="12426" xr3:uid="{9AA3922D-5E6B-4CAC-BD6F-B3AE6CA68AEB}" name="14445" dataDxfId="3997"/>
    <tableColumn id="12427" xr3:uid="{B2C37FB5-2FC5-4B28-82F5-27724CEA8287}" name="14446" dataDxfId="3996"/>
    <tableColumn id="12428" xr3:uid="{0027C447-94DE-47D7-A28A-5E08C6A8FFA0}" name="14447" dataDxfId="3995"/>
    <tableColumn id="12429" xr3:uid="{AF72CB8B-1665-48AB-A528-450A476852B1}" name="14448" dataDxfId="3994"/>
    <tableColumn id="12430" xr3:uid="{F0B8A885-FD9A-4C85-BC12-3BD434E44239}" name="14449" dataDxfId="3993"/>
    <tableColumn id="12431" xr3:uid="{1AE03E15-DCE5-49FB-872A-63877BADFF26}" name="14450" dataDxfId="3992"/>
    <tableColumn id="12432" xr3:uid="{00B8CB3F-17E7-4967-8546-730893E723D8}" name="14451" dataDxfId="3991"/>
    <tableColumn id="12433" xr3:uid="{5F996797-5F0F-4EA4-9178-EB4B7C7F361B}" name="14452" dataDxfId="3990"/>
    <tableColumn id="12434" xr3:uid="{25179A3A-6AB7-4227-A89A-0BA130A3DF62}" name="14453" dataDxfId="3989"/>
    <tableColumn id="12435" xr3:uid="{E196C5D7-259C-45E6-B7C3-19A9FD79CECD}" name="14454" dataDxfId="3988"/>
    <tableColumn id="12436" xr3:uid="{3C0ECDA9-4042-4F57-9068-FDA7C074AE3C}" name="14455" dataDxfId="3987"/>
    <tableColumn id="12437" xr3:uid="{7D7B408A-5583-45B8-B101-336A2FCA6097}" name="14456" dataDxfId="3986"/>
    <tableColumn id="12438" xr3:uid="{221375DB-E257-40E6-8DDD-8D467F40521B}" name="14457" dataDxfId="3985"/>
    <tableColumn id="12439" xr3:uid="{54091452-4BD3-49CE-8014-9517628F4F72}" name="14458" dataDxfId="3984"/>
    <tableColumn id="12440" xr3:uid="{F30B24CC-A655-4F1B-9188-81418EB01931}" name="14459" dataDxfId="3983"/>
    <tableColumn id="12441" xr3:uid="{22CF93C9-35A9-4027-838D-C9EA09D99BC6}" name="14460" dataDxfId="3982"/>
    <tableColumn id="12442" xr3:uid="{485523AA-0759-4EA9-B1EE-A2DFBC0EE98C}" name="14461" dataDxfId="3981"/>
    <tableColumn id="12443" xr3:uid="{CBAB1289-70B0-4906-9846-BA9C2DBAC279}" name="14462" dataDxfId="3980"/>
    <tableColumn id="12444" xr3:uid="{DD6AFDB5-DCDE-404E-8F41-282DE6689620}" name="14463" dataDxfId="3979"/>
    <tableColumn id="12445" xr3:uid="{B50AC26E-C72A-4E85-9E1C-409E3510FAA8}" name="14464" dataDxfId="3978"/>
    <tableColumn id="12446" xr3:uid="{B6454B23-89CC-4884-B370-F3EC288CB806}" name="14465" dataDxfId="3977"/>
    <tableColumn id="12447" xr3:uid="{57180821-7957-446F-AD51-4B93BA280306}" name="14466" dataDxfId="3976"/>
    <tableColumn id="12448" xr3:uid="{E0F5333D-7549-478D-B5C9-B1AC93F8B2C4}" name="14467" dataDxfId="3975"/>
    <tableColumn id="12449" xr3:uid="{483F8960-3AC8-4B10-A355-E283DC002B8C}" name="14468" dataDxfId="3974"/>
    <tableColumn id="12450" xr3:uid="{8759DF38-A517-49D2-8206-677EDEEF7137}" name="14469" dataDxfId="3973"/>
    <tableColumn id="12451" xr3:uid="{B17927F1-7ACA-4E42-BD7F-69D3FE73408D}" name="14470" dataDxfId="3972"/>
    <tableColumn id="12452" xr3:uid="{7380DA86-AC49-4B39-B48D-7397789F1554}" name="14471" dataDxfId="3971"/>
    <tableColumn id="12453" xr3:uid="{2B2061A4-0268-464A-8603-5E2F496480FB}" name="14472" dataDxfId="3970"/>
    <tableColumn id="12454" xr3:uid="{9365609A-B99F-4DFF-8E2B-F0FF9A045847}" name="14473" dataDxfId="3969"/>
    <tableColumn id="12455" xr3:uid="{827BBA96-3C0E-45EF-A293-B57EAD318E3B}" name="14474" dataDxfId="3968"/>
    <tableColumn id="12456" xr3:uid="{831B8B94-DE6E-4AFC-BD0C-56356A671F98}" name="14475" dataDxfId="3967"/>
    <tableColumn id="12457" xr3:uid="{C023FC70-2EA6-48DD-BAEB-86EFBF40691A}" name="14476" dataDxfId="3966"/>
    <tableColumn id="12458" xr3:uid="{6302CDC3-65E9-4AB4-9F58-A1C831C0EC51}" name="14477" dataDxfId="3965"/>
    <tableColumn id="12459" xr3:uid="{AC503929-582C-43E3-B8B9-A229A67CCAE3}" name="14478" dataDxfId="3964"/>
    <tableColumn id="12460" xr3:uid="{F9D49AC5-5880-4832-AF89-F2E1E51CDEED}" name="14479" dataDxfId="3963"/>
    <tableColumn id="12461" xr3:uid="{3C6082CA-F0E3-4BA9-9FF2-DD69362F5BBF}" name="14480" dataDxfId="3962"/>
    <tableColumn id="12462" xr3:uid="{4DDF7B95-27B9-426C-BC93-047E647A65F9}" name="14481" dataDxfId="3961"/>
    <tableColumn id="12463" xr3:uid="{1C18C39A-E2F6-41F7-947D-52F161B5645B}" name="14482" dataDxfId="3960"/>
    <tableColumn id="12464" xr3:uid="{F31419A8-C682-4810-AF3C-DDA30E2C6D41}" name="14483" dataDxfId="3959"/>
    <tableColumn id="12465" xr3:uid="{910A197A-187F-44E1-A36F-A3DCCEB50E13}" name="14484" dataDxfId="3958"/>
    <tableColumn id="12466" xr3:uid="{E4AA4970-2FF4-49E8-A300-D8C104C0D005}" name="14485" dataDxfId="3957"/>
    <tableColumn id="12467" xr3:uid="{17DFB760-4C32-4DFC-A5B6-3BD9BFD80D95}" name="14486" dataDxfId="3956"/>
    <tableColumn id="12468" xr3:uid="{8CBB463A-A021-4ED1-8537-81D7F29C8BF2}" name="14487" dataDxfId="3955"/>
    <tableColumn id="12469" xr3:uid="{40F39896-AF65-4BCB-9D1E-D566A649B9BE}" name="14488" dataDxfId="3954"/>
    <tableColumn id="12470" xr3:uid="{4E699F2D-69CD-449B-8399-03D8B6517195}" name="14489" dataDxfId="3953"/>
    <tableColumn id="12471" xr3:uid="{B45C4F31-2447-4475-8FC8-D490CE334240}" name="14490" dataDxfId="3952"/>
    <tableColumn id="12472" xr3:uid="{DE4127FE-8820-4BCE-A04F-EE368995A15A}" name="14491" dataDxfId="3951"/>
    <tableColumn id="12473" xr3:uid="{036742F0-60B7-4073-B92C-46B7D60328E7}" name="14492" dataDxfId="3950"/>
    <tableColumn id="12474" xr3:uid="{083F0A63-9298-4989-9666-512940552418}" name="14493" dataDxfId="3949"/>
    <tableColumn id="12475" xr3:uid="{047A2E32-09B9-415B-8353-A768AE863142}" name="14494" dataDxfId="3948"/>
    <tableColumn id="12476" xr3:uid="{FBADC971-1B20-4339-85C7-F8131492EE75}" name="14495" dataDxfId="3947"/>
    <tableColumn id="12477" xr3:uid="{D206A30D-F875-47EA-B3C5-0C52C9F4E577}" name="14496" dataDxfId="3946"/>
    <tableColumn id="12478" xr3:uid="{275E032A-953B-4D95-8B0A-4C24F563DE00}" name="14497" dataDxfId="3945"/>
    <tableColumn id="12479" xr3:uid="{27D6DF57-1BA5-4305-97DD-56CCDDAC96C4}" name="14498" dataDxfId="3944"/>
    <tableColumn id="12480" xr3:uid="{2FA0AA98-E9F5-40DF-889B-38DD9F841484}" name="14499" dataDxfId="3943"/>
    <tableColumn id="12481" xr3:uid="{8CB71AC3-342C-4160-9978-3506E819BC82}" name="14500" dataDxfId="3942"/>
    <tableColumn id="12482" xr3:uid="{1D3E784F-7E4E-4163-8184-8C8D57867664}" name="14501" dataDxfId="3941"/>
    <tableColumn id="12483" xr3:uid="{6F7669F8-8CB2-4408-AA1A-7D50D0409229}" name="14502" dataDxfId="3940"/>
    <tableColumn id="12484" xr3:uid="{F2714185-6CAB-4CC4-B8E7-3D5407A256D6}" name="14503" dataDxfId="3939"/>
    <tableColumn id="12485" xr3:uid="{1BC0925F-E03E-42A1-A68D-3B8CFE34E920}" name="14504" dataDxfId="3938"/>
    <tableColumn id="12486" xr3:uid="{79E0E7B7-E40A-4926-B9D8-51AD8C870B5A}" name="14505" dataDxfId="3937"/>
    <tableColumn id="12487" xr3:uid="{085BBB4B-C006-4C83-BAAF-0A4A72916C44}" name="14506" dataDxfId="3936"/>
    <tableColumn id="12488" xr3:uid="{31A13CD4-5659-4324-ACD0-6B0445880CAD}" name="14507" dataDxfId="3935"/>
    <tableColumn id="12489" xr3:uid="{5D4143C1-B1EF-430F-8F5F-F67EE2C95ADD}" name="14508" dataDxfId="3934"/>
    <tableColumn id="12490" xr3:uid="{0F047AE5-36C6-4B03-819F-C3185E419B62}" name="14509" dataDxfId="3933"/>
    <tableColumn id="12491" xr3:uid="{032284FC-D417-407C-8C3E-190A3D14DB66}" name="14510" dataDxfId="3932"/>
    <tableColumn id="12492" xr3:uid="{5E6164E6-670A-4BE5-B837-2721D79FCC2F}" name="14511" dataDxfId="3931"/>
    <tableColumn id="12493" xr3:uid="{7321702D-61C4-46AD-A5B1-86110D2AC7FC}" name="14512" dataDxfId="3930"/>
    <tableColumn id="12494" xr3:uid="{E1F91DA0-D52D-4452-8BC6-594DF94F340B}" name="14513" dataDxfId="3929"/>
    <tableColumn id="12495" xr3:uid="{AC4F10AF-1C8C-4978-BACE-4A2A123F64D8}" name="14514" dataDxfId="3928"/>
    <tableColumn id="12496" xr3:uid="{278F74BF-A3FC-47DB-AFDF-21CCA1B937F9}" name="14515" dataDxfId="3927"/>
    <tableColumn id="12497" xr3:uid="{7D74C763-232A-4C60-8216-C7950DF241A7}" name="14516" dataDxfId="3926"/>
    <tableColumn id="12498" xr3:uid="{BAE40B08-C6BB-4468-BAD0-BF0E10FAE465}" name="14517" dataDxfId="3925"/>
    <tableColumn id="12499" xr3:uid="{F2805F7C-BD33-455D-B451-A784A9ED6AD7}" name="14518" dataDxfId="3924"/>
    <tableColumn id="12500" xr3:uid="{84F22799-8BF0-4E8E-A2F2-B2C944708FC7}" name="14519" dataDxfId="3923"/>
    <tableColumn id="12501" xr3:uid="{C4559461-987D-435C-86F5-7B758DBE388E}" name="14520" dataDxfId="3922"/>
    <tableColumn id="12502" xr3:uid="{8EE9C34C-5BB8-42E7-9B6E-B6199D491CAD}" name="14521" dataDxfId="3921"/>
    <tableColumn id="12503" xr3:uid="{0D94A458-4FAE-4867-BAD5-8A23A909C906}" name="14522" dataDxfId="3920"/>
    <tableColumn id="12504" xr3:uid="{E0A16ED4-0E75-43DA-9753-C21E78B85EEE}" name="14523" dataDxfId="3919"/>
    <tableColumn id="12505" xr3:uid="{16939C79-4496-41D5-AA41-9C24FDDCDBD4}" name="14524" dataDxfId="3918"/>
    <tableColumn id="12506" xr3:uid="{6A7721B5-F712-4411-AE4B-983CE6F77560}" name="14525" dataDxfId="3917"/>
    <tableColumn id="12507" xr3:uid="{49B1E297-0F03-438B-8DCD-C22EC98C4D39}" name="14526" dataDxfId="3916"/>
    <tableColumn id="12508" xr3:uid="{23F52364-EAEA-46E9-946F-230A8F907F3E}" name="14527" dataDxfId="3915"/>
    <tableColumn id="12509" xr3:uid="{8D678911-8BF8-4184-850E-1BD7B21C665B}" name="14528" dataDxfId="3914"/>
    <tableColumn id="12510" xr3:uid="{7D88AFEC-9D43-4779-B9FB-25B8A13D9B98}" name="14529" dataDxfId="3913"/>
    <tableColumn id="12511" xr3:uid="{502EE2D2-13BE-45CD-9043-9C8DF1B5F2F2}" name="14530" dataDxfId="3912"/>
    <tableColumn id="12512" xr3:uid="{CBC95CF4-2CD9-4F1C-903F-0F95F91456EF}" name="14531" dataDxfId="3911"/>
    <tableColumn id="12513" xr3:uid="{7C28B119-BD86-420D-8101-65DFCFFDC036}" name="14532" dataDxfId="3910"/>
    <tableColumn id="12514" xr3:uid="{5B1711A6-63E0-4038-B433-3C22044996A0}" name="14533" dataDxfId="3909"/>
    <tableColumn id="12515" xr3:uid="{2C156236-6888-4557-8903-E471EF6E5618}" name="14534" dataDxfId="3908"/>
    <tableColumn id="12516" xr3:uid="{5BE8E4C8-13F3-46CA-B89C-203E42A9047E}" name="14535" dataDxfId="3907"/>
    <tableColumn id="12517" xr3:uid="{37D95C53-5C92-4F55-AFA2-F5EFB8715F05}" name="14536" dataDxfId="3906"/>
    <tableColumn id="12518" xr3:uid="{860DB363-6705-422C-91E3-8626F73822A7}" name="14537" dataDxfId="3905"/>
    <tableColumn id="12519" xr3:uid="{0D8162D9-5C52-43AE-83B1-77D8B12E806C}" name="14538" dataDxfId="3904"/>
    <tableColumn id="12520" xr3:uid="{3CE6E5B7-3861-4757-92D1-49EC4D00DB41}" name="14539" dataDxfId="3903"/>
    <tableColumn id="12521" xr3:uid="{FB681744-75A3-475D-82A4-6436AD26D534}" name="14540" dataDxfId="3902"/>
    <tableColumn id="12522" xr3:uid="{DFCDC838-41D6-4600-AAE5-0B86621ACEB5}" name="14541" dataDxfId="3901"/>
    <tableColumn id="12523" xr3:uid="{11FB2C24-ADC8-4C21-82BD-5BECB1EAC8FA}" name="14542" dataDxfId="3900"/>
    <tableColumn id="12524" xr3:uid="{D732D6EF-5BDE-4C06-B98B-DD26817C553A}" name="14543" dataDxfId="3899"/>
    <tableColumn id="12525" xr3:uid="{1F30B28C-43F6-42DF-8C5A-AA4E21D9A193}" name="14544" dataDxfId="3898"/>
    <tableColumn id="12526" xr3:uid="{0B24BDE3-0A3A-4CE8-A7F7-FE4B36E860DE}" name="14545" dataDxfId="3897"/>
    <tableColumn id="12527" xr3:uid="{AD4EEDF7-B900-4016-8126-A55C7BA3D405}" name="14546" dataDxfId="3896"/>
    <tableColumn id="12528" xr3:uid="{01439FB7-D59C-4C1F-8F83-E9FF78F950C1}" name="14547" dataDxfId="3895"/>
    <tableColumn id="12529" xr3:uid="{688AA1CB-D6C2-4251-9F8F-78F864BFBBB0}" name="14548" dataDxfId="3894"/>
    <tableColumn id="12530" xr3:uid="{0CB6FB4A-03F9-4609-BFCD-0A0654D6C13F}" name="14549" dataDxfId="3893"/>
    <tableColumn id="12531" xr3:uid="{13096020-157D-4B0D-A0A1-05D37D4F9B11}" name="14550" dataDxfId="3892"/>
    <tableColumn id="12532" xr3:uid="{7ACF65B5-1D9B-4B39-9960-A8DDD5941865}" name="14551" dataDxfId="3891"/>
    <tableColumn id="12533" xr3:uid="{8C5B4FF9-3C1D-4DBE-8570-E8B6B2F1B304}" name="14552" dataDxfId="3890"/>
    <tableColumn id="12534" xr3:uid="{85544144-2D41-4335-91F2-AD12FED86E9B}" name="14553" dataDxfId="3889"/>
    <tableColumn id="12535" xr3:uid="{BE3F2F6E-6168-4AC9-8997-04DCA09A1140}" name="14554" dataDxfId="3888"/>
    <tableColumn id="12536" xr3:uid="{10DF432B-4153-4D82-BEA5-19C2F30C485B}" name="14555" dataDxfId="3887"/>
    <tableColumn id="12537" xr3:uid="{A7BDE4C3-6268-434D-85E8-5CF8363519F0}" name="14556" dataDxfId="3886"/>
    <tableColumn id="12538" xr3:uid="{ACF08E1F-33D2-4AA0-A034-537681735A9B}" name="14557" dataDxfId="3885"/>
    <tableColumn id="12539" xr3:uid="{050E8D5E-2829-4E74-8C7A-B566D0E4A22F}" name="14558" dataDxfId="3884"/>
    <tableColumn id="12540" xr3:uid="{9B977531-9774-4D1C-91F2-0C2933F5AAF8}" name="14559" dataDxfId="3883"/>
    <tableColumn id="12541" xr3:uid="{F07313BA-FB73-4741-A5F3-7F483B78BB8F}" name="14560" dataDxfId="3882"/>
    <tableColumn id="12542" xr3:uid="{70BF3060-1FDF-4338-92DE-B375FE87E4F0}" name="14561" dataDxfId="3881"/>
    <tableColumn id="12543" xr3:uid="{C1CF23F4-A645-43C9-A008-6F3863731089}" name="14562" dataDxfId="3880"/>
    <tableColumn id="12544" xr3:uid="{31E4FDAB-92AE-40A3-A10F-1D657285E526}" name="14563" dataDxfId="3879"/>
    <tableColumn id="12545" xr3:uid="{4C1B1E11-C22C-4351-B5F9-50E3F17A5532}" name="14564" dataDxfId="3878"/>
    <tableColumn id="12546" xr3:uid="{4605B4E4-B8D5-4BC6-85FF-DED0FABAAC51}" name="14565" dataDxfId="3877"/>
    <tableColumn id="12547" xr3:uid="{565D5EA1-4B41-47FD-A94E-9464DF17AE37}" name="14566" dataDxfId="3876"/>
    <tableColumn id="12548" xr3:uid="{30A942DF-45A9-4310-B48E-43B3B6B2B4BA}" name="14567" dataDxfId="3875"/>
    <tableColumn id="12549" xr3:uid="{9F69CE45-4CE1-4467-8C65-A5C532E517EE}" name="14568" dataDxfId="3874"/>
    <tableColumn id="12550" xr3:uid="{4E1D4FF7-F1CA-48E6-BC8E-5F11C97A308E}" name="14569" dataDxfId="3873"/>
    <tableColumn id="12551" xr3:uid="{BE336602-64E2-4D17-8D83-91A370F69FC9}" name="14570" dataDxfId="3872"/>
    <tableColumn id="12552" xr3:uid="{0CEF8442-C1CD-4210-9194-CF35198F5D73}" name="14571" dataDxfId="3871"/>
    <tableColumn id="12553" xr3:uid="{540E40E8-8493-4688-B985-19967E2C3FE4}" name="14572" dataDxfId="3870"/>
    <tableColumn id="12554" xr3:uid="{FDF732ED-96E9-4603-BC74-FE7F377A2B17}" name="14573" dataDxfId="3869"/>
    <tableColumn id="12555" xr3:uid="{BD2A3F7D-850F-4BFB-A236-FF00436F747F}" name="14574" dataDxfId="3868"/>
    <tableColumn id="12556" xr3:uid="{9E93B43C-E320-47C3-B828-2401EBEB6712}" name="14575" dataDxfId="3867"/>
    <tableColumn id="12557" xr3:uid="{77A66621-6601-437D-ADE6-D55B5037056E}" name="14576" dataDxfId="3866"/>
    <tableColumn id="12558" xr3:uid="{AF9117D2-6681-4E18-821A-F3D93470155B}" name="14577" dataDxfId="3865"/>
    <tableColumn id="12559" xr3:uid="{42F22839-4E0D-40D3-97A3-48DA0D11BCC6}" name="14578" dataDxfId="3864"/>
    <tableColumn id="12560" xr3:uid="{03904285-7E6F-4776-9F4A-7041E4C640FC}" name="14579" dataDxfId="3863"/>
    <tableColumn id="12561" xr3:uid="{95501B87-C40A-444D-98DB-6E8E40B26410}" name="14580" dataDxfId="3862"/>
    <tableColumn id="12562" xr3:uid="{E80EB778-4DBE-4333-A2DB-8BC82E95AA8F}" name="14581" dataDxfId="3861"/>
    <tableColumn id="12563" xr3:uid="{7D1E7934-56C1-4D20-B5C0-52CF0FAB857A}" name="14582" dataDxfId="3860"/>
    <tableColumn id="12564" xr3:uid="{167FC582-B231-4B03-A076-6803BB13F192}" name="14583" dataDxfId="3859"/>
    <tableColumn id="12565" xr3:uid="{3F49E541-69B7-4BDD-9898-0DCDB643EA5E}" name="14584" dataDxfId="3858"/>
    <tableColumn id="12566" xr3:uid="{96D2E8C0-AE68-49E3-9F09-BE229C7E6F1B}" name="14585" dataDxfId="3857"/>
    <tableColumn id="12567" xr3:uid="{65CCE25B-FD8F-44F1-BE1B-91A46B0AF715}" name="14586" dataDxfId="3856"/>
    <tableColumn id="12568" xr3:uid="{5D5708B3-E089-4AE8-873F-2E794237E07A}" name="14587" dataDxfId="3855"/>
    <tableColumn id="12569" xr3:uid="{5EA8E0A2-B321-4B45-B0F5-A361F8EEA065}" name="14588" dataDxfId="3854"/>
    <tableColumn id="12570" xr3:uid="{956CD051-8191-4B3C-972F-9FFE65366177}" name="14589" dataDxfId="3853"/>
    <tableColumn id="12571" xr3:uid="{D9CC248B-81C6-462C-9C89-4FBF42DF4045}" name="14590" dataDxfId="3852"/>
    <tableColumn id="12572" xr3:uid="{68B5B499-5B0F-4B75-91C1-DDFC516F2FFE}" name="14591" dataDxfId="3851"/>
    <tableColumn id="12573" xr3:uid="{D9AD0A2F-E236-4D05-B5C6-0654F70A6B4E}" name="14592" dataDxfId="3850"/>
    <tableColumn id="12574" xr3:uid="{4F91C573-138B-446C-B2BC-547CA9988636}" name="14593" dataDxfId="3849"/>
    <tableColumn id="12575" xr3:uid="{D4F65EA0-F1FE-461D-AAE5-0D706B86B6F2}" name="14594" dataDxfId="3848"/>
    <tableColumn id="12576" xr3:uid="{5BC42949-E43D-4E33-AE11-FC4622FAABFA}" name="14595" dataDxfId="3847"/>
    <tableColumn id="12577" xr3:uid="{16A0AA4A-560A-4C8E-A29C-9DC20833565D}" name="14596" dataDxfId="3846"/>
    <tableColumn id="12578" xr3:uid="{166DE880-BC4F-457C-AC89-8EF134B0360C}" name="14597" dataDxfId="3845"/>
    <tableColumn id="12579" xr3:uid="{26528B1B-E626-4E1E-ADFE-11F9803854DF}" name="14598" dataDxfId="3844"/>
    <tableColumn id="12580" xr3:uid="{0DDB2E0D-541D-4A3B-A3E1-3D1DFC59CD40}" name="14599" dataDxfId="3843"/>
    <tableColumn id="12581" xr3:uid="{73E20FDB-EA01-4324-BD60-F753AC772BD7}" name="14600" dataDxfId="3842"/>
    <tableColumn id="12582" xr3:uid="{EE826E84-CCB5-4DAC-8BAB-1F37D2B28E9D}" name="14601" dataDxfId="3841"/>
    <tableColumn id="12583" xr3:uid="{21BAE560-BE18-41DF-A0B0-356EAB58D882}" name="14602" dataDxfId="3840"/>
    <tableColumn id="12584" xr3:uid="{56311ECB-A0AC-4206-86D4-AB2391936659}" name="14603" dataDxfId="3839"/>
    <tableColumn id="12585" xr3:uid="{B04CA9C7-F10B-4EDB-BBA9-7E8DA3FA4AA2}" name="14604" dataDxfId="3838"/>
    <tableColumn id="12586" xr3:uid="{2B9F2D50-BA62-423E-8A10-A3D70A996DD3}" name="14605" dataDxfId="3837"/>
    <tableColumn id="12587" xr3:uid="{C4766A99-88B9-4784-B218-6715D8EB7611}" name="14606" dataDxfId="3836"/>
    <tableColumn id="12588" xr3:uid="{B8C9F6A5-2E8F-4F8E-B054-7D2E1D4F5ED8}" name="14607" dataDxfId="3835"/>
    <tableColumn id="12589" xr3:uid="{C8001AD8-0149-4B46-9D3F-346926B3B4AF}" name="14608" dataDxfId="3834"/>
    <tableColumn id="12590" xr3:uid="{4D7B029A-18B5-4A73-85E9-C39EC6E29376}" name="14609" dataDxfId="3833"/>
    <tableColumn id="12591" xr3:uid="{5E9E218A-0C35-4BDC-8E2B-205DFC085DEC}" name="14610" dataDxfId="3832"/>
    <tableColumn id="12592" xr3:uid="{ABE44C54-6737-44CE-A144-BA1F68D250E8}" name="14611" dataDxfId="3831"/>
    <tableColumn id="12593" xr3:uid="{ADDD832C-6BF8-4F10-8BE0-31177D773797}" name="14612" dataDxfId="3830"/>
    <tableColumn id="12594" xr3:uid="{946F80B2-77AA-4C16-AAAB-C64C4B221A6B}" name="14613" dataDxfId="3829"/>
    <tableColumn id="12595" xr3:uid="{5E4CE3E1-B74A-40E5-89A2-B283D200055D}" name="14614" dataDxfId="3828"/>
    <tableColumn id="12596" xr3:uid="{F790FEC7-7970-4057-BA0E-BA1553025B88}" name="14615" dataDxfId="3827"/>
    <tableColumn id="12597" xr3:uid="{A8AF7681-2391-4782-A63F-F4C6A800511B}" name="14616" dataDxfId="3826"/>
    <tableColumn id="12598" xr3:uid="{DCCA6D66-1419-4898-8777-5EA1A359ADD5}" name="14617" dataDxfId="3825"/>
    <tableColumn id="12599" xr3:uid="{CD602D57-746B-45AD-A977-4ADE4DA93204}" name="14618" dataDxfId="3824"/>
    <tableColumn id="12600" xr3:uid="{5649EB7E-C2CC-4D69-A547-0D77739A61AE}" name="14619" dataDxfId="3823"/>
    <tableColumn id="12601" xr3:uid="{B756D7F0-00E0-4245-8964-D9A59ADDB5D5}" name="14620" dataDxfId="3822"/>
    <tableColumn id="12602" xr3:uid="{17FF02CB-C4B9-4478-A0BB-0F2748AD6AEF}" name="14621" dataDxfId="3821"/>
    <tableColumn id="12603" xr3:uid="{68E9AFE2-7761-4892-944A-1BEE6BA1AF7A}" name="14622" dataDxfId="3820"/>
    <tableColumn id="12604" xr3:uid="{5C2F2DDF-76A7-4F90-800B-1C77421887E2}" name="14623" dataDxfId="3819"/>
    <tableColumn id="12605" xr3:uid="{156454B1-8BDD-4A23-83BD-BBE4DBFE9E15}" name="14624" dataDxfId="3818"/>
    <tableColumn id="12606" xr3:uid="{966E5EEB-BED7-4C16-BC5E-2A2F809E4C78}" name="14625" dataDxfId="3817"/>
    <tableColumn id="12607" xr3:uid="{58558693-972A-4412-B015-81F6B22D4B3E}" name="14626" dataDxfId="3816"/>
    <tableColumn id="12608" xr3:uid="{6CF49797-79AB-43C9-9934-214CA90B883F}" name="14627" dataDxfId="3815"/>
    <tableColumn id="12609" xr3:uid="{2492FDEC-17C7-4B99-B992-E3F2EB038642}" name="14628" dataDxfId="3814"/>
    <tableColumn id="12610" xr3:uid="{8ED02B7B-079A-4AE4-9D63-9B444B692642}" name="14629" dataDxfId="3813"/>
    <tableColumn id="12611" xr3:uid="{FDFAECCD-4D16-4237-A682-E85951097F40}" name="14630" dataDxfId="3812"/>
    <tableColumn id="12612" xr3:uid="{B9374352-3E94-4215-B187-363632221997}" name="14631" dataDxfId="3811"/>
    <tableColumn id="12613" xr3:uid="{8CACBF51-726A-482A-8686-F5BFBDB01D30}" name="14632" dataDxfId="3810"/>
    <tableColumn id="12614" xr3:uid="{FCF7A4FD-17F9-4F88-B1E9-C68A6282332D}" name="14633" dataDxfId="3809"/>
    <tableColumn id="12615" xr3:uid="{A6F34BD9-0A29-47CE-8FEC-A8827E6663D5}" name="14634" dataDxfId="3808"/>
    <tableColumn id="12616" xr3:uid="{38C1E497-B6EB-484D-B7D7-542999EEA331}" name="14635" dataDxfId="3807"/>
    <tableColumn id="12617" xr3:uid="{CE6045EA-E8AC-45A3-BE35-597F6740E301}" name="14636" dataDxfId="3806"/>
    <tableColumn id="12618" xr3:uid="{9E644D36-17CD-471C-9A3E-8DA9C50BA36C}" name="14637" dataDxfId="3805"/>
    <tableColumn id="12619" xr3:uid="{5E59EED9-7469-4082-A395-6B6899F84899}" name="14638" dataDxfId="3804"/>
    <tableColumn id="12620" xr3:uid="{C263221B-8C3C-4F9B-8975-70173F73CCAB}" name="14639" dataDxfId="3803"/>
    <tableColumn id="12621" xr3:uid="{71537EDF-3FAA-44C8-9A3A-E0088BD261EB}" name="14640" dataDxfId="3802"/>
    <tableColumn id="12622" xr3:uid="{9D4847C7-E989-4612-8D32-D3370A084553}" name="14641" dataDxfId="3801"/>
    <tableColumn id="12623" xr3:uid="{B411DB57-4E50-45DE-9534-BC12E54E755C}" name="14642" dataDxfId="3800"/>
    <tableColumn id="12624" xr3:uid="{A01EA9AA-691B-4802-BB14-3ED67547D297}" name="14643" dataDxfId="3799"/>
    <tableColumn id="12625" xr3:uid="{E76AE5E4-B8D8-4FBF-9A70-0D54DD16EC86}" name="14644" dataDxfId="3798"/>
    <tableColumn id="12626" xr3:uid="{A2CC7341-5692-4EED-BC61-109C03F820E3}" name="14645" dataDxfId="3797"/>
    <tableColumn id="12627" xr3:uid="{7D857A30-9493-4629-8E26-374E16EE4DA3}" name="14646" dataDxfId="3796"/>
    <tableColumn id="12628" xr3:uid="{497B893F-0579-4EA4-BB26-A6E7C15DA351}" name="14647" dataDxfId="3795"/>
    <tableColumn id="12629" xr3:uid="{BD40E924-A8A2-4326-AA7A-F65F539375B6}" name="14648" dataDxfId="3794"/>
    <tableColumn id="12630" xr3:uid="{76767B4B-AC0B-4860-ACF4-8AD8964A394A}" name="14649" dataDxfId="3793"/>
    <tableColumn id="12631" xr3:uid="{D20B0CDB-0C93-4237-820F-3AF7271284D0}" name="14650" dataDxfId="3792"/>
    <tableColumn id="12632" xr3:uid="{503F39DD-FA4B-4721-AFB8-0BBF125EBEFE}" name="14651" dataDxfId="3791"/>
    <tableColumn id="12633" xr3:uid="{E10333BD-7DD1-4482-8189-4536ABD0140B}" name="14652" dataDxfId="3790"/>
    <tableColumn id="12634" xr3:uid="{72AC775D-8B25-47D3-9BB3-E41C1ADED04E}" name="14653" dataDxfId="3789"/>
    <tableColumn id="12635" xr3:uid="{69E031F4-5F33-4E87-AB96-30C71A2B1C89}" name="14654" dataDxfId="3788"/>
    <tableColumn id="12636" xr3:uid="{61DF180B-20A4-43F4-95ED-71499DACFCCD}" name="14655" dataDxfId="3787"/>
    <tableColumn id="12637" xr3:uid="{73AE71E3-A337-40A3-B354-9E96BFB14DA3}" name="14656" dataDxfId="3786"/>
    <tableColumn id="12638" xr3:uid="{AAEA4BA1-DDF8-4D36-A646-66C2E7FB407C}" name="14657" dataDxfId="3785"/>
    <tableColumn id="12639" xr3:uid="{014BE5CE-0622-4753-A0B1-23311543D84F}" name="14658" dataDxfId="3784"/>
    <tableColumn id="12640" xr3:uid="{BFDD38B0-3DD5-49C8-B414-34F4E1F5B805}" name="14659" dataDxfId="3783"/>
    <tableColumn id="12641" xr3:uid="{64E0E19D-4CAD-4218-828F-633633C8E46C}" name="14660" dataDxfId="3782"/>
    <tableColumn id="12642" xr3:uid="{432A1E4C-CDDE-4F30-809C-DCB7A1DEA635}" name="14661" dataDxfId="3781"/>
    <tableColumn id="12643" xr3:uid="{1C9ED01E-8E32-44AA-B60F-5E678D6E3362}" name="14662" dataDxfId="3780"/>
    <tableColumn id="12644" xr3:uid="{58111313-DBC4-46B8-A6B0-3C014F35BEC7}" name="14663" dataDxfId="3779"/>
    <tableColumn id="12645" xr3:uid="{65CCC9CA-4335-4B07-8F3D-3F905D205FF0}" name="14664" dataDxfId="3778"/>
    <tableColumn id="12646" xr3:uid="{263FBC5D-D1B3-4773-BB81-7316A3BA71C0}" name="14665" dataDxfId="3777"/>
    <tableColumn id="12647" xr3:uid="{AA0D003A-9C8C-471A-84CC-D7FE7C6AE936}" name="14666" dataDxfId="3776"/>
    <tableColumn id="12648" xr3:uid="{4FB4C202-8ED3-42F1-A4AD-86D37904E2EA}" name="14667" dataDxfId="3775"/>
    <tableColumn id="12649" xr3:uid="{DD2963BA-3F0B-4FB7-AB8F-1C25C4E047B5}" name="14668" dataDxfId="3774"/>
    <tableColumn id="12650" xr3:uid="{87AD158E-6163-4299-ACF2-46DC7D912FBA}" name="14669" dataDxfId="3773"/>
    <tableColumn id="12651" xr3:uid="{40BCF486-A5D1-487D-BD28-A5B482B56BFD}" name="14670" dataDxfId="3772"/>
    <tableColumn id="12652" xr3:uid="{1C4CB9BC-29A2-4516-928B-D0E02C8D6B0A}" name="14671" dataDxfId="3771"/>
    <tableColumn id="12653" xr3:uid="{C38FC118-5E46-4806-9387-F66876714A4A}" name="14672" dataDxfId="3770"/>
    <tableColumn id="12654" xr3:uid="{B0A6DE83-71F9-4572-B4C7-48D28F6F17BE}" name="14673" dataDxfId="3769"/>
    <tableColumn id="12655" xr3:uid="{7BAB8D5F-364A-43EB-9C48-CAE5410D5FF2}" name="14674" dataDxfId="3768"/>
    <tableColumn id="12656" xr3:uid="{7E2EFD5A-2946-463A-886B-42AC5184EABD}" name="14675" dataDxfId="3767"/>
    <tableColumn id="12657" xr3:uid="{3B80FE3D-8702-44A6-94A1-9EA27AE9C64F}" name="14676" dataDxfId="3766"/>
    <tableColumn id="12658" xr3:uid="{ADAB3035-4B14-487B-93C2-AFD0165384EB}" name="14677" dataDxfId="3765"/>
    <tableColumn id="12659" xr3:uid="{456C12CB-41EB-40B3-B21A-6AF0BBF913CE}" name="14678" dataDxfId="3764"/>
    <tableColumn id="12660" xr3:uid="{A098EE80-4AD4-4F71-A267-E4D0AA73803A}" name="14679" dataDxfId="3763"/>
    <tableColumn id="12661" xr3:uid="{367E64F4-B202-460F-AA72-F392C6D95702}" name="14680" dataDxfId="3762"/>
    <tableColumn id="12662" xr3:uid="{4153CDBB-6BF0-4AF6-A42C-BDD37ED9F215}" name="14681" dataDxfId="3761"/>
    <tableColumn id="12663" xr3:uid="{C8EF2625-DD04-4A29-9D30-A750F91EAA99}" name="14682" dataDxfId="3760"/>
    <tableColumn id="12664" xr3:uid="{2BAF4CE1-4D33-481D-AABE-FC5A262F8E0E}" name="14683" dataDxfId="3759"/>
    <tableColumn id="12665" xr3:uid="{2188526C-A01D-4C97-B755-6E6A0D968F98}" name="14684" dataDxfId="3758"/>
    <tableColumn id="12666" xr3:uid="{87E74820-AE9C-46BF-ADEB-0FB051A8055D}" name="14685" dataDxfId="3757"/>
    <tableColumn id="12667" xr3:uid="{B00E7CBF-D95A-48B9-93EF-BACCA7F1768A}" name="14686" dataDxfId="3756"/>
    <tableColumn id="12668" xr3:uid="{CF8D9B1B-EFE0-407F-819D-A40008426665}" name="14687" dataDxfId="3755"/>
    <tableColumn id="12669" xr3:uid="{7FB8C3CF-DE2E-474C-9BCA-49DA5D839514}" name="14688" dataDxfId="3754"/>
    <tableColumn id="12670" xr3:uid="{D1515769-DF0F-46FE-A691-DA82025DCF2A}" name="14689" dataDxfId="3753"/>
    <tableColumn id="12671" xr3:uid="{F0C26378-22CE-4A4C-96AB-1A7DBF1E4D0C}" name="14690" dataDxfId="3752"/>
    <tableColumn id="12672" xr3:uid="{13EC0E98-B40A-4D27-9275-4BA7D6FDC7C3}" name="14691" dataDxfId="3751"/>
    <tableColumn id="12673" xr3:uid="{869812F7-703C-4FBA-8ADA-E6EE16BFA49C}" name="14692" dataDxfId="3750"/>
    <tableColumn id="12674" xr3:uid="{4DECBA89-38D0-40E3-A5F3-F0EE2EF39BC8}" name="14693" dataDxfId="3749"/>
    <tableColumn id="12675" xr3:uid="{CB3EA656-FD42-4139-9AAA-B1568B8BAF00}" name="14694" dataDxfId="3748"/>
    <tableColumn id="12676" xr3:uid="{3267970C-B314-4035-9536-41A742A6E9D1}" name="14695" dataDxfId="3747"/>
    <tableColumn id="12677" xr3:uid="{379DB685-67F4-4A2E-B7C4-1D7F3E138B40}" name="14696" dataDxfId="3746"/>
    <tableColumn id="12678" xr3:uid="{A620A761-B15F-4A59-BE21-F00DCB321B2E}" name="14697" dataDxfId="3745"/>
    <tableColumn id="12679" xr3:uid="{ECF123E9-088D-4057-9A0C-FC10DA6715B9}" name="14698" dataDxfId="3744"/>
    <tableColumn id="12680" xr3:uid="{B78C2700-ED24-48FA-96E7-A9155BD6257E}" name="14699" dataDxfId="3743"/>
    <tableColumn id="12681" xr3:uid="{2FF285AF-EEF2-4049-97B1-F79C92DA2AD8}" name="14700" dataDxfId="3742"/>
    <tableColumn id="12682" xr3:uid="{D8B15096-1294-4A3A-BBD1-4C4F023ACB6F}" name="14701" dataDxfId="3741"/>
    <tableColumn id="12683" xr3:uid="{C3BD5F05-666A-4821-BAD9-6FD28998BC99}" name="14702" dataDxfId="3740"/>
    <tableColumn id="12684" xr3:uid="{BDC63DB8-3C60-4E3C-BE2F-FD4F4E6BA319}" name="14703" dataDxfId="3739"/>
    <tableColumn id="12685" xr3:uid="{4C4D2ABB-666A-4F8A-B99F-30DDD6BFA4E4}" name="14704" dataDxfId="3738"/>
    <tableColumn id="12686" xr3:uid="{900EED8F-3991-45F4-9D42-AB984563EE8D}" name="14705" dataDxfId="3737"/>
    <tableColumn id="12687" xr3:uid="{42BB7219-C911-4E5B-9CA4-17EFA2EEAA70}" name="14706" dataDxfId="3736"/>
    <tableColumn id="12688" xr3:uid="{E82C0D9F-C91F-439F-B324-23CE65DDDD0A}" name="14707" dataDxfId="3735"/>
    <tableColumn id="12689" xr3:uid="{9449550B-B82C-49C1-8867-1F831E0FEEDB}" name="14708" dataDxfId="3734"/>
    <tableColumn id="12690" xr3:uid="{0B79008F-EFD8-4113-9819-CB2A6F5D7201}" name="14709" dataDxfId="3733"/>
    <tableColumn id="12691" xr3:uid="{1F7EA3F8-1652-4125-AC33-806532033B71}" name="14710" dataDxfId="3732"/>
    <tableColumn id="12692" xr3:uid="{4E6B0676-8916-4413-9E17-171CC2EA62D4}" name="14711" dataDxfId="3731"/>
    <tableColumn id="12693" xr3:uid="{2E6204FE-1F81-4BE2-96BE-B23B881CBCD6}" name="14712" dataDxfId="3730"/>
    <tableColumn id="12694" xr3:uid="{D7751315-99DB-46B4-8C0E-4BE69BA5E097}" name="14713" dataDxfId="3729"/>
    <tableColumn id="12695" xr3:uid="{0E01A5A3-DC9E-48E3-8E36-5C5E7EC60DBE}" name="14714" dataDxfId="3728"/>
    <tableColumn id="12696" xr3:uid="{5F91F621-48F2-4B88-BF3D-3D5F3C73D6C0}" name="14715" dataDxfId="3727"/>
    <tableColumn id="12697" xr3:uid="{EAB3EA3C-AFB9-4512-B943-78D86CEEF926}" name="14716" dataDxfId="3726"/>
    <tableColumn id="12698" xr3:uid="{A9715DB4-4003-4DA3-9E49-631C92FBED7D}" name="14717" dataDxfId="3725"/>
    <tableColumn id="12699" xr3:uid="{74556205-D757-4433-B144-2B7AB454D0FB}" name="14718" dataDxfId="3724"/>
    <tableColumn id="12700" xr3:uid="{C1746C8A-6585-462B-9133-043B1F9F1272}" name="14719" dataDxfId="3723"/>
    <tableColumn id="12701" xr3:uid="{2B26434F-BC20-4420-BEAB-DF2ED7DDD295}" name="14720" dataDxfId="3722"/>
    <tableColumn id="12702" xr3:uid="{8912F52E-F939-4AAF-988F-B8E5ADD82C4D}" name="14721" dataDxfId="3721"/>
    <tableColumn id="12703" xr3:uid="{787389B9-4857-4B59-A808-3AC4AAAD6E15}" name="14722" dataDxfId="3720"/>
    <tableColumn id="12704" xr3:uid="{482B4026-15EE-4DE8-AD3C-A4FB13C6A2D2}" name="14723" dataDxfId="3719"/>
    <tableColumn id="12705" xr3:uid="{135B9D7E-CE2C-4B46-99AE-64C4C26A1F17}" name="14724" dataDxfId="3718"/>
    <tableColumn id="12706" xr3:uid="{6F6C6F2C-3C74-4942-89E6-5BC932FF178B}" name="14725" dataDxfId="3717"/>
    <tableColumn id="12707" xr3:uid="{B77D5A32-8D68-432E-954A-709A2D6D72FB}" name="14726" dataDxfId="3716"/>
    <tableColumn id="12708" xr3:uid="{FD8B9CF5-5E9D-49B0-9C6A-8F71BCC9CBD2}" name="14727" dataDxfId="3715"/>
    <tableColumn id="12709" xr3:uid="{A53F04B0-93E3-455E-A7C4-B4BE3A62808C}" name="14728" dataDxfId="3714"/>
    <tableColumn id="12710" xr3:uid="{D3367E75-D3B3-4EEC-B83D-699FB5D9605F}" name="14729" dataDxfId="3713"/>
    <tableColumn id="12711" xr3:uid="{CA031188-6E93-424E-B95F-F68D3263A46D}" name="14730" dataDxfId="3712"/>
    <tableColumn id="12712" xr3:uid="{0E019A5B-7935-40B7-976E-A20253C999D9}" name="14731" dataDxfId="3711"/>
    <tableColumn id="12713" xr3:uid="{E78EC2AD-3CFF-47E8-AA92-423DC95614EE}" name="14732" dataDxfId="3710"/>
    <tableColumn id="12714" xr3:uid="{122ADE67-9C55-43BE-ACA9-2DD79126E79F}" name="14733" dataDxfId="3709"/>
    <tableColumn id="12715" xr3:uid="{EE16FB63-C304-4F36-B38E-95237D3D97E9}" name="14734" dataDxfId="3708"/>
    <tableColumn id="12716" xr3:uid="{B2CE121B-0FE5-499D-BA29-EB3047E157C5}" name="14735" dataDxfId="3707"/>
    <tableColumn id="12717" xr3:uid="{5305A2DE-4356-4D74-A1B6-0A2DA56AAD90}" name="14736" dataDxfId="3706"/>
    <tableColumn id="12718" xr3:uid="{10110671-8D62-4D88-98B6-E4B0ACF5A09C}" name="14737" dataDxfId="3705"/>
    <tableColumn id="12719" xr3:uid="{FB186A7F-B757-4492-BEE0-5C817D17E52C}" name="14738" dataDxfId="3704"/>
    <tableColumn id="12720" xr3:uid="{62109495-D8F8-4B30-98DD-33C25544971F}" name="14739" dataDxfId="3703"/>
    <tableColumn id="12721" xr3:uid="{0A53F7E2-D11E-4ED5-AEA8-10AB1ED6A8E6}" name="14740" dataDxfId="3702"/>
    <tableColumn id="12722" xr3:uid="{40743E42-16E3-49A7-8B13-B66AEEC61FBD}" name="14741" dataDxfId="3701"/>
    <tableColumn id="12723" xr3:uid="{723D3F63-8930-4731-A79F-4D120713AA6F}" name="14742" dataDxfId="3700"/>
    <tableColumn id="12724" xr3:uid="{6C900E64-96B9-4E66-8ACA-287E880E8ADB}" name="14743" dataDxfId="3699"/>
    <tableColumn id="12725" xr3:uid="{FEFFF346-7976-474F-A962-D8BE7EE16536}" name="14744" dataDxfId="3698"/>
    <tableColumn id="12726" xr3:uid="{041F8082-366F-4E0D-959C-0C30D79E3668}" name="14745" dataDxfId="3697"/>
    <tableColumn id="12727" xr3:uid="{929A3855-5876-43F0-B2DE-75A9DFD2BAC0}" name="14746" dataDxfId="3696"/>
    <tableColumn id="12728" xr3:uid="{5E3F04DC-99C8-44ED-B30C-23E68DC02400}" name="14747" dataDxfId="3695"/>
    <tableColumn id="12729" xr3:uid="{B5A91182-9706-4566-B007-406055D097FB}" name="14748" dataDxfId="3694"/>
    <tableColumn id="12730" xr3:uid="{8B8C2517-D1A4-4692-831A-DDD219BC0E73}" name="14749" dataDxfId="3693"/>
    <tableColumn id="12731" xr3:uid="{25244EA2-41C0-428A-9E43-188C86C68F49}" name="14750" dataDxfId="3692"/>
    <tableColumn id="12732" xr3:uid="{D7946452-14F0-408E-95A7-2B910632D444}" name="14751" dataDxfId="3691"/>
    <tableColumn id="12733" xr3:uid="{4CC7BF83-B6E2-4C35-B3D1-E674DF75B9EA}" name="14752" dataDxfId="3690"/>
    <tableColumn id="12734" xr3:uid="{76433A1B-E436-4E1F-8B43-3A8B7E8D5055}" name="14753" dataDxfId="3689"/>
    <tableColumn id="12735" xr3:uid="{E985AF85-4878-4E32-A1DE-9F422A63D1E2}" name="14754" dataDxfId="3688"/>
    <tableColumn id="12736" xr3:uid="{07F9E1F5-1B60-4C75-9468-023BE659CCFA}" name="14755" dataDxfId="3687"/>
    <tableColumn id="12737" xr3:uid="{FA1FD336-F895-444A-80A8-128F7C2F678F}" name="14756" dataDxfId="3686"/>
    <tableColumn id="12738" xr3:uid="{30E8279B-3B95-48B1-8231-7EAC50E389F2}" name="14757" dataDxfId="3685"/>
    <tableColumn id="12739" xr3:uid="{E678D127-93AF-4953-B20D-1F0DB58C83A1}" name="14758" dataDxfId="3684"/>
    <tableColumn id="12740" xr3:uid="{349DDE7D-9D1C-4C1E-8158-8D57467351FF}" name="14759" dataDxfId="3683"/>
    <tableColumn id="12741" xr3:uid="{226C4814-7B04-42CE-8061-0B3C0A01988C}" name="14760" dataDxfId="3682"/>
    <tableColumn id="12742" xr3:uid="{854ACDBB-9E95-440F-84F8-5E3338FF7FFD}" name="14761" dataDxfId="3681"/>
    <tableColumn id="12743" xr3:uid="{E0A076AE-520F-457F-BF79-9EA2786145A6}" name="14762" dataDxfId="3680"/>
    <tableColumn id="12744" xr3:uid="{7B1B2C2E-F824-4139-ABB4-D5D8188DA391}" name="14763" dataDxfId="3679"/>
    <tableColumn id="12745" xr3:uid="{627401B4-A0FF-4D4A-896F-4E7B948C119C}" name="14764" dataDxfId="3678"/>
    <tableColumn id="12746" xr3:uid="{0C1835E0-5F7B-427E-8972-FEF3F851D44B}" name="14765" dataDxfId="3677"/>
    <tableColumn id="12747" xr3:uid="{610DCF20-7E63-4131-B2BB-001E92F2E1A0}" name="14766" dataDxfId="3676"/>
    <tableColumn id="12748" xr3:uid="{AA204840-10A1-441F-98D1-32D4DFB579EF}" name="14767" dataDxfId="3675"/>
    <tableColumn id="12749" xr3:uid="{7AD93292-2D55-4CD1-88BF-C11D89F3A873}" name="14768" dataDxfId="3674"/>
    <tableColumn id="12750" xr3:uid="{90549E98-C6FD-493D-80A3-2C336559C94A}" name="14769" dataDxfId="3673"/>
    <tableColumn id="12751" xr3:uid="{D5FA2C34-3173-4598-A3F9-91EDE56A12BE}" name="14770" dataDxfId="3672"/>
    <tableColumn id="12752" xr3:uid="{49B9131E-0EAD-4FB1-8178-9734765BCEEE}" name="14771" dataDxfId="3671"/>
    <tableColumn id="12753" xr3:uid="{04A9AD44-35A5-406E-9A23-C48B85D50B88}" name="14772" dataDxfId="3670"/>
    <tableColumn id="12754" xr3:uid="{25DFA3A2-619E-4055-8EF6-39A074F1818C}" name="14773" dataDxfId="3669"/>
    <tableColumn id="12755" xr3:uid="{01016231-6BFA-49F1-827C-607EF6772109}" name="14774" dataDxfId="3668"/>
    <tableColumn id="12756" xr3:uid="{DDF7CA75-4552-4CD5-AB70-6AF58269F863}" name="14775" dataDxfId="3667"/>
    <tableColumn id="12757" xr3:uid="{B8D15EB5-4D0F-4C35-863C-64C4F18EB045}" name="14776" dataDxfId="3666"/>
    <tableColumn id="12758" xr3:uid="{406CD0FD-A22C-4D39-8811-B203E46F8542}" name="14777" dataDxfId="3665"/>
    <tableColumn id="12759" xr3:uid="{FF44F09C-43F4-4882-8E27-A1E51F440F9D}" name="14778" dataDxfId="3664"/>
    <tableColumn id="12760" xr3:uid="{9878659D-7056-48AC-BEDE-81E208567752}" name="14779" dataDxfId="3663"/>
    <tableColumn id="12761" xr3:uid="{147116DE-D714-4746-B5D9-E9D39170F773}" name="14780" dataDxfId="3662"/>
    <tableColumn id="12762" xr3:uid="{33A88C66-807F-4192-9E32-2B2FDD157C45}" name="14781" dataDxfId="3661"/>
    <tableColumn id="12763" xr3:uid="{EE43F670-B036-4FC7-936B-D1FCA4F6539A}" name="14782" dataDxfId="3660"/>
    <tableColumn id="12764" xr3:uid="{6990507E-325B-4F48-A304-BEC348EC7185}" name="14783" dataDxfId="3659"/>
    <tableColumn id="12765" xr3:uid="{749A8141-3CED-41ED-891C-4A069BE31E7C}" name="14784" dataDxfId="3658"/>
    <tableColumn id="12766" xr3:uid="{5BA038D8-E97B-4FA8-AF16-64D5ED2BD0BD}" name="14785" dataDxfId="3657"/>
    <tableColumn id="12767" xr3:uid="{553DBEE4-2AEC-422C-A312-8B4B104B21DA}" name="14786" dataDxfId="3656"/>
    <tableColumn id="12768" xr3:uid="{1DF154AA-063E-4169-A21C-FF4C29AF0F6B}" name="14787" dataDxfId="3655"/>
    <tableColumn id="12769" xr3:uid="{40CC8E65-C89C-41D1-BB86-0DE13910BB24}" name="14788" dataDxfId="3654"/>
    <tableColumn id="12770" xr3:uid="{042B6241-7B76-457F-A083-680E37D1E804}" name="14789" dataDxfId="3653"/>
    <tableColumn id="12771" xr3:uid="{755F7CD1-57A7-4D98-8B24-A9FA0A57BA80}" name="14790" dataDxfId="3652"/>
    <tableColumn id="12772" xr3:uid="{D934CFD3-FFAF-4D79-AB34-E2E508F9AFE1}" name="14791" dataDxfId="3651"/>
    <tableColumn id="12773" xr3:uid="{BD782232-8D23-43AD-84F1-1D1F964B82F1}" name="14792" dataDxfId="3650"/>
    <tableColumn id="12774" xr3:uid="{1C4B3996-EF2C-4737-9B18-372709EE7204}" name="14793" dataDxfId="3649"/>
    <tableColumn id="12775" xr3:uid="{DA8A2953-8BC0-4260-86E6-457D9F92B9C8}" name="14794" dataDxfId="3648"/>
    <tableColumn id="12776" xr3:uid="{5E3704B6-8FB3-4DF8-B04A-E3FBC17CC6C2}" name="14795" dataDxfId="3647"/>
    <tableColumn id="12777" xr3:uid="{16978D5C-8350-4541-A63D-705BC7E45D70}" name="14796" dataDxfId="3646"/>
    <tableColumn id="12778" xr3:uid="{6287970B-18DA-4B2C-8F2A-7B6754B822CB}" name="14797" dataDxfId="3645"/>
    <tableColumn id="12779" xr3:uid="{D04E50C3-8A6B-461F-B13A-FE0FCEA12C1B}" name="14798" dataDxfId="3644"/>
    <tableColumn id="12780" xr3:uid="{3F5EC656-5990-4410-BFFB-D092ADD24B47}" name="14799" dataDxfId="3643"/>
    <tableColumn id="12781" xr3:uid="{B2BC73F9-72B8-4CFD-8DE7-36D90369A966}" name="14800" dataDxfId="3642"/>
    <tableColumn id="12782" xr3:uid="{F4D31F33-71DA-4CDF-A705-3A3FCE30AF0B}" name="14801" dataDxfId="3641"/>
    <tableColumn id="12783" xr3:uid="{1A70A23B-5458-4AA4-955F-81014AB5C6CC}" name="14802" dataDxfId="3640"/>
    <tableColumn id="12784" xr3:uid="{A284BC88-E1B1-4D67-8CAA-3420E0D2A129}" name="14803" dataDxfId="3639"/>
    <tableColumn id="12785" xr3:uid="{F7C90CC6-3B74-435A-9270-15EFAB8DA3C3}" name="14804" dataDxfId="3638"/>
    <tableColumn id="12786" xr3:uid="{A083D471-1A02-4C4A-B481-240CF6243111}" name="14805" dataDxfId="3637"/>
    <tableColumn id="12787" xr3:uid="{63156F3A-17A9-4837-BF72-31BE5EC9C65E}" name="14806" dataDxfId="3636"/>
    <tableColumn id="12788" xr3:uid="{9B60B0DE-632A-4E07-B5EC-968C49432193}" name="14807" dataDxfId="3635"/>
    <tableColumn id="12789" xr3:uid="{4878EF05-13BF-4F73-B56D-E60B8875B6B4}" name="14808" dataDxfId="3634"/>
    <tableColumn id="12790" xr3:uid="{CB39FE87-1190-4C3E-95A2-79AEB33912A6}" name="14809" dataDxfId="3633"/>
    <tableColumn id="12791" xr3:uid="{A96AC346-D230-42D7-B946-AD571CBC35D7}" name="14810" dataDxfId="3632"/>
    <tableColumn id="12792" xr3:uid="{9683CEC2-705E-43E2-AA3A-84D12853DAF6}" name="14811" dataDxfId="3631"/>
    <tableColumn id="12793" xr3:uid="{2240E903-F5AC-4D79-B345-23CF9EA8611D}" name="14812" dataDxfId="3630"/>
    <tableColumn id="12794" xr3:uid="{00F1EC8E-E4C1-4A60-BAE3-EE2C721EBF85}" name="14813" dataDxfId="3629"/>
    <tableColumn id="12795" xr3:uid="{1833E513-6C02-405A-95CC-004875227F58}" name="14814" dataDxfId="3628"/>
    <tableColumn id="12796" xr3:uid="{F33B51D2-8ED1-425A-81E3-48F9EB5925AE}" name="14815" dataDxfId="3627"/>
    <tableColumn id="12797" xr3:uid="{19351A1F-18EC-4AE6-B788-C158D56F5D74}" name="14816" dataDxfId="3626"/>
    <tableColumn id="12798" xr3:uid="{CD8CB356-1589-4B7C-8A64-C02A407EFD9D}" name="14817" dataDxfId="3625"/>
    <tableColumn id="12799" xr3:uid="{427490AA-52B1-4714-9E38-EC3A2DF6ED60}" name="14818" dataDxfId="3624"/>
    <tableColumn id="12800" xr3:uid="{C77D990E-1789-4DFE-9DDC-ECC6C8590323}" name="14819" dataDxfId="3623"/>
    <tableColumn id="12801" xr3:uid="{DAD08F50-7EA1-4894-BDE9-E2B8C9307CC7}" name="14820" dataDxfId="3622"/>
    <tableColumn id="12802" xr3:uid="{F294F603-7033-486E-91F4-2F32985735EE}" name="14821" dataDxfId="3621"/>
    <tableColumn id="12803" xr3:uid="{86F5C710-9341-4D77-84EB-629D1D99038C}" name="14822" dataDxfId="3620"/>
    <tableColumn id="12804" xr3:uid="{243DE0AD-E8A6-43C0-9121-67427E26D0D8}" name="14823" dataDxfId="3619"/>
    <tableColumn id="12805" xr3:uid="{D1129B35-170E-47BC-A451-0AC388AE1035}" name="14824" dataDxfId="3618"/>
    <tableColumn id="12806" xr3:uid="{5E849A42-EF7D-4A20-B658-44EEEE42E469}" name="14825" dataDxfId="3617"/>
    <tableColumn id="12807" xr3:uid="{1CA0842B-9A7A-48B0-9CAF-50DE257E03A3}" name="14826" dataDxfId="3616"/>
    <tableColumn id="12808" xr3:uid="{5990C41A-5961-4F7F-9A06-1A93B3514D75}" name="14827" dataDxfId="3615"/>
    <tableColumn id="12809" xr3:uid="{526BAD51-1005-4D08-A26B-6E887B1D8F1E}" name="14828" dataDxfId="3614"/>
    <tableColumn id="12810" xr3:uid="{F9A02C43-E9B5-4BA5-B9D9-FC357F5A820F}" name="14829" dataDxfId="3613"/>
    <tableColumn id="12811" xr3:uid="{5D0D8F0B-AB9C-4C38-8545-5A637BF64ED8}" name="14830" dataDxfId="3612"/>
    <tableColumn id="12812" xr3:uid="{FD69CCCB-C135-4165-B74F-9361195571E1}" name="14831" dataDxfId="3611"/>
    <tableColumn id="12813" xr3:uid="{B3F7663A-265A-4811-840C-E5E39EA64DF3}" name="14832" dataDxfId="3610"/>
    <tableColumn id="12814" xr3:uid="{56D16078-5A4D-4984-AA69-0565B530D340}" name="14833" dataDxfId="3609"/>
    <tableColumn id="12815" xr3:uid="{62B4D6B6-31C9-48A4-AB8F-32F39AE0F84B}" name="14834" dataDxfId="3608"/>
    <tableColumn id="12816" xr3:uid="{4846AAE2-A47C-4C5A-97DF-C9250734D501}" name="14835" dataDxfId="3607"/>
    <tableColumn id="12817" xr3:uid="{5EEFAD0A-17C4-4AFC-B0E0-3424F563748A}" name="14836" dataDxfId="3606"/>
    <tableColumn id="12818" xr3:uid="{B1AADB41-0DE4-4892-B9BA-B490B9438C40}" name="14837" dataDxfId="3605"/>
    <tableColumn id="12819" xr3:uid="{4E84C99A-5C80-408D-920E-AA1C42894DC0}" name="14838" dataDxfId="3604"/>
    <tableColumn id="12820" xr3:uid="{557ADBD5-E474-4ECB-9550-A9743BD2BACF}" name="14839" dataDxfId="3603"/>
    <tableColumn id="12821" xr3:uid="{87EE4DE4-887D-408D-8394-C61CFF7B4054}" name="14840" dataDxfId="3602"/>
    <tableColumn id="12822" xr3:uid="{C82DC294-AE3A-44CC-A38D-660CCCDF78E6}" name="14841" dataDxfId="3601"/>
    <tableColumn id="12823" xr3:uid="{8132377B-9E53-4850-BBA6-E0A1D73B668A}" name="14842" dataDxfId="3600"/>
    <tableColumn id="12824" xr3:uid="{8DA00B33-A63B-4843-BB1A-3AA64DDFDD92}" name="14843" dataDxfId="3599"/>
    <tableColumn id="12825" xr3:uid="{0C249501-F90A-42EC-8129-89915F0F9A05}" name="14844" dataDxfId="3598"/>
    <tableColumn id="12826" xr3:uid="{D9C79706-A625-4436-9A25-66F85734D1F5}" name="14845" dataDxfId="3597"/>
    <tableColumn id="12827" xr3:uid="{2244610C-72EF-4925-B5A6-444FF16288CE}" name="14846" dataDxfId="3596"/>
    <tableColumn id="12828" xr3:uid="{F1E548A8-1681-400B-9B6E-DAD22E6D11AE}" name="14847" dataDxfId="3595"/>
    <tableColumn id="12829" xr3:uid="{2D977F59-D21C-40DB-964B-5B877592BF1D}" name="14848" dataDxfId="3594"/>
    <tableColumn id="12830" xr3:uid="{32234FE3-A868-471C-932B-B2915FF9010A}" name="14849" dataDxfId="3593"/>
    <tableColumn id="12831" xr3:uid="{1DDD8589-03C6-445E-9FD6-7B3509572AA3}" name="14850" dataDxfId="3592"/>
    <tableColumn id="12832" xr3:uid="{A08F9ECF-F070-45E9-8843-46B1877BD17D}" name="14851" dataDxfId="3591"/>
    <tableColumn id="12833" xr3:uid="{B423E8F1-C4E0-4E34-93B0-E8E25D47007B}" name="14852" dataDxfId="3590"/>
    <tableColumn id="12834" xr3:uid="{8AF6049A-7452-4178-8C1E-C1DB253253B6}" name="14853" dataDxfId="3589"/>
    <tableColumn id="12835" xr3:uid="{B2E176AA-4E17-4194-A810-7B0809C5EE5A}" name="14854" dataDxfId="3588"/>
    <tableColumn id="12836" xr3:uid="{22FFA8AD-29D0-4548-97E7-8D774952CE44}" name="14855" dataDxfId="3587"/>
    <tableColumn id="12837" xr3:uid="{D2AEFE3A-6B9A-4F9C-BF24-2F469413ED7B}" name="14856" dataDxfId="3586"/>
    <tableColumn id="12838" xr3:uid="{27C1CBBC-31BC-4426-A5B3-C77A90855A3A}" name="14857" dataDxfId="3585"/>
    <tableColumn id="12839" xr3:uid="{DB652408-5D81-4738-8DBC-E2AD8222A2E6}" name="14858" dataDxfId="3584"/>
    <tableColumn id="12840" xr3:uid="{141C52F2-1E7B-461B-91C4-CBE4DA3990EB}" name="14859" dataDxfId="3583"/>
    <tableColumn id="12841" xr3:uid="{81BC36B9-801D-40CA-B265-96258E1284E6}" name="14860" dataDxfId="3582"/>
    <tableColumn id="12842" xr3:uid="{FC6C8961-47EE-4DA0-83FF-E657F8257A01}" name="14861" dataDxfId="3581"/>
    <tableColumn id="12843" xr3:uid="{F4B257BE-2F86-40B3-AAAB-94E8261AA4AC}" name="14862" dataDxfId="3580"/>
    <tableColumn id="12844" xr3:uid="{C09A82A4-55B3-4256-BB7E-A19FE8EEECE8}" name="14863" dataDxfId="3579"/>
    <tableColumn id="12845" xr3:uid="{45D35146-496D-422A-A973-4E7EB0257991}" name="14864" dataDxfId="3578"/>
    <tableColumn id="12846" xr3:uid="{BB522FAB-C6F6-44DF-BAC4-1B80D6B4F645}" name="14865" dataDxfId="3577"/>
    <tableColumn id="12847" xr3:uid="{B45FAA4C-65E5-47C6-8E6D-14D3FFB6BD07}" name="14866" dataDxfId="3576"/>
    <tableColumn id="12848" xr3:uid="{C70BEABB-54A7-4BF4-B722-64F2EB68F1CF}" name="14867" dataDxfId="3575"/>
    <tableColumn id="12849" xr3:uid="{3216BC6B-F78C-4FB0-B04F-D5363FEBE3CE}" name="14868" dataDxfId="3574"/>
    <tableColumn id="12850" xr3:uid="{B1F57618-2D00-4C89-B162-D0D243E1BFB4}" name="14869" dataDxfId="3573"/>
    <tableColumn id="12851" xr3:uid="{855E22D1-54FC-4E0D-B15B-A88514483113}" name="14870" dataDxfId="3572"/>
    <tableColumn id="12852" xr3:uid="{058B08D0-9FB1-4C2B-94DC-204A99B91968}" name="14871" dataDxfId="3571"/>
    <tableColumn id="12853" xr3:uid="{1C54FD07-7E6F-436B-945D-F53D138377E6}" name="14872" dataDxfId="3570"/>
    <tableColumn id="12854" xr3:uid="{2651781E-5626-4044-B351-E4BCCBFEF138}" name="14873" dataDxfId="3569"/>
    <tableColumn id="12855" xr3:uid="{9DAF1F7A-982E-4AAC-8DF1-7AEE6C9671B5}" name="14874" dataDxfId="3568"/>
    <tableColumn id="12856" xr3:uid="{CBA6A282-94C3-49AF-87DC-354CF36CD443}" name="14875" dataDxfId="3567"/>
    <tableColumn id="12857" xr3:uid="{6DB8FAC7-89DF-459F-9C96-5EF68558DF6D}" name="14876" dataDxfId="3566"/>
    <tableColumn id="12858" xr3:uid="{D4252EF8-62BC-42DE-9897-E47415823E6B}" name="14877" dataDxfId="3565"/>
    <tableColumn id="12859" xr3:uid="{5444DED4-7A7B-4CE5-B90D-B41D09DAEE5D}" name="14878" dataDxfId="3564"/>
    <tableColumn id="12860" xr3:uid="{9FCA0422-AB97-4FEB-8F10-83C4904C12F3}" name="14879" dataDxfId="3563"/>
    <tableColumn id="12861" xr3:uid="{2717D54C-CD8E-4492-B132-4A1F3CF115A6}" name="14880" dataDxfId="3562"/>
    <tableColumn id="12862" xr3:uid="{E3BFE882-C481-4A56-B30B-A69A3C4263A5}" name="14881" dataDxfId="3561"/>
    <tableColumn id="12863" xr3:uid="{F5B2B74E-2C18-4FF4-BD1D-EF06988E99BA}" name="14882" dataDxfId="3560"/>
    <tableColumn id="12864" xr3:uid="{1BC0F357-B9A7-478A-BFD8-788B0B01EFC8}" name="14883" dataDxfId="3559"/>
    <tableColumn id="12865" xr3:uid="{AED7C7D7-1A44-4A9E-8D3C-950756766FD9}" name="14884" dataDxfId="3558"/>
    <tableColumn id="12866" xr3:uid="{ED6A6E74-C06F-4958-B74A-E250B05F6872}" name="14885" dataDxfId="3557"/>
    <tableColumn id="12867" xr3:uid="{E6FDCF54-4D50-4363-AB4C-BA307F9A9B86}" name="14886" dataDxfId="3556"/>
    <tableColumn id="12868" xr3:uid="{4490303F-F0FE-4BB3-AE56-D454257DF3F3}" name="14887" dataDxfId="3555"/>
    <tableColumn id="12869" xr3:uid="{2B9B4C21-6704-4A48-A9F6-B43BFE58B421}" name="14888" dataDxfId="3554"/>
    <tableColumn id="12870" xr3:uid="{769825EA-CF91-4F04-BEA9-E2BE9473D027}" name="14889" dataDxfId="3553"/>
    <tableColumn id="12871" xr3:uid="{0C9460BC-4057-4EEC-9639-AD3AEE7D5511}" name="14890" dataDxfId="3552"/>
    <tableColumn id="12872" xr3:uid="{8E794452-B332-4E7B-8985-28C5305D1824}" name="14891" dataDxfId="3551"/>
    <tableColumn id="12873" xr3:uid="{00DA2D7E-74DC-4A2B-8611-5FD235A8D85B}" name="14892" dataDxfId="3550"/>
    <tableColumn id="12874" xr3:uid="{2EF9EE1D-F01B-4A75-B505-B65DEC265D30}" name="14893" dataDxfId="3549"/>
    <tableColumn id="12875" xr3:uid="{A414A1B9-941B-4264-8049-9530B79699FD}" name="14894" dataDxfId="3548"/>
    <tableColumn id="12876" xr3:uid="{BF9EAC80-36BC-4F89-AE30-ADB54EE7D8BC}" name="14895" dataDxfId="3547"/>
    <tableColumn id="12877" xr3:uid="{2AB26045-F9D7-4A32-8305-CA0924D8006A}" name="14896" dataDxfId="3546"/>
    <tableColumn id="12878" xr3:uid="{6DCE68CC-0DA6-478E-9AA3-CC442F2B3710}" name="14897" dataDxfId="3545"/>
    <tableColumn id="12879" xr3:uid="{DD5C11ED-C08D-48BB-B4EB-A9B6CD737467}" name="14898" dataDxfId="3544"/>
    <tableColumn id="12880" xr3:uid="{5783B083-0E8A-46DB-A967-BD3B2B38392B}" name="14899" dataDxfId="3543"/>
    <tableColumn id="12881" xr3:uid="{4B21C1E3-CA62-4E0B-84B6-8F6A81BAD47A}" name="14900" dataDxfId="3542"/>
    <tableColumn id="12882" xr3:uid="{8BF635BE-4F0B-4A12-929D-B30F61CA8039}" name="14901" dataDxfId="3541"/>
    <tableColumn id="12883" xr3:uid="{C7FFECF9-294D-4047-9EE4-BCCCC9A707A6}" name="14902" dataDxfId="3540"/>
    <tableColumn id="12884" xr3:uid="{7027FCC1-E3F2-4DD2-BCC0-0D4EB4ADB6CF}" name="14903" dataDxfId="3539"/>
    <tableColumn id="12885" xr3:uid="{8CD4114B-70C1-4047-B907-09BF9D64694B}" name="14904" dataDxfId="3538"/>
    <tableColumn id="12886" xr3:uid="{3E4C6D4F-FF82-4EDA-8B9B-65CDAE5D8053}" name="14905" dataDxfId="3537"/>
    <tableColumn id="12887" xr3:uid="{FFE2C900-7D58-4C50-A18E-4A7DD20F584D}" name="14906" dataDxfId="3536"/>
    <tableColumn id="12888" xr3:uid="{7232C5AF-6E59-4434-8BF6-BB896EAF72A0}" name="14907" dataDxfId="3535"/>
    <tableColumn id="12889" xr3:uid="{9AE3929C-C66F-4387-8A32-EAF5AD6CB732}" name="14908" dataDxfId="3534"/>
    <tableColumn id="12890" xr3:uid="{5EE67675-4672-4791-A0AD-C5407568502E}" name="14909" dataDxfId="3533"/>
    <tableColumn id="12891" xr3:uid="{079E42CA-DDFB-43CE-BDF4-F5E38D939D6D}" name="14910" dataDxfId="3532"/>
    <tableColumn id="12892" xr3:uid="{74FBA90D-1867-4193-9BEC-8B839BB9C615}" name="14911" dataDxfId="3531"/>
    <tableColumn id="12893" xr3:uid="{4A34F909-E358-4636-B2D2-59B7DE83D649}" name="14912" dataDxfId="3530"/>
    <tableColumn id="12894" xr3:uid="{8B97D89D-C8E1-4CCD-B532-C1740EB454BD}" name="14913" dataDxfId="3529"/>
    <tableColumn id="12895" xr3:uid="{DF37DB80-103E-472A-8F16-905EFEECB16F}" name="14914" dataDxfId="3528"/>
    <tableColumn id="12896" xr3:uid="{E66B444A-DC69-4B06-B655-E30475867CE7}" name="14915" dataDxfId="3527"/>
    <tableColumn id="12897" xr3:uid="{EC9BF646-1FC2-48AF-B0DB-3434B48F2A91}" name="14916" dataDxfId="3526"/>
    <tableColumn id="12898" xr3:uid="{310C844B-65D2-40B4-BCD5-D0F7DDBA87E0}" name="14917" dataDxfId="3525"/>
    <tableColumn id="12899" xr3:uid="{6FD868DE-27D8-4790-A93E-008055A8089D}" name="14918" dataDxfId="3524"/>
    <tableColumn id="12900" xr3:uid="{93FB4882-DE4E-4949-BB71-BAC9EFA020C1}" name="14919" dataDxfId="3523"/>
    <tableColumn id="12901" xr3:uid="{B117B931-2F7D-4FDC-B2D0-FA95F288E153}" name="14920" dataDxfId="3522"/>
    <tableColumn id="12902" xr3:uid="{C0928CC0-7815-4546-9774-42A735A96259}" name="14921" dataDxfId="3521"/>
    <tableColumn id="12903" xr3:uid="{E7E0F825-D64D-409E-8E9B-73D5F2C39C6C}" name="14922" dataDxfId="3520"/>
    <tableColumn id="12904" xr3:uid="{F0208271-3197-4D08-BE34-3C719491BF56}" name="14923" dataDxfId="3519"/>
    <tableColumn id="12905" xr3:uid="{BDAB772C-E2E4-4B7C-A363-1F5D42378ECC}" name="14924" dataDxfId="3518"/>
    <tableColumn id="12906" xr3:uid="{88C300E9-9171-45BF-B4B7-2F1A6D8D6AF0}" name="14925" dataDxfId="3517"/>
    <tableColumn id="12907" xr3:uid="{3BF261C6-1AC7-4683-B164-DE31FC76F112}" name="14926" dataDxfId="3516"/>
    <tableColumn id="12908" xr3:uid="{32B77E4C-4077-4D18-B9C1-736F8E90F1DC}" name="14927" dataDxfId="3515"/>
    <tableColumn id="12909" xr3:uid="{8D5CEF53-295C-4FAC-B974-187EF20D09A9}" name="14928" dataDxfId="3514"/>
    <tableColumn id="12910" xr3:uid="{53768E7C-5D9B-4BB1-AF70-EA24633B1035}" name="14929" dataDxfId="3513"/>
    <tableColumn id="12911" xr3:uid="{98CC5176-EB6A-4635-B3F5-6D3AACCAE4E9}" name="14930" dataDxfId="3512"/>
    <tableColumn id="12912" xr3:uid="{888B8FAA-57AD-4BD1-89FF-F10EAA432C8B}" name="14931" dataDxfId="3511"/>
    <tableColumn id="12913" xr3:uid="{FB712398-DF64-42F1-B15B-016B6E86DAC0}" name="14932" dataDxfId="3510"/>
    <tableColumn id="12914" xr3:uid="{D8AF85DD-5B55-4E12-8311-CE7D2F270C83}" name="14933" dataDxfId="3509"/>
    <tableColumn id="12915" xr3:uid="{5B1F87BB-C233-4D95-BAC6-C2EC4E2E388E}" name="14934" dataDxfId="3508"/>
    <tableColumn id="12916" xr3:uid="{BD41E5C6-7A29-4C98-B5AC-6A9BA63D7255}" name="14935" dataDxfId="3507"/>
    <tableColumn id="12917" xr3:uid="{6277A036-8EEE-439C-9398-0947567638A9}" name="14936" dataDxfId="3506"/>
    <tableColumn id="12918" xr3:uid="{FB47150B-4AEB-4EBC-90DC-D94CDE4D79DC}" name="14937" dataDxfId="3505"/>
    <tableColumn id="12919" xr3:uid="{AC0138A0-8B3E-4F5B-A30D-EBAFB0BDD7F9}" name="14938" dataDxfId="3504"/>
    <tableColumn id="12920" xr3:uid="{15E0AB30-86B9-48E8-B165-C3BD13F3767D}" name="14939" dataDxfId="3503"/>
    <tableColumn id="12921" xr3:uid="{EB01340E-EC54-4376-AEC3-FE07AB75FA34}" name="14940" dataDxfId="3502"/>
    <tableColumn id="12922" xr3:uid="{9DB627D2-0CA3-4557-880C-5FEBFBB53F03}" name="14941" dataDxfId="3501"/>
    <tableColumn id="12923" xr3:uid="{D8EDEE9B-27FB-4DC5-BC17-E97899C37768}" name="14942" dataDxfId="3500"/>
    <tableColumn id="12924" xr3:uid="{8E2D4ECB-2B04-47BC-B355-39ADAAF140CB}" name="14943" dataDxfId="3499"/>
    <tableColumn id="12925" xr3:uid="{02F9D191-A4F3-46F7-B0C6-CF62061B59E3}" name="14944" dataDxfId="3498"/>
    <tableColumn id="12926" xr3:uid="{AA3C3C63-91FC-4E3B-B711-BDAC8D7675DC}" name="14945" dataDxfId="3497"/>
    <tableColumn id="12927" xr3:uid="{EFEC2B57-3809-4107-A6E6-49AF6A71F23A}" name="14946" dataDxfId="3496"/>
    <tableColumn id="12928" xr3:uid="{1BDDA2F6-3EE8-4C5A-B7C7-D87C3AE5352C}" name="14947" dataDxfId="3495"/>
    <tableColumn id="12929" xr3:uid="{575DD0C4-C72D-4E5E-8FF7-E636F493E5B3}" name="14948" dataDxfId="3494"/>
    <tableColumn id="12930" xr3:uid="{4895C380-6464-4958-B78D-2AD81C152FA9}" name="14949" dataDxfId="3493"/>
    <tableColumn id="12931" xr3:uid="{FD0146E1-EEF5-4BC3-AEA0-CDF97C4FD81A}" name="14950" dataDxfId="3492"/>
    <tableColumn id="12932" xr3:uid="{2CCFC58E-CEF3-4AA3-AFB1-7EC75A241B2F}" name="14951" dataDxfId="3491"/>
    <tableColumn id="12933" xr3:uid="{F1256079-84BE-452D-8E2C-25A9A22C515C}" name="14952" dataDxfId="3490"/>
    <tableColumn id="12934" xr3:uid="{166247D5-2D8F-40F7-8D70-EA975C76E4D3}" name="14953" dataDxfId="3489"/>
    <tableColumn id="12935" xr3:uid="{F8076F29-060F-4545-9068-503585E6016E}" name="14954" dataDxfId="3488"/>
    <tableColumn id="12936" xr3:uid="{3978F923-4BCF-40C5-AA80-374CFE021A5D}" name="14955" dataDxfId="3487"/>
    <tableColumn id="12937" xr3:uid="{8CF88DA5-6DAE-459D-82F3-D3B0FE048943}" name="14956" dataDxfId="3486"/>
    <tableColumn id="12938" xr3:uid="{B32EF5F4-A8FD-4FDC-B0B1-FD1B5533A063}" name="14957" dataDxfId="3485"/>
    <tableColumn id="12939" xr3:uid="{E4BC39DA-A489-439A-9C78-F8DA2F250DFC}" name="14958" dataDxfId="3484"/>
    <tableColumn id="12940" xr3:uid="{BB4B7CDE-8033-459F-AD07-E8DF91DF9B08}" name="14959" dataDxfId="3483"/>
    <tableColumn id="12941" xr3:uid="{5D6CA95A-5835-43D6-A1A2-068D21EEA9A2}" name="14960" dataDxfId="3482"/>
    <tableColumn id="12942" xr3:uid="{1960B54A-D510-47C2-9B09-12D810A1585B}" name="14961" dataDxfId="3481"/>
    <tableColumn id="12943" xr3:uid="{F6ECA61A-B660-473D-8AFB-9BE69D562363}" name="14962" dataDxfId="3480"/>
    <tableColumn id="12944" xr3:uid="{601E3AF3-601D-4229-A9D9-E2513B7697B7}" name="14963" dataDxfId="3479"/>
    <tableColumn id="12945" xr3:uid="{4A7438AD-641B-4252-A73E-16B722F77ED7}" name="14964" dataDxfId="3478"/>
    <tableColumn id="12946" xr3:uid="{243D2C6C-209F-437F-8D1F-1175B467F97A}" name="14965" dataDxfId="3477"/>
    <tableColumn id="12947" xr3:uid="{10C42871-C65F-4688-9A33-469759246C9B}" name="14966" dataDxfId="3476"/>
    <tableColumn id="12948" xr3:uid="{78CDC61C-A299-4C3D-81E0-A1DC988B93AE}" name="14967" dataDxfId="3475"/>
    <tableColumn id="12949" xr3:uid="{62CEF327-53B4-4DE6-9620-EE5697CD302C}" name="14968" dataDxfId="3474"/>
    <tableColumn id="12950" xr3:uid="{08639E05-FF91-4DE9-82BE-C520E779D185}" name="14969" dataDxfId="3473"/>
    <tableColumn id="12951" xr3:uid="{5E681BD9-3FD0-4030-A39B-F4CA36CF10F0}" name="14970" dataDxfId="3472"/>
    <tableColumn id="12952" xr3:uid="{7288745F-13F5-47E9-A7FB-D9298231D3EF}" name="14971" dataDxfId="3471"/>
    <tableColumn id="12953" xr3:uid="{9AEA9835-D4A1-4C37-8BF9-F3EF9ECB4BD9}" name="14972" dataDxfId="3470"/>
    <tableColumn id="12954" xr3:uid="{D07D1064-D95C-4F1A-8789-7CA433525BBB}" name="14973" dataDxfId="3469"/>
    <tableColumn id="12955" xr3:uid="{6DFB9A54-AC07-478F-9E22-67D9C3D34B97}" name="14974" dataDxfId="3468"/>
    <tableColumn id="12956" xr3:uid="{EAFC29C9-3D4D-4C15-B3A2-CAEDC870D221}" name="14975" dataDxfId="3467"/>
    <tableColumn id="12957" xr3:uid="{2FC3AE04-913F-4BDC-9C08-BC3942D97C2A}" name="14976" dataDxfId="3466"/>
    <tableColumn id="12958" xr3:uid="{7605326B-4DAD-4225-9DF0-B60AB851656A}" name="14977" dataDxfId="3465"/>
    <tableColumn id="12959" xr3:uid="{31E4A1D1-0122-484D-ABAB-CB9A957ADC1E}" name="14978" dataDxfId="3464"/>
    <tableColumn id="12960" xr3:uid="{46020599-5D63-4F47-AAC9-2E44AB2E2ED0}" name="14979" dataDxfId="3463"/>
    <tableColumn id="12961" xr3:uid="{FF331A09-83FF-4107-BF34-0F424D5A8F29}" name="14980" dataDxfId="3462"/>
    <tableColumn id="12962" xr3:uid="{FA0B27E6-A7D3-4EC0-B30D-001D9420C092}" name="14981" dataDxfId="3461"/>
    <tableColumn id="12963" xr3:uid="{55239900-EB90-4E4A-A109-8E4852132D5A}" name="14982" dataDxfId="3460"/>
    <tableColumn id="12964" xr3:uid="{8FDEADD5-8524-42FA-A558-4D42D130AF18}" name="14983" dataDxfId="3459"/>
    <tableColumn id="12965" xr3:uid="{431B3243-DAE2-426E-B98B-1A07B13A9063}" name="14984" dataDxfId="3458"/>
    <tableColumn id="12966" xr3:uid="{056DC665-3D3E-4BA0-8805-592681997FD4}" name="14985" dataDxfId="3457"/>
    <tableColumn id="12967" xr3:uid="{31787AF8-0D5F-4971-B2A0-D4CC8CD7FEF4}" name="14986" dataDxfId="3456"/>
    <tableColumn id="12968" xr3:uid="{A78808F0-597A-429C-B773-4B00FADE5B5A}" name="14987" dataDxfId="3455"/>
    <tableColumn id="12969" xr3:uid="{BF4D80C8-0B38-4FD3-9D3B-D18E88AB0E49}" name="14988" dataDxfId="3454"/>
    <tableColumn id="12970" xr3:uid="{F9834384-0AA0-4C2E-808B-A16B936CD450}" name="14989" dataDxfId="3453"/>
    <tableColumn id="12971" xr3:uid="{545A1942-9FF1-4CA9-8B7A-F8A8761ECC02}" name="14990" dataDxfId="3452"/>
    <tableColumn id="12972" xr3:uid="{3C1F0B51-3EA1-4EF8-B064-C93498CF6E75}" name="14991" dataDxfId="3451"/>
    <tableColumn id="12973" xr3:uid="{5BD03EF1-93DD-4A3A-83D2-7B5FAB48C31C}" name="14992" dataDxfId="3450"/>
    <tableColumn id="12974" xr3:uid="{B0EBA1BD-B77D-4408-8E68-4DAC07B58CFE}" name="14993" dataDxfId="3449"/>
    <tableColumn id="12975" xr3:uid="{5F54C851-A802-490E-BA7E-2B0C02058294}" name="14994" dataDxfId="3448"/>
    <tableColumn id="12976" xr3:uid="{1875BA91-8995-4F16-B041-4F5BC1C1953E}" name="14995" dataDxfId="3447"/>
    <tableColumn id="12977" xr3:uid="{6FCC027D-B058-457E-8760-1191F582F7D9}" name="14996" dataDxfId="3446"/>
    <tableColumn id="12978" xr3:uid="{67A3BB2F-D401-4E6D-9EE8-E52E7C1E54A8}" name="14997" dataDxfId="3445"/>
    <tableColumn id="12979" xr3:uid="{708C6BD7-3460-4AB4-9AA5-D87C4EF12FD3}" name="14998" dataDxfId="3444"/>
    <tableColumn id="12980" xr3:uid="{61CD2E8D-E6B7-4E44-A738-483880371D5A}" name="14999" dataDxfId="3443"/>
    <tableColumn id="12981" xr3:uid="{6D7B2176-94EE-4CFD-8F83-7979CD02CD54}" name="15000" dataDxfId="3442"/>
    <tableColumn id="12982" xr3:uid="{BC483A80-8A70-4FFB-9E1C-D9EC347DCC7E}" name="15001" dataDxfId="3441"/>
    <tableColumn id="12983" xr3:uid="{6E3F144D-703A-4306-BD24-E4B2F64CE7A9}" name="15002" dataDxfId="3440"/>
    <tableColumn id="12984" xr3:uid="{8632B6F9-472F-4A0E-B7D4-A9AAC15052AB}" name="15003" dataDxfId="3439"/>
    <tableColumn id="12985" xr3:uid="{74728748-AFFC-4DB2-BF07-F31D5B7ED1B9}" name="15004" dataDxfId="3438"/>
    <tableColumn id="12986" xr3:uid="{D4D9EE34-B55B-442B-B812-E83CE62216CF}" name="15005" dataDxfId="3437"/>
    <tableColumn id="12987" xr3:uid="{58A80F6A-B073-4260-87D6-8382A958890D}" name="15006" dataDxfId="3436"/>
    <tableColumn id="12988" xr3:uid="{A772522D-A84E-485A-BE47-C28558D61073}" name="15007" dataDxfId="3435"/>
    <tableColumn id="12989" xr3:uid="{37B96B03-AD6A-40AA-84AD-4D3C6C59DED4}" name="15008" dataDxfId="3434"/>
    <tableColumn id="12990" xr3:uid="{893475B1-7CCC-4D5E-BE84-6CCF1E433631}" name="15009" dataDxfId="3433"/>
    <tableColumn id="12991" xr3:uid="{D18BD822-0C1C-46E4-A160-7BF4B9588D00}" name="15010" dataDxfId="3432"/>
    <tableColumn id="12992" xr3:uid="{9B548D8B-6BE1-4C31-A1EB-2FD77CDAD735}" name="15011" dataDxfId="3431"/>
    <tableColumn id="12993" xr3:uid="{6BAB52AC-B74B-42BD-9694-F6807CAD4967}" name="15012" dataDxfId="3430"/>
    <tableColumn id="12994" xr3:uid="{39D9004D-A643-4CF5-BF67-61E04E18A118}" name="15013" dataDxfId="3429"/>
    <tableColumn id="12995" xr3:uid="{28BC3D16-1E66-428C-BC16-B0F9E641C963}" name="15014" dataDxfId="3428"/>
    <tableColumn id="12996" xr3:uid="{4A701289-1EFD-49D9-9F86-F510AC3C663B}" name="15015" dataDxfId="3427"/>
    <tableColumn id="12997" xr3:uid="{2D08F17D-E195-4B7B-BD4C-4052E2387D66}" name="15016" dataDxfId="3426"/>
    <tableColumn id="12998" xr3:uid="{02334D7F-E129-41D6-8DF6-2BCD63130592}" name="15017" dataDxfId="3425"/>
    <tableColumn id="12999" xr3:uid="{8766885B-7EC8-40CC-A1EB-D24FD6D246E4}" name="15018" dataDxfId="3424"/>
    <tableColumn id="13000" xr3:uid="{D7722C1C-F7E1-4B07-87B6-B0F1BE666E04}" name="15019" dataDxfId="3423"/>
    <tableColumn id="13001" xr3:uid="{5E0E753A-90F8-4A93-A5CD-950CC7729CEE}" name="15020" dataDxfId="3422"/>
    <tableColumn id="13002" xr3:uid="{FEDC3F2E-2634-4773-A011-48C17879BC3E}" name="15021" dataDxfId="3421"/>
    <tableColumn id="13003" xr3:uid="{4AD6EDF9-9766-4E85-ADC0-9503E8E5DDF5}" name="15022" dataDxfId="3420"/>
    <tableColumn id="13004" xr3:uid="{330EFDE2-F3D7-4B77-BB7D-BF975C2A5368}" name="15023" dataDxfId="3419"/>
    <tableColumn id="13005" xr3:uid="{357BA78A-2DB2-46DC-9C7E-B44749DEBBD9}" name="15024" dataDxfId="3418"/>
    <tableColumn id="13006" xr3:uid="{6C4010C7-B88B-4530-9831-C0DE86AA1A13}" name="15025" dataDxfId="3417"/>
    <tableColumn id="13007" xr3:uid="{62C4A62F-787E-40B6-A615-1AC2233DF0BE}" name="15026" dataDxfId="3416"/>
    <tableColumn id="13008" xr3:uid="{50C6DA52-9581-4368-9599-8E19827B915B}" name="15027" dataDxfId="3415"/>
    <tableColumn id="13009" xr3:uid="{1B149335-FDF0-4086-A225-06ED37E9B8DF}" name="15028" dataDxfId="3414"/>
    <tableColumn id="13010" xr3:uid="{46FD5B90-A6DD-4BA4-9968-AC5CAB21C5E5}" name="15029" dataDxfId="3413"/>
    <tableColumn id="13011" xr3:uid="{ADBA5CBD-F528-403C-B964-5B18772F89F3}" name="15030" dataDxfId="3412"/>
    <tableColumn id="13012" xr3:uid="{08EDE098-9163-4FF6-9B61-8068E0EAC765}" name="15031" dataDxfId="3411"/>
    <tableColumn id="13013" xr3:uid="{2377E971-36F7-4E78-9E7C-D58EF9F178D4}" name="15032" dataDxfId="3410"/>
    <tableColumn id="13014" xr3:uid="{1B264CD4-4613-4B08-9CC2-C47E07692CAE}" name="15033" dataDxfId="3409"/>
    <tableColumn id="13015" xr3:uid="{A0024AA1-D19B-46BC-8B76-897207598A45}" name="15034" dataDxfId="3408"/>
    <tableColumn id="13016" xr3:uid="{7493FA29-75BC-44D6-AD94-29B9DD0B7339}" name="15035" dataDxfId="3407"/>
    <tableColumn id="13017" xr3:uid="{0CB2BE00-81F5-4464-B595-D24786D1CD57}" name="15036" dataDxfId="3406"/>
    <tableColumn id="13018" xr3:uid="{96958152-A397-4AA3-B8DF-8994912805E4}" name="15037" dataDxfId="3405"/>
    <tableColumn id="13019" xr3:uid="{80F0A26A-1F3B-49A7-AC93-2A21ECB107BE}" name="15038" dataDxfId="3404"/>
    <tableColumn id="13020" xr3:uid="{B965D2F7-00FD-4A8D-AB22-27DBF2FC3509}" name="15039" dataDxfId="3403"/>
    <tableColumn id="13021" xr3:uid="{5B26E4AA-7253-4145-ADBA-107179DBDE93}" name="15040" dataDxfId="3402"/>
    <tableColumn id="13022" xr3:uid="{0E5198AB-DFD4-4DB2-BCF8-36623AFBB24A}" name="15041" dataDxfId="3401"/>
    <tableColumn id="13023" xr3:uid="{77072050-7A64-4F6F-8E2E-E5F2F246349A}" name="15042" dataDxfId="3400"/>
    <tableColumn id="13024" xr3:uid="{20CD9416-6CF5-4C88-9D97-6A3C34B0BE9D}" name="15043" dataDxfId="3399"/>
    <tableColumn id="13025" xr3:uid="{34D96D12-8B0B-45F7-A704-14C6E4F29B35}" name="15044" dataDxfId="3398"/>
    <tableColumn id="13026" xr3:uid="{D4811203-36CF-48F0-9091-F157B2EF0F29}" name="15045" dataDxfId="3397"/>
    <tableColumn id="13027" xr3:uid="{19D230FA-9EB0-4057-BA64-7776DCC05D87}" name="15046" dataDxfId="3396"/>
    <tableColumn id="13028" xr3:uid="{9D2C1EE0-782A-4898-8D6C-2E18DAB002F5}" name="15047" dataDxfId="3395"/>
    <tableColumn id="13029" xr3:uid="{2F963D48-09A1-4FFA-BC87-2A5C47AB6CE7}" name="15048" dataDxfId="3394"/>
    <tableColumn id="13030" xr3:uid="{2F759CB7-666F-4F87-AD18-03DC09A02E5F}" name="15049" dataDxfId="3393"/>
    <tableColumn id="13031" xr3:uid="{A01FCF7C-B062-4FE4-B9C7-D948DD52A5EF}" name="15050" dataDxfId="3392"/>
    <tableColumn id="13032" xr3:uid="{F2DB17B1-DEF0-41EB-994E-BD329A42A1E2}" name="15051" dataDxfId="3391"/>
    <tableColumn id="13033" xr3:uid="{E61DDB21-EA84-4287-AC32-7832F6FEB5C4}" name="15052" dataDxfId="3390"/>
    <tableColumn id="13034" xr3:uid="{CAF7FB2E-B313-4B7F-BFB7-91E7F793DAD6}" name="15053" dataDxfId="3389"/>
    <tableColumn id="13035" xr3:uid="{67190D48-E6F3-4E01-89F8-6398DE56D73F}" name="15054" dataDxfId="3388"/>
    <tableColumn id="13036" xr3:uid="{2743A9DD-1C52-40D3-A3EA-5C0A65F540FD}" name="15055" dataDxfId="3387"/>
    <tableColumn id="13037" xr3:uid="{B7E04F58-909A-4788-8C70-6744A9D3AFE2}" name="15056" dataDxfId="3386"/>
    <tableColumn id="13038" xr3:uid="{6BF4E6B3-06C9-4EA0-AA07-4EB46D404486}" name="15057" dataDxfId="3385"/>
    <tableColumn id="13039" xr3:uid="{3812F228-7B2A-49B7-B2B7-BFEA03672D9E}" name="15058" dataDxfId="3384"/>
    <tableColumn id="13040" xr3:uid="{A1BDA9D6-779E-439A-AE7A-7BC63A5875BA}" name="15059" dataDxfId="3383"/>
    <tableColumn id="13041" xr3:uid="{F57655B5-2ED5-4422-8F68-E4D34DDF5660}" name="15060" dataDxfId="3382"/>
    <tableColumn id="13042" xr3:uid="{1B52AD59-660C-4BDA-9400-F02E06FFEAC1}" name="15061" dataDxfId="3381"/>
    <tableColumn id="13043" xr3:uid="{47F063E3-B1EE-48F9-BBB6-3ABF8429C90A}" name="15062" dataDxfId="3380"/>
    <tableColumn id="13044" xr3:uid="{B90A1C6D-01E0-4475-8D59-58DB93B263EC}" name="15063" dataDxfId="3379"/>
    <tableColumn id="13045" xr3:uid="{BEC83BC9-1AC0-4C78-91ED-BC4568D2CA8B}" name="15064" dataDxfId="3378"/>
    <tableColumn id="13046" xr3:uid="{CF1324B1-E33F-491D-AEB6-111600B25180}" name="15065" dataDxfId="3377"/>
    <tableColumn id="13047" xr3:uid="{815105E8-9EE1-4931-A125-F5B7F0C29F70}" name="15066" dataDxfId="3376"/>
    <tableColumn id="13048" xr3:uid="{4D31C940-430C-41FD-877B-97C7C2A29F66}" name="15067" dataDxfId="3375"/>
    <tableColumn id="13049" xr3:uid="{54AD8BCF-11DE-422A-99CC-996B7C24C94D}" name="15068" dataDxfId="3374"/>
    <tableColumn id="13050" xr3:uid="{AC172FAA-9FE7-48CC-A52B-B10E2BCB4576}" name="15069" dataDxfId="3373"/>
    <tableColumn id="13051" xr3:uid="{5168C2EE-BE2E-48AD-B7B1-AAB31DB8B3EA}" name="15070" dataDxfId="3372"/>
    <tableColumn id="13052" xr3:uid="{1DFAEDF1-CD12-434E-95E7-F768660C6414}" name="15071" dataDxfId="3371"/>
    <tableColumn id="13053" xr3:uid="{000A51EF-54DA-432E-B28B-861BADC645F9}" name="15072" dataDxfId="3370"/>
    <tableColumn id="13054" xr3:uid="{6F62F979-62CE-4FE0-9BB4-FCADD56EED3F}" name="15073" dataDxfId="3369"/>
    <tableColumn id="13055" xr3:uid="{54D1B6AC-D13B-4313-AFA1-ABD3C4C6BE8A}" name="15074" dataDxfId="3368"/>
    <tableColumn id="13056" xr3:uid="{8AF504F4-7D17-4CB0-91B7-9B4E8EA899B0}" name="15075" dataDxfId="3367"/>
    <tableColumn id="13057" xr3:uid="{89CBE654-FFEA-4D96-8707-0B7D9E7987BF}" name="15076" dataDxfId="3366"/>
    <tableColumn id="13058" xr3:uid="{C1D2C502-1114-40A7-8225-86E0BC781763}" name="15077" dataDxfId="3365"/>
    <tableColumn id="13059" xr3:uid="{760D2FAF-8373-45C7-876C-BAC3800F77B3}" name="15078" dataDxfId="3364"/>
    <tableColumn id="13060" xr3:uid="{7F73A962-7F18-47C7-8B78-52BDF49E3F81}" name="15079" dataDxfId="3363"/>
    <tableColumn id="13061" xr3:uid="{A6DA207B-B826-4CBD-B1A6-B76F84AD4995}" name="15080" dataDxfId="3362"/>
    <tableColumn id="13062" xr3:uid="{9463C765-58AB-4971-AC56-8FF8E6AFDE62}" name="15081" dataDxfId="3361"/>
    <tableColumn id="13063" xr3:uid="{CB225FF3-7AA7-456E-9BA8-2845376BF873}" name="15082" dataDxfId="3360"/>
    <tableColumn id="13064" xr3:uid="{E2D77E63-F45F-47E9-9B63-12296DEDFA2E}" name="15083" dataDxfId="3359"/>
    <tableColumn id="13065" xr3:uid="{5CCD26BF-C743-445F-90F3-C0776A0CEEC4}" name="15084" dataDxfId="3358"/>
    <tableColumn id="13066" xr3:uid="{3AA9D9A0-52EF-4540-9E04-2D457388AFC4}" name="15085" dataDxfId="3357"/>
    <tableColumn id="13067" xr3:uid="{A5641B80-E36E-4A18-A539-72610D04169A}" name="15086" dataDxfId="3356"/>
    <tableColumn id="13068" xr3:uid="{EF1DAF39-624B-4821-B2B6-BA0C9A5B4AFF}" name="15087" dataDxfId="3355"/>
    <tableColumn id="13069" xr3:uid="{961520CC-28C7-41BE-B2D2-257B1A44C01D}" name="15088" dataDxfId="3354"/>
    <tableColumn id="13070" xr3:uid="{4BB58C4C-1A87-4449-AC07-3A7EE62F13FD}" name="15089" dataDxfId="3353"/>
    <tableColumn id="13071" xr3:uid="{55E3B58D-AD32-4277-B141-22E1C729519F}" name="15090" dataDxfId="3352"/>
    <tableColumn id="13072" xr3:uid="{973A9BCB-6BDA-45A8-85A6-D05A9FC5DBC0}" name="15091" dataDxfId="3351"/>
    <tableColumn id="13073" xr3:uid="{F3ECE80A-94B2-49CE-A07E-49BB634692B5}" name="15092" dataDxfId="3350"/>
    <tableColumn id="13074" xr3:uid="{6C931ACD-01BB-475F-B032-1FC98429E00D}" name="15093" dataDxfId="3349"/>
    <tableColumn id="13075" xr3:uid="{ED8A86CC-4D89-43D1-92CC-2FAE49643F9A}" name="15094" dataDxfId="3348"/>
    <tableColumn id="13076" xr3:uid="{F10AB732-4168-4ED3-BED7-C53E6FCA2AD8}" name="15095" dataDxfId="3347"/>
    <tableColumn id="13077" xr3:uid="{EE7065BA-1085-496D-A551-45C473A8C4CF}" name="15096" dataDxfId="3346"/>
    <tableColumn id="13078" xr3:uid="{A6F75871-28F5-4DA3-9E44-E3978A2E24E4}" name="15097" dataDxfId="3345"/>
    <tableColumn id="13079" xr3:uid="{17A64504-1AE2-49F5-81A6-645E075C2D34}" name="15098" dataDxfId="3344"/>
    <tableColumn id="13080" xr3:uid="{EDC5E9DB-B5A2-423A-8024-15C42A821887}" name="15099" dataDxfId="3343"/>
    <tableColumn id="13081" xr3:uid="{D0D5E793-588D-48F4-BA1B-3D4CB9AD3574}" name="15100" dataDxfId="3342"/>
    <tableColumn id="13082" xr3:uid="{2476D50D-CDDE-48CE-AA80-C9344547EB1F}" name="15101" dataDxfId="3341"/>
    <tableColumn id="13083" xr3:uid="{8A310216-CF60-435F-8511-7AFA5F8100AF}" name="15102" dataDxfId="3340"/>
    <tableColumn id="13084" xr3:uid="{69EC48F5-EC2D-4A23-AB5F-F15C5907A6AD}" name="15103" dataDxfId="3339"/>
    <tableColumn id="13085" xr3:uid="{97FF4BED-D801-4403-92C9-F13B39176718}" name="15104" dataDxfId="3338"/>
    <tableColumn id="13086" xr3:uid="{AADCC55E-CA0C-4036-8C05-D48225E38260}" name="15105" dataDxfId="3337"/>
    <tableColumn id="13087" xr3:uid="{B48AD04B-D29F-4BC8-BB4E-D74FD7272139}" name="15106" dataDxfId="3336"/>
    <tableColumn id="13088" xr3:uid="{332CDB2F-2433-41E3-B19A-E15ACDAC2743}" name="15107" dataDxfId="3335"/>
    <tableColumn id="13089" xr3:uid="{5E33DC39-9B9C-4620-9B01-46729A9814E5}" name="15108" dataDxfId="3334"/>
    <tableColumn id="13090" xr3:uid="{030C2077-6F9D-4DCB-A7B9-8F8FD9B61EEB}" name="15109" dataDxfId="3333"/>
    <tableColumn id="13091" xr3:uid="{519DFCCE-CE5E-4D2C-ABC2-F95E9B19FB6A}" name="15110" dataDxfId="3332"/>
    <tableColumn id="13092" xr3:uid="{CC7A1FF8-FF73-4184-8838-F4A343A57D7C}" name="15111" dataDxfId="3331"/>
    <tableColumn id="13093" xr3:uid="{6A08CC52-003C-4304-96DC-E2F6064346CF}" name="15112" dataDxfId="3330"/>
    <tableColumn id="13094" xr3:uid="{CC884294-C41D-4F49-9316-73F0E82ED600}" name="15113" dataDxfId="3329"/>
    <tableColumn id="13095" xr3:uid="{A89F5D8D-8360-4235-B389-A1B3F7137AA7}" name="15114" dataDxfId="3328"/>
    <tableColumn id="13096" xr3:uid="{B1456458-CAF3-4760-B595-9B84F49994E0}" name="15115" dataDxfId="3327"/>
    <tableColumn id="13097" xr3:uid="{FDEA5B0E-3BEE-421F-92A2-9609491C0851}" name="15116" dataDxfId="3326"/>
    <tableColumn id="13098" xr3:uid="{E9AA1A36-14FB-4696-86B7-C2BC6E4F7A6B}" name="15117" dataDxfId="3325"/>
    <tableColumn id="13099" xr3:uid="{8085C96D-51B0-48D7-86E0-A9D3A5B47383}" name="15118" dataDxfId="3324"/>
    <tableColumn id="13100" xr3:uid="{2E6FF548-D311-499F-9808-D823AE5234BB}" name="15119" dataDxfId="3323"/>
    <tableColumn id="13101" xr3:uid="{70B9B390-21EC-4870-A621-8D54CB1169C7}" name="15120" dataDxfId="3322"/>
    <tableColumn id="13102" xr3:uid="{30DFEECB-B7AC-4233-99CD-C2B15F863F40}" name="15121" dataDxfId="3321"/>
    <tableColumn id="13103" xr3:uid="{E378B47A-FBD2-4987-9565-8E46D709161F}" name="15122" dataDxfId="3320"/>
    <tableColumn id="13104" xr3:uid="{8FD7E93B-7220-4A6B-AA29-9651354AE64C}" name="15123" dataDxfId="3319"/>
    <tableColumn id="13105" xr3:uid="{0131DC21-D606-4030-A23E-0DDA964C58E4}" name="15124" dataDxfId="3318"/>
    <tableColumn id="13106" xr3:uid="{71B27223-55E6-4E42-AAD6-8DFD823C78AF}" name="15125" dataDxfId="3317"/>
    <tableColumn id="13107" xr3:uid="{559DFECB-049C-4500-BADF-AD106C5D883A}" name="15126" dataDxfId="3316"/>
    <tableColumn id="13108" xr3:uid="{4401496D-C588-46B7-A9ED-8A920D524E73}" name="15127" dataDxfId="3315"/>
    <tableColumn id="13109" xr3:uid="{9441B1E7-6E69-421F-ADCD-9E61E8D95C2C}" name="15128" dataDxfId="3314"/>
    <tableColumn id="13110" xr3:uid="{081BECA2-8D1F-42DC-8B4F-886172F971BB}" name="15129" dataDxfId="3313"/>
    <tableColumn id="13111" xr3:uid="{D22C8AB1-FE2F-40E6-9A23-D74A52CC92E6}" name="15130" dataDxfId="3312"/>
    <tableColumn id="13112" xr3:uid="{4DDC573C-46BB-4B13-9D50-719913E8DE4A}" name="15131" dataDxfId="3311"/>
    <tableColumn id="13113" xr3:uid="{177FC69B-41D4-4EC9-A2F2-36865E6C363E}" name="15132" dataDxfId="3310"/>
    <tableColumn id="13114" xr3:uid="{38EFEA60-6B24-4803-8262-1A853F96998D}" name="15133" dataDxfId="3309"/>
    <tableColumn id="13115" xr3:uid="{8652B012-C140-44E3-84EA-449F6DBEA484}" name="15134" dataDxfId="3308"/>
    <tableColumn id="13116" xr3:uid="{BD53FB51-E6BB-4D86-87AE-758CE402574F}" name="15135" dataDxfId="3307"/>
    <tableColumn id="13117" xr3:uid="{E3EF8D36-264B-4AD1-81E8-18091429F859}" name="15136" dataDxfId="3306"/>
    <tableColumn id="13118" xr3:uid="{A4AED18B-BC8E-4E1C-B46D-A68A4A06B8CE}" name="15137" dataDxfId="3305"/>
    <tableColumn id="13119" xr3:uid="{0D70CBA5-CB1A-4809-A57A-6E5586A8C835}" name="15138" dataDxfId="3304"/>
    <tableColumn id="13120" xr3:uid="{B30A4D2C-C36F-4E86-BB56-08702B58E818}" name="15139" dataDxfId="3303"/>
    <tableColumn id="13121" xr3:uid="{604C4970-EEFA-42D8-B105-528E571C3A56}" name="15140" dataDxfId="3302"/>
    <tableColumn id="13122" xr3:uid="{4CEDBFCB-000E-4225-8703-C34965044FD0}" name="15141" dataDxfId="3301"/>
    <tableColumn id="13123" xr3:uid="{655ED102-36FE-4236-8AA8-2A58EAF360E9}" name="15142" dataDxfId="3300"/>
    <tableColumn id="13124" xr3:uid="{0F3B3802-001C-446D-8BE6-3303EA8F60E2}" name="15143" dataDxfId="3299"/>
    <tableColumn id="13125" xr3:uid="{36887788-2F2E-4815-9979-EAF218BDC041}" name="15144" dataDxfId="3298"/>
    <tableColumn id="13126" xr3:uid="{7FBCD48A-EA8C-4B10-B517-E7D3F28C5F3F}" name="15145" dataDxfId="3297"/>
    <tableColumn id="13127" xr3:uid="{B3970AC6-FCB6-4713-8019-EDA837C2F502}" name="15146" dataDxfId="3296"/>
    <tableColumn id="13128" xr3:uid="{889878F6-FE66-446F-B419-753EFB954344}" name="15147" dataDxfId="3295"/>
    <tableColumn id="13129" xr3:uid="{3824F493-AA0D-4B85-AFB2-3B1FB87384AC}" name="15148" dataDxfId="3294"/>
    <tableColumn id="13130" xr3:uid="{AEFF8734-4344-4C71-B749-DE2F65834343}" name="15149" dataDxfId="3293"/>
    <tableColumn id="13131" xr3:uid="{E1762525-3D6E-413A-BDFE-BC16119D4571}" name="15150" dataDxfId="3292"/>
    <tableColumn id="13132" xr3:uid="{A0318F80-A9F3-4661-8C35-0DAA268EF8C4}" name="15151" dataDxfId="3291"/>
    <tableColumn id="13133" xr3:uid="{01F68F4E-AE50-4F74-A7A9-A197810DDCEB}" name="15152" dataDxfId="3290"/>
    <tableColumn id="13134" xr3:uid="{F232D96D-5C42-4B8F-AC21-73FEF3E7BA86}" name="15153" dataDxfId="3289"/>
    <tableColumn id="13135" xr3:uid="{672FBCCD-9059-4E73-B393-937E0D2CABCA}" name="15154" dataDxfId="3288"/>
    <tableColumn id="13136" xr3:uid="{ECAC8B1B-C814-43D1-85A8-5F7C01EDE158}" name="15155" dataDxfId="3287"/>
    <tableColumn id="13137" xr3:uid="{372A1029-D552-4BBD-A08B-B0048BA249FF}" name="15156" dataDxfId="3286"/>
    <tableColumn id="13138" xr3:uid="{A96A81F9-2294-4874-BCFC-360E50E26762}" name="15157" dataDxfId="3285"/>
    <tableColumn id="13139" xr3:uid="{BF287F82-86DF-4228-9CB8-3A8F690BB4C2}" name="15158" dataDxfId="3284"/>
    <tableColumn id="13140" xr3:uid="{9F7E9256-C716-4AFA-A8A6-E3018B4482B9}" name="15159" dataDxfId="3283"/>
    <tableColumn id="13141" xr3:uid="{8733AD25-38A4-4823-905E-D1558FE427EB}" name="15160" dataDxfId="3282"/>
    <tableColumn id="13142" xr3:uid="{63312ABB-64B1-4100-B9B8-AF9CEF8DFB9F}" name="15161" dataDxfId="3281"/>
    <tableColumn id="13143" xr3:uid="{0156E1E2-6735-409D-BAEB-1D25ACB897B6}" name="15162" dataDxfId="3280"/>
    <tableColumn id="13144" xr3:uid="{7A37F3D0-D224-45F9-AA06-BAFB5C74132B}" name="15163" dataDxfId="3279"/>
    <tableColumn id="13145" xr3:uid="{87362F1E-BA99-4023-B7DA-61E260075902}" name="15164" dataDxfId="3278"/>
    <tableColumn id="13146" xr3:uid="{F54309FE-24C7-4FE1-95B0-B332E1B535B0}" name="15165" dataDxfId="3277"/>
    <tableColumn id="13147" xr3:uid="{D55756D2-4F86-47A5-BD01-39240CDC93D9}" name="15166" dataDxfId="3276"/>
    <tableColumn id="13148" xr3:uid="{1D2E5C95-93CF-4231-A0A5-5484772EB243}" name="15167" dataDxfId="3275"/>
    <tableColumn id="13149" xr3:uid="{27C5061C-6B64-4707-83EA-EC7C51DCA0C7}" name="15168" dataDxfId="3274"/>
    <tableColumn id="13150" xr3:uid="{585E03A7-62AE-4501-9821-CBFF6DB1D331}" name="15169" dataDxfId="3273"/>
    <tableColumn id="13151" xr3:uid="{9D26929B-D5FB-41B9-84B6-A6B634C3F369}" name="15170" dataDxfId="3272"/>
    <tableColumn id="13152" xr3:uid="{58058711-C677-4F82-87DE-067CF63133E7}" name="15171" dataDxfId="3271"/>
    <tableColumn id="13153" xr3:uid="{BA420F9E-50C2-495D-9AD3-0E78CDD0C24F}" name="15172" dataDxfId="3270"/>
    <tableColumn id="13154" xr3:uid="{6422ED53-DC99-44A5-9AD3-9B77E8683E2E}" name="15173" dataDxfId="3269"/>
    <tableColumn id="13155" xr3:uid="{17D5D5D4-2BFC-493C-BFCB-615168734B93}" name="15174" dataDxfId="3268"/>
    <tableColumn id="13156" xr3:uid="{5A7D4BDD-057D-4136-B22E-721742E4B782}" name="15175" dataDxfId="3267"/>
    <tableColumn id="13157" xr3:uid="{CC7C5DE2-DD82-414E-B7B8-3B706E9487FE}" name="15176" dataDxfId="3266"/>
    <tableColumn id="13158" xr3:uid="{2E9BE374-4F38-4414-9B3C-87E74C7ACF7F}" name="15177" dataDxfId="3265"/>
    <tableColumn id="13159" xr3:uid="{A6BF93F5-D8F2-437B-BD54-7B0E401C711C}" name="15178" dataDxfId="3264"/>
    <tableColumn id="13160" xr3:uid="{BDBF7919-81FA-4D74-B511-CAF9F869AE51}" name="15179" dataDxfId="3263"/>
    <tableColumn id="13161" xr3:uid="{54CF53E9-03E7-4120-92A6-BD22D4D30EF1}" name="15180" dataDxfId="3262"/>
    <tableColumn id="13162" xr3:uid="{CDAC7D7C-47E1-4F1E-BD91-5A6D3471D719}" name="15181" dataDxfId="3261"/>
    <tableColumn id="13163" xr3:uid="{D6138F37-77B7-4A66-8461-E22A74EF0BA4}" name="15182" dataDxfId="3260"/>
    <tableColumn id="13164" xr3:uid="{5B444EF2-42A8-4DF4-8F6E-41C6562EA63C}" name="15183" dataDxfId="3259"/>
    <tableColumn id="13165" xr3:uid="{BC10CA00-0D30-4F83-999B-84428E57C15C}" name="15184" dataDxfId="3258"/>
    <tableColumn id="13166" xr3:uid="{129BCE9D-1A8A-4F86-995B-A85ED39678F8}" name="15185" dataDxfId="3257"/>
    <tableColumn id="13167" xr3:uid="{F2F1A296-EE84-4195-858A-E1B1B9DF681A}" name="15186" dataDxfId="3256"/>
    <tableColumn id="13168" xr3:uid="{BC0634DD-6B29-45BE-8AAA-8D3A970E99D4}" name="15187" dataDxfId="3255"/>
    <tableColumn id="13169" xr3:uid="{75966D23-C13C-41DD-9CA3-9716F7C1B4F8}" name="15188" dataDxfId="3254"/>
    <tableColumn id="13170" xr3:uid="{B1844022-0A61-41F8-9BA8-C34F82B0CBCF}" name="15189" dataDxfId="3253"/>
    <tableColumn id="13171" xr3:uid="{A0E4BBAD-DBF2-4C3B-85A0-0935A4A0F749}" name="15190" dataDxfId="3252"/>
    <tableColumn id="13172" xr3:uid="{3555A923-0A3B-499B-916E-DF1B078DA217}" name="15191" dataDxfId="3251"/>
    <tableColumn id="13173" xr3:uid="{8D95F506-5375-43D5-9840-5B9FE5018BA0}" name="15192" dataDxfId="3250"/>
    <tableColumn id="13174" xr3:uid="{BBEC5302-4C56-474A-8C2A-5D718128FBF6}" name="15193" dataDxfId="3249"/>
    <tableColumn id="13175" xr3:uid="{5CEEBC46-783F-426A-8DBA-274856B2098D}" name="15194" dataDxfId="3248"/>
    <tableColumn id="13176" xr3:uid="{D7B4982D-962E-442C-A596-FE1BB846820A}" name="15195" dataDxfId="3247"/>
    <tableColumn id="13177" xr3:uid="{6C556F98-5F8B-444B-B21C-6D8A9BE64E27}" name="15196" dataDxfId="3246"/>
    <tableColumn id="13178" xr3:uid="{5985DAE2-162F-4611-8824-80179B707511}" name="15197" dataDxfId="3245"/>
    <tableColumn id="13179" xr3:uid="{C537D9B5-4C0C-4755-BADC-480527185245}" name="15198" dataDxfId="3244"/>
    <tableColumn id="13180" xr3:uid="{6456EFBC-F7F5-4E97-AD61-F69F4A27C21F}" name="15199" dataDxfId="3243"/>
    <tableColumn id="13181" xr3:uid="{6DDEAD3F-508B-4D50-819A-D2018813F901}" name="15200" dataDxfId="3242"/>
    <tableColumn id="13182" xr3:uid="{90669A60-0FA6-49A4-B227-609B93460E1D}" name="15201" dataDxfId="3241"/>
    <tableColumn id="13183" xr3:uid="{42E8D74F-0703-4079-9E93-327125356DFF}" name="15202" dataDxfId="3240"/>
    <tableColumn id="13184" xr3:uid="{594EAEDE-F2DE-4CC8-A901-FE38A57A2319}" name="15203" dataDxfId="3239"/>
    <tableColumn id="13185" xr3:uid="{E8BCCECE-9B6B-48C5-A913-B75B71F423B7}" name="15204" dataDxfId="3238"/>
    <tableColumn id="13186" xr3:uid="{5CE7896C-9A68-4666-A53D-42F1EAA1A6D0}" name="15205" dataDxfId="3237"/>
    <tableColumn id="13187" xr3:uid="{DE343119-CC84-467E-8906-EED381D871E3}" name="15206" dataDxfId="3236"/>
    <tableColumn id="13188" xr3:uid="{03CA1070-C454-4268-85C2-E5C6E10420E5}" name="15207" dataDxfId="3235"/>
    <tableColumn id="13189" xr3:uid="{07074417-FCB3-45CD-9532-D61964B3874F}" name="15208" dataDxfId="3234"/>
    <tableColumn id="13190" xr3:uid="{FF2004BD-0E8C-4EB9-B8B4-FBB92D059956}" name="15209" dataDxfId="3233"/>
    <tableColumn id="13191" xr3:uid="{E0AC239B-7F2A-44E0-8443-5931D1D60AEB}" name="15210" dataDxfId="3232"/>
    <tableColumn id="13192" xr3:uid="{A4CC449E-C80E-461C-87F4-B9F11937BC06}" name="15211" dataDxfId="3231"/>
    <tableColumn id="13193" xr3:uid="{AD21117A-C284-4583-87C0-DAB0D5CEB34A}" name="15212" dataDxfId="3230"/>
    <tableColumn id="13194" xr3:uid="{927DDF28-24F0-48A6-BC20-966BB5BDAE35}" name="15213" dataDxfId="3229"/>
    <tableColumn id="13195" xr3:uid="{751B57EC-1659-4ABA-A686-109F0C6E3B4F}" name="15214" dataDxfId="3228"/>
    <tableColumn id="13196" xr3:uid="{DC9E6D03-75CA-4FA8-8139-304A7001DAB2}" name="15215" dataDxfId="3227"/>
    <tableColumn id="13197" xr3:uid="{82534DCB-CF90-4BA2-82CC-427A3352A758}" name="15216" dataDxfId="3226"/>
    <tableColumn id="13198" xr3:uid="{B490F963-B109-495F-81C9-5D3CCCBF81EB}" name="15217" dataDxfId="3225"/>
    <tableColumn id="13199" xr3:uid="{4DCB437F-97FA-40A0-A405-127562843111}" name="15218" dataDxfId="3224"/>
    <tableColumn id="13200" xr3:uid="{4F4BA9AB-B647-485F-AEC8-6D73FCACC8DA}" name="15219" dataDxfId="3223"/>
    <tableColumn id="13201" xr3:uid="{942D862D-4149-4B0E-8D39-5241BEAB9516}" name="15220" dataDxfId="3222"/>
    <tableColumn id="13202" xr3:uid="{56CDC017-BBD8-406B-ABB8-1C9A74FFB412}" name="15221" dataDxfId="3221"/>
    <tableColumn id="13203" xr3:uid="{920EED42-F340-49CB-BB9A-2A432D4B5EA9}" name="15222" dataDxfId="3220"/>
    <tableColumn id="13204" xr3:uid="{0F5D4980-EB4F-4156-9D76-1F2705A1F09B}" name="15223" dataDxfId="3219"/>
    <tableColumn id="13205" xr3:uid="{F59237B1-DA59-40A1-A935-0A147FB6E2FF}" name="15224" dataDxfId="3218"/>
    <tableColumn id="13206" xr3:uid="{B8E6FEA1-6213-4DD5-8F31-BA6CB0617200}" name="15225" dataDxfId="3217"/>
    <tableColumn id="13207" xr3:uid="{1B494F0D-C775-4CF1-8C15-D13EABC10F19}" name="15226" dataDxfId="3216"/>
    <tableColumn id="13208" xr3:uid="{38962FF0-162F-4861-9692-CF878A91315D}" name="15227" dataDxfId="3215"/>
    <tableColumn id="13209" xr3:uid="{F5614D91-C180-445F-A2AA-19479E5D9E32}" name="15228" dataDxfId="3214"/>
    <tableColumn id="13210" xr3:uid="{7780B15C-0F23-429E-9098-1DC9364F2B41}" name="15229" dataDxfId="3213"/>
    <tableColumn id="13211" xr3:uid="{38EAAC58-B0D0-4C37-A5A9-5B64C5EE972B}" name="15230" dataDxfId="3212"/>
    <tableColumn id="13212" xr3:uid="{0365AF0B-2E6B-4270-B6D7-782A7943FB9E}" name="15231" dataDxfId="3211"/>
    <tableColumn id="13213" xr3:uid="{F8705812-E5CF-4682-A89E-B512BCE7DAD2}" name="15232" dataDxfId="3210"/>
    <tableColumn id="13214" xr3:uid="{2DC6BC4E-7BDE-43F9-8C98-4A2C6A7A8E57}" name="15233" dataDxfId="3209"/>
    <tableColumn id="13215" xr3:uid="{BB6C535C-8BFF-47B3-83AD-D1974BF2A3D6}" name="15234" dataDxfId="3208"/>
    <tableColumn id="13216" xr3:uid="{470E8490-DDB1-485B-873D-9E0167FD6A51}" name="15235" dataDxfId="3207"/>
    <tableColumn id="13217" xr3:uid="{1D05CDA6-9632-42DE-BE0E-F6DE773D7311}" name="15236" dataDxfId="3206"/>
    <tableColumn id="13218" xr3:uid="{6811A862-1531-4689-BF55-689F2E730C92}" name="15237" dataDxfId="3205"/>
    <tableColumn id="13219" xr3:uid="{52655444-A64B-4146-850B-89C9C09FACAE}" name="15238" dataDxfId="3204"/>
    <tableColumn id="13220" xr3:uid="{327A9F38-18B8-495E-9576-6162875F5660}" name="15239" dataDxfId="3203"/>
    <tableColumn id="13221" xr3:uid="{2324C322-E1DD-40B3-80CA-2837F2D33F3C}" name="15240" dataDxfId="3202"/>
    <tableColumn id="13222" xr3:uid="{3BABE8F0-B6A7-4CB6-B6F6-3AA4B21FDC85}" name="15241" dataDxfId="3201"/>
    <tableColumn id="13223" xr3:uid="{E29DF338-DB24-47AF-BD24-806FBFDB9ECD}" name="15242" dataDxfId="3200"/>
    <tableColumn id="13224" xr3:uid="{FEBC3E4A-7AE6-4DE0-A9AE-E5B5B9090D4D}" name="15243" dataDxfId="3199"/>
    <tableColumn id="13225" xr3:uid="{B627B6EB-C9CD-4553-8B1D-ED9E55F8442E}" name="15244" dataDxfId="3198"/>
    <tableColumn id="13226" xr3:uid="{B0E0663C-B028-4E78-816A-6F7D2042B900}" name="15245" dataDxfId="3197"/>
    <tableColumn id="13227" xr3:uid="{641D78C2-4F2F-4F7C-BE67-D56AE8026514}" name="15246" dataDxfId="3196"/>
    <tableColumn id="13228" xr3:uid="{14A74D47-265B-43F6-AE30-CD1E72A8B285}" name="15247" dataDxfId="3195"/>
    <tableColumn id="13229" xr3:uid="{CC33FFE0-5297-4565-B544-3CF3AEF8C90B}" name="15248" dataDxfId="3194"/>
    <tableColumn id="13230" xr3:uid="{95F8FA8F-4034-4F72-B6C6-7B0CD59A43EE}" name="15249" dataDxfId="3193"/>
    <tableColumn id="13231" xr3:uid="{02E6180A-44DA-4783-A6C3-B2B1AC2C7D4B}" name="15250" dataDxfId="3192"/>
    <tableColumn id="13232" xr3:uid="{49F094BC-A6AD-42CB-B7BE-9583B1A4F884}" name="15251" dataDxfId="3191"/>
    <tableColumn id="13233" xr3:uid="{2CBC2973-EB43-4C30-9483-B21BEBA697CD}" name="15252" dataDxfId="3190"/>
    <tableColumn id="13234" xr3:uid="{05EB45DD-4FC4-4541-9AE6-1164483130E1}" name="15253" dataDxfId="3189"/>
    <tableColumn id="13235" xr3:uid="{151F76F1-0C7F-45D6-AD77-837D691042E6}" name="15254" dataDxfId="3188"/>
    <tableColumn id="13236" xr3:uid="{EF0148AA-E030-46A4-84BB-97285C8114FA}" name="15255" dataDxfId="3187"/>
    <tableColumn id="13237" xr3:uid="{D4E968FF-972E-43AA-B054-AB4C27C4E5A1}" name="15256" dataDxfId="3186"/>
    <tableColumn id="13238" xr3:uid="{55548838-BD32-4F70-AC52-2ECA6F2E6BE1}" name="15257" dataDxfId="3185"/>
    <tableColumn id="13239" xr3:uid="{6FA66EBA-5CA8-456F-90B3-58F891A8D3C9}" name="15258" dataDxfId="3184"/>
    <tableColumn id="13240" xr3:uid="{4485D24D-C474-4B46-ABA5-4E3DA8112F67}" name="15259" dataDxfId="3183"/>
    <tableColumn id="13241" xr3:uid="{CAA7494D-3F40-48DE-940F-6F20B7B57095}" name="15260" dataDxfId="3182"/>
    <tableColumn id="13242" xr3:uid="{9ADF4CF1-B245-4C7B-9E92-EA83958EE628}" name="15261" dataDxfId="3181"/>
    <tableColumn id="13243" xr3:uid="{13EA45E9-6B43-4E4B-8B0F-E4A7C7B03AD6}" name="15262" dataDxfId="3180"/>
    <tableColumn id="13244" xr3:uid="{BA82B633-1214-4740-AF8A-594541CBB68A}" name="15263" dataDxfId="3179"/>
    <tableColumn id="13245" xr3:uid="{72271BA6-C7BC-42CD-819A-DDA8924B93D3}" name="15264" dataDxfId="3178"/>
    <tableColumn id="13246" xr3:uid="{E1CC6349-19E4-46C6-956B-C99C54FE85A7}" name="15265" dataDxfId="3177"/>
    <tableColumn id="13247" xr3:uid="{9862C9F0-8D1F-42F8-8149-06231F8034BF}" name="15266" dataDxfId="3176"/>
    <tableColumn id="13248" xr3:uid="{4D888ED1-9622-431B-9384-CD84F5B41680}" name="15267" dataDxfId="3175"/>
    <tableColumn id="13249" xr3:uid="{3999C273-E401-4FA8-A6A7-B4864AA6E411}" name="15268" dataDxfId="3174"/>
    <tableColumn id="13250" xr3:uid="{5B6F97E5-24C7-4256-AD2E-2C379E481599}" name="15269" dataDxfId="3173"/>
    <tableColumn id="13251" xr3:uid="{27E7504D-04D9-4B8F-BEAA-B40CB4EC8753}" name="15270" dataDxfId="3172"/>
    <tableColumn id="13252" xr3:uid="{3ABEFD37-11E1-470A-8C9D-33F8FA4F49D2}" name="15271" dataDxfId="3171"/>
    <tableColumn id="13253" xr3:uid="{D9C7E951-1766-4B26-839B-ADDED1A01294}" name="15272" dataDxfId="3170"/>
    <tableColumn id="13254" xr3:uid="{1376CD5A-5CD9-43B7-AE2B-87DDA868E7BC}" name="15273" dataDxfId="3169"/>
    <tableColumn id="13255" xr3:uid="{17DFE0D3-67A6-4066-BDC7-F5E861298188}" name="15274" dataDxfId="3168"/>
    <tableColumn id="13256" xr3:uid="{2D75C5C8-B367-4D5A-BA4F-2D30880E9C75}" name="15275" dataDxfId="3167"/>
    <tableColumn id="13257" xr3:uid="{68ABB1F0-FF30-4C16-AE4E-7C95F483FDB8}" name="15276" dataDxfId="3166"/>
    <tableColumn id="13258" xr3:uid="{E91A4B4A-C673-47A5-A5B7-42C85D7DD9FD}" name="15277" dataDxfId="3165"/>
    <tableColumn id="13259" xr3:uid="{9D7DFA91-6960-4AA0-93C6-772079DD2465}" name="15278" dataDxfId="3164"/>
    <tableColumn id="13260" xr3:uid="{4918219C-7F4C-4D52-B2A1-312049ED275D}" name="15279" dataDxfId="3163"/>
    <tableColumn id="13261" xr3:uid="{81AD9BFB-D96C-4B9D-B456-83C82CF4B413}" name="15280" dataDxfId="3162"/>
    <tableColumn id="13262" xr3:uid="{E1E78A81-E39A-4467-A234-BCB66676F4F0}" name="15281" dataDxfId="3161"/>
    <tableColumn id="13263" xr3:uid="{C6B19392-6294-404B-A175-069A07C34F87}" name="15282" dataDxfId="3160"/>
    <tableColumn id="13264" xr3:uid="{89D7B054-334F-414D-9E0C-F2D7B41DA4DE}" name="15283" dataDxfId="3159"/>
    <tableColumn id="13265" xr3:uid="{6C5316E2-5E5B-4A32-9BB3-7E9812500BB2}" name="15284" dataDxfId="3158"/>
    <tableColumn id="13266" xr3:uid="{F72BFF3E-5F9C-4859-A619-1795D6897583}" name="15285" dataDxfId="3157"/>
    <tableColumn id="13267" xr3:uid="{C02394F5-BA34-4C8D-AA9D-F691AE2C675F}" name="15286" dataDxfId="3156"/>
    <tableColumn id="13268" xr3:uid="{CE3DA956-889B-4CE1-B0A7-733E1D42C510}" name="15287" dataDxfId="3155"/>
    <tableColumn id="13269" xr3:uid="{334B3192-9F5A-40F5-99BC-C22B0AB8E10A}" name="15288" dataDxfId="3154"/>
    <tableColumn id="13270" xr3:uid="{5C2D7D7E-7660-4AC5-BDD4-C5D4B55979E1}" name="15289" dataDxfId="3153"/>
    <tableColumn id="13271" xr3:uid="{F0E1A67F-EA20-429B-81C4-B2D8F7291F15}" name="15290" dataDxfId="3152"/>
    <tableColumn id="13272" xr3:uid="{E8DA6452-3459-4CD9-B815-C46D7BF5349D}" name="15291" dataDxfId="3151"/>
    <tableColumn id="13273" xr3:uid="{F4927E12-FAFB-494E-AD43-FB5457CB3B93}" name="15292" dataDxfId="3150"/>
    <tableColumn id="13274" xr3:uid="{6E4FD5BC-7CEE-4E31-A008-791E956C9321}" name="15293" dataDxfId="3149"/>
    <tableColumn id="13275" xr3:uid="{5C80E6CA-0C1C-427E-A1E9-A319B4204205}" name="15294" dataDxfId="3148"/>
    <tableColumn id="13276" xr3:uid="{BF55D765-3BF5-4D72-AA22-704C823C09B5}" name="15295" dataDxfId="3147"/>
    <tableColumn id="13277" xr3:uid="{5509AE18-6605-4E45-8F7D-6FC8C84C2612}" name="15296" dataDxfId="3146"/>
    <tableColumn id="13278" xr3:uid="{975A907C-DBA3-48BC-AE7F-52A70A57B073}" name="15297" dataDxfId="3145"/>
    <tableColumn id="13279" xr3:uid="{C5A894E4-3B72-45F3-9EDB-3864E991419E}" name="15298" dataDxfId="3144"/>
    <tableColumn id="13280" xr3:uid="{8551ABEC-809C-44EF-88DE-8E027139C687}" name="15299" dataDxfId="3143"/>
    <tableColumn id="13281" xr3:uid="{875855C7-5E04-478A-B4AD-1D10DCFBC8A8}" name="15300" dataDxfId="3142"/>
    <tableColumn id="13282" xr3:uid="{FDE7EF13-9099-49CD-A4BF-D35583D6ABFA}" name="15301" dataDxfId="3141"/>
    <tableColumn id="13283" xr3:uid="{5EBD30C9-77F9-42BD-BEFD-7CAA23D9F03E}" name="15302" dataDxfId="3140"/>
    <tableColumn id="13284" xr3:uid="{8F6EFAFE-8BB5-49BF-BEE1-C64FE6E1AAD8}" name="15303" dataDxfId="3139"/>
    <tableColumn id="13285" xr3:uid="{3EFEBCB0-7AD0-42AE-88FD-AEE9BC6864B2}" name="15304" dataDxfId="3138"/>
    <tableColumn id="13286" xr3:uid="{E45114D5-5D7B-41D2-877E-BEE3786D4F41}" name="15305" dataDxfId="3137"/>
    <tableColumn id="13287" xr3:uid="{D6930619-3F8F-4349-A3CB-DA51BD27006B}" name="15306" dataDxfId="3136"/>
    <tableColumn id="13288" xr3:uid="{B0CDB73B-3782-4044-B3BB-E0FCE9D26E7E}" name="15307" dataDxfId="3135"/>
    <tableColumn id="13289" xr3:uid="{12471FFD-860B-446D-8224-14482F4A0166}" name="15308" dataDxfId="3134"/>
    <tableColumn id="13290" xr3:uid="{1ABC6374-53EC-4771-A20E-98D6FFC8CE3F}" name="15309" dataDxfId="3133"/>
    <tableColumn id="13291" xr3:uid="{0682A9B4-7A12-4748-AABC-DD313E24A4BF}" name="15310" dataDxfId="3132"/>
    <tableColumn id="13292" xr3:uid="{1B6148FF-6CE0-4706-A35D-91991690EC46}" name="15311" dataDxfId="3131"/>
    <tableColumn id="13293" xr3:uid="{BABE385F-B99A-4FB6-A12C-E904F32383C3}" name="15312" dataDxfId="3130"/>
    <tableColumn id="13294" xr3:uid="{2AA12197-C8D0-488E-8742-96F0383BB78E}" name="15313" dataDxfId="3129"/>
    <tableColumn id="13295" xr3:uid="{C23CCAFA-85E8-4316-8EB1-CA6C61736C13}" name="15314" dataDxfId="3128"/>
    <tableColumn id="13296" xr3:uid="{2BC894A2-537D-4373-8FE3-72083660F5C9}" name="15315" dataDxfId="3127"/>
    <tableColumn id="13297" xr3:uid="{7ADED1B6-0DC1-4569-8701-6394C1BCF683}" name="15316" dataDxfId="3126"/>
    <tableColumn id="13298" xr3:uid="{4EA2EE62-AC91-43A3-A8BD-752D531BE797}" name="15317" dataDxfId="3125"/>
    <tableColumn id="13299" xr3:uid="{CD77A168-1B3C-48FF-9F8F-6B72D027E1B9}" name="15318" dataDxfId="3124"/>
    <tableColumn id="13300" xr3:uid="{FBD3912F-27CC-4022-A5A1-594BE9F9768B}" name="15319" dataDxfId="3123"/>
    <tableColumn id="13301" xr3:uid="{E0AF5B35-4725-4D88-A44F-7EE1FC0161B9}" name="15320" dataDxfId="3122"/>
    <tableColumn id="13302" xr3:uid="{4EE7EBB3-5E06-4AC3-9D0C-63B7E2CFD4DB}" name="15321" dataDxfId="3121"/>
    <tableColumn id="13303" xr3:uid="{1881448A-2FA1-46B3-A6BC-934805D8ABE5}" name="15322" dataDxfId="3120"/>
    <tableColumn id="13304" xr3:uid="{1EE44C16-FA2B-405A-987B-DF900576B124}" name="15323" dataDxfId="3119"/>
    <tableColumn id="13305" xr3:uid="{DABFCF05-A23D-4073-A191-7872BD61B433}" name="15324" dataDxfId="3118"/>
    <tableColumn id="13306" xr3:uid="{471878B2-5B18-486E-9C49-988DD86A6FCB}" name="15325" dataDxfId="3117"/>
    <tableColumn id="13307" xr3:uid="{E95059EA-EB64-43DA-A05A-632E2E5C945F}" name="15326" dataDxfId="3116"/>
    <tableColumn id="13308" xr3:uid="{F03550D9-0D5F-4FC1-B88F-FE2AC49B29A4}" name="15327" dataDxfId="3115"/>
    <tableColumn id="13309" xr3:uid="{BCC70155-99C2-49B3-87F9-9D79DA78F5F9}" name="15328" dataDxfId="3114"/>
    <tableColumn id="13310" xr3:uid="{2E18C817-A3C7-472D-8597-A8BA1A552D0A}" name="15329" dataDxfId="3113"/>
    <tableColumn id="13311" xr3:uid="{DF488D15-B1B3-4FB3-B457-137ACC230864}" name="15330" dataDxfId="3112"/>
    <tableColumn id="13312" xr3:uid="{9BFCD6B8-C4B3-48B6-8FE6-D31CCD918E45}" name="15331" dataDxfId="3111"/>
    <tableColumn id="13313" xr3:uid="{864F05A4-57A9-4276-9B2F-500803B6AB93}" name="15332" dataDxfId="3110"/>
    <tableColumn id="13314" xr3:uid="{150468AF-1541-4AD5-B012-FF8B33CAC2C0}" name="15333" dataDxfId="3109"/>
    <tableColumn id="13315" xr3:uid="{6A707D7B-26D7-46C6-97FC-35D6B6CCBFA6}" name="15334" dataDxfId="3108"/>
    <tableColumn id="13316" xr3:uid="{E958D5D6-FC4C-4534-9C3F-634C5A631A4A}" name="15335" dataDxfId="3107"/>
    <tableColumn id="13317" xr3:uid="{9DEB998C-D386-4AD9-8BCE-C2AA78195A1D}" name="15336" dataDxfId="3106"/>
    <tableColumn id="13318" xr3:uid="{ACB5161F-30E4-424E-B55A-9A581E74D27F}" name="15337" dataDxfId="3105"/>
    <tableColumn id="13319" xr3:uid="{BAD2AA5B-F2E1-416D-9009-72E42441D929}" name="15338" dataDxfId="3104"/>
    <tableColumn id="13320" xr3:uid="{6FAD14C8-7F04-475D-8D50-D20AFADEF4E2}" name="15339" dataDxfId="3103"/>
    <tableColumn id="13321" xr3:uid="{E7ED44BA-0BBB-451F-ABDD-1B9465D33E74}" name="15340" dataDxfId="3102"/>
    <tableColumn id="13322" xr3:uid="{70F16FEE-D259-48FC-976A-12F0C4C67929}" name="15341" dataDxfId="3101"/>
    <tableColumn id="13323" xr3:uid="{CACA391E-44E2-42FD-B5AB-14458D85EF14}" name="15342" dataDxfId="3100"/>
    <tableColumn id="13324" xr3:uid="{BDC446C9-70BF-4070-97ED-79A8A48CA282}" name="15343" dataDxfId="3099"/>
    <tableColumn id="13325" xr3:uid="{27C264A1-BF81-49A6-A643-F0830E8F90B5}" name="15344" dataDxfId="3098"/>
    <tableColumn id="13326" xr3:uid="{8223F3FD-AE03-4973-9DAB-56FB3C955905}" name="15345" dataDxfId="3097"/>
    <tableColumn id="13327" xr3:uid="{A0ADE7BF-BE71-4084-87D7-191C79B79EAA}" name="15346" dataDxfId="3096"/>
    <tableColumn id="13328" xr3:uid="{B311E993-A95A-4369-A506-1AFA08ABE206}" name="15347" dataDxfId="3095"/>
    <tableColumn id="13329" xr3:uid="{9742D32E-53BD-494D-8936-6956522E6B77}" name="15348" dataDxfId="3094"/>
    <tableColumn id="13330" xr3:uid="{F1EB2E19-C6D6-42A1-B5B8-ED81ED8AE10E}" name="15349" dataDxfId="3093"/>
    <tableColumn id="13331" xr3:uid="{2DD72555-FB1A-49EB-BE98-B1A0228181E5}" name="15350" dataDxfId="3092"/>
    <tableColumn id="13332" xr3:uid="{73E00290-F37C-4D2B-9B6C-49571E1C1BA2}" name="15351" dataDxfId="3091"/>
    <tableColumn id="13333" xr3:uid="{4851F122-EE6C-4905-B0EE-61A9C64ED26B}" name="15352" dataDxfId="3090"/>
    <tableColumn id="13334" xr3:uid="{2B83FD66-A8FD-4A3E-9B76-795C7ADC714B}" name="15353" dataDxfId="3089"/>
    <tableColumn id="13335" xr3:uid="{30D79632-4F67-4F53-BA66-39C954C70D7E}" name="15354" dataDxfId="3088"/>
    <tableColumn id="13336" xr3:uid="{B80B6632-37A2-4649-9E64-9951158DE6F9}" name="15355" dataDxfId="3087"/>
    <tableColumn id="13337" xr3:uid="{0B352083-88ED-4052-96CD-2445BA4A8DD1}" name="15356" dataDxfId="3086"/>
    <tableColumn id="13338" xr3:uid="{B1B83271-CD2F-4F88-ADAC-0C91AD7C51EC}" name="15357" dataDxfId="3085"/>
    <tableColumn id="13339" xr3:uid="{F9FDB3CE-F8FC-4FEE-B8DA-36795B6E81A9}" name="15358" dataDxfId="3084"/>
    <tableColumn id="13340" xr3:uid="{7E0A1826-47F8-413A-A872-30CAA2ADD8A5}" name="15359" dataDxfId="3083"/>
    <tableColumn id="13341" xr3:uid="{E67A8849-805E-46B9-A09A-1B6C2A86A595}" name="15360" dataDxfId="3082"/>
    <tableColumn id="13342" xr3:uid="{0D04B73D-EBA5-4831-AF5D-699BA0FF9F7E}" name="15361" dataDxfId="3081"/>
    <tableColumn id="13343" xr3:uid="{E9B6BB8E-16B6-4304-9739-8840966F9003}" name="15362" dataDxfId="3080"/>
    <tableColumn id="13344" xr3:uid="{BB29D3EB-D2F1-4D45-A72A-0238475E5F6C}" name="15363" dataDxfId="3079"/>
    <tableColumn id="13345" xr3:uid="{1EB06434-284B-4B71-A9DF-13F1F2F49C88}" name="15364" dataDxfId="3078"/>
    <tableColumn id="13346" xr3:uid="{2A408D52-8632-409F-ACAD-990DFFDD694E}" name="15365" dataDxfId="3077"/>
    <tableColumn id="13347" xr3:uid="{5225C1C4-065F-4134-A203-AFE6BFA0A0E6}" name="15366" dataDxfId="3076"/>
    <tableColumn id="13348" xr3:uid="{EDC04FDD-9FD4-4097-AFFB-09D0DF5AB491}" name="15367" dataDxfId="3075"/>
    <tableColumn id="13349" xr3:uid="{B6143B0F-2CD8-425A-B801-39BA29CDB11A}" name="15368" dataDxfId="3074"/>
    <tableColumn id="13350" xr3:uid="{1353CB4C-62AA-45E6-822D-81C682B5582E}" name="15369" dataDxfId="3073"/>
    <tableColumn id="13351" xr3:uid="{B6BB4D98-F4F0-4177-A182-CA680DCB0356}" name="15370" dataDxfId="3072"/>
    <tableColumn id="13352" xr3:uid="{C1600803-86FA-47B0-8B65-233130C6E26C}" name="15371" dataDxfId="3071"/>
    <tableColumn id="13353" xr3:uid="{46551E6F-AD1B-4D1B-87DB-3370214AE50B}" name="15372" dataDxfId="3070"/>
    <tableColumn id="13354" xr3:uid="{A4221457-39BC-4226-9AB8-3273A51A1CFB}" name="15373" dataDxfId="3069"/>
    <tableColumn id="13355" xr3:uid="{D4217163-EF7B-4DC6-984E-7016F7FB1657}" name="15374" dataDxfId="3068"/>
    <tableColumn id="13356" xr3:uid="{3116083E-70B0-4113-92D8-4943FDD393C7}" name="15375" dataDxfId="3067"/>
    <tableColumn id="13357" xr3:uid="{8957E612-2E70-4FB5-929C-EE91BE0474A6}" name="15376" dataDxfId="3066"/>
    <tableColumn id="13358" xr3:uid="{BCFFC953-A171-417E-9574-62EF84136C6A}" name="15377" dataDxfId="3065"/>
    <tableColumn id="13359" xr3:uid="{A989F3E0-4371-4794-886E-71E27C242F20}" name="15378" dataDxfId="3064"/>
    <tableColumn id="13360" xr3:uid="{AB448108-8C22-4139-B6CC-29ADA92215B1}" name="15379" dataDxfId="3063"/>
    <tableColumn id="13361" xr3:uid="{32D9DE93-3212-4834-B69B-B3CC25A712B4}" name="15380" dataDxfId="3062"/>
    <tableColumn id="13362" xr3:uid="{4D1C4EA8-757B-40FC-B0C4-9D5B176871BE}" name="15381" dataDxfId="3061"/>
    <tableColumn id="13363" xr3:uid="{C980151F-6A66-4207-BDEE-4E1BEA66E08B}" name="15382" dataDxfId="3060"/>
    <tableColumn id="13364" xr3:uid="{66A9C4FF-925C-497B-A958-FCC283754119}" name="15383" dataDxfId="3059"/>
    <tableColumn id="13365" xr3:uid="{AA29800A-6B3C-47B0-BFA6-1AF5DFBECC28}" name="15384" dataDxfId="3058"/>
    <tableColumn id="13366" xr3:uid="{7B9B8945-60B9-436A-A065-858EF72472C1}" name="15385" dataDxfId="3057"/>
    <tableColumn id="13367" xr3:uid="{8C0C2B17-5570-44BA-BDCF-95C4945F3928}" name="15386" dataDxfId="3056"/>
    <tableColumn id="13368" xr3:uid="{BC11D408-5020-4A09-B7EF-2668A0B81FD5}" name="15387" dataDxfId="3055"/>
    <tableColumn id="13369" xr3:uid="{C0D903A8-9243-497F-9E07-F38AF444BD0E}" name="15388" dataDxfId="3054"/>
    <tableColumn id="13370" xr3:uid="{D2A9DAEB-F090-4103-940F-AFA4B23E67E7}" name="15389" dataDxfId="3053"/>
    <tableColumn id="13371" xr3:uid="{8DC2E940-5B5B-4340-88CA-7FDD1E62C1B6}" name="15390" dataDxfId="3052"/>
    <tableColumn id="13372" xr3:uid="{19CB3AFA-B886-48A6-A606-FA8B9394E022}" name="15391" dataDxfId="3051"/>
    <tableColumn id="13373" xr3:uid="{8B6A3998-FFAB-4D89-B853-4A7ECB109B2C}" name="15392" dataDxfId="3050"/>
    <tableColumn id="13374" xr3:uid="{B9AC03EB-A28F-4901-BFFB-4B6C4A101AB3}" name="15393" dataDxfId="3049"/>
    <tableColumn id="13375" xr3:uid="{D8E47B95-4C99-42D7-9D58-C9C478CFCEAF}" name="15394" dataDxfId="3048"/>
    <tableColumn id="13376" xr3:uid="{AE2A17C6-03AA-489A-A2FD-65965EF5215D}" name="15395" dataDxfId="3047"/>
    <tableColumn id="13377" xr3:uid="{C4D61D97-31B9-431C-BFFA-C925B91925D4}" name="15396" dataDxfId="3046"/>
    <tableColumn id="13378" xr3:uid="{81CD7A56-6E77-438A-AA78-13B243466C3E}" name="15397" dataDxfId="3045"/>
    <tableColumn id="13379" xr3:uid="{3D6BE3D2-DB78-4102-9DCC-1D701486999D}" name="15398" dataDxfId="3044"/>
    <tableColumn id="13380" xr3:uid="{9F6F903C-5272-4FAB-91B2-2FA1895162ED}" name="15399" dataDxfId="3043"/>
    <tableColumn id="13381" xr3:uid="{4BCD5EF1-8529-45DB-810C-ADE153CB6395}" name="15400" dataDxfId="3042"/>
    <tableColumn id="13382" xr3:uid="{8C2B2387-755B-4A2C-9D5A-C4D791E88575}" name="15401" dataDxfId="3041"/>
    <tableColumn id="13383" xr3:uid="{BA430356-ED5F-4BFC-938F-1A7F3747E294}" name="15402" dataDxfId="3040"/>
    <tableColumn id="13384" xr3:uid="{CF923B4F-F055-4114-803F-701B0E5822C6}" name="15403" dataDxfId="3039"/>
    <tableColumn id="13385" xr3:uid="{DD25EC03-5770-4B67-B2D8-A97B733D5D80}" name="15404" dataDxfId="3038"/>
    <tableColumn id="13386" xr3:uid="{459FD346-D377-405A-83B5-26A63D2FEBBE}" name="15405" dataDxfId="3037"/>
    <tableColumn id="13387" xr3:uid="{4561EADA-F951-4E07-8F00-F3DBFE17F4E2}" name="15406" dataDxfId="3036"/>
    <tableColumn id="13388" xr3:uid="{D9134D22-7681-4ED7-87ED-4761278921A3}" name="15407" dataDxfId="3035"/>
    <tableColumn id="13389" xr3:uid="{BF4C5071-DB14-41A8-AF92-E90E5E0FF0DA}" name="15408" dataDxfId="3034"/>
    <tableColumn id="13390" xr3:uid="{C8986CA1-2543-4CB9-A8B1-CFC7806B0400}" name="15409" dataDxfId="3033"/>
    <tableColumn id="13391" xr3:uid="{C6BAD2AF-BCF6-4591-A6E1-5E48391EDA94}" name="15410" dataDxfId="3032"/>
    <tableColumn id="13392" xr3:uid="{68120123-1F92-4389-AE83-16AF6DF40202}" name="15411" dataDxfId="3031"/>
    <tableColumn id="13393" xr3:uid="{D47EB8C5-D45E-438E-A298-BAEAA3079FDE}" name="15412" dataDxfId="3030"/>
    <tableColumn id="13394" xr3:uid="{114D5B5D-11E0-4FCA-B565-3ABA49DD594E}" name="15413" dataDxfId="3029"/>
    <tableColumn id="13395" xr3:uid="{5B3CE1CA-55D0-4D9A-8E63-AC5123D237B6}" name="15414" dataDxfId="3028"/>
    <tableColumn id="13396" xr3:uid="{84F4F1A3-9D55-4CD0-AC95-BD735C66065E}" name="15415" dataDxfId="3027"/>
    <tableColumn id="13397" xr3:uid="{FEFAD332-B9A0-41CB-9FE3-1A2CCEE95FC4}" name="15416" dataDxfId="3026"/>
    <tableColumn id="13398" xr3:uid="{6F2557D0-D29C-4EF5-BE5E-28FB11EA8F72}" name="15417" dataDxfId="3025"/>
    <tableColumn id="13399" xr3:uid="{BD990989-41FC-44A7-BC78-A725BF9EE577}" name="15418" dataDxfId="3024"/>
    <tableColumn id="13400" xr3:uid="{D9AF40FC-615E-4C1C-A6AF-9105EBE61CF7}" name="15419" dataDxfId="3023"/>
    <tableColumn id="13401" xr3:uid="{816BF882-3FEE-4BCF-A672-8E28EFB3484A}" name="15420" dataDxfId="3022"/>
    <tableColumn id="13402" xr3:uid="{D36C2D1D-1E14-428C-982B-A63982C026D1}" name="15421" dataDxfId="3021"/>
    <tableColumn id="13403" xr3:uid="{A379900E-68AF-4495-8869-A3C990BA3F12}" name="15422" dataDxfId="3020"/>
    <tableColumn id="13404" xr3:uid="{C0384020-DEB8-4621-A233-DE2AC6372AC2}" name="15423" dataDxfId="3019"/>
    <tableColumn id="13405" xr3:uid="{9D7B3DD4-59D5-4230-B2B4-EE7DDC0BBB14}" name="15424" dataDxfId="3018"/>
    <tableColumn id="13406" xr3:uid="{8E64BC34-681E-4E23-8182-63B88C1BC20A}" name="15425" dataDxfId="3017"/>
    <tableColumn id="13407" xr3:uid="{37666372-3A22-41B9-9019-7FF4CB3C91F4}" name="15426" dataDxfId="3016"/>
    <tableColumn id="13408" xr3:uid="{7E4DB3B2-7682-4D54-BD64-C616C07AD8D0}" name="15427" dataDxfId="3015"/>
    <tableColumn id="13409" xr3:uid="{74DBDD2E-B2D9-45A4-A10C-4491E1F5CD26}" name="15428" dataDxfId="3014"/>
    <tableColumn id="13410" xr3:uid="{F258F45D-D855-42A5-A861-2D419DBD8604}" name="15429" dataDxfId="3013"/>
    <tableColumn id="13411" xr3:uid="{AAD9A358-1C51-4573-A1E4-82D9FCEEFA72}" name="15430" dataDxfId="3012"/>
    <tableColumn id="13412" xr3:uid="{190DBCBE-8C1F-46DC-974D-FDC9E8A19F0A}" name="15431" dataDxfId="3011"/>
    <tableColumn id="13413" xr3:uid="{28F54A80-EEDD-43EE-80D1-0FCE2E9C764F}" name="15432" dataDxfId="3010"/>
    <tableColumn id="13414" xr3:uid="{655B3D76-CFAA-4CD2-9AA4-84EEDAF2E890}" name="15433" dataDxfId="3009"/>
    <tableColumn id="13415" xr3:uid="{F9FBEA28-9447-4D1F-A623-070E6A1E96AF}" name="15434" dataDxfId="3008"/>
    <tableColumn id="13416" xr3:uid="{ADF1036B-F536-4509-803D-00606D41AEC0}" name="15435" dataDxfId="3007"/>
    <tableColumn id="13417" xr3:uid="{1027D0F3-43E7-4E5A-92EE-299473D35434}" name="15436" dataDxfId="3006"/>
    <tableColumn id="13418" xr3:uid="{3D152E03-3993-4538-94DE-B68C169FE6BC}" name="15437" dataDxfId="3005"/>
    <tableColumn id="13419" xr3:uid="{A66CBA1E-DF9F-434F-A419-9E35B667A758}" name="15438" dataDxfId="3004"/>
    <tableColumn id="13420" xr3:uid="{F835DDB5-B9C7-422D-9915-F7C1CCB1C3DF}" name="15439" dataDxfId="3003"/>
    <tableColumn id="13421" xr3:uid="{F02B44AF-9C1F-416B-B0DE-8ACD285DF95E}" name="15440" dataDxfId="3002"/>
    <tableColumn id="13422" xr3:uid="{C24330F8-55B4-47AE-9316-BFB13E99A555}" name="15441" dataDxfId="3001"/>
    <tableColumn id="13423" xr3:uid="{F649ED6D-C8B9-4288-B203-86391ADFE150}" name="15442" dataDxfId="3000"/>
    <tableColumn id="13424" xr3:uid="{02B014CA-325E-49CB-BC83-F59E180495C8}" name="15443" dataDxfId="2999"/>
    <tableColumn id="13425" xr3:uid="{99462159-E48B-47AB-A825-71744D5D76A1}" name="15444" dataDxfId="2998"/>
    <tableColumn id="13426" xr3:uid="{83911A8B-9C6D-4713-A78E-AFA5245A3428}" name="15445" dataDxfId="2997"/>
    <tableColumn id="13427" xr3:uid="{23EAC505-A859-4EAA-8CE0-0BC649D42730}" name="15446" dataDxfId="2996"/>
    <tableColumn id="13428" xr3:uid="{E0C81181-E477-481F-806D-723EDB5E10A1}" name="15447" dataDxfId="2995"/>
    <tableColumn id="13429" xr3:uid="{772B26AD-9FA8-44B8-8B6E-9A010BC67D50}" name="15448" dataDxfId="2994"/>
    <tableColumn id="13430" xr3:uid="{7399854C-F78A-4DE3-A061-03A6EDC176B1}" name="15449" dataDxfId="2993"/>
    <tableColumn id="13431" xr3:uid="{D6E8E893-086C-48DD-A4E1-E3013BC3AEDD}" name="15450" dataDxfId="2992"/>
    <tableColumn id="13432" xr3:uid="{BAA2F35D-7635-441E-B062-BA1CFAF7D5A6}" name="15451" dataDxfId="2991"/>
    <tableColumn id="13433" xr3:uid="{45EA27CF-3B18-43A7-B113-CCABC619549F}" name="15452" dataDxfId="2990"/>
    <tableColumn id="13434" xr3:uid="{E407F449-6713-48D7-BC3E-9B9BC829255E}" name="15453" dataDxfId="2989"/>
    <tableColumn id="13435" xr3:uid="{4940BE70-4E1C-47EB-B89B-67B1C3461200}" name="15454" dataDxfId="2988"/>
    <tableColumn id="13436" xr3:uid="{60508150-9693-4F2C-985D-AEEA4AF2663D}" name="15455" dataDxfId="2987"/>
    <tableColumn id="13437" xr3:uid="{D454C2A9-0A4D-4258-A2A2-6CCC0237504F}" name="15456" dataDxfId="2986"/>
    <tableColumn id="13438" xr3:uid="{373D6D64-107F-4E16-BFDB-991C5D78BAC4}" name="15457" dataDxfId="2985"/>
    <tableColumn id="13439" xr3:uid="{2BDEABBE-805C-47D7-9FC0-FE9773E3D484}" name="15458" dataDxfId="2984"/>
    <tableColumn id="13440" xr3:uid="{6AB2D0D2-FD73-498F-BE37-70D671F04320}" name="15459" dataDxfId="2983"/>
    <tableColumn id="13441" xr3:uid="{F37C95B4-759F-4526-96D8-1E4F7DC87B68}" name="15460" dataDxfId="2982"/>
    <tableColumn id="13442" xr3:uid="{5F13807E-6A8C-4CAF-8DDE-EF4F90A3A93E}" name="15461" dataDxfId="2981"/>
    <tableColumn id="13443" xr3:uid="{1C98FE5A-F5A1-4854-8B9D-662D7E8AF122}" name="15462" dataDxfId="2980"/>
    <tableColumn id="13444" xr3:uid="{A2758C28-303A-4D50-9EF6-2971968171DF}" name="15463" dataDxfId="2979"/>
    <tableColumn id="13445" xr3:uid="{E23F8AC4-9B0F-4957-807F-2CCEBFFF37CA}" name="15464" dataDxfId="2978"/>
    <tableColumn id="13446" xr3:uid="{F9595E5C-0A4F-47F5-BAFA-8CA88C9C29B4}" name="15465" dataDxfId="2977"/>
    <tableColumn id="13447" xr3:uid="{AF5835EE-58C7-4D2C-8E8F-666ADF3D525C}" name="15466" dataDxfId="2976"/>
    <tableColumn id="13448" xr3:uid="{1E18392C-74A0-4FCB-BDE8-AB3F464B2FB5}" name="15467" dataDxfId="2975"/>
    <tableColumn id="13449" xr3:uid="{DB1E792B-87A5-4509-AB99-F082C0A7E471}" name="15468" dataDxfId="2974"/>
    <tableColumn id="13450" xr3:uid="{C03CFDA6-C3BE-4BEF-B10B-083DD20C90C0}" name="15469" dataDxfId="2973"/>
    <tableColumn id="13451" xr3:uid="{70B94186-C4F8-4707-9595-EEBD4B5AEF50}" name="15470" dataDxfId="2972"/>
    <tableColumn id="13452" xr3:uid="{8A15816C-DCD9-4C4E-B31F-7FC7EF34BE9C}" name="15471" dataDxfId="2971"/>
    <tableColumn id="13453" xr3:uid="{7E5E54C8-4520-42B5-A9EC-7EA791EB9067}" name="15472" dataDxfId="2970"/>
    <tableColumn id="13454" xr3:uid="{4490BDF9-DB7F-45C9-9C84-56F22B8B5095}" name="15473" dataDxfId="2969"/>
    <tableColumn id="13455" xr3:uid="{82F52BC8-41E2-49F1-85F6-5E98105A6DC9}" name="15474" dataDxfId="2968"/>
    <tableColumn id="13456" xr3:uid="{FF2AEBCF-F3F7-446D-A75E-982D8FE5D507}" name="15475" dataDxfId="2967"/>
    <tableColumn id="13457" xr3:uid="{6B628265-6358-4922-BB6D-E7445D011FB1}" name="15476" dataDxfId="2966"/>
    <tableColumn id="13458" xr3:uid="{860183A1-F043-47C6-9B0A-14D1B998F083}" name="15477" dataDxfId="2965"/>
    <tableColumn id="13459" xr3:uid="{FD969B61-A573-4485-890C-8C37E46BA293}" name="15478" dataDxfId="2964"/>
    <tableColumn id="13460" xr3:uid="{1B017543-5E3C-4B1F-AF52-FF562E5FB6EE}" name="15479" dataDxfId="2963"/>
    <tableColumn id="13461" xr3:uid="{6B65FFE0-B65F-49C4-B77C-11D57B6E7700}" name="15480" dataDxfId="2962"/>
    <tableColumn id="13462" xr3:uid="{625809BD-CDDC-4F94-9B2A-DEFB0BA1AE90}" name="15481" dataDxfId="2961"/>
    <tableColumn id="13463" xr3:uid="{BB6F03DB-D91D-4CB5-B5CA-B9C7412DA397}" name="15482" dataDxfId="2960"/>
    <tableColumn id="13464" xr3:uid="{D5AC7E29-1AAB-495B-AB54-3B616BA1FB0D}" name="15483" dataDxfId="2959"/>
    <tableColumn id="13465" xr3:uid="{5C9224F1-04D9-436D-8EB1-97AE3C819CB6}" name="15484" dataDxfId="2958"/>
    <tableColumn id="13466" xr3:uid="{451E4789-B6E3-4E62-A621-D8CC6B3B544A}" name="15485" dataDxfId="2957"/>
    <tableColumn id="13467" xr3:uid="{C8D0DA93-B2F9-45F5-9BE5-941A0C3E96E3}" name="15486" dataDxfId="2956"/>
    <tableColumn id="13468" xr3:uid="{F5FD3E6E-FC2E-4098-83EF-C08816B60724}" name="15487" dataDxfId="2955"/>
    <tableColumn id="13469" xr3:uid="{2B129671-79C3-48FE-B6F2-62044471D45C}" name="15488" dataDxfId="2954"/>
    <tableColumn id="13470" xr3:uid="{D7050C39-0267-48BE-8E6A-E3C9E0594A1E}" name="15489" dataDxfId="2953"/>
    <tableColumn id="13471" xr3:uid="{F2286D6F-445B-4982-914B-2F0BFDDF5CAD}" name="15490" dataDxfId="2952"/>
    <tableColumn id="13472" xr3:uid="{AD56694A-FA5C-4FF8-A9E0-7DDEC4A8BCAC}" name="15491" dataDxfId="2951"/>
    <tableColumn id="13473" xr3:uid="{562C6EAC-1EF8-4AED-9971-4174B4A1A519}" name="15492" dataDxfId="2950"/>
    <tableColumn id="13474" xr3:uid="{4D831C7B-FF09-4797-8322-04799B030DEF}" name="15493" dataDxfId="2949"/>
    <tableColumn id="13475" xr3:uid="{CC92B4A2-03C6-491B-9763-6C01F24A483D}" name="15494" dataDxfId="2948"/>
    <tableColumn id="13476" xr3:uid="{1ED99D9A-FFB4-4726-BD32-E7CEB47D739C}" name="15495" dataDxfId="2947"/>
    <tableColumn id="13477" xr3:uid="{2196FF48-4DB0-4965-B462-E75AAD61A405}" name="15496" dataDxfId="2946"/>
    <tableColumn id="13478" xr3:uid="{D9E198FF-7DD3-48A9-9E0F-E445F9A0D4CE}" name="15497" dataDxfId="2945"/>
    <tableColumn id="13479" xr3:uid="{7B21156C-196E-4E6A-82B9-635F87F15003}" name="15498" dataDxfId="2944"/>
    <tableColumn id="13480" xr3:uid="{91036BD4-9AEA-4EB5-996B-10939D95AF28}" name="15499" dataDxfId="2943"/>
    <tableColumn id="13481" xr3:uid="{347056D3-87D0-4A40-A82C-1B7598C03DAD}" name="15500" dataDxfId="2942"/>
    <tableColumn id="13482" xr3:uid="{13B89D8F-94E1-4900-A8FF-07B7ED2ACEAE}" name="15501" dataDxfId="2941"/>
    <tableColumn id="13483" xr3:uid="{7667E15F-191B-4A9F-9199-A675FCCB62A4}" name="15502" dataDxfId="2940"/>
    <tableColumn id="13484" xr3:uid="{76261739-8DEE-4A1C-94E3-7439EF8FED23}" name="15503" dataDxfId="2939"/>
    <tableColumn id="13485" xr3:uid="{5F48DB3B-3BC5-4513-9C34-D612BE4B4387}" name="15504" dataDxfId="2938"/>
    <tableColumn id="13486" xr3:uid="{B1DDAD7E-2169-485D-8CD9-3CD5D4E1F75D}" name="15505" dataDxfId="2937"/>
    <tableColumn id="13487" xr3:uid="{39B612EA-0C4E-427A-8214-AA3C9F8C4B33}" name="15506" dataDxfId="2936"/>
    <tableColumn id="13488" xr3:uid="{2824C052-0038-4CD7-8F4D-7955F22111E5}" name="15507" dataDxfId="2935"/>
    <tableColumn id="13489" xr3:uid="{EDA2AA70-814A-45D2-8F92-D2841C092210}" name="15508" dataDxfId="2934"/>
    <tableColumn id="13490" xr3:uid="{D5129FC2-8681-4D21-8926-6B708F0E6F76}" name="15509" dataDxfId="2933"/>
    <tableColumn id="13491" xr3:uid="{6966C20B-EBDC-4108-A29E-97D42F7C7075}" name="15510" dataDxfId="2932"/>
    <tableColumn id="13492" xr3:uid="{47DED167-9078-4FEE-A54D-167CCF673A5B}" name="15511" dataDxfId="2931"/>
    <tableColumn id="13493" xr3:uid="{5018EDC7-FAB4-4F5B-A23E-969006EBA7A8}" name="15512" dataDxfId="2930"/>
    <tableColumn id="13494" xr3:uid="{0124368F-CB48-46CE-97FC-5A2224C86BE7}" name="15513" dataDxfId="2929"/>
    <tableColumn id="13495" xr3:uid="{C602022C-B558-4A2F-9A66-F986AF40D568}" name="15514" dataDxfId="2928"/>
    <tableColumn id="13496" xr3:uid="{72DA2FFE-485C-436B-8645-D721D98FD868}" name="15515" dataDxfId="2927"/>
    <tableColumn id="13497" xr3:uid="{6F7500F1-40C2-487D-BB70-03892107D752}" name="15516" dataDxfId="2926"/>
    <tableColumn id="13498" xr3:uid="{9465E5F1-5AD9-49AE-B33D-A9C99089DF53}" name="15517" dataDxfId="2925"/>
    <tableColumn id="13499" xr3:uid="{0677AA6D-4B32-4965-AC81-A6D1CA30AAB6}" name="15518" dataDxfId="2924"/>
    <tableColumn id="13500" xr3:uid="{6988EC2A-0140-4983-8134-A2D0DC0851BF}" name="15519" dataDxfId="2923"/>
    <tableColumn id="13501" xr3:uid="{47FA33CF-6B44-43C6-B0F6-D4F175A36F33}" name="15520" dataDxfId="2922"/>
    <tableColumn id="13502" xr3:uid="{285B1B33-7ED8-46B6-9E4D-0D765521CB50}" name="15521" dataDxfId="2921"/>
    <tableColumn id="13503" xr3:uid="{45DAD3EF-F49E-4DBB-8BD5-B54C3B238343}" name="15522" dataDxfId="2920"/>
    <tableColumn id="13504" xr3:uid="{BDD9D593-579E-4B4F-9D14-67037EC3CE72}" name="15523" dataDxfId="2919"/>
    <tableColumn id="13505" xr3:uid="{0A0BB18C-D552-4186-99D4-FE01A2431005}" name="15524" dataDxfId="2918"/>
    <tableColumn id="13506" xr3:uid="{ABCCD78E-043C-416D-A707-3317A81C341F}" name="15525" dataDxfId="2917"/>
    <tableColumn id="13507" xr3:uid="{819FB536-4006-49B5-87F8-BC0812CB13D9}" name="15526" dataDxfId="2916"/>
    <tableColumn id="13508" xr3:uid="{114DCF11-E9C3-454D-BE6A-4E861057C4A6}" name="15527" dataDxfId="2915"/>
    <tableColumn id="13509" xr3:uid="{D85285F2-1579-4DE4-B989-7FC504C172CF}" name="15528" dataDxfId="2914"/>
    <tableColumn id="13510" xr3:uid="{2C29A871-FD3B-423E-B047-8051365E245F}" name="15529" dataDxfId="2913"/>
    <tableColumn id="13511" xr3:uid="{B3162613-E139-4228-9056-9B5D68771A74}" name="15530" dataDxfId="2912"/>
    <tableColumn id="13512" xr3:uid="{82BCA72D-860F-45FD-995F-A6986708DD29}" name="15531" dataDxfId="2911"/>
    <tableColumn id="13513" xr3:uid="{53838492-CDB0-43E2-BA9C-2E0EF45CFDD3}" name="15532" dataDxfId="2910"/>
    <tableColumn id="13514" xr3:uid="{5864B8AA-922D-4AA5-BF53-5A0DBDE5964F}" name="15533" dataDxfId="2909"/>
    <tableColumn id="13515" xr3:uid="{EDEAD604-4ED1-469A-A663-082B76417C90}" name="15534" dataDxfId="2908"/>
    <tableColumn id="13516" xr3:uid="{FE650B2C-EA67-499F-A5B8-BB74B7E75DA4}" name="15535" dataDxfId="2907"/>
    <tableColumn id="13517" xr3:uid="{91A88859-6718-4F05-B8F6-399EDFC07FC0}" name="15536" dataDxfId="2906"/>
    <tableColumn id="13518" xr3:uid="{1529EAD9-C595-4D18-B5BB-D9F0CCEB71CE}" name="15537" dataDxfId="2905"/>
    <tableColumn id="13519" xr3:uid="{54E9BEC9-34C5-4FC5-A88A-A0537338E271}" name="15538" dataDxfId="2904"/>
    <tableColumn id="13520" xr3:uid="{E0750D70-F8A3-47E5-B4CE-8DFE596B9492}" name="15539" dataDxfId="2903"/>
    <tableColumn id="13521" xr3:uid="{97F42A3A-11B4-463B-9460-60C9D88A2D0E}" name="15540" dataDxfId="2902"/>
    <tableColumn id="13522" xr3:uid="{E9EACE34-6648-408E-B5E2-B86389C1EE9D}" name="15541" dataDxfId="2901"/>
    <tableColumn id="13523" xr3:uid="{2CE7D431-4D34-4A6C-999D-3140B1661F12}" name="15542" dataDxfId="2900"/>
    <tableColumn id="13524" xr3:uid="{25E66021-CCF1-4BC3-AA34-39BDD471899C}" name="15543" dataDxfId="2899"/>
    <tableColumn id="13525" xr3:uid="{CAE9220A-8FE3-4165-869E-BCD69E37A1EA}" name="15544" dataDxfId="2898"/>
    <tableColumn id="13526" xr3:uid="{F7C294B3-8316-4332-BF1F-F01E60A80390}" name="15545" dataDxfId="2897"/>
    <tableColumn id="13527" xr3:uid="{842705AC-0B83-489E-B593-7279A8F0D12F}" name="15546" dataDxfId="2896"/>
    <tableColumn id="13528" xr3:uid="{E10990E5-89B4-4B9C-9FE9-82DAF171504B}" name="15547" dataDxfId="2895"/>
    <tableColumn id="13529" xr3:uid="{1E43F908-BA95-4BF9-9633-6A6E97167D9E}" name="15548" dataDxfId="2894"/>
    <tableColumn id="13530" xr3:uid="{563FC13D-7663-4BB2-AE14-C5F38B602A7D}" name="15549" dataDxfId="2893"/>
    <tableColumn id="13531" xr3:uid="{86B6E264-3F7E-42C9-98EA-FB5175E8AB17}" name="15550" dataDxfId="2892"/>
    <tableColumn id="13532" xr3:uid="{2421DC14-D96B-492B-8F52-901C80E8320C}" name="15551" dataDxfId="2891"/>
    <tableColumn id="13533" xr3:uid="{4290CC8A-3858-442F-AA17-2726B800C741}" name="15552" dataDxfId="2890"/>
    <tableColumn id="13534" xr3:uid="{3ED552B5-A00E-4082-B081-75F360DC4FEC}" name="15553" dataDxfId="2889"/>
    <tableColumn id="13535" xr3:uid="{7A17265E-2E69-4866-AA06-D0362ABC9B44}" name="15554" dataDxfId="2888"/>
    <tableColumn id="13536" xr3:uid="{0A314C19-D78D-4DD0-807F-4762C7FE6A82}" name="15555" dataDxfId="2887"/>
    <tableColumn id="13537" xr3:uid="{6684F16E-7D72-47FF-9B70-81F73839E6D8}" name="15556" dataDxfId="2886"/>
    <tableColumn id="13538" xr3:uid="{8E38CB15-01DA-4036-A815-1BF57C1DE779}" name="15557" dataDxfId="2885"/>
    <tableColumn id="13539" xr3:uid="{3F69B6FF-E46C-45EA-859A-7365BBBBE462}" name="15558" dataDxfId="2884"/>
    <tableColumn id="13540" xr3:uid="{1D3D636B-418E-4402-A464-EE1FB8EB38A3}" name="15559" dataDxfId="2883"/>
    <tableColumn id="13541" xr3:uid="{00F69A99-44EB-4923-B760-B58957BD9D16}" name="15560" dataDxfId="2882"/>
    <tableColumn id="13542" xr3:uid="{C4080572-38B6-4644-9BDE-0BC5345B0DB8}" name="15561" dataDxfId="2881"/>
    <tableColumn id="13543" xr3:uid="{18FBF521-B7B0-4A1B-AFEF-2CC140623309}" name="15562" dataDxfId="2880"/>
    <tableColumn id="13544" xr3:uid="{8D615F88-7900-4690-8F9E-ED956443058D}" name="15563" dataDxfId="2879"/>
    <tableColumn id="13545" xr3:uid="{2882D4F6-FCD1-46F7-BC92-C1270575578A}" name="15564" dataDxfId="2878"/>
    <tableColumn id="13546" xr3:uid="{081AED0B-11A5-49AA-8B9E-655B38ADE241}" name="15565" dataDxfId="2877"/>
    <tableColumn id="13547" xr3:uid="{387D7281-F26E-455F-9DD2-F4D8CCCBCB23}" name="15566" dataDxfId="2876"/>
    <tableColumn id="13548" xr3:uid="{265E83E2-08E5-42A4-BB68-BFC215954CDE}" name="15567" dataDxfId="2875"/>
    <tableColumn id="13549" xr3:uid="{51DA49AC-C91C-4C01-84B6-BA42F8FB6E2C}" name="15568" dataDxfId="2874"/>
    <tableColumn id="13550" xr3:uid="{10754CF4-43DD-462E-ACD3-42054D0A99B3}" name="15569" dataDxfId="2873"/>
    <tableColumn id="13551" xr3:uid="{2DA314E4-2113-4CA4-85AC-62C4D239590A}" name="15570" dataDxfId="2872"/>
    <tableColumn id="13552" xr3:uid="{9CBED7C2-B5BD-406F-939B-4BF8C1A4FFCF}" name="15571" dataDxfId="2871"/>
    <tableColumn id="13553" xr3:uid="{1CF95CA8-4CB4-45DD-8439-A0BE4046A88A}" name="15572" dataDxfId="2870"/>
    <tableColumn id="13554" xr3:uid="{B0C207C2-EAA1-4C18-AB42-321FB58B753B}" name="15573" dataDxfId="2869"/>
    <tableColumn id="13555" xr3:uid="{17C1B94F-7E94-4BE0-A4BF-B990D4EF1929}" name="15574" dataDxfId="2868"/>
    <tableColumn id="13556" xr3:uid="{21A73452-F482-4619-ACB6-FF9418087403}" name="15575" dataDxfId="2867"/>
    <tableColumn id="13557" xr3:uid="{595BC534-16CC-496E-ACDB-D681AD29FCB0}" name="15576" dataDxfId="2866"/>
    <tableColumn id="13558" xr3:uid="{EBBB66DA-4436-4E55-B57F-002E0FCF6AD0}" name="15577" dataDxfId="2865"/>
    <tableColumn id="13559" xr3:uid="{81AB6702-A284-44D9-952C-2FC6C8DAED6A}" name="15578" dataDxfId="2864"/>
    <tableColumn id="13560" xr3:uid="{DF933833-4321-4C7A-9A7E-958D7A1C321A}" name="15579" dataDxfId="2863"/>
    <tableColumn id="13561" xr3:uid="{B5EB4A7F-69B5-4700-8152-34E435D4601D}" name="15580" dataDxfId="2862"/>
    <tableColumn id="13562" xr3:uid="{2E040CED-94D6-489D-85CE-81B2B6FD4F20}" name="15581" dataDxfId="2861"/>
    <tableColumn id="13563" xr3:uid="{9F32FEE0-0274-4550-B1A3-1E94AE8D3EBB}" name="15582" dataDxfId="2860"/>
    <tableColumn id="13564" xr3:uid="{4C1577C2-1D31-405E-9F69-B39B4D0C66CA}" name="15583" dataDxfId="2859"/>
    <tableColumn id="13565" xr3:uid="{16B0C661-F6FB-4B34-B5E0-5A71292CB39C}" name="15584" dataDxfId="2858"/>
    <tableColumn id="13566" xr3:uid="{D21ED8A3-388B-45D1-BEE2-DA37A082DE67}" name="15585" dataDxfId="2857"/>
    <tableColumn id="13567" xr3:uid="{D4B6B2F6-7A05-4D47-AD88-41CE602DCA0F}" name="15586" dataDxfId="2856"/>
    <tableColumn id="13568" xr3:uid="{76E086E3-4D5A-4A85-87D6-3E11885F38AA}" name="15587" dataDxfId="2855"/>
    <tableColumn id="13569" xr3:uid="{A2EBCA11-2BF2-4F5B-874A-0BD268142417}" name="15588" dataDxfId="2854"/>
    <tableColumn id="13570" xr3:uid="{BE659D24-CC06-4FD8-86EE-65AFBD344E1C}" name="15589" dataDxfId="2853"/>
    <tableColumn id="13571" xr3:uid="{4E212AB9-E7D3-4E3F-8D23-F3932C6A0261}" name="15590" dataDxfId="2852"/>
    <tableColumn id="13572" xr3:uid="{975E24EC-3EA4-4018-9A09-0207AE984188}" name="15591" dataDxfId="2851"/>
    <tableColumn id="13573" xr3:uid="{2427B6AF-D7C6-4AF1-AB28-78C2EC842FBD}" name="15592" dataDxfId="2850"/>
    <tableColumn id="13574" xr3:uid="{C3426DF0-CE3B-42CD-9FCB-4B85CCE4FEA5}" name="15593" dataDxfId="2849"/>
    <tableColumn id="13575" xr3:uid="{8B813F44-14F4-4F5D-8903-8541A12ADEC6}" name="15594" dataDxfId="2848"/>
    <tableColumn id="13576" xr3:uid="{8874201A-C6F7-4FA7-862A-C2196874C1E2}" name="15595" dataDxfId="2847"/>
    <tableColumn id="13577" xr3:uid="{898E5A1F-C151-4CD1-A752-37DC42934B75}" name="15596" dataDxfId="2846"/>
    <tableColumn id="13578" xr3:uid="{FE6FFE38-DDA4-4DE9-90E0-8993CB304CD0}" name="15597" dataDxfId="2845"/>
    <tableColumn id="13579" xr3:uid="{7B83D73D-35DB-461E-8A4D-120ADDED4BC9}" name="15598" dataDxfId="2844"/>
    <tableColumn id="13580" xr3:uid="{6A9B042D-AF54-4769-80E0-41F8DAF5A18F}" name="15599" dataDxfId="2843"/>
    <tableColumn id="13581" xr3:uid="{2DA49502-93E6-4585-9F4C-B6AF62E4FD26}" name="15600" dataDxfId="2842"/>
    <tableColumn id="13582" xr3:uid="{9043ECCC-8A15-47F9-8D44-E186DECEECB0}" name="15601" dataDxfId="2841"/>
    <tableColumn id="13583" xr3:uid="{B5BE57CE-01EE-4519-A64C-82CC04355A16}" name="15602" dataDxfId="2840"/>
    <tableColumn id="13584" xr3:uid="{6D993405-39F1-4469-8D35-07F1C5886175}" name="15603" dataDxfId="2839"/>
    <tableColumn id="13585" xr3:uid="{0A8E07FE-994F-4C9B-A29F-7AFDAAEFEB3D}" name="15604" dataDxfId="2838"/>
    <tableColumn id="13586" xr3:uid="{8C243026-AC63-4742-909B-CD1B533E03F3}" name="15605" dataDxfId="2837"/>
    <tableColumn id="13587" xr3:uid="{18EFD2B2-5BCF-4AB2-A2B0-46A3336A8552}" name="15606" dataDxfId="2836"/>
    <tableColumn id="13588" xr3:uid="{B6A34FCE-ADF7-4102-A113-0297CB9634A5}" name="15607" dataDxfId="2835"/>
    <tableColumn id="13589" xr3:uid="{B85E29F0-DC46-46E1-84AA-DB57526879C5}" name="15608" dataDxfId="2834"/>
    <tableColumn id="13590" xr3:uid="{8C38C261-23D5-4828-A456-4DCCA4EB6333}" name="15609" dataDxfId="2833"/>
    <tableColumn id="13591" xr3:uid="{9B8752B5-A9D5-4C72-8FF6-20EC6787BCCC}" name="15610" dataDxfId="2832"/>
    <tableColumn id="13592" xr3:uid="{399A783C-22C8-4286-BD06-83C0B04188A4}" name="15611" dataDxfId="2831"/>
    <tableColumn id="13593" xr3:uid="{BE5BEFDC-BFD5-4832-A2BC-3ACA9DB8F8FE}" name="15612" dataDxfId="2830"/>
    <tableColumn id="13594" xr3:uid="{45D5DB43-AF56-4432-ABB8-AA317A31C4E7}" name="15613" dataDxfId="2829"/>
    <tableColumn id="13595" xr3:uid="{360CD51F-CEF4-4C25-9021-34290C505D7F}" name="15614" dataDxfId="2828"/>
    <tableColumn id="13596" xr3:uid="{A430BAFF-89D0-4D83-BA42-D20E14DD3FB7}" name="15615" dataDxfId="2827"/>
    <tableColumn id="13597" xr3:uid="{0F983731-361E-44D4-B10B-FEC26EA00153}" name="15616" dataDxfId="2826"/>
    <tableColumn id="13598" xr3:uid="{906A1735-26B5-4356-96BF-665BE6D5A587}" name="15617" dataDxfId="2825"/>
    <tableColumn id="13599" xr3:uid="{6E0EEF0B-3592-4062-BC57-6C7AE0E1BAB5}" name="15618" dataDxfId="2824"/>
    <tableColumn id="13600" xr3:uid="{5A65D193-DED3-4C67-95EE-47373690D9C5}" name="15619" dataDxfId="2823"/>
    <tableColumn id="13601" xr3:uid="{DB5F4091-05E1-4E02-B706-6EE2C0CD2439}" name="15620" dataDxfId="2822"/>
    <tableColumn id="13602" xr3:uid="{E48D9C93-9B1D-49CE-9A53-3746FB5CFD27}" name="15621" dataDxfId="2821"/>
    <tableColumn id="13603" xr3:uid="{1442E102-4799-478C-9856-23E8D32B8991}" name="15622" dataDxfId="2820"/>
    <tableColumn id="13604" xr3:uid="{A91DF98E-05C2-4A77-A8D3-99FDB2E8043D}" name="15623" dataDxfId="2819"/>
    <tableColumn id="13605" xr3:uid="{1F15D569-F357-4527-8146-482495751620}" name="15624" dataDxfId="2818"/>
    <tableColumn id="13606" xr3:uid="{89AD38CE-3065-460F-88AB-608A9294B4E0}" name="15625" dataDxfId="2817"/>
    <tableColumn id="13607" xr3:uid="{49920D6D-67BA-4F7E-9BF7-F6A0A06E91B6}" name="15626" dataDxfId="2816"/>
    <tableColumn id="13608" xr3:uid="{690659BE-D13B-4BA7-A528-23D8E324E8A7}" name="15627" dataDxfId="2815"/>
    <tableColumn id="13609" xr3:uid="{6A43472E-2C5E-4047-ABC8-00624F2416D0}" name="15628" dataDxfId="2814"/>
    <tableColumn id="13610" xr3:uid="{8A5CA59A-32DC-4E03-B544-3EE5ED64F100}" name="15629" dataDxfId="2813"/>
    <tableColumn id="13611" xr3:uid="{98230F53-C989-4518-BB94-CC95A075F79E}" name="15630" dataDxfId="2812"/>
    <tableColumn id="13612" xr3:uid="{A16F20A1-CEC8-496E-A3DF-A3955DE72794}" name="15631" dataDxfId="2811"/>
    <tableColumn id="13613" xr3:uid="{503EFE3F-54AA-4392-B1BF-7F183B6B396C}" name="15632" dataDxfId="2810"/>
    <tableColumn id="13614" xr3:uid="{D02A58E5-C116-4A03-B15F-DD2D8D22E698}" name="15633" dataDxfId="2809"/>
    <tableColumn id="13615" xr3:uid="{9836E51C-CA00-410D-948A-41612EFCA217}" name="15634" dataDxfId="2808"/>
    <tableColumn id="13616" xr3:uid="{48EC6AF3-6723-417D-A098-73166CBD413B}" name="15635" dataDxfId="2807"/>
    <tableColumn id="13617" xr3:uid="{2DF0E8E3-EABB-4CBE-9F62-E39B979AB71C}" name="15636" dataDxfId="2806"/>
    <tableColumn id="13618" xr3:uid="{7AD15F1A-D336-4F7A-A25D-C16E5CBD77FA}" name="15637" dataDxfId="2805"/>
    <tableColumn id="13619" xr3:uid="{27DDA483-4843-43FA-A8BA-5CCC385CBCCF}" name="15638" dataDxfId="2804"/>
    <tableColumn id="13620" xr3:uid="{53DDAB8C-4CB8-4558-BA30-E139FF566CD2}" name="15639" dataDxfId="2803"/>
    <tableColumn id="13621" xr3:uid="{6F6B85E8-EB4D-4379-A58A-85A267907C3B}" name="15640" dataDxfId="2802"/>
    <tableColumn id="13622" xr3:uid="{55215C74-B2EF-4FB2-A4FB-ABFF7CFC65EE}" name="15641" dataDxfId="2801"/>
    <tableColumn id="13623" xr3:uid="{7C6B1EE9-3AB6-46E9-BC5C-0CA4C5B196F1}" name="15642" dataDxfId="2800"/>
    <tableColumn id="13624" xr3:uid="{3DF831F5-F406-4D81-AD7C-BBAF2CABC192}" name="15643" dataDxfId="2799"/>
    <tableColumn id="13625" xr3:uid="{FFAA9CFA-3CEA-46BF-9AEA-533ACDCCB97A}" name="15644" dataDxfId="2798"/>
    <tableColumn id="13626" xr3:uid="{713BA587-3B35-4C1F-BA23-61F2E8A22CFE}" name="15645" dataDxfId="2797"/>
    <tableColumn id="13627" xr3:uid="{10C32A95-8245-4725-88F2-3FF1717EB993}" name="15646" dataDxfId="2796"/>
    <tableColumn id="13628" xr3:uid="{24EFB1FA-1BF2-48D9-8FAD-3E12CC582C8B}" name="15647" dataDxfId="2795"/>
    <tableColumn id="13629" xr3:uid="{125284D7-6363-463A-A75A-9969BD91203A}" name="15648" dataDxfId="2794"/>
    <tableColumn id="13630" xr3:uid="{282F3BAF-CFAB-40B9-A2DB-6E31D90F5429}" name="15649" dataDxfId="2793"/>
    <tableColumn id="13631" xr3:uid="{54C75E9C-232E-4A45-B3FB-D99E840C1B12}" name="15650" dataDxfId="2792"/>
    <tableColumn id="13632" xr3:uid="{AED482DE-D09A-4617-91EC-14811145A51E}" name="15651" dataDxfId="2791"/>
    <tableColumn id="13633" xr3:uid="{BEBB330C-BC3A-415D-B30D-0556DB609A6D}" name="15652" dataDxfId="2790"/>
    <tableColumn id="13634" xr3:uid="{1AEE13D2-4A33-431A-8A6A-BC300B3DE47E}" name="15653" dataDxfId="2789"/>
    <tableColumn id="13635" xr3:uid="{45E2BD0E-F0EC-4AA1-996A-F63907212C08}" name="15654" dataDxfId="2788"/>
    <tableColumn id="13636" xr3:uid="{44D6642E-D660-4489-989A-6E67D9ED01C2}" name="15655" dataDxfId="2787"/>
    <tableColumn id="13637" xr3:uid="{65FB9BE5-7071-4D34-A14E-1C2978996FB4}" name="15656" dataDxfId="2786"/>
    <tableColumn id="13638" xr3:uid="{F687E0F3-83FD-4932-AB71-E371E3AB157B}" name="15657" dataDxfId="2785"/>
    <tableColumn id="13639" xr3:uid="{F752FE5E-1775-4480-99F7-475465E865AF}" name="15658" dataDxfId="2784"/>
    <tableColumn id="13640" xr3:uid="{1E84B3F7-4166-40B5-A561-EB7FE1D8EDAD}" name="15659" dataDxfId="2783"/>
    <tableColumn id="13641" xr3:uid="{8BA2399E-C019-4109-B377-42C940BD4C07}" name="15660" dataDxfId="2782"/>
    <tableColumn id="13642" xr3:uid="{55F0F338-E56F-4872-A18B-9DB00F820613}" name="15661" dataDxfId="2781"/>
    <tableColumn id="13643" xr3:uid="{070B70B2-E3EE-4D70-B13D-FEA16BB6CA22}" name="15662" dataDxfId="2780"/>
    <tableColumn id="13644" xr3:uid="{5BF3556A-CA5A-46CF-AC15-703DB593E780}" name="15663" dataDxfId="2779"/>
    <tableColumn id="13645" xr3:uid="{FB940A86-EFB2-485E-9094-82722B784D56}" name="15664" dataDxfId="2778"/>
    <tableColumn id="13646" xr3:uid="{F44105E7-F7E3-4961-8C63-DB63A5E80FF8}" name="15665" dataDxfId="2777"/>
    <tableColumn id="13647" xr3:uid="{69169083-EDF5-4E69-BAD0-64E35ECA826F}" name="15666" dataDxfId="2776"/>
    <tableColumn id="13648" xr3:uid="{79739A04-85A8-4038-AB9F-0FE4D5A0EC49}" name="15667" dataDxfId="2775"/>
    <tableColumn id="13649" xr3:uid="{33C48C2E-7B32-440D-AE37-72073EF29D5B}" name="15668" dataDxfId="2774"/>
    <tableColumn id="13650" xr3:uid="{3339B5E9-AC52-4495-9790-2FBEF3EC5CB5}" name="15669" dataDxfId="2773"/>
    <tableColumn id="13651" xr3:uid="{8859F0EE-E533-4FC8-95B2-2A19944E32CC}" name="15670" dataDxfId="2772"/>
    <tableColumn id="13652" xr3:uid="{5E6A89EC-D644-48D1-9836-8F150AF2DCDA}" name="15671" dataDxfId="2771"/>
    <tableColumn id="13653" xr3:uid="{1DB5EE26-46D4-470A-A91B-B2410C22CA6B}" name="15672" dataDxfId="2770"/>
    <tableColumn id="13654" xr3:uid="{192DB89B-AB95-4809-8B2A-70B11A797636}" name="15673" dataDxfId="2769"/>
    <tableColumn id="13655" xr3:uid="{6428B045-4A3A-493D-A604-A20D0A8174FE}" name="15674" dataDxfId="2768"/>
    <tableColumn id="13656" xr3:uid="{339B4C96-E647-42F2-97EE-E772D5997DA8}" name="15675" dataDxfId="2767"/>
    <tableColumn id="13657" xr3:uid="{F6E40041-9E22-4DCC-8B0F-3524485BE4D7}" name="15676" dataDxfId="2766"/>
    <tableColumn id="13658" xr3:uid="{53509F15-AB63-42A2-99D1-531A4B8C161A}" name="15677" dataDxfId="2765"/>
    <tableColumn id="13659" xr3:uid="{42305E48-0E4A-4827-98BF-DE800D3A1B85}" name="15678" dataDxfId="2764"/>
    <tableColumn id="13660" xr3:uid="{1AEACB66-C126-4F13-A4CC-EEDAFC7D9186}" name="15679" dataDxfId="2763"/>
    <tableColumn id="13661" xr3:uid="{DF5E46FF-C691-402B-B9DD-49BF8D464AA5}" name="15680" dataDxfId="2762"/>
    <tableColumn id="13662" xr3:uid="{EC6CF4F0-3D8C-403E-8BDD-D812D7D5D89A}" name="15681" dataDxfId="2761"/>
    <tableColumn id="13663" xr3:uid="{ADE63E5D-E671-45F5-9AA2-96138756CECC}" name="15682" dataDxfId="2760"/>
    <tableColumn id="13664" xr3:uid="{5603C07D-F47C-400E-9817-D5DD1C2BFF83}" name="15683" dataDxfId="2759"/>
    <tableColumn id="13665" xr3:uid="{3304EB4B-5CDF-4138-9058-9A24EC2EE479}" name="15684" dataDxfId="2758"/>
    <tableColumn id="13666" xr3:uid="{2351457E-6CA7-435A-93BD-00B7C7CBF9A7}" name="15685" dataDxfId="2757"/>
    <tableColumn id="13667" xr3:uid="{2E66B63C-995B-4984-A54E-D0457D7F9169}" name="15686" dataDxfId="2756"/>
    <tableColumn id="13668" xr3:uid="{895FC279-1B33-4B6F-8E77-0879AA015343}" name="15687" dataDxfId="2755"/>
    <tableColumn id="13669" xr3:uid="{40455907-6ECB-4850-9D03-CE5CD0B377A0}" name="15688" dataDxfId="2754"/>
    <tableColumn id="13670" xr3:uid="{850A49C0-B4F5-44F7-8FD5-13F53FFEEF51}" name="15689" dataDxfId="2753"/>
    <tableColumn id="13671" xr3:uid="{23B5CA58-05CF-4CB9-8C72-EAD0C0A23B29}" name="15690" dataDxfId="2752"/>
    <tableColumn id="13672" xr3:uid="{B00F7B38-A2C0-443F-868A-0772CB396760}" name="15691" dataDxfId="2751"/>
    <tableColumn id="13673" xr3:uid="{246AAB6E-DEF7-4C5C-BED6-9E45FE25E021}" name="15692" dataDxfId="2750"/>
    <tableColumn id="13674" xr3:uid="{06C8FD29-A73C-4D79-A135-217A9452042B}" name="15693" dataDxfId="2749"/>
    <tableColumn id="13675" xr3:uid="{3225CC80-463A-4E39-A59C-B18E150F1C97}" name="15694" dataDxfId="2748"/>
    <tableColumn id="13676" xr3:uid="{DC2F8654-CF70-4A3F-8D4A-5394A6E97314}" name="15695" dataDxfId="2747"/>
    <tableColumn id="13677" xr3:uid="{32DA437A-C5FD-47EE-85E5-A6CA286A54C8}" name="15696" dataDxfId="2746"/>
    <tableColumn id="13678" xr3:uid="{4540D625-114B-45D9-8693-B7370FBF4F52}" name="15697" dataDxfId="2745"/>
    <tableColumn id="13679" xr3:uid="{2045F3FC-C496-4550-BCD7-F630354D0AC0}" name="15698" dataDxfId="2744"/>
    <tableColumn id="13680" xr3:uid="{CA8BC137-58B6-4C1E-AB25-0D0AF5436FC6}" name="15699" dataDxfId="2743"/>
    <tableColumn id="13681" xr3:uid="{582EC956-1346-4837-8FC2-FFFFA793995A}" name="15700" dataDxfId="2742"/>
    <tableColumn id="13682" xr3:uid="{F87468D6-B92B-4092-86F6-321935B8368E}" name="15701" dataDxfId="2741"/>
    <tableColumn id="13683" xr3:uid="{98A0E4D9-5275-4070-9E4F-3475E3A3D76D}" name="15702" dataDxfId="2740"/>
    <tableColumn id="13684" xr3:uid="{CF383543-FD39-4DC8-BEBC-4193E749E99E}" name="15703" dataDxfId="2739"/>
    <tableColumn id="13685" xr3:uid="{38A7747D-18D4-4245-9069-98C45028E85A}" name="15704" dataDxfId="2738"/>
    <tableColumn id="13686" xr3:uid="{F9853BE1-778C-4720-BA37-E57EA64308A0}" name="15705" dataDxfId="2737"/>
    <tableColumn id="13687" xr3:uid="{517B4902-62B8-44ED-B6EC-BCB3C3A58898}" name="15706" dataDxfId="2736"/>
    <tableColumn id="13688" xr3:uid="{63142F2D-5BD0-48B1-A9AB-5E43C03A4D66}" name="15707" dataDxfId="2735"/>
    <tableColumn id="13689" xr3:uid="{988E405F-D9E7-4679-85F1-0DB98C3EDC12}" name="15708" dataDxfId="2734"/>
    <tableColumn id="13690" xr3:uid="{FD07C2C3-976A-411B-8872-96F43D62D76E}" name="15709" dataDxfId="2733"/>
    <tableColumn id="13691" xr3:uid="{94833A1B-0DD1-4D57-B99C-DBBB2E813CBF}" name="15710" dataDxfId="2732"/>
    <tableColumn id="13692" xr3:uid="{288E2524-1B61-4826-820A-9D7FA64ED483}" name="15711" dataDxfId="2731"/>
    <tableColumn id="13693" xr3:uid="{0E741048-2FA1-4623-AA3D-4B12BB376E56}" name="15712" dataDxfId="2730"/>
    <tableColumn id="13694" xr3:uid="{064C1B46-E7FA-42B4-AD45-548B695F4D7A}" name="15713" dataDxfId="2729"/>
    <tableColumn id="13695" xr3:uid="{118E7540-B5FE-444D-A587-174CEB80087C}" name="15714" dataDxfId="2728"/>
    <tableColumn id="13696" xr3:uid="{BAEA5548-AF46-4AA7-805D-084F853D1672}" name="15715" dataDxfId="2727"/>
    <tableColumn id="13697" xr3:uid="{6D4802CA-05E5-46FE-BB58-DE7ED96AAAB9}" name="15716" dataDxfId="2726"/>
    <tableColumn id="13698" xr3:uid="{22543AB8-F128-4115-8766-E452C72A9D43}" name="15717" dataDxfId="2725"/>
    <tableColumn id="13699" xr3:uid="{C9AE8D50-F0C9-40B4-99DA-009302053C49}" name="15718" dataDxfId="2724"/>
    <tableColumn id="13700" xr3:uid="{336E89C9-5F12-4B77-A521-3153BF7FEFFD}" name="15719" dataDxfId="2723"/>
    <tableColumn id="13701" xr3:uid="{A5617462-65A8-41FD-9D56-B3AA8BC40D86}" name="15720" dataDxfId="2722"/>
    <tableColumn id="13702" xr3:uid="{2E3B26D2-62CC-4C4C-A5C0-850E6740DD25}" name="15721" dataDxfId="2721"/>
    <tableColumn id="13703" xr3:uid="{7149C10E-0F4A-4820-9934-61B519897ADD}" name="15722" dataDxfId="2720"/>
    <tableColumn id="13704" xr3:uid="{AE37D6DC-1D20-449B-B834-A7E90992E35E}" name="15723" dataDxfId="2719"/>
    <tableColumn id="13705" xr3:uid="{EB40324B-DFD6-4B21-8D90-FB1FE57A2998}" name="15724" dataDxfId="2718"/>
    <tableColumn id="13706" xr3:uid="{5364321C-448C-4720-823A-1B8AEE799103}" name="15725" dataDxfId="2717"/>
    <tableColumn id="13707" xr3:uid="{2F675D3F-27F2-4139-B067-9D9E0D341D77}" name="15726" dataDxfId="2716"/>
    <tableColumn id="13708" xr3:uid="{6F61F735-90F7-4A93-8DA7-C0C0B3D444EC}" name="15727" dataDxfId="2715"/>
    <tableColumn id="13709" xr3:uid="{69F4F8FB-8BB1-49F9-AEED-66CAEBC7B9D8}" name="15728" dataDxfId="2714"/>
    <tableColumn id="13710" xr3:uid="{28E210BB-9B3F-4D61-A8A1-0579999FA291}" name="15729" dataDxfId="2713"/>
    <tableColumn id="13711" xr3:uid="{BEE36E87-3654-4755-B5D6-7C22F904E6C1}" name="15730" dataDxfId="2712"/>
    <tableColumn id="13712" xr3:uid="{C20885FD-15DE-4056-AF0C-C609E5F8800E}" name="15731" dataDxfId="2711"/>
    <tableColumn id="13713" xr3:uid="{FF06A76B-CB32-49D9-8ADB-8EB95E646919}" name="15732" dataDxfId="2710"/>
    <tableColumn id="13714" xr3:uid="{6C4430DC-B5D0-48EC-B75D-7A796F333EA1}" name="15733" dataDxfId="2709"/>
    <tableColumn id="13715" xr3:uid="{7FC9FF97-2BE3-4D48-93B4-CDD2ACEC2248}" name="15734" dataDxfId="2708"/>
    <tableColumn id="13716" xr3:uid="{A6343EFA-3617-4677-87FD-36572E71B776}" name="15735" dataDxfId="2707"/>
    <tableColumn id="13717" xr3:uid="{7EE17EBD-3B1A-42C7-8A18-9D7DF3FA42CF}" name="15736" dataDxfId="2706"/>
    <tableColumn id="13718" xr3:uid="{FB260408-31A8-4481-AED2-A9B7865F1583}" name="15737" dataDxfId="2705"/>
    <tableColumn id="13719" xr3:uid="{D3C788C9-968E-46EC-AFB1-6337B361E1E5}" name="15738" dataDxfId="2704"/>
    <tableColumn id="13720" xr3:uid="{7C87261A-B380-420B-BB6B-C16556AC30B4}" name="15739" dataDxfId="2703"/>
    <tableColumn id="13721" xr3:uid="{BBFE4DC0-F789-4F2A-93ED-1E9532725A29}" name="15740" dataDxfId="2702"/>
    <tableColumn id="13722" xr3:uid="{8F2AE6AA-8174-4C98-9E12-EB54D32E4752}" name="15741" dataDxfId="2701"/>
    <tableColumn id="13723" xr3:uid="{87F1072D-06B4-4661-A109-2AC21696F9C7}" name="15742" dataDxfId="2700"/>
    <tableColumn id="13724" xr3:uid="{CB4030E2-4792-4760-A149-AC68171A1337}" name="15743" dataDxfId="2699"/>
    <tableColumn id="13725" xr3:uid="{DFADF50C-903F-421E-B5EB-E10D501D2037}" name="15744" dataDxfId="2698"/>
    <tableColumn id="13726" xr3:uid="{24DA8C5C-9C9A-4EAE-8EA7-0A908B870BDB}" name="15745" dataDxfId="2697"/>
    <tableColumn id="13727" xr3:uid="{2A9EC23D-712C-4049-9504-AA2DB51663DB}" name="15746" dataDxfId="2696"/>
    <tableColumn id="13728" xr3:uid="{09628E68-16B9-44D5-B59E-2DCBC206B965}" name="15747" dataDxfId="2695"/>
    <tableColumn id="13729" xr3:uid="{CF48CE54-7524-4810-A48E-89392624FEEF}" name="15748" dataDxfId="2694"/>
    <tableColumn id="13730" xr3:uid="{3B577306-CDE3-442A-B7BD-8964CC75BC31}" name="15749" dataDxfId="2693"/>
    <tableColumn id="13731" xr3:uid="{0CDB6739-73E6-49D6-8C93-CC4F11F47E23}" name="15750" dataDxfId="2692"/>
    <tableColumn id="13732" xr3:uid="{0541BD9D-3DF6-4C0A-A2A0-61B975456401}" name="15751" dataDxfId="2691"/>
    <tableColumn id="13733" xr3:uid="{9473A23A-EBA3-4F76-B24C-036154C30DA9}" name="15752" dataDxfId="2690"/>
    <tableColumn id="13734" xr3:uid="{3B227198-F1D8-4A0F-92F2-31325EEEBEC0}" name="15753" dataDxfId="2689"/>
    <tableColumn id="13735" xr3:uid="{1EFD0CD3-0974-438C-8952-BA675DAFBAD1}" name="15754" dataDxfId="2688"/>
    <tableColumn id="13736" xr3:uid="{FD6C2EDA-0A51-46E3-B9AE-E6AC45C55DCB}" name="15755" dataDxfId="2687"/>
    <tableColumn id="13737" xr3:uid="{FCFACA1C-3D09-4A67-B3A5-8F98F399849C}" name="15756" dataDxfId="2686"/>
    <tableColumn id="13738" xr3:uid="{47354ECC-7AB7-4E3C-8EF8-28949F459E88}" name="15757" dataDxfId="2685"/>
    <tableColumn id="13739" xr3:uid="{3240BFC1-3A6F-4C01-A242-AC5637C291FC}" name="15758" dataDxfId="2684"/>
    <tableColumn id="13740" xr3:uid="{5D8B152C-4102-45D6-B160-022F04E9D16B}" name="15759" dataDxfId="2683"/>
    <tableColumn id="13741" xr3:uid="{A56CD4B6-9AE5-4082-A5FA-25357C1873A0}" name="15760" dataDxfId="2682"/>
    <tableColumn id="13742" xr3:uid="{31E62601-962C-443B-8864-40B24DAADB3A}" name="15761" dataDxfId="2681"/>
    <tableColumn id="13743" xr3:uid="{C2505124-0788-4611-944A-72E2D605C62B}" name="15762" dataDxfId="2680"/>
    <tableColumn id="13744" xr3:uid="{91D9D369-1F70-4643-A90E-E6202272AE4C}" name="15763" dataDxfId="2679"/>
    <tableColumn id="13745" xr3:uid="{036C4D9A-C98E-4FF0-A2B1-896E56BFC2DE}" name="15764" dataDxfId="2678"/>
    <tableColumn id="13746" xr3:uid="{026A5023-2B56-4335-91D6-D1F5DA90C1A2}" name="15765" dataDxfId="2677"/>
    <tableColumn id="13747" xr3:uid="{74D496A0-C60D-4C07-A870-1DA9A5B2846F}" name="15766" dataDxfId="2676"/>
    <tableColumn id="13748" xr3:uid="{5F5F7AB9-9A68-477C-8C4F-2E4AD3AB4B30}" name="15767" dataDxfId="2675"/>
    <tableColumn id="13749" xr3:uid="{4A63B281-21D4-4172-9DA7-7A9D365A5A4B}" name="15768" dataDxfId="2674"/>
    <tableColumn id="13750" xr3:uid="{E635A4B1-D33B-48F8-9E06-F050E858FBD1}" name="15769" dataDxfId="2673"/>
    <tableColumn id="13751" xr3:uid="{762DDE0C-DDBE-41A9-88EA-58EF97E53E44}" name="15770" dataDxfId="2672"/>
    <tableColumn id="13752" xr3:uid="{20D3581C-CE91-4F0D-AFC7-285A625235DE}" name="15771" dataDxfId="2671"/>
    <tableColumn id="13753" xr3:uid="{99786B32-7C03-4673-88BE-3E1FFD75CFB8}" name="15772" dataDxfId="2670"/>
    <tableColumn id="13754" xr3:uid="{50410F20-A3CD-4276-B638-1ACB8C81AAF7}" name="15773" dataDxfId="2669"/>
    <tableColumn id="13755" xr3:uid="{AA2E5C0A-B2BE-4B80-A8CA-879A45E90BB1}" name="15774" dataDxfId="2668"/>
    <tableColumn id="13756" xr3:uid="{91B3EEC8-3EB4-43A1-98B8-4EBAFDC8F194}" name="15775" dataDxfId="2667"/>
    <tableColumn id="13757" xr3:uid="{2ABFE52A-D1DF-4DB6-846B-831CFD7AAA6F}" name="15776" dataDxfId="2666"/>
    <tableColumn id="13758" xr3:uid="{8569BB68-DA6B-4836-BE72-72C951DEFE1D}" name="15777" dataDxfId="2665"/>
    <tableColumn id="13759" xr3:uid="{01B83E86-ED80-42AF-A030-C507713463F7}" name="15778" dataDxfId="2664"/>
    <tableColumn id="13760" xr3:uid="{5202EEB0-0C7E-487D-BB01-A1947898B5D4}" name="15779" dataDxfId="2663"/>
    <tableColumn id="13761" xr3:uid="{864AD9B8-FEF9-4F1C-88AC-D7947719615C}" name="15780" dataDxfId="2662"/>
    <tableColumn id="13762" xr3:uid="{1EEB795C-9683-4069-9393-2ED191B47E48}" name="15781" dataDxfId="2661"/>
    <tableColumn id="13763" xr3:uid="{99D9356E-4653-4B0D-9B60-1BD4FFF0EC8A}" name="15782" dataDxfId="2660"/>
    <tableColumn id="13764" xr3:uid="{0923EDDB-0DE1-4430-AA3E-D242642E8FC2}" name="15783" dataDxfId="2659"/>
    <tableColumn id="13765" xr3:uid="{42CF0EB9-2250-48CE-B56D-A882A88682E6}" name="15784" dataDxfId="2658"/>
    <tableColumn id="13766" xr3:uid="{4B754A60-E358-449F-82F3-7F8E36E593CA}" name="15785" dataDxfId="2657"/>
    <tableColumn id="13767" xr3:uid="{0485E9C1-7CA5-4548-B989-D08D659F8B3A}" name="15786" dataDxfId="2656"/>
    <tableColumn id="13768" xr3:uid="{37A332B4-A012-4EF5-A5F3-DF6AE39D77D3}" name="15787" dataDxfId="2655"/>
    <tableColumn id="13769" xr3:uid="{219A46AE-2159-4BB5-ACD4-2DF6E35C6241}" name="15788" dataDxfId="2654"/>
    <tableColumn id="13770" xr3:uid="{6BA7EC59-BA93-421E-990D-B706F3F47E63}" name="15789" dataDxfId="2653"/>
    <tableColumn id="13771" xr3:uid="{2FBF1928-D000-4C5A-AEA7-0BC2D682180D}" name="15790" dataDxfId="2652"/>
    <tableColumn id="13772" xr3:uid="{255C98CF-3A36-48F0-8364-10C6BC93FCD8}" name="15791" dataDxfId="2651"/>
    <tableColumn id="13773" xr3:uid="{31DDA3A3-3419-41ED-83E1-548C60E6F7E9}" name="15792" dataDxfId="2650"/>
    <tableColumn id="13774" xr3:uid="{7F9910D6-2221-4A4C-AAED-8B5D72455450}" name="15793" dataDxfId="2649"/>
    <tableColumn id="13775" xr3:uid="{92CA9AEB-F351-4D2B-876D-2119F09FE8F0}" name="15794" dataDxfId="2648"/>
    <tableColumn id="13776" xr3:uid="{BA7562EE-E7C3-42C1-B48E-94CA4C98FCDD}" name="15795" dataDxfId="2647"/>
    <tableColumn id="13777" xr3:uid="{C24AD64D-0850-47B8-B65A-30EB62F8D94B}" name="15796" dataDxfId="2646"/>
    <tableColumn id="13778" xr3:uid="{343CFBBB-F2D7-40BF-85FF-59349388EE96}" name="15797" dataDxfId="2645"/>
    <tableColumn id="13779" xr3:uid="{09CEFDB4-C34C-4D03-ADAE-1EAE26E2F909}" name="15798" dataDxfId="2644"/>
    <tableColumn id="13780" xr3:uid="{E9B91BB0-3965-46BB-BFAB-92E620799FE4}" name="15799" dataDxfId="2643"/>
    <tableColumn id="13781" xr3:uid="{C3C21B29-361B-4B93-AC53-38276368B3E3}" name="15800" dataDxfId="2642"/>
    <tableColumn id="13782" xr3:uid="{F8017BD5-21AB-433A-8592-6DD68D6B3DB8}" name="15801" dataDxfId="2641"/>
    <tableColumn id="13783" xr3:uid="{C92859F9-FB72-445E-94D1-A5CC63022D1A}" name="15802" dataDxfId="2640"/>
    <tableColumn id="13784" xr3:uid="{654EB1D9-5B7C-4D46-B464-42863397C138}" name="15803" dataDxfId="2639"/>
    <tableColumn id="13785" xr3:uid="{C6AE7450-0DA9-4523-AD0C-055DB0B79DA8}" name="15804" dataDxfId="2638"/>
    <tableColumn id="13786" xr3:uid="{D8006FF2-AD2A-41C0-86B9-97DA1169584D}" name="15805" dataDxfId="2637"/>
    <tableColumn id="13787" xr3:uid="{27EAABEA-B643-4AB8-BB7F-43B590BC1B44}" name="15806" dataDxfId="2636"/>
    <tableColumn id="13788" xr3:uid="{F404D7A7-A9D2-4872-98A6-31306D2C76E2}" name="15807" dataDxfId="2635"/>
    <tableColumn id="13789" xr3:uid="{279E2911-36D7-4FD3-8161-6E2FC8CDCD49}" name="15808" dataDxfId="2634"/>
    <tableColumn id="13790" xr3:uid="{B490D524-BB9E-45CF-80A9-E1F827B646ED}" name="15809" dataDxfId="2633"/>
    <tableColumn id="13791" xr3:uid="{C408472E-D6B9-490A-9EF7-81C981E91BDE}" name="15810" dataDxfId="2632"/>
    <tableColumn id="13792" xr3:uid="{8BABCB38-0378-4257-82FF-B2C3922E048C}" name="15811" dataDxfId="2631"/>
    <tableColumn id="13793" xr3:uid="{FCD7402F-DE42-47C3-9122-DFB33DDF41AB}" name="15812" dataDxfId="2630"/>
    <tableColumn id="13794" xr3:uid="{0445CFEE-5399-4C2B-AC84-9EE38D646939}" name="15813" dataDxfId="2629"/>
    <tableColumn id="13795" xr3:uid="{775ACF60-6EF2-46D2-A8D1-10D69D9193A3}" name="15814" dataDxfId="2628"/>
    <tableColumn id="13796" xr3:uid="{3F5CA2F5-BE00-4606-90B9-2DC46CEEF095}" name="15815" dataDxfId="2627"/>
    <tableColumn id="13797" xr3:uid="{4ED08BAE-6FB0-463B-9E7B-FB95535593A7}" name="15816" dataDxfId="2626"/>
    <tableColumn id="13798" xr3:uid="{20907869-82F9-4965-B679-945C176B7CF8}" name="15817" dataDxfId="2625"/>
    <tableColumn id="13799" xr3:uid="{79759426-121A-4819-93B4-A88BB38FCBD4}" name="15818" dataDxfId="2624"/>
    <tableColumn id="13800" xr3:uid="{CF01DCEC-A2D8-41A8-AB4D-F46CBE237C19}" name="15819" dataDxfId="2623"/>
    <tableColumn id="13801" xr3:uid="{D1323617-9F61-4DF4-AC21-32CED5C82C58}" name="15820" dataDxfId="2622"/>
    <tableColumn id="13802" xr3:uid="{DCE06DD6-A374-44B8-AAE5-6297FC3724E5}" name="15821" dataDxfId="2621"/>
    <tableColumn id="13803" xr3:uid="{4B79B5A0-50C4-4EB1-8A19-97FB529617CF}" name="15822" dataDxfId="2620"/>
    <tableColumn id="13804" xr3:uid="{8988F518-47C8-4C7A-8633-682AFC1F7702}" name="15823" dataDxfId="2619"/>
    <tableColumn id="13805" xr3:uid="{87C960AF-6DB0-44CE-98A1-F01D0CD39037}" name="15824" dataDxfId="2618"/>
    <tableColumn id="13806" xr3:uid="{EB8D6A73-6438-44D6-AB14-534DE6AB3C71}" name="15825" dataDxfId="2617"/>
    <tableColumn id="13807" xr3:uid="{4048F629-66C2-4A1D-B397-E7B1850CF337}" name="15826" dataDxfId="2616"/>
    <tableColumn id="13808" xr3:uid="{2A4F4AD4-AC45-46D4-AE8B-7C48B8BB2A99}" name="15827" dataDxfId="2615"/>
    <tableColumn id="13809" xr3:uid="{47C1C034-04C8-4B41-9FBF-89BDBB494AAD}" name="15828" dataDxfId="2614"/>
    <tableColumn id="13810" xr3:uid="{404BC466-8FD1-4225-B5C3-17EC03238BD2}" name="15829" dataDxfId="2613"/>
    <tableColumn id="13811" xr3:uid="{513954FB-50B2-4792-9100-A0BF7BEF2CAC}" name="15830" dataDxfId="2612"/>
    <tableColumn id="13812" xr3:uid="{A89518C6-2D22-40F3-BE95-2F73989D81A6}" name="15831" dataDxfId="2611"/>
    <tableColumn id="13813" xr3:uid="{5C257DAC-7E86-4EAE-AC18-5532DC608F4D}" name="15832" dataDxfId="2610"/>
    <tableColumn id="13814" xr3:uid="{5A740989-C3CB-43FF-94A8-4EF81F8E338C}" name="15833" dataDxfId="2609"/>
    <tableColumn id="13815" xr3:uid="{E24BA15C-14A6-4EC9-822D-E56DB8F934C1}" name="15834" dataDxfId="2608"/>
    <tableColumn id="13816" xr3:uid="{B6475E6F-1A12-4D78-9D8E-7D89C638CE6A}" name="15835" dataDxfId="2607"/>
    <tableColumn id="13817" xr3:uid="{F3206A5D-7B0E-448A-A130-5EB139F1417A}" name="15836" dataDxfId="2606"/>
    <tableColumn id="13818" xr3:uid="{802EC9A8-636B-493A-B798-AC75F0BDD301}" name="15837" dataDxfId="2605"/>
    <tableColumn id="13819" xr3:uid="{A25BD753-810F-4E7F-8421-3B25BE7123A1}" name="15838" dataDxfId="2604"/>
    <tableColumn id="13820" xr3:uid="{C63F15DE-6E62-48B7-9855-0CEC8C2541B7}" name="15839" dataDxfId="2603"/>
    <tableColumn id="13821" xr3:uid="{30ED58BB-94E2-4F24-B37B-74E492B92ED2}" name="15840" dataDxfId="2602"/>
    <tableColumn id="13822" xr3:uid="{2EEA5C23-167C-482F-BB57-E78C5AAA11A4}" name="15841" dataDxfId="2601"/>
    <tableColumn id="13823" xr3:uid="{287BA62B-4E40-4CFA-ACF0-D2244EDDFD57}" name="15842" dataDxfId="2600"/>
    <tableColumn id="13824" xr3:uid="{689DF980-03D5-4956-840E-95F9E30FE4AA}" name="15843" dataDxfId="2599"/>
    <tableColumn id="13825" xr3:uid="{BCF833BF-065F-4FA8-BC58-DDA6B0BC439F}" name="15844" dataDxfId="2598"/>
    <tableColumn id="13826" xr3:uid="{E7F370D2-AD34-4CD4-AEDD-EB517D4E16E1}" name="15845" dataDxfId="2597"/>
    <tableColumn id="13827" xr3:uid="{2E17286D-0A68-4CC7-89DE-8CEE58856E6B}" name="15846" dataDxfId="2596"/>
    <tableColumn id="13828" xr3:uid="{411F4CA2-0DBF-4D0D-BFA8-C39DA5CD488C}" name="15847" dataDxfId="2595"/>
    <tableColumn id="13829" xr3:uid="{E99176C5-D3DB-4D46-9381-396FE9039432}" name="15848" dataDxfId="2594"/>
    <tableColumn id="13830" xr3:uid="{54DFD657-7F2A-43EC-A3C2-005591B018CA}" name="15849" dataDxfId="2593"/>
    <tableColumn id="13831" xr3:uid="{73B3E24E-0123-4841-BA15-DE63F1672105}" name="15850" dataDxfId="2592"/>
    <tableColumn id="13832" xr3:uid="{0FCF3DDC-49DC-4756-A186-A2A2CE007D6A}" name="15851" dataDxfId="2591"/>
    <tableColumn id="13833" xr3:uid="{BFB327CD-A324-4920-9A81-3DF6036B191E}" name="15852" dataDxfId="2590"/>
    <tableColumn id="13834" xr3:uid="{87421595-DF4C-4B5C-822E-88C7375E368C}" name="15853" dataDxfId="2589"/>
    <tableColumn id="13835" xr3:uid="{21C731B7-231B-453D-9B41-EAAFF67A9013}" name="15854" dataDxfId="2588"/>
    <tableColumn id="13836" xr3:uid="{0E7BA41E-D265-4725-9A41-1C9B9713B1C2}" name="15855" dataDxfId="2587"/>
    <tableColumn id="13837" xr3:uid="{B0BDACF7-3230-4101-AE95-7F67FD49EDC8}" name="15856" dataDxfId="2586"/>
    <tableColumn id="13838" xr3:uid="{86F71AE8-0C10-4AFE-B72C-4F67FC6F8DF6}" name="15857" dataDxfId="2585"/>
    <tableColumn id="13839" xr3:uid="{362021D5-9713-4AD9-9A12-93F65EFD0630}" name="15858" dataDxfId="2584"/>
    <tableColumn id="13840" xr3:uid="{8DF00346-432D-41F2-91D2-60F4E4B25F5C}" name="15859" dataDxfId="2583"/>
    <tableColumn id="13841" xr3:uid="{DE6546EF-CD05-4CA8-A685-1A0F97120A41}" name="15860" dataDxfId="2582"/>
    <tableColumn id="13842" xr3:uid="{A38A0A41-D57E-472F-BFF7-F3E7CB78B0A7}" name="15861" dataDxfId="2581"/>
    <tableColumn id="13843" xr3:uid="{76EB9A9F-ABED-4073-9BD8-1B2F3FFB02EB}" name="15862" dataDxfId="2580"/>
    <tableColumn id="13844" xr3:uid="{0497F3A4-1579-47C2-A04D-25322B99464B}" name="15863" dataDxfId="2579"/>
    <tableColumn id="13845" xr3:uid="{B061200D-6F1D-4546-B4F5-89D989DBA70A}" name="15864" dataDxfId="2578"/>
    <tableColumn id="13846" xr3:uid="{F167A8E4-42BD-41FD-825D-02727ACF56FB}" name="15865" dataDxfId="2577"/>
    <tableColumn id="13847" xr3:uid="{A4654811-8236-406B-865A-C7E7989B9F67}" name="15866" dataDxfId="2576"/>
    <tableColumn id="13848" xr3:uid="{D5A44FDC-35E9-4E95-AC07-6B41D28BFA33}" name="15867" dataDxfId="2575"/>
    <tableColumn id="13849" xr3:uid="{CA9EEC32-078C-4115-A423-220A2E2A4106}" name="15868" dataDxfId="2574"/>
    <tableColumn id="13850" xr3:uid="{E1CB7623-071C-40C6-9EF7-394DA2EE2D34}" name="15869" dataDxfId="2573"/>
    <tableColumn id="13851" xr3:uid="{F1712483-08FA-4B84-BB7E-B6C413E5BCAF}" name="15870" dataDxfId="2572"/>
    <tableColumn id="13852" xr3:uid="{B0904516-4327-4B60-990F-348D201C660B}" name="15871" dataDxfId="2571"/>
    <tableColumn id="13853" xr3:uid="{CEA9013B-5EB4-4C30-AEFE-42FA580C8BED}" name="15872" dataDxfId="2570"/>
    <tableColumn id="13854" xr3:uid="{D7B676A5-3406-459F-A3D1-E8B0CB0988E2}" name="15873" dataDxfId="2569"/>
    <tableColumn id="13855" xr3:uid="{8771800D-0BD1-48C6-BA1A-19785B88075B}" name="15874" dataDxfId="2568"/>
    <tableColumn id="13856" xr3:uid="{B520EC51-E844-42F7-AC22-AFDA325C5937}" name="15875" dataDxfId="2567"/>
    <tableColumn id="13857" xr3:uid="{7F007671-0DA7-4E29-BE16-A94AEE2FFE95}" name="15876" dataDxfId="2566"/>
    <tableColumn id="13858" xr3:uid="{5DDCC59E-EFCA-4E70-86FB-15D194089B9C}" name="15877" dataDxfId="2565"/>
    <tableColumn id="13859" xr3:uid="{D03BF3C1-3DE2-44F7-8F99-71722710A2F7}" name="15878" dataDxfId="2564"/>
    <tableColumn id="13860" xr3:uid="{6C9F521A-735C-4874-A3BA-9716709E0345}" name="15879" dataDxfId="2563"/>
    <tableColumn id="13861" xr3:uid="{709F5F68-1A08-46C0-878B-8F45BC17AD28}" name="15880" dataDxfId="2562"/>
    <tableColumn id="13862" xr3:uid="{90C48FCE-15C0-4A4E-AF10-3719B80CB0F4}" name="15881" dataDxfId="2561"/>
    <tableColumn id="13863" xr3:uid="{CE6BA292-AC63-4C71-8F94-EE69245A5EC5}" name="15882" dataDxfId="2560"/>
    <tableColumn id="13864" xr3:uid="{BEE024FC-B132-4624-A324-FFED641C15ED}" name="15883" dataDxfId="2559"/>
    <tableColumn id="13865" xr3:uid="{A6E0E77C-0451-4944-ADF2-13D8882B03B1}" name="15884" dataDxfId="2558"/>
    <tableColumn id="13866" xr3:uid="{0A98E2FD-DE75-4F24-9D43-8E04EF0074A8}" name="15885" dataDxfId="2557"/>
    <tableColumn id="13867" xr3:uid="{504385C9-101A-4FB1-BE32-EBE1391BF50C}" name="15886" dataDxfId="2556"/>
    <tableColumn id="13868" xr3:uid="{869372BF-1D15-4146-BFEC-DD50A8BDDDBC}" name="15887" dataDxfId="2555"/>
    <tableColumn id="13869" xr3:uid="{2E527D99-C53E-437E-8321-270F24EF4E25}" name="15888" dataDxfId="2554"/>
    <tableColumn id="13870" xr3:uid="{6A8C879F-5AF6-45E0-9EC0-A70D8C471626}" name="15889" dataDxfId="2553"/>
    <tableColumn id="13871" xr3:uid="{86125845-36D1-41EF-9C88-A98276351E5A}" name="15890" dataDxfId="2552"/>
    <tableColumn id="13872" xr3:uid="{F5F66AA2-8626-466B-87D2-5FD329766E5E}" name="15891" dataDxfId="2551"/>
    <tableColumn id="13873" xr3:uid="{128F2810-2E69-4294-A7A7-E71BA809002C}" name="15892" dataDxfId="2550"/>
    <tableColumn id="13874" xr3:uid="{F8778FD6-14F0-423B-839D-B11DA40F06B0}" name="15893" dataDxfId="2549"/>
    <tableColumn id="13875" xr3:uid="{1D870D8E-294F-4043-BE8E-C849AF6523FD}" name="15894" dataDxfId="2548"/>
    <tableColumn id="13876" xr3:uid="{71C54EF8-2124-4E72-91E3-DAD03071232A}" name="15895" dataDxfId="2547"/>
    <tableColumn id="13877" xr3:uid="{60E6D267-705D-4509-A8F9-BCB3703A6797}" name="15896" dataDxfId="2546"/>
    <tableColumn id="13878" xr3:uid="{679688FE-EBE0-4F00-93A6-B70BF0A69C54}" name="15897" dataDxfId="2545"/>
    <tableColumn id="13879" xr3:uid="{68FF09F1-DC10-496D-B556-4FA78FEBEC67}" name="15898" dataDxfId="2544"/>
    <tableColumn id="13880" xr3:uid="{C208AEDD-BF5F-4601-9B73-AF08AA7B78F0}" name="15899" dataDxfId="2543"/>
    <tableColumn id="13881" xr3:uid="{90F79D50-B66D-472D-9D8B-1EDDF52C451B}" name="15900" dataDxfId="2542"/>
    <tableColumn id="13882" xr3:uid="{68F46534-ED2C-4064-A921-131EA9E951E2}" name="15901" dataDxfId="2541"/>
    <tableColumn id="13883" xr3:uid="{4D0DAD25-4F02-4A44-8480-42DED72A199C}" name="15902" dataDxfId="2540"/>
    <tableColumn id="13884" xr3:uid="{CEAF187C-5C74-476C-BB9A-AF166E684AB8}" name="15903" dataDxfId="2539"/>
    <tableColumn id="13885" xr3:uid="{4EDF4F1C-BBE0-463B-822B-27947FA3E21C}" name="15904" dataDxfId="2538"/>
    <tableColumn id="13886" xr3:uid="{431F9672-A5F5-4F43-8FC5-8A98A21A1203}" name="15905" dataDxfId="2537"/>
    <tableColumn id="13887" xr3:uid="{0F7D0177-7E1E-4405-9E99-BE4B1C4DD6D4}" name="15906" dataDxfId="2536"/>
    <tableColumn id="13888" xr3:uid="{F501D411-3544-480A-B1B1-7DF22D521ED9}" name="15907" dataDxfId="2535"/>
    <tableColumn id="13889" xr3:uid="{76A2C6B0-0192-49CA-9B76-6A493C516710}" name="15908" dataDxfId="2534"/>
    <tableColumn id="13890" xr3:uid="{B07795FB-2110-4A9A-8C67-6A5C6AED8C60}" name="15909" dataDxfId="2533"/>
    <tableColumn id="13891" xr3:uid="{15DD0B57-C372-49BF-9C54-487D85938E6A}" name="15910" dataDxfId="2532"/>
    <tableColumn id="13892" xr3:uid="{373E6D27-359D-450D-BA9B-3F35061CB928}" name="15911" dataDxfId="2531"/>
    <tableColumn id="13893" xr3:uid="{D06F2A5D-C189-42F2-9D7B-F2C8871E16EB}" name="15912" dataDxfId="2530"/>
    <tableColumn id="13894" xr3:uid="{9BC596C3-F3DD-4FD7-A8B2-EB1AB211433D}" name="15913" dataDxfId="2529"/>
    <tableColumn id="13895" xr3:uid="{5F738E65-B1B8-42E9-933F-F55F25B1A8A2}" name="15914" dataDxfId="2528"/>
    <tableColumn id="13896" xr3:uid="{22773FE6-1611-414D-81D0-CD817BE39301}" name="15915" dataDxfId="2527"/>
    <tableColumn id="13897" xr3:uid="{F403A821-5697-426B-BF7B-ABB7845051AD}" name="15916" dataDxfId="2526"/>
    <tableColumn id="13898" xr3:uid="{0805C2B5-3560-4A09-9A03-0765AF71837F}" name="15917" dataDxfId="2525"/>
    <tableColumn id="13899" xr3:uid="{809A87D8-6B58-46EF-8E69-6182C0DFE1D8}" name="15918" dataDxfId="2524"/>
    <tableColumn id="13900" xr3:uid="{ECE86DD2-2B80-4590-BCDB-016DAC49749A}" name="15919" dataDxfId="2523"/>
    <tableColumn id="13901" xr3:uid="{B5EFE67E-00B8-4EF4-8A58-13BB09760F11}" name="15920" dataDxfId="2522"/>
    <tableColumn id="13902" xr3:uid="{6F989D46-2B10-497E-B53B-722D111D9540}" name="15921" dataDxfId="2521"/>
    <tableColumn id="13903" xr3:uid="{C9F0A601-4F56-4ACA-8B8C-99E9782E9E46}" name="15922" dataDxfId="2520"/>
    <tableColumn id="13904" xr3:uid="{5A96F9F7-B001-40E1-BF5A-7547CE6C38C7}" name="15923" dataDxfId="2519"/>
    <tableColumn id="13905" xr3:uid="{390D815C-C501-41E0-8CD3-268377695ECA}" name="15924" dataDxfId="2518"/>
    <tableColumn id="13906" xr3:uid="{DC96B4D8-C921-4973-BD56-4C0A32521858}" name="15925" dataDxfId="2517"/>
    <tableColumn id="13907" xr3:uid="{1AE00C5D-8B71-4008-8A04-0266CBC0C827}" name="15926" dataDxfId="2516"/>
    <tableColumn id="13908" xr3:uid="{B709AE8D-D705-47C0-B8BC-7C3DF9CDC642}" name="15927" dataDxfId="2515"/>
    <tableColumn id="13909" xr3:uid="{7FC637D6-A87B-40BC-8AFF-8948764F0F64}" name="15928" dataDxfId="2514"/>
    <tableColumn id="13910" xr3:uid="{EE4EF6DF-A010-416D-98F9-7F48490915DE}" name="15929" dataDxfId="2513"/>
    <tableColumn id="13911" xr3:uid="{EE51618F-8AF9-465C-9DD7-5130BEF431EE}" name="15930" dataDxfId="2512"/>
    <tableColumn id="13912" xr3:uid="{A3E4EE8C-C79B-4ECC-900E-CA45B9BB1999}" name="15931" dataDxfId="2511"/>
    <tableColumn id="13913" xr3:uid="{88705F22-32F0-414E-94E3-F830C035855A}" name="15932" dataDxfId="2510"/>
    <tableColumn id="13914" xr3:uid="{286A0158-76C2-41AF-B238-20B889CBF74E}" name="15933" dataDxfId="2509"/>
    <tableColumn id="13915" xr3:uid="{61CBCFE3-B8B7-4720-A2F0-8EA52FCB951F}" name="15934" dataDxfId="2508"/>
    <tableColumn id="13916" xr3:uid="{4D185E8E-A93D-43CC-878A-17FB42D2CD82}" name="15935" dataDxfId="2507"/>
    <tableColumn id="13917" xr3:uid="{0F25B5ED-4AB1-492C-A87A-466B159D13DD}" name="15936" dataDxfId="2506"/>
    <tableColumn id="13918" xr3:uid="{EA0B7602-C972-4AA0-A68A-2FCD81A0BB7F}" name="15937" dataDxfId="2505"/>
    <tableColumn id="13919" xr3:uid="{19D0B9AC-B986-4507-BD69-BB76BF9D76DB}" name="15938" dataDxfId="2504"/>
    <tableColumn id="13920" xr3:uid="{0EA5E3D5-3BAD-494F-9607-6F76E38EB17F}" name="15939" dataDxfId="2503"/>
    <tableColumn id="13921" xr3:uid="{49C29E15-0A14-4AAD-98E3-ECE975C33A77}" name="15940" dataDxfId="2502"/>
    <tableColumn id="13922" xr3:uid="{B4017563-026D-4D20-892E-EC8C62F662D9}" name="15941" dataDxfId="2501"/>
    <tableColumn id="13923" xr3:uid="{5F52A4A0-D910-4070-A69C-01C8F13A7144}" name="15942" dataDxfId="2500"/>
    <tableColumn id="13924" xr3:uid="{124C501F-125F-479E-B304-70A4EF882929}" name="15943" dataDxfId="2499"/>
    <tableColumn id="13925" xr3:uid="{9868F9F8-2A40-4EDC-8D4C-8EB2F5A910D0}" name="15944" dataDxfId="2498"/>
    <tableColumn id="13926" xr3:uid="{ABBDFCF8-8453-4622-A84E-8CFBBE2941AA}" name="15945" dataDxfId="2497"/>
    <tableColumn id="13927" xr3:uid="{16F7FFC7-A772-483A-A4D4-7F0A78F2C641}" name="15946" dataDxfId="2496"/>
    <tableColumn id="13928" xr3:uid="{1AC9EE6C-6B13-4652-A9B1-281D71658BA3}" name="15947" dataDxfId="2495"/>
    <tableColumn id="13929" xr3:uid="{0F86F234-44AC-4F8D-8EC4-5470144FAEF8}" name="15948" dataDxfId="2494"/>
    <tableColumn id="13930" xr3:uid="{819060B1-20CB-4377-8F82-3BE4A4E9F3AC}" name="15949" dataDxfId="2493"/>
    <tableColumn id="13931" xr3:uid="{0168F3A7-AC35-475D-B481-9868CB745065}" name="15950" dataDxfId="2492"/>
    <tableColumn id="13932" xr3:uid="{C35DC4E8-6756-4742-8371-BF2ECB7DDB63}" name="15951" dataDxfId="2491"/>
    <tableColumn id="13933" xr3:uid="{B7303A39-E2BE-4B77-82A7-05B353643BE1}" name="15952" dataDxfId="2490"/>
    <tableColumn id="13934" xr3:uid="{2710F762-9B54-4F43-82E4-F12A12EAEA7C}" name="15953" dataDxfId="2489"/>
    <tableColumn id="13935" xr3:uid="{95751443-3C7B-4A94-91A1-FF5FBC038649}" name="15954" dataDxfId="2488"/>
    <tableColumn id="13936" xr3:uid="{D2BA4FE6-7264-4B00-AE47-F0C34AC7EC4D}" name="15955" dataDxfId="2487"/>
    <tableColumn id="13937" xr3:uid="{3C1DD3E4-AA66-49DA-B3F1-270C38C8EC77}" name="15956" dataDxfId="2486"/>
    <tableColumn id="13938" xr3:uid="{BB6F4C88-306A-4CC0-A7BD-E225CE948EAF}" name="15957" dataDxfId="2485"/>
    <tableColumn id="13939" xr3:uid="{8E2FAA48-368C-40F2-9F94-E858267F2B57}" name="15958" dataDxfId="2484"/>
    <tableColumn id="13940" xr3:uid="{49F6E9AA-3869-4188-8F46-A7D8B68E3063}" name="15959" dataDxfId="2483"/>
    <tableColumn id="13941" xr3:uid="{D70678B9-F953-4515-B410-BFBC79145B93}" name="15960" dataDxfId="2482"/>
    <tableColumn id="13942" xr3:uid="{283BFBBD-6C3E-4C72-974C-D5E197D18B0C}" name="15961" dataDxfId="2481"/>
    <tableColumn id="13943" xr3:uid="{47F9FFEA-314A-46EA-8AEB-26F58148F6D9}" name="15962" dataDxfId="2480"/>
    <tableColumn id="13944" xr3:uid="{811B6763-26F4-499A-8359-9970A6B74E68}" name="15963" dataDxfId="2479"/>
    <tableColumn id="13945" xr3:uid="{C2558F0C-E2F5-4A1E-88EE-64AD607CF299}" name="15964" dataDxfId="2478"/>
    <tableColumn id="13946" xr3:uid="{AA1CCFDA-783F-4506-AD6B-B9FC3BA284DA}" name="15965" dataDxfId="2477"/>
    <tableColumn id="13947" xr3:uid="{C14596DF-E9C6-4CDA-AF13-4A39A1B29959}" name="15966" dataDxfId="2476"/>
    <tableColumn id="13948" xr3:uid="{FB70F5E1-C005-47E4-BB65-AD26EE7E2B75}" name="15967" dataDxfId="2475"/>
    <tableColumn id="13949" xr3:uid="{A30C1876-DFFF-4CB8-A55A-7E6809D09943}" name="15968" dataDxfId="2474"/>
    <tableColumn id="13950" xr3:uid="{B314B30B-3D9A-4998-8472-485CA88EE55B}" name="15969" dataDxfId="2473"/>
    <tableColumn id="13951" xr3:uid="{85CD6919-AB04-4AEB-BCF7-42AFFBAB4B87}" name="15970" dataDxfId="2472"/>
    <tableColumn id="13952" xr3:uid="{EA1F7720-B233-435E-A929-72B68F489CDF}" name="15971" dataDxfId="2471"/>
    <tableColumn id="13953" xr3:uid="{535F0E9C-8DD4-457E-B55C-5F1850F70660}" name="15972" dataDxfId="2470"/>
    <tableColumn id="13954" xr3:uid="{A7D2FAEE-8521-4258-83C4-9A3B30ADB49F}" name="15973" dataDxfId="2469"/>
    <tableColumn id="13955" xr3:uid="{B549D167-2F58-4E7B-922E-9EB6A77F67AE}" name="15974" dataDxfId="2468"/>
    <tableColumn id="13956" xr3:uid="{53F932BE-CDAF-4D89-BAD8-22D00D7B9DBD}" name="15975" dataDxfId="2467"/>
    <tableColumn id="13957" xr3:uid="{86E9EC0A-E3F3-4EC2-93A8-9C67670B375B}" name="15976" dataDxfId="2466"/>
    <tableColumn id="13958" xr3:uid="{2C203894-7216-437E-B4A3-56D692EA7EDD}" name="15977" dataDxfId="2465"/>
    <tableColumn id="13959" xr3:uid="{C7B7B9ED-1286-4924-89D6-C253121B03E8}" name="15978" dataDxfId="2464"/>
    <tableColumn id="13960" xr3:uid="{51323114-6453-4BEF-9A90-A20F56CAFAEA}" name="15979" dataDxfId="2463"/>
    <tableColumn id="13961" xr3:uid="{F06EB8F8-A773-4323-8CB0-9F6A4FE2976D}" name="15980" dataDxfId="2462"/>
    <tableColumn id="13962" xr3:uid="{44D6627E-EE0F-4745-8B59-ECAF134ECD84}" name="15981" dataDxfId="2461"/>
    <tableColumn id="13963" xr3:uid="{5FF67137-FE10-4D5B-94E4-D717D2B0180B}" name="15982" dataDxfId="2460"/>
    <tableColumn id="13964" xr3:uid="{DC99D1F8-6575-47F7-AA93-2FC815A2D821}" name="15983" dataDxfId="2459"/>
    <tableColumn id="13965" xr3:uid="{1729888D-CB4D-49AF-A44C-0589F0D45A48}" name="15984" dataDxfId="2458"/>
    <tableColumn id="13966" xr3:uid="{8CA8EF00-9869-4DE7-AE83-67D9BA22CD82}" name="15985" dataDxfId="2457"/>
    <tableColumn id="13967" xr3:uid="{2C16913F-805F-4B1A-AE47-F615288928F3}" name="15986" dataDxfId="2456"/>
    <tableColumn id="13968" xr3:uid="{D017E481-D1AC-47E8-8FDE-A1D1793CC516}" name="15987" dataDxfId="2455"/>
    <tableColumn id="13969" xr3:uid="{6F0C00AC-E1E4-4D04-99A5-758CC2D53F16}" name="15988" dataDxfId="2454"/>
    <tableColumn id="13970" xr3:uid="{1EDB9A90-21B7-4464-B2CE-7EDAC6B6A00E}" name="15989" dataDxfId="2453"/>
    <tableColumn id="13971" xr3:uid="{39A7E479-AB02-4502-BC2F-7FB98F41F3AB}" name="15990" dataDxfId="2452"/>
    <tableColumn id="13972" xr3:uid="{1B4F1074-9C4B-40F5-B667-7D251E26BE86}" name="15991" dataDxfId="2451"/>
    <tableColumn id="13973" xr3:uid="{145F82CD-23E1-4CEA-A896-6AC2986E8CE5}" name="15992" dataDxfId="2450"/>
    <tableColumn id="13974" xr3:uid="{5882E990-5FCE-45DA-A7EF-2674E820B45A}" name="15993" dataDxfId="2449"/>
    <tableColumn id="13975" xr3:uid="{225529BC-0808-421D-B285-84351157D090}" name="15994" dataDxfId="2448"/>
    <tableColumn id="13976" xr3:uid="{6BFF0DC6-E5D4-4575-827B-94794883FD0D}" name="15995" dataDxfId="2447"/>
    <tableColumn id="13977" xr3:uid="{1138D249-3201-4144-9631-E6992AB1E10E}" name="15996" dataDxfId="2446"/>
    <tableColumn id="13978" xr3:uid="{7363F91B-AFE1-456E-AFF0-BCFACB7A0234}" name="15997" dataDxfId="2445"/>
    <tableColumn id="13979" xr3:uid="{A5E3D167-5316-4818-BFC1-417E71A62108}" name="15998" dataDxfId="2444"/>
    <tableColumn id="13980" xr3:uid="{4DE0AA0D-F5A7-405D-AE0A-F4FCD29E5BBC}" name="15999" dataDxfId="2443"/>
    <tableColumn id="13981" xr3:uid="{AC04BB4C-34A0-4607-B4DC-36102DD508D1}" name="16000" dataDxfId="2442"/>
    <tableColumn id="13982" xr3:uid="{78325600-BB62-4D2E-A4FD-9DA3C67BD9C9}" name="16001" dataDxfId="2441"/>
    <tableColumn id="13983" xr3:uid="{B0043FB0-1F7E-4F5D-8949-9B53D749ED44}" name="16002" dataDxfId="2440"/>
    <tableColumn id="13984" xr3:uid="{E0E47A8C-6030-4D06-86A3-D04E35C3AF98}" name="16003" dataDxfId="2439"/>
    <tableColumn id="13985" xr3:uid="{A35D402D-14C6-49F1-8BFE-784A402DF2ED}" name="16004" dataDxfId="2438"/>
    <tableColumn id="13986" xr3:uid="{FB4A56DF-0703-43AD-B7E9-F16C50D6A2FA}" name="16005" dataDxfId="2437"/>
    <tableColumn id="13987" xr3:uid="{3A1BECBF-F90A-41B0-AC82-46459FFAC5F3}" name="16006" dataDxfId="2436"/>
    <tableColumn id="13988" xr3:uid="{25C0F5F2-BF36-4D96-8578-EFFBB07370A6}" name="16007" dataDxfId="2435"/>
    <tableColumn id="13989" xr3:uid="{CDD21268-8CD4-48CF-A7B2-7E3B5BD1B5E4}" name="16008" dataDxfId="2434"/>
    <tableColumn id="13990" xr3:uid="{0A9720BC-6923-496A-9E9D-E02EE3D21D33}" name="16009" dataDxfId="2433"/>
    <tableColumn id="13991" xr3:uid="{E068C8F1-53D7-449D-9D38-042D459A4626}" name="16010" dataDxfId="2432"/>
    <tableColumn id="13992" xr3:uid="{1E4F8437-0C76-4051-AEBD-ECD380505D29}" name="16011" dataDxfId="2431"/>
    <tableColumn id="13993" xr3:uid="{A834D966-DAB4-47AD-B010-BC391C6B6B5E}" name="16012" dataDxfId="2430"/>
    <tableColumn id="13994" xr3:uid="{75555FD0-4142-42C6-B3ED-2255C0B3EE06}" name="16013" dataDxfId="2429"/>
    <tableColumn id="13995" xr3:uid="{63FA4AD4-AA18-4804-83DD-CD5E62044143}" name="16014" dataDxfId="2428"/>
    <tableColumn id="13996" xr3:uid="{9CC85E9C-27B6-40C6-A86D-F54EB936A3BA}" name="16015" dataDxfId="2427"/>
    <tableColumn id="13997" xr3:uid="{B76AF349-9F8C-4B6E-BEA4-F3982D225A2E}" name="16016" dataDxfId="2426"/>
    <tableColumn id="13998" xr3:uid="{7CAAF07C-0E5E-4424-9D01-12214BDA1F97}" name="16017" dataDxfId="2425"/>
    <tableColumn id="13999" xr3:uid="{7D26770E-5C20-4FAF-9D48-516F9B4DEE3C}" name="16018" dataDxfId="2424"/>
    <tableColumn id="14000" xr3:uid="{7C9D12B9-AC3F-44D7-8FE8-805598AE7A64}" name="16019" dataDxfId="2423"/>
    <tableColumn id="14001" xr3:uid="{35715A2C-CE94-443B-AD0C-53CCBB6E5545}" name="16020" dataDxfId="2422"/>
    <tableColumn id="14002" xr3:uid="{F87A59E9-170D-4345-A048-9FB426A78D81}" name="16021" dataDxfId="2421"/>
    <tableColumn id="14003" xr3:uid="{D896A0E8-BA9E-454D-A1ED-2887DBF998BD}" name="16022" dataDxfId="2420"/>
    <tableColumn id="14004" xr3:uid="{29535F51-DFCA-49F8-8BC5-42CF5EF436DF}" name="16023" dataDxfId="2419"/>
    <tableColumn id="14005" xr3:uid="{54D9E6CF-A2D6-449A-8E39-ECFDCC9FEED2}" name="16024" dataDxfId="2418"/>
    <tableColumn id="14006" xr3:uid="{7D5DFB69-D897-4474-B003-5C34C34C7C15}" name="16025" dataDxfId="2417"/>
    <tableColumn id="14007" xr3:uid="{D809F464-F96C-4206-A884-7EADD69BE148}" name="16026" dataDxfId="2416"/>
    <tableColumn id="14008" xr3:uid="{07F17BFE-FDF2-451B-BD75-6474C63BC2A4}" name="16027" dataDxfId="2415"/>
    <tableColumn id="14009" xr3:uid="{1816D6EC-90D3-4D31-ACE5-BB230255731B}" name="16028" dataDxfId="2414"/>
    <tableColumn id="14010" xr3:uid="{6344E0DC-265E-47C4-8ADF-053B0B6BA564}" name="16029" dataDxfId="2413"/>
    <tableColumn id="14011" xr3:uid="{D102C822-6663-4F12-8779-D26067F9857C}" name="16030" dataDxfId="2412"/>
    <tableColumn id="14012" xr3:uid="{4F79BA79-8468-45F8-A52D-796AD51A1E37}" name="16031" dataDxfId="2411"/>
    <tableColumn id="14013" xr3:uid="{0AF379DC-B728-4C99-8334-BACEFB762B5A}" name="16032" dataDxfId="2410"/>
    <tableColumn id="14014" xr3:uid="{D538E9E3-BA95-459A-98AE-7961949AE345}" name="16033" dataDxfId="2409"/>
    <tableColumn id="14015" xr3:uid="{FB3C6B71-1F96-47BE-8192-413881432989}" name="16034" dataDxfId="2408"/>
    <tableColumn id="14016" xr3:uid="{E9B9EB78-812F-4FC3-8D51-EB26566BA45C}" name="16035" dataDxfId="2407"/>
    <tableColumn id="14017" xr3:uid="{719AF5F7-18F6-406C-A543-9B7582757FBA}" name="16036" dataDxfId="2406"/>
    <tableColumn id="14018" xr3:uid="{02463B52-D53B-499F-8FCA-9D5D98BBC2CC}" name="16037" dataDxfId="2405"/>
    <tableColumn id="14019" xr3:uid="{EB10E240-6353-4B1F-B42E-26605E2A681B}" name="16038" dataDxfId="2404"/>
    <tableColumn id="14020" xr3:uid="{1C34A93E-9A31-4952-A2CD-DD29DF4E765E}" name="16039" dataDxfId="2403"/>
    <tableColumn id="14021" xr3:uid="{FA61AFAA-C0F5-4EF0-B0B5-F77AD7151F80}" name="16040" dataDxfId="2402"/>
    <tableColumn id="14022" xr3:uid="{2042BBB3-7575-486A-8894-A73F823F1E72}" name="16041" dataDxfId="2401"/>
    <tableColumn id="14023" xr3:uid="{7339216C-EFC9-4A89-9ADF-556888A54E26}" name="16042" dataDxfId="2400"/>
    <tableColumn id="14024" xr3:uid="{5FD9F573-F602-4721-A3C8-92642026A52A}" name="16043" dataDxfId="2399"/>
    <tableColumn id="14025" xr3:uid="{907C1168-6F2C-43D4-B6D5-89516AA743C9}" name="16044" dataDxfId="2398"/>
    <tableColumn id="14026" xr3:uid="{7F0D77E7-97B7-4944-968B-5314E5969441}" name="16045" dataDxfId="2397"/>
    <tableColumn id="14027" xr3:uid="{3B748775-0EC7-4B5F-8F25-B635B87C3F82}" name="16046" dataDxfId="2396"/>
    <tableColumn id="14028" xr3:uid="{4B2CAD23-3CD5-49FD-90A7-A815B981E1B5}" name="16047" dataDxfId="2395"/>
    <tableColumn id="14029" xr3:uid="{900FFBC6-CB11-4AEF-8B28-1A9279635450}" name="16048" dataDxfId="2394"/>
    <tableColumn id="14030" xr3:uid="{FADE5D7E-985E-4DFC-807B-114CB2C168A4}" name="16049" dataDxfId="2393"/>
    <tableColumn id="14031" xr3:uid="{F3414B0A-8D03-4D56-B4F0-FBC534E62AEB}" name="16050" dataDxfId="2392"/>
    <tableColumn id="14032" xr3:uid="{0E51D155-9455-4C5D-8FF1-4C80DBE76CED}" name="16051" dataDxfId="2391"/>
    <tableColumn id="14033" xr3:uid="{BD28C382-F1CB-40B1-A9DD-AF55E74645A7}" name="16052" dataDxfId="2390"/>
    <tableColumn id="14034" xr3:uid="{FDB87C1C-DE5E-4449-96E0-73C692F03E1B}" name="16053" dataDxfId="2389"/>
    <tableColumn id="14035" xr3:uid="{3E29B982-8FD9-4E7B-AC99-5C450820F889}" name="16054" dataDxfId="2388"/>
    <tableColumn id="14036" xr3:uid="{6258FEAC-B665-49E2-B014-9EFE8F5AB6BE}" name="16055" dataDxfId="2387"/>
    <tableColumn id="14037" xr3:uid="{1ABE6F2C-E8E2-4F20-9482-088A3A7A8947}" name="16056" dataDxfId="2386"/>
    <tableColumn id="14038" xr3:uid="{E6DECE06-4BB5-4DC9-81D6-7084B6087A41}" name="16057" dataDxfId="2385"/>
    <tableColumn id="14039" xr3:uid="{402659D2-5D6F-4E04-B53B-8316B66FCB93}" name="16058" dataDxfId="2384"/>
    <tableColumn id="14040" xr3:uid="{A67BDAD3-28C6-4003-8604-EF327C00DDD2}" name="16059" dataDxfId="2383"/>
    <tableColumn id="14041" xr3:uid="{5A088873-1341-45DF-98B3-10C0FFD83E61}" name="16060" dataDxfId="2382"/>
    <tableColumn id="14042" xr3:uid="{8562E5E4-7010-47BC-AA13-BEE70E395D54}" name="16061" dataDxfId="2381"/>
    <tableColumn id="14043" xr3:uid="{EC64F460-D4C6-41B2-902D-49D264B7BD49}" name="16062" dataDxfId="2380"/>
    <tableColumn id="14044" xr3:uid="{CE5754C1-B180-4801-873A-BD6455673F5E}" name="16063" dataDxfId="2379"/>
    <tableColumn id="14045" xr3:uid="{96BB91D7-5102-43F9-B4DE-FC01B30083FF}" name="16064" dataDxfId="2378"/>
    <tableColumn id="14046" xr3:uid="{9E45477C-FEE3-46AD-BEB3-F93341625DEB}" name="16065" dataDxfId="2377"/>
    <tableColumn id="14047" xr3:uid="{0ECC41F2-7BC1-4BB0-9240-F7694029987A}" name="16066" dataDxfId="2376"/>
    <tableColumn id="14048" xr3:uid="{279A7242-4214-45D7-9750-EB176C6C7907}" name="16067" dataDxfId="2375"/>
    <tableColumn id="14049" xr3:uid="{1A0FF381-96A5-4768-A3EC-7EA870176C71}" name="16068" dataDxfId="2374"/>
    <tableColumn id="14050" xr3:uid="{6D83C631-EAE8-4727-B3D7-BE10ACF00D4E}" name="16069" dataDxfId="2373"/>
    <tableColumn id="14051" xr3:uid="{6D532E57-7587-4460-9A5A-C36A85574F6D}" name="16070" dataDxfId="2372"/>
    <tableColumn id="14052" xr3:uid="{40D0A169-F54B-4EE8-AD05-CA1B995C7D74}" name="16071" dataDxfId="2371"/>
    <tableColumn id="14053" xr3:uid="{F78ACA5A-587A-4A0C-8493-169DB5A9AE63}" name="16072" dataDxfId="2370"/>
    <tableColumn id="14054" xr3:uid="{C72E1DF2-F355-4DA4-B407-DB79EF5D638C}" name="16073" dataDxfId="2369"/>
    <tableColumn id="14055" xr3:uid="{D55C83AE-8054-4741-8DE5-ADB0EC12CB78}" name="16074" dataDxfId="2368"/>
    <tableColumn id="14056" xr3:uid="{1EFF87AA-B0B2-43C9-AA5D-8E559CA40538}" name="16075" dataDxfId="2367"/>
    <tableColumn id="14057" xr3:uid="{E52F799C-888D-48CF-A83F-16791B3CB8E3}" name="16076" dataDxfId="2366"/>
    <tableColumn id="14058" xr3:uid="{BAA2368B-7A2B-49CA-A788-1DFD29D5B1C3}" name="16077" dataDxfId="2365"/>
    <tableColumn id="14059" xr3:uid="{647E13E6-84E1-4DF5-B60F-8502CBA26D44}" name="16078" dataDxfId="2364"/>
    <tableColumn id="14060" xr3:uid="{979276D2-E857-4302-9C3F-09F4F7B53674}" name="16079" dataDxfId="2363"/>
    <tableColumn id="14061" xr3:uid="{FE865D17-C661-43F8-B992-2C1D7AF5CB6E}" name="16080" dataDxfId="2362"/>
    <tableColumn id="14062" xr3:uid="{B3319445-4696-4216-9643-D1AF9A5BCF8C}" name="16081" dataDxfId="2361"/>
    <tableColumn id="14063" xr3:uid="{B4AADD0C-C80E-4740-9DBC-FBE2A5A36B3B}" name="16082" dataDxfId="2360"/>
    <tableColumn id="14064" xr3:uid="{4ACE44CC-1C48-439B-8255-B30BB920EE19}" name="16083" dataDxfId="2359"/>
    <tableColumn id="14065" xr3:uid="{70E05424-430C-4E13-AE06-9AF1B53E918A}" name="16084" dataDxfId="2358"/>
    <tableColumn id="14066" xr3:uid="{9BF18E79-DB82-4577-ADA9-B973183AFD65}" name="16085" dataDxfId="2357"/>
    <tableColumn id="14067" xr3:uid="{0F841CA3-9DE3-480E-B911-D592205E27D2}" name="16086" dataDxfId="2356"/>
    <tableColumn id="14068" xr3:uid="{AF238326-AABD-43AC-8236-6590B74B63B2}" name="16087" dataDxfId="2355"/>
    <tableColumn id="14069" xr3:uid="{5474D38F-2FE8-482F-8E49-D41F9EE9AE4D}" name="16088" dataDxfId="2354"/>
    <tableColumn id="14070" xr3:uid="{D56F96A4-F9F7-4496-A8D0-9822F7C9D866}" name="16089" dataDxfId="2353"/>
    <tableColumn id="14071" xr3:uid="{80BB8CF1-CE16-40EA-951F-3AA9C9CD87EA}" name="16090" dataDxfId="2352"/>
    <tableColumn id="14072" xr3:uid="{C684E51A-5B8D-455C-BCC3-6BA48118D762}" name="16091" dataDxfId="2351"/>
    <tableColumn id="14073" xr3:uid="{6590B73D-DC56-4A93-A873-5C151339A1AA}" name="16092" dataDxfId="2350"/>
    <tableColumn id="14074" xr3:uid="{467F5D91-F0EE-4CA0-9CDC-4927C286CEFB}" name="16093" dataDxfId="2349"/>
    <tableColumn id="14075" xr3:uid="{B4AC1866-DAFA-4224-8187-C83C7998CD53}" name="16094" dataDxfId="2348"/>
    <tableColumn id="14076" xr3:uid="{A274B66E-D8A7-41B0-8527-FB7E2566BE15}" name="16095" dataDxfId="2347"/>
    <tableColumn id="14077" xr3:uid="{E19BA145-2658-4CE4-ADF3-1C46A33C1907}" name="16096" dataDxfId="2346"/>
    <tableColumn id="14078" xr3:uid="{DEE369A1-E5A1-484D-9650-92095021E41F}" name="16097" dataDxfId="2345"/>
    <tableColumn id="14079" xr3:uid="{49AFDDFE-7A88-4A3D-9034-0ED10D902866}" name="16098" dataDxfId="2344"/>
    <tableColumn id="14080" xr3:uid="{46989F1D-FE61-493C-9378-0B1DE12F25CC}" name="16099" dataDxfId="2343"/>
    <tableColumn id="14081" xr3:uid="{E8785C63-E2B1-4754-B9AD-4A404C54F921}" name="16100" dataDxfId="2342"/>
    <tableColumn id="14082" xr3:uid="{34BC2D78-8DD2-4B66-A5AC-EE3C7121DF19}" name="16101" dataDxfId="2341"/>
    <tableColumn id="14083" xr3:uid="{37B52C36-FAB5-42C8-8AF3-339A033BD624}" name="16102" dataDxfId="2340"/>
    <tableColumn id="14084" xr3:uid="{AA2B9E51-F844-45CC-A943-8F788A860BBA}" name="16103" dataDxfId="2339"/>
    <tableColumn id="14085" xr3:uid="{A6DE2C4A-A888-4EF7-BBD7-AEEBD8B9CCB6}" name="16104" dataDxfId="2338"/>
    <tableColumn id="14086" xr3:uid="{1434C454-A306-491E-97A9-161D19A9E969}" name="16105" dataDxfId="2337"/>
    <tableColumn id="14087" xr3:uid="{63D86519-2BEC-45A9-8D3E-F0405045CDE0}" name="16106" dataDxfId="2336"/>
    <tableColumn id="14088" xr3:uid="{5820E3C9-2856-48F1-928A-7DF069695651}" name="16107" dataDxfId="2335"/>
    <tableColumn id="14089" xr3:uid="{96EAC55F-E0D9-4B31-9812-5554B574A8DF}" name="16108" dataDxfId="2334"/>
    <tableColumn id="14090" xr3:uid="{F003FCEE-36BF-4546-9EB1-E79C178FD606}" name="16109" dataDxfId="2333"/>
    <tableColumn id="14091" xr3:uid="{EBBE8B44-66BB-491C-97C3-7C296CA037D0}" name="16110" dataDxfId="2332"/>
    <tableColumn id="14092" xr3:uid="{3D0C1105-A9DA-4664-A0C9-9CD39BB896EB}" name="16111" dataDxfId="2331"/>
    <tableColumn id="14093" xr3:uid="{333F5A64-A9DF-40AE-A9C9-2BC3F63303BF}" name="16112" dataDxfId="2330"/>
    <tableColumn id="14094" xr3:uid="{360A068F-9E5E-4A1A-9E5E-3D766327C4C9}" name="16113" dataDxfId="2329"/>
    <tableColumn id="14095" xr3:uid="{E84F6777-343C-4D5E-A814-CAD2E40703E0}" name="16114" dataDxfId="2328"/>
    <tableColumn id="14096" xr3:uid="{F3B88993-1A84-4BE6-9C1E-841E0BF602FF}" name="16115" dataDxfId="2327"/>
    <tableColumn id="14097" xr3:uid="{38434E68-4ADD-4E7C-85B0-0CE248998ED0}" name="16116" dataDxfId="2326"/>
    <tableColumn id="14098" xr3:uid="{E2E2D248-1A82-48F2-AD03-CDFD87B970A2}" name="16117" dataDxfId="2325"/>
    <tableColumn id="14099" xr3:uid="{DBEC156A-7045-4BDF-97E2-3E944DA34606}" name="16118" dataDxfId="2324"/>
    <tableColumn id="14100" xr3:uid="{E6D95FD8-D2AC-466D-B7BF-AC696708313C}" name="16119" dataDxfId="2323"/>
    <tableColumn id="14101" xr3:uid="{39A96453-D832-4B27-ACF8-ECD4D19ED852}" name="16120" dataDxfId="2322"/>
    <tableColumn id="14102" xr3:uid="{A3D5E770-B47B-481C-A1E2-A9C50217CE11}" name="16121" dataDxfId="2321"/>
    <tableColumn id="14103" xr3:uid="{B2B585D1-4904-44BC-ADC1-855088D44E34}" name="16122" dataDxfId="2320"/>
    <tableColumn id="14104" xr3:uid="{BA2BF4BA-58B9-4A62-9FF6-5F790B480EE1}" name="16123" dataDxfId="2319"/>
    <tableColumn id="14105" xr3:uid="{DA6F0B27-3A08-43EE-9EB7-8EAE027AA29B}" name="16124" dataDxfId="2318"/>
    <tableColumn id="14106" xr3:uid="{51DFF448-508D-4064-9D1A-CC66C7C6B4E3}" name="16125" dataDxfId="2317"/>
    <tableColumn id="14107" xr3:uid="{7085E249-DFE7-4606-B38F-F3B00C653A21}" name="16126" dataDxfId="2316"/>
    <tableColumn id="14108" xr3:uid="{6BFC7F0F-CF56-46C9-9A32-BB7993D6B20A}" name="16127" dataDxfId="2315"/>
    <tableColumn id="14109" xr3:uid="{466962A2-9749-47DF-B676-4C6AE1982B65}" name="16128" dataDxfId="2314"/>
    <tableColumn id="14110" xr3:uid="{E6555B4D-658A-4AB8-A37D-C6E0A66431A4}" name="16129" dataDxfId="2313"/>
    <tableColumn id="14111" xr3:uid="{9CA3C168-73B3-4C16-B670-2A06A8FD80FF}" name="16130" dataDxfId="2312"/>
    <tableColumn id="14112" xr3:uid="{B0ED4CE3-2E40-428E-A7CF-88452D4F2848}" name="16131" dataDxfId="2311"/>
    <tableColumn id="14113" xr3:uid="{5408B2F9-6F62-4131-9A1D-05BD7B3040F7}" name="16132" dataDxfId="2310"/>
    <tableColumn id="14114" xr3:uid="{74B52871-6E1A-46B7-AA46-E7FD2648FD85}" name="16133" dataDxfId="2309"/>
    <tableColumn id="14115" xr3:uid="{38DFC99C-9723-4C74-AEF1-19715EB79FE7}" name="16134" dataDxfId="2308"/>
    <tableColumn id="14116" xr3:uid="{0577D40C-119B-4E90-BB17-E2E88B1E0303}" name="16135" dataDxfId="2307"/>
    <tableColumn id="14117" xr3:uid="{CA9C2085-068D-4BA7-87A2-CD6FFE0CA346}" name="16136" dataDxfId="2306"/>
    <tableColumn id="14118" xr3:uid="{48C7D958-DB92-4C02-BB76-DA406DB38132}" name="16137" dataDxfId="2305"/>
    <tableColumn id="14119" xr3:uid="{F40F4B6D-2D89-4A83-9983-583584201BD6}" name="16138" dataDxfId="2304"/>
    <tableColumn id="14120" xr3:uid="{4D434066-A803-4338-B142-B43B26A103FD}" name="16139" dataDxfId="2303"/>
    <tableColumn id="14121" xr3:uid="{0A044A1B-EDFA-490F-97D9-AF91F60684C0}" name="16140" dataDxfId="2302"/>
    <tableColumn id="14122" xr3:uid="{196BC0EF-216F-429F-97B0-913B578F1B14}" name="16141" dataDxfId="2301"/>
    <tableColumn id="14123" xr3:uid="{26D05879-F834-4254-B379-A622B47B052C}" name="16142" dataDxfId="2300"/>
    <tableColumn id="14124" xr3:uid="{255B3C11-981E-4F18-AB1B-899CA338F3C5}" name="16143" dataDxfId="2299"/>
    <tableColumn id="14125" xr3:uid="{F864ED26-1811-4011-8790-0E0DA58014C6}" name="16144" dataDxfId="2298"/>
    <tableColumn id="14126" xr3:uid="{1DD26ECD-9B26-46BA-9D78-BCF6A671A930}" name="16145" dataDxfId="2297"/>
    <tableColumn id="14127" xr3:uid="{C829F5FD-E807-45A0-941C-24B5E7699D54}" name="16146" dataDxfId="2296"/>
    <tableColumn id="14128" xr3:uid="{8908F1D2-75F8-4456-AAC2-DF53BC756612}" name="16147" dataDxfId="2295"/>
    <tableColumn id="14129" xr3:uid="{51E456F1-8030-4D16-9ADB-B6CFB7597FC6}" name="16148" dataDxfId="2294"/>
    <tableColumn id="14130" xr3:uid="{AB8695D9-5F54-4242-8970-BF7A67A3A4BE}" name="16149" dataDxfId="2293"/>
    <tableColumn id="14131" xr3:uid="{0768E97D-9CBA-4180-BBBA-807D85DAEDB3}" name="16150" dataDxfId="2292"/>
    <tableColumn id="14132" xr3:uid="{C4D94317-8D8D-42DB-97B5-E0FB44A2E2A0}" name="16151" dataDxfId="2291"/>
    <tableColumn id="14133" xr3:uid="{73582FF3-C2AE-44F0-AA87-A77173443A99}" name="16152" dataDxfId="2290"/>
    <tableColumn id="14134" xr3:uid="{1FAAF6D6-BE0C-4114-A0D2-E0161535534B}" name="16153" dataDxfId="2289"/>
    <tableColumn id="14135" xr3:uid="{AB916B4C-3F93-4140-870F-D9D6F7249B63}" name="16154" dataDxfId="2288"/>
    <tableColumn id="14136" xr3:uid="{37F0C07F-B63F-4602-B01A-244F6191D2D9}" name="16155" dataDxfId="2287"/>
    <tableColumn id="14137" xr3:uid="{028F52F0-2A4F-4E81-9A1E-147C0EFC2425}" name="16156" dataDxfId="2286"/>
    <tableColumn id="14138" xr3:uid="{4E9E93AF-BB9A-4D4B-88E3-6AF0046DE809}" name="16157" dataDxfId="2285"/>
    <tableColumn id="14139" xr3:uid="{D13DBAD8-8458-4AD8-80D3-A3D9EEB1270C}" name="16158" dataDxfId="2284"/>
    <tableColumn id="14140" xr3:uid="{60E5E3F9-AD65-4819-936A-13BA1A8C384A}" name="16159" dataDxfId="2283"/>
    <tableColumn id="14141" xr3:uid="{F895210D-CA42-4F04-8D8B-2456223B6E60}" name="16160" dataDxfId="2282"/>
    <tableColumn id="14142" xr3:uid="{25BD6CE2-D89A-46E0-A81F-64B6A581A704}" name="16161" dataDxfId="2281"/>
    <tableColumn id="14143" xr3:uid="{610633D2-AADF-4F21-8530-82E08F11062A}" name="16162" dataDxfId="2280"/>
    <tableColumn id="14144" xr3:uid="{C4FD97A9-C3E5-45B0-B231-EE9A5C27925B}" name="16163" dataDxfId="2279"/>
    <tableColumn id="14145" xr3:uid="{2295E667-0807-4EB3-BD92-9014C8296B83}" name="16164" dataDxfId="2278"/>
    <tableColumn id="14146" xr3:uid="{3267180A-D7F4-4DD4-91B3-DCB7C6378B34}" name="16165" dataDxfId="2277"/>
    <tableColumn id="14147" xr3:uid="{E4C3CE81-BB08-4025-91C2-7BFEEC046324}" name="16166" dataDxfId="2276"/>
    <tableColumn id="14148" xr3:uid="{2524CFA2-9969-49CD-9118-F8C7F893549C}" name="16167" dataDxfId="2275"/>
    <tableColumn id="14149" xr3:uid="{FA4BA1FF-31E8-4DA9-BF46-97D114C5D8A5}" name="16168" dataDxfId="2274"/>
    <tableColumn id="14150" xr3:uid="{D05DACFE-37CF-499D-A797-9B663FAB1C73}" name="16169" dataDxfId="2273"/>
    <tableColumn id="14151" xr3:uid="{09DACF00-C8E8-4FFF-89D7-916AF80A2A28}" name="16170" dataDxfId="2272"/>
    <tableColumn id="14152" xr3:uid="{9A14D900-C397-4C3A-8607-503A26A8220D}" name="16171" dataDxfId="2271"/>
    <tableColumn id="14153" xr3:uid="{6EEAE7E3-0EB4-4352-AA6C-D910114A3CC4}" name="16172" dataDxfId="2270"/>
    <tableColumn id="14154" xr3:uid="{302D7574-C3C3-46E3-9CDF-21D9CCD1F077}" name="16173" dataDxfId="2269"/>
    <tableColumn id="14155" xr3:uid="{B2DDE240-8056-44C1-8E88-2E69ED2E23C9}" name="16174" dataDxfId="2268"/>
    <tableColumn id="14156" xr3:uid="{52DA38F9-C924-4D4C-A4E9-53C38A9819FB}" name="16175" dataDxfId="2267"/>
    <tableColumn id="14157" xr3:uid="{181896F8-B421-40FC-90DC-A11506F9FB4D}" name="16176" dataDxfId="2266"/>
    <tableColumn id="14158" xr3:uid="{D3D281B5-BB3E-48B4-8A5B-581AE295714F}" name="16177" dataDxfId="2265"/>
    <tableColumn id="14159" xr3:uid="{C7167981-669C-4A50-8AAA-566C1357FC95}" name="16178" dataDxfId="2264"/>
    <tableColumn id="14160" xr3:uid="{D65BE4DC-5DBF-45DF-A855-C7D5E8C46F08}" name="16179" dataDxfId="2263"/>
    <tableColumn id="14161" xr3:uid="{30FA4423-CE53-482D-B4CC-E13D86D94C3A}" name="16180" dataDxfId="2262"/>
    <tableColumn id="14162" xr3:uid="{B3280591-17D8-4849-B928-8176D0AD924C}" name="16181" dataDxfId="2261"/>
    <tableColumn id="14163" xr3:uid="{0646D018-76CC-4100-9122-6AD10D989665}" name="16182" dataDxfId="2260"/>
    <tableColumn id="14164" xr3:uid="{9E3BC2E1-906A-435C-BF29-3E0F25FD6F0A}" name="16183" dataDxfId="2259"/>
    <tableColumn id="14165" xr3:uid="{060706F3-E634-4E31-9745-07A0C1629DCA}" name="16184" dataDxfId="2258"/>
    <tableColumn id="14166" xr3:uid="{8905B746-B802-4760-89AA-A45BC4E31B64}" name="16185" dataDxfId="2257"/>
    <tableColumn id="14167" xr3:uid="{0AA74F63-9AF9-4E75-B4C9-B8ACE560BEFE}" name="16186" dataDxfId="2256"/>
    <tableColumn id="14168" xr3:uid="{15FCE3F1-CCA4-4F52-96BF-DCBA0A94AFE7}" name="16187" dataDxfId="2255"/>
    <tableColumn id="14169" xr3:uid="{D0E247FF-B21D-47B5-97EB-52D41F5B9E93}" name="16188" dataDxfId="2254"/>
    <tableColumn id="14170" xr3:uid="{7E9F83DE-CF8E-4A5A-880B-490A77DB4D4C}" name="16189" dataDxfId="2253"/>
    <tableColumn id="14171" xr3:uid="{2766E9A1-47DD-41C6-9C00-4A6E185CB779}" name="16190" dataDxfId="2252"/>
    <tableColumn id="14172" xr3:uid="{C688B1DF-9EEB-4901-AD4B-BD742E1D90B3}" name="16191" dataDxfId="2251"/>
    <tableColumn id="14173" xr3:uid="{126C5AE9-6A5B-49C9-868A-F965068AD471}" name="16192" dataDxfId="2250"/>
    <tableColumn id="14174" xr3:uid="{BA5DFBA5-1C2B-4BA1-A76F-4E8D94637A43}" name="16193" dataDxfId="2249"/>
    <tableColumn id="14175" xr3:uid="{87317772-F659-4D48-8C7B-B57CEB253A20}" name="16194" dataDxfId="2248"/>
    <tableColumn id="14176" xr3:uid="{057672D1-F801-4975-AFAB-E57F513B5AF6}" name="16195" dataDxfId="2247"/>
    <tableColumn id="14177" xr3:uid="{084978A6-DB40-4D1F-B269-F7775A1F9696}" name="16196" dataDxfId="2246"/>
    <tableColumn id="14178" xr3:uid="{688EB09A-2359-47A3-AD67-D88A1C11B600}" name="16197" dataDxfId="2245"/>
    <tableColumn id="14179" xr3:uid="{58201CDD-61BE-45D5-BD18-C309D3DA6A96}" name="16198" dataDxfId="2244"/>
    <tableColumn id="14180" xr3:uid="{306D1A50-4DC3-4691-99A3-329875FF56F2}" name="16199" dataDxfId="2243"/>
    <tableColumn id="14181" xr3:uid="{E6D5A907-9199-4F6B-AA2F-C4C7519DE555}" name="16200" dataDxfId="2242"/>
    <tableColumn id="14182" xr3:uid="{CD85FD70-6F99-4A6B-98A4-416989425B7D}" name="16201" dataDxfId="2241"/>
    <tableColumn id="14183" xr3:uid="{AF152869-B20E-420D-8714-B193DA4691B6}" name="16202" dataDxfId="2240"/>
    <tableColumn id="14184" xr3:uid="{CD95D94F-C181-420D-97B3-27362BBA4EF4}" name="16203" dataDxfId="2239"/>
    <tableColumn id="14185" xr3:uid="{197CF9D5-988E-4D8D-980A-B08470D0336A}" name="16204" dataDxfId="2238"/>
    <tableColumn id="14186" xr3:uid="{37D79C0C-96C5-4578-9E34-798D791EF201}" name="16205" dataDxfId="2237"/>
    <tableColumn id="14187" xr3:uid="{1B0F9A62-9D5E-4EE0-B6C8-5A6E32D5E253}" name="16206" dataDxfId="2236"/>
    <tableColumn id="14188" xr3:uid="{5BA1C352-B2F4-4D56-A479-323C7A0C3C04}" name="16207" dataDxfId="2235"/>
    <tableColumn id="14189" xr3:uid="{8747E724-F515-4FB5-80CB-9F549C732D5B}" name="16208" dataDxfId="2234"/>
    <tableColumn id="14190" xr3:uid="{3F0EC77B-9021-4732-8FF9-FAA0C4D365D4}" name="16209" dataDxfId="2233"/>
    <tableColumn id="14191" xr3:uid="{4960F885-5215-4981-BB44-449A2D79EA05}" name="16210" dataDxfId="2232"/>
    <tableColumn id="14192" xr3:uid="{6532AEC4-5417-4975-80CC-3EB93E609236}" name="16211" dataDxfId="2231"/>
    <tableColumn id="14193" xr3:uid="{C489E50B-7C3C-4311-AA5B-61D627D44460}" name="16212" dataDxfId="2230"/>
    <tableColumn id="14194" xr3:uid="{9EAD7E82-C466-4326-BAEC-F6F634F13899}" name="16213" dataDxfId="2229"/>
    <tableColumn id="14195" xr3:uid="{F7BE8CD0-911C-4365-A504-E2F4B467ABC2}" name="16214" dataDxfId="2228"/>
    <tableColumn id="14196" xr3:uid="{EF25808F-A6AB-41E5-8D6C-BA1D8E4F94DF}" name="16215" dataDxfId="2227"/>
    <tableColumn id="14197" xr3:uid="{85EB314C-07DA-41BE-A83A-9F5FDEE96B8B}" name="16216" dataDxfId="2226"/>
    <tableColumn id="14198" xr3:uid="{B10EA5C4-C31B-4CC7-8B14-DFA3F52B9F71}" name="16217" dataDxfId="2225"/>
    <tableColumn id="14199" xr3:uid="{A1997BBA-1FEA-4989-BF5E-27EEED271C39}" name="16218" dataDxfId="2224"/>
    <tableColumn id="14200" xr3:uid="{CB0F2E37-0539-495A-BB04-0DCF62782F67}" name="16219" dataDxfId="2223"/>
    <tableColumn id="14201" xr3:uid="{B3439E73-6C2F-4F0B-8867-2545578869C8}" name="16220" dataDxfId="2222"/>
    <tableColumn id="14202" xr3:uid="{00076B9C-C65D-422B-9ACF-3DA772F5E32F}" name="16221" dataDxfId="2221"/>
    <tableColumn id="14203" xr3:uid="{0A1DB628-DD67-447E-B648-806F5D148CA5}" name="16222" dataDxfId="2220"/>
    <tableColumn id="14204" xr3:uid="{ECD840DD-E14E-42DB-BC44-01E099E55639}" name="16223" dataDxfId="2219"/>
    <tableColumn id="14205" xr3:uid="{0E10771A-6510-49DD-AA27-933975938AB4}" name="16224" dataDxfId="2218"/>
    <tableColumn id="14206" xr3:uid="{434D6C16-E687-4058-A64D-8BB578F462B5}" name="16225" dataDxfId="2217"/>
    <tableColumn id="14207" xr3:uid="{E2D76F2F-64E7-48C4-B077-009DF25C342B}" name="16226" dataDxfId="2216"/>
    <tableColumn id="14208" xr3:uid="{A202DA83-5A23-456E-8DE5-2DD94E1BD5C4}" name="16227" dataDxfId="2215"/>
    <tableColumn id="14209" xr3:uid="{590F6D49-E38F-423B-BCAB-97D3BDE54D7A}" name="16228" dataDxfId="2214"/>
    <tableColumn id="14210" xr3:uid="{FEE3929F-009E-40B3-904A-A5C7FC2C233B}" name="16229" dataDxfId="2213"/>
    <tableColumn id="14211" xr3:uid="{C9DF22F3-ACF2-40EF-8CB9-85B6543C497D}" name="16230" dataDxfId="2212"/>
    <tableColumn id="14212" xr3:uid="{4CE91F71-D6CF-4CEA-8815-72072A72351F}" name="16231" dataDxfId="2211"/>
    <tableColumn id="14213" xr3:uid="{C51AA794-F4F9-4CC8-A8F3-D3DBF3C203B8}" name="16232" dataDxfId="2210"/>
    <tableColumn id="14214" xr3:uid="{591F6F83-A8D6-4B18-9C4D-34B86A03B54B}" name="16233" dataDxfId="2209"/>
    <tableColumn id="14215" xr3:uid="{F9DAAECF-113A-4D95-9F57-0F7ADFD33715}" name="16234" dataDxfId="2208"/>
    <tableColumn id="14216" xr3:uid="{BA58E5F1-4794-4221-9B6D-2E0EC1235F2C}" name="16235" dataDxfId="2207"/>
    <tableColumn id="14217" xr3:uid="{8475C0D7-EA8B-475E-840A-34D871DF8FC1}" name="16236" dataDxfId="2206"/>
    <tableColumn id="14218" xr3:uid="{04584535-0778-43F2-A2F0-705D3A43511D}" name="16237" dataDxfId="2205"/>
    <tableColumn id="14219" xr3:uid="{19C7B740-BCB1-4332-9FFB-D9FB3FB49D8D}" name="16238" dataDxfId="2204"/>
    <tableColumn id="14220" xr3:uid="{C99ADC60-315F-4A03-8065-2E4B6CEF5F5E}" name="16239" dataDxfId="2203"/>
    <tableColumn id="14221" xr3:uid="{A9206D00-7972-40C1-A86E-AF3AF156E08D}" name="16240" dataDxfId="2202"/>
    <tableColumn id="14222" xr3:uid="{38175A00-E6BA-4EDB-A15B-AD5BD894A0DF}" name="16241" dataDxfId="2201"/>
    <tableColumn id="14223" xr3:uid="{C1B8B226-A4DA-4AEF-B35C-2590BE7DC715}" name="16242" dataDxfId="2200"/>
    <tableColumn id="14224" xr3:uid="{BDA6E7BC-EF2E-4484-A4FD-5A839C4C4677}" name="16243" dataDxfId="2199"/>
    <tableColumn id="14225" xr3:uid="{5889A0A8-FA4E-4694-9365-AD28673B5D55}" name="16244" dataDxfId="2198"/>
    <tableColumn id="14226" xr3:uid="{69ABDB23-F5A4-4926-BDEA-AB8063FEB20A}" name="16245" dataDxfId="2197"/>
    <tableColumn id="14227" xr3:uid="{25473294-9D90-4C6D-8DA2-C284B01B2958}" name="16246" dataDxfId="2196"/>
    <tableColumn id="14228" xr3:uid="{D7BF42B5-DE7C-4917-83EC-DCE6DABA4D40}" name="16247" dataDxfId="2195"/>
    <tableColumn id="14229" xr3:uid="{F22F291E-0149-423A-9F35-7AB86BAB0E1B}" name="16248" dataDxfId="2194"/>
    <tableColumn id="14230" xr3:uid="{7974C556-EA95-4AA8-BEC9-30911AAAE48F}" name="16249" dataDxfId="2193"/>
    <tableColumn id="14231" xr3:uid="{26C7B16A-1521-4292-9105-25C62BF2908D}" name="16250" dataDxfId="2192"/>
    <tableColumn id="14232" xr3:uid="{0D9A8072-A089-49F8-A623-EABE8314CCC6}" name="16251" dataDxfId="2191"/>
    <tableColumn id="14233" xr3:uid="{5DE5E84E-6FCF-4DB1-AA53-06EAD3FC2C3E}" name="16252" dataDxfId="2190"/>
    <tableColumn id="14234" xr3:uid="{9715FE0B-6D65-4F00-BE0F-F9C6787BB721}" name="16253" dataDxfId="2189"/>
    <tableColumn id="14235" xr3:uid="{3F54F37C-8808-4D9F-A585-D9E3BF769F21}" name="16254" dataDxfId="2188"/>
    <tableColumn id="14236" xr3:uid="{D258974D-B155-491E-B4DF-E4B3FF5FA54D}" name="16255" dataDxfId="2187"/>
    <tableColumn id="14237" xr3:uid="{F48AE011-74EF-4288-A397-495DA985F366}" name="16256" dataDxfId="2186"/>
    <tableColumn id="14238" xr3:uid="{E09BCC15-1D42-470B-940F-A559413CDB2C}" name="16257" dataDxfId="2185"/>
    <tableColumn id="14239" xr3:uid="{A05BB540-83ED-4DA8-A3B4-19ABFE7F6030}" name="16258" dataDxfId="2184"/>
    <tableColumn id="14240" xr3:uid="{142655B4-2956-4FC8-BB1E-C0F88AC5F083}" name="16259" dataDxfId="2183"/>
    <tableColumn id="14241" xr3:uid="{E0E94CE1-5484-45F4-81E6-398382CC1965}" name="16260" dataDxfId="2182"/>
    <tableColumn id="14242" xr3:uid="{3E9EDF18-37AC-4F43-95BB-D83856433A48}" name="16261" dataDxfId="2181"/>
    <tableColumn id="14243" xr3:uid="{25D1A301-63D0-4DB8-A96A-A5EB35DE291F}" name="16262" dataDxfId="2180"/>
    <tableColumn id="14244" xr3:uid="{4C8BA580-2371-4DDC-A54C-C3C3E4848860}" name="16263" dataDxfId="2179"/>
    <tableColumn id="14245" xr3:uid="{37CCC8C5-20AA-4B5B-A849-C88EA8300F2D}" name="16264" dataDxfId="2178"/>
    <tableColumn id="14246" xr3:uid="{48FD382A-5842-4586-9D38-7308495BD354}" name="16265" dataDxfId="2177"/>
    <tableColumn id="14247" xr3:uid="{C293C597-8999-45F8-A888-C2A6CC97E7FA}" name="16266" dataDxfId="2176"/>
    <tableColumn id="14248" xr3:uid="{7C9E9D01-F82C-4E04-AB14-45CC08986CDB}" name="16267" dataDxfId="2175"/>
    <tableColumn id="14249" xr3:uid="{A3D1B9A8-D99C-48A3-AE84-76C86D419A6A}" name="16268" dataDxfId="2174"/>
    <tableColumn id="14250" xr3:uid="{0D7C475D-DB34-4E2C-95F0-EBC96236FCCF}" name="16269" dataDxfId="2173"/>
    <tableColumn id="14251" xr3:uid="{5256B017-327E-4C3A-B127-2024474E5EB4}" name="16270" dataDxfId="2172"/>
    <tableColumn id="14252" xr3:uid="{25350C0C-2C1F-4841-971A-302FC400B8B3}" name="16271" dataDxfId="2171"/>
    <tableColumn id="14253" xr3:uid="{94D04040-24DE-4199-BEB9-DE8BB2F0A3A6}" name="16272" dataDxfId="2170"/>
    <tableColumn id="14254" xr3:uid="{F3251DF1-EA2F-43BA-868D-8B1FF23252C0}" name="16273" dataDxfId="2169"/>
    <tableColumn id="14255" xr3:uid="{23593283-87AD-436C-9221-A39E3F9BE20B}" name="16274" dataDxfId="2168"/>
    <tableColumn id="14256" xr3:uid="{6E90E005-F67C-4EB3-B123-E0584F8BE146}" name="16275" dataDxfId="2167"/>
    <tableColumn id="14257" xr3:uid="{1CD415DD-4F28-47A9-B9EA-97EB0FA06BD8}" name="16276" dataDxfId="2166"/>
    <tableColumn id="14258" xr3:uid="{F77CB3CA-8ED4-4300-B4EC-E506F1ADA997}" name="16277" dataDxfId="2165"/>
    <tableColumn id="14259" xr3:uid="{7B9A9CC7-5AB6-483B-B652-EBB080FA5299}" name="16278" dataDxfId="2164"/>
    <tableColumn id="14260" xr3:uid="{A25B91F9-B59E-40FE-AE26-ED5792D11BB7}" name="16279" dataDxfId="2163"/>
    <tableColumn id="14261" xr3:uid="{56C4BE2E-37AA-46EC-BD3F-5F46F4E180FA}" name="16280" dataDxfId="2162"/>
    <tableColumn id="14262" xr3:uid="{B4FA33BB-156A-43F2-9038-B6B78EDFDF73}" name="16281" dataDxfId="2161"/>
    <tableColumn id="14263" xr3:uid="{1A6447F2-B00C-4BC7-B036-7993692E5119}" name="16282" dataDxfId="2160"/>
    <tableColumn id="14264" xr3:uid="{0FEDE8C9-79E4-47A3-AD1C-FCAFF3BC0AF2}" name="16283" dataDxfId="2159"/>
    <tableColumn id="14265" xr3:uid="{C2BA011B-71A6-46E5-86F4-FE91743AAB3F}" name="16284" dataDxfId="2158"/>
    <tableColumn id="14266" xr3:uid="{38DF6017-320A-4AD9-AD57-6917C3C82892}" name="16285" dataDxfId="2157"/>
    <tableColumn id="14267" xr3:uid="{84424FE0-FA60-4F22-B7F1-A1055846D88C}" name="16286" dataDxfId="2156"/>
    <tableColumn id="14268" xr3:uid="{A0D16DFE-0A9B-4860-A8B7-4AB73F0734C0}" name="16287" dataDxfId="2155"/>
    <tableColumn id="14269" xr3:uid="{8C5858CD-663C-489A-B439-C0D169C9ED8A}" name="16288" dataDxfId="2154"/>
    <tableColumn id="14270" xr3:uid="{1C831360-0743-4B92-A422-4145C06CDF19}" name="16289" dataDxfId="2153"/>
    <tableColumn id="14271" xr3:uid="{8714BEC9-26F6-4841-9828-3D34135C8324}" name="16290" dataDxfId="2152"/>
    <tableColumn id="14272" xr3:uid="{FC399F53-FA0E-45D8-BC01-11824CED5193}" name="16291" dataDxfId="2151"/>
    <tableColumn id="14273" xr3:uid="{12F3EFCB-92CB-4AD4-AF43-8C7737BFC13E}" name="16292" dataDxfId="2150"/>
    <tableColumn id="14274" xr3:uid="{9D7BF55F-C430-46E5-B030-A301731FA181}" name="16293" dataDxfId="2149"/>
    <tableColumn id="14275" xr3:uid="{7D65876C-BCA9-4D7F-B8CF-F30BB5DEEAEB}" name="16294" dataDxfId="2148"/>
    <tableColumn id="14276" xr3:uid="{FAB71F04-4568-4AD2-B453-0943BF06ACDE}" name="16295" dataDxfId="2147"/>
    <tableColumn id="14277" xr3:uid="{3E4152D6-0F14-4F41-B0F0-159518C8607E}" name="16296" dataDxfId="2146"/>
    <tableColumn id="14278" xr3:uid="{E0D21D5A-76A3-4188-BC7A-30A6422E6E78}" name="16297" dataDxfId="2145"/>
    <tableColumn id="14279" xr3:uid="{5E45AFCB-A503-4FE1-BE67-7CD87524390F}" name="16298" dataDxfId="2144"/>
    <tableColumn id="14280" xr3:uid="{B3901F83-F07E-4CBD-8FF4-A716381062AF}" name="16299" dataDxfId="2143"/>
    <tableColumn id="14281" xr3:uid="{DDBA25D6-8F1F-4958-B191-2DB8C9E66F98}" name="16300" dataDxfId="2142"/>
    <tableColumn id="14282" xr3:uid="{118CFF98-44B4-4BF0-B95C-C28F77810227}" name="16301" dataDxfId="2141"/>
    <tableColumn id="14283" xr3:uid="{247D3ECF-AD27-4A45-9BDB-9C010F59BAB5}" name="16302" dataDxfId="2140"/>
    <tableColumn id="14284" xr3:uid="{6F57C8EC-21AB-403C-A2EC-2580B954B035}" name="16303" dataDxfId="2139"/>
    <tableColumn id="14285" xr3:uid="{97506153-8E8C-4059-9E8C-0FE1A4783119}" name="16304" dataDxfId="2138"/>
    <tableColumn id="14286" xr3:uid="{17CDC80F-84F5-4ABB-9A5B-EF9D9F81041E}" name="16305" dataDxfId="2137"/>
    <tableColumn id="14287" xr3:uid="{925CC1C0-4646-4268-8229-22D1518D0C57}" name="16306" dataDxfId="2136"/>
    <tableColumn id="14288" xr3:uid="{6EDA96FE-E42E-47DB-A800-7F4073A8005F}" name="16307" dataDxfId="2135"/>
    <tableColumn id="14289" xr3:uid="{07380400-AB30-46F8-91ED-D4C3CCDD76D1}" name="16308" dataDxfId="2134"/>
    <tableColumn id="14290" xr3:uid="{520C529A-6DEA-40A8-BE1A-F65AA074B76A}" name="16309" dataDxfId="2133"/>
    <tableColumn id="14291" xr3:uid="{3C08A00B-FD49-4B00-A65B-9F36864DDB1E}" name="16310" dataDxfId="2132"/>
    <tableColumn id="14292" xr3:uid="{CA57CFC1-969C-447E-B824-AF817E6AD8ED}" name="16311" dataDxfId="2131"/>
    <tableColumn id="14293" xr3:uid="{2315BD95-0336-4358-986A-82859159475B}" name="16312" dataDxfId="2130"/>
    <tableColumn id="14294" xr3:uid="{C8C34E1B-05C8-48C7-ABD1-28C4F738B434}" name="16313" dataDxfId="2129"/>
    <tableColumn id="14295" xr3:uid="{36B85FD5-9A6B-44AE-90D3-60D92610F4B9}" name="16314" dataDxfId="2128"/>
    <tableColumn id="14296" xr3:uid="{062CCB32-66B4-4707-9107-67A4C4A76538}" name="16315" dataDxfId="2127"/>
    <tableColumn id="14297" xr3:uid="{E888EAB7-4414-4155-A0F0-EA0C637982A0}" name="16316" dataDxfId="2126"/>
    <tableColumn id="14298" xr3:uid="{E824B566-6655-4F59-B336-C91DC4789C5A}" name="16317" dataDxfId="2125"/>
    <tableColumn id="14299" xr3:uid="{E4E4E8BA-8841-4E48-868C-F55CE838E6B7}" name="16318" dataDxfId="2124"/>
    <tableColumn id="14300" xr3:uid="{2BCC0035-3A56-42C3-8513-AB9A24237118}" name="16319" dataDxfId="2123"/>
    <tableColumn id="14301" xr3:uid="{4529F2A7-1603-40E2-A221-82D42EDA4D7B}" name="16320" dataDxfId="2122"/>
    <tableColumn id="14302" xr3:uid="{3E3EC59E-29F0-45D8-801A-C5849CD3C27C}" name="16321" dataDxfId="2121"/>
    <tableColumn id="14303" xr3:uid="{5CD3B66A-6288-48BE-AE97-E77F741CB407}" name="16322" dataDxfId="2120"/>
    <tableColumn id="14304" xr3:uid="{EADBDCF0-99E3-42C1-B067-759608F29AF6}" name="16323" dataDxfId="2119"/>
    <tableColumn id="14305" xr3:uid="{3B332E4D-78BF-45F1-93D8-FA3B04C5560A}" name="16324" dataDxfId="2118"/>
    <tableColumn id="14306" xr3:uid="{4712D30B-2B7B-49F7-BAD1-279345BBBDF2}" name="16325" dataDxfId="2117"/>
    <tableColumn id="14307" xr3:uid="{52C33CE1-54AD-4F4D-85EC-1D125F0C3F93}" name="16326" dataDxfId="2116"/>
    <tableColumn id="14308" xr3:uid="{E4940239-3D0B-4657-84C9-50183BD7B680}" name="16327" dataDxfId="2115"/>
    <tableColumn id="14309" xr3:uid="{107B4F28-AEE1-44B5-A9DE-291006F12A53}" name="16328" dataDxfId="2114"/>
    <tableColumn id="14310" xr3:uid="{BA421435-45FA-42F9-B458-90185DDA93C2}" name="16329" dataDxfId="2113"/>
    <tableColumn id="14311" xr3:uid="{207154E3-849D-4F7C-AA11-589C87CFB858}" name="16330" dataDxfId="2112"/>
    <tableColumn id="14312" xr3:uid="{1248831A-6F51-4F9B-8C0E-B35AF5600B51}" name="16331" dataDxfId="2111"/>
    <tableColumn id="14313" xr3:uid="{53FAE020-4CCE-4A97-AB5D-1290C0C1DEA6}" name="16332" dataDxfId="2110"/>
    <tableColumn id="14314" xr3:uid="{659C0BC4-7C1E-4B28-B3C4-615C4F4132A6}" name="16333" dataDxfId="2109"/>
    <tableColumn id="14315" xr3:uid="{CAA4B80F-4F70-43B4-AC20-C859C06F4083}" name="16334" dataDxfId="2108"/>
    <tableColumn id="14316" xr3:uid="{7C73B35E-C8ED-4023-B251-317F8B5F03F7}" name="16335" dataDxfId="2107"/>
    <tableColumn id="14317" xr3:uid="{19099063-A0B9-44F8-8656-B086395E97B6}" name="16336" dataDxfId="2106"/>
    <tableColumn id="14318" xr3:uid="{F56B0EF6-D3EF-4A5A-B3A1-3440F85D350A}" name="16337" dataDxfId="2105"/>
    <tableColumn id="14319" xr3:uid="{E392BD65-FF9B-4ACD-996A-17385ACF5CA1}" name="16338" dataDxfId="2104"/>
    <tableColumn id="14320" xr3:uid="{544D87C1-1BFD-4E0A-846D-DB69F5F7A611}" name="16339" dataDxfId="2103"/>
    <tableColumn id="14321" xr3:uid="{84BF1762-AAD9-4CCB-BB0D-8D04C080CB6F}" name="16340" dataDxfId="2102"/>
    <tableColumn id="14322" xr3:uid="{AC0B0809-41DD-41C0-BA13-3B6D60E01439}" name="16341" dataDxfId="2101"/>
    <tableColumn id="14323" xr3:uid="{953820E2-94A0-465C-A39D-EE1148DA947C}" name="16342" dataDxfId="2100"/>
    <tableColumn id="14324" xr3:uid="{C49B7BD1-D04C-45D5-B51A-07DBC66D5414}" name="16343" dataDxfId="2099"/>
    <tableColumn id="14325" xr3:uid="{C4170D12-578A-4977-9C28-0FFD1019B0F7}" name="16344" dataDxfId="2098"/>
    <tableColumn id="14326" xr3:uid="{F18EDD6C-A373-42E6-AA6C-F053898985DB}" name="16345" dataDxfId="2097"/>
    <tableColumn id="14327" xr3:uid="{A878C289-EFB8-4652-BB69-8C84FB1B1B40}" name="16346" dataDxfId="2096"/>
    <tableColumn id="14328" xr3:uid="{A25D63B8-83AE-47E8-A09E-9CCDA3FB4516}" name="16347" dataDxfId="2095"/>
    <tableColumn id="14329" xr3:uid="{7077D6A1-7AE6-41CD-BC92-691CA8D685DC}" name="16348" dataDxfId="2094"/>
    <tableColumn id="14330" xr3:uid="{DE250738-6361-44CA-8D10-F05055FBD229}" name="16349" dataDxfId="2093"/>
    <tableColumn id="14331" xr3:uid="{25DF261E-59B1-4835-99C6-41B812633F6F}" name="16350" dataDxfId="2092"/>
    <tableColumn id="14332" xr3:uid="{F0E7689A-784D-4218-BD29-C1F37FCB0E86}" name="16351" dataDxfId="2091"/>
    <tableColumn id="14333" xr3:uid="{8C8570B9-6B00-4910-AC94-567DAB492ECA}" name="16352" dataDxfId="2090"/>
    <tableColumn id="14334" xr3:uid="{D8563CC0-8276-47A6-BEF1-3CFB43852D29}" name="16353" dataDxfId="2089"/>
    <tableColumn id="14335" xr3:uid="{25A699CA-67DC-46CD-A48E-893001AB076F}" name="16354" dataDxfId="2088"/>
    <tableColumn id="14336" xr3:uid="{6D9F70C9-777B-4622-BCE7-7C0215869216}" name="16355" dataDxfId="2087"/>
    <tableColumn id="14337" xr3:uid="{AAC9DC2E-A67F-4AD6-8E82-63D01B81F6A6}" name="16356" dataDxfId="2086"/>
    <tableColumn id="14338" xr3:uid="{A76D1773-72E0-4A6C-A0E1-9013B2C31145}" name="16357" dataDxfId="2085"/>
    <tableColumn id="14339" xr3:uid="{DE169B0B-69AE-4DA6-AEC3-7670DE8250E8}" name="16358" dataDxfId="2084"/>
    <tableColumn id="14340" xr3:uid="{DC9D1A4A-E320-4223-B7A4-3B733203D8DF}" name="16359" dataDxfId="2083"/>
    <tableColumn id="14341" xr3:uid="{1CA45AF7-E825-4698-88F3-70908FDB11AE}" name="16360" dataDxfId="2082"/>
    <tableColumn id="14342" xr3:uid="{FB5D4E24-B57D-44FC-B7E8-900E6A3F3E48}" name="16361" dataDxfId="2081"/>
    <tableColumn id="14343" xr3:uid="{9B2EC02A-BBED-4425-87B2-7CCE1207E78E}" name="16362" dataDxfId="2080"/>
    <tableColumn id="14344" xr3:uid="{E9A8071D-875D-43EF-A123-61B1A5956CD5}" name="16363" dataDxfId="2079"/>
    <tableColumn id="14345" xr3:uid="{9CDC8115-8C02-4852-80A2-F1E6F8A96173}" name="16364" dataDxfId="2078"/>
    <tableColumn id="14346" xr3:uid="{CA5D648C-B57A-4779-B99C-CB52570063B7}" name="16365" dataDxfId="2077"/>
    <tableColumn id="14347" xr3:uid="{E242E3A0-B92D-42E4-A2AA-92026DFC9E4A}" name="16366" dataDxfId="2076"/>
    <tableColumn id="14348" xr3:uid="{DC32B7EF-5C91-41D4-A5EC-CD39F67F1665}" name="16367" dataDxfId="2075"/>
    <tableColumn id="14349" xr3:uid="{26A2C13A-5133-4604-B294-33FF134B241F}" name="16368" dataDxfId="2074"/>
    <tableColumn id="14350" xr3:uid="{4683E106-3F70-4551-875B-3591AB554D9E}" name="16369" dataDxfId="2073"/>
    <tableColumn id="14351" xr3:uid="{397C7248-1F8F-4AAB-BF87-608749B79437}" name="16370" dataDxfId="2072"/>
    <tableColumn id="14352" xr3:uid="{F872125F-CDBA-42D1-A6E2-663FAA4807D0}" name="16371" dataDxfId="2071"/>
    <tableColumn id="14353" xr3:uid="{76542901-D850-43BB-BE94-77875F64CB62}" name="16372" dataDxfId="2070"/>
    <tableColumn id="14354" xr3:uid="{56CF92A9-6CAA-4B20-BA29-E740B31C4182}" name="16373" dataDxfId="2069"/>
    <tableColumn id="14355" xr3:uid="{493AEBB0-7CAC-48E6-9756-1208186E2754}" name="16374" dataDxfId="2068"/>
    <tableColumn id="14356" xr3:uid="{7F856D12-8314-4DC2-97AB-86C1E87A0E5D}" name="16375" dataDxfId="2067"/>
    <tableColumn id="14357" xr3:uid="{C0B53003-E554-4E7B-BD3B-927B11B721B0}" name="16376" dataDxfId="2066"/>
    <tableColumn id="14358" xr3:uid="{C1ECF771-716A-4AB4-877F-1A56B5269DF0}" name="16377" dataDxfId="2065"/>
    <tableColumn id="14359" xr3:uid="{C590B20C-6B20-47FA-A40C-9CFFC401D95B}" name="16378" dataDxfId="2064"/>
    <tableColumn id="14360" xr3:uid="{92BD1AD9-5A44-481F-9970-DB7EC91DD9A2}" name="16379" dataDxfId="2063"/>
    <tableColumn id="14361" xr3:uid="{C876B330-2BF1-41D3-BBC7-BD6DF9636F35}" name="16380" dataDxfId="2062"/>
    <tableColumn id="14362" xr3:uid="{69393D6D-A611-4296-8C51-3DA6C93D5440}" name="16381" dataDxfId="2061"/>
    <tableColumn id="14363" xr3:uid="{75162AF4-9BC1-4135-B367-25D5979BA8E9}" name="16382" dataDxfId="2060"/>
    <tableColumn id="14364" xr3:uid="{3F3FA977-E172-486F-AF91-CD82A4185B78}" name="16383" dataDxfId="2059"/>
    <tableColumn id="14365" xr3:uid="{DCE3EACE-2314-4995-B319-3865F4A817B7}" name="16384" dataDxfId="2058"/>
    <tableColumn id="14366" xr3:uid="{E06B4660-9D8A-46D1-8EDD-37A52878E632}" name="16385" dataDxfId="2057"/>
    <tableColumn id="14367" xr3:uid="{FB7C377E-81F9-4E56-B38F-222E3400B4EF}" name="16386" dataDxfId="2056"/>
    <tableColumn id="14368" xr3:uid="{5AE547F8-955F-459A-B301-7753069FEB33}" name="16387" dataDxfId="2055"/>
    <tableColumn id="14369" xr3:uid="{F9BB9CA1-AB2F-48FE-8B85-4B02918D3F34}" name="16388" dataDxfId="2054"/>
    <tableColumn id="14370" xr3:uid="{E1C5BF48-9C97-4EAC-91C9-476880538205}" name="16389" dataDxfId="2053"/>
    <tableColumn id="14371" xr3:uid="{8097F65C-AE95-4176-ABD7-B24B8489E774}" name="16390" dataDxfId="2052"/>
    <tableColumn id="14372" xr3:uid="{BF735ACC-4A30-4876-8751-6100FC0FD392}" name="16391" dataDxfId="2051"/>
    <tableColumn id="14373" xr3:uid="{D3D06591-F145-4FA9-95FE-228341A6B276}" name="16392" dataDxfId="2050"/>
    <tableColumn id="14374" xr3:uid="{41EBE82B-93CD-479A-B9E8-983F852D5953}" name="16393" dataDxfId="2049"/>
    <tableColumn id="14375" xr3:uid="{39EEED8E-36D3-4F19-A323-9E18C44813F7}" name="16394" dataDxfId="2048"/>
    <tableColumn id="14376" xr3:uid="{DF3EEE83-D32E-49D2-AEA7-F94E4A295F35}" name="16395" dataDxfId="2047"/>
    <tableColumn id="14377" xr3:uid="{C332AA82-046A-42B9-BB2C-4BB7BEB0C80A}" name="16396" dataDxfId="2046"/>
    <tableColumn id="14378" xr3:uid="{6F148683-354E-4F4E-A0FE-572C4473EA55}" name="16397" dataDxfId="2045"/>
    <tableColumn id="14379" xr3:uid="{1063CB3C-60AE-40F1-BD9D-5A826A4D5B83}" name="16398" dataDxfId="2044"/>
    <tableColumn id="14380" xr3:uid="{B0BEA53B-2612-4C49-864F-B64E4589E926}" name="16399" dataDxfId="2043"/>
    <tableColumn id="14381" xr3:uid="{8BFC3363-E85B-45BF-8401-C2C46094213E}" name="16400" dataDxfId="2042"/>
    <tableColumn id="14382" xr3:uid="{6A5FE956-38C9-4C2B-ABD8-6A7C75943DE8}" name="16401" dataDxfId="2041"/>
    <tableColumn id="14383" xr3:uid="{1BEEFA20-5154-498E-8DED-54D16087DA50}" name="16402" dataDxfId="2040"/>
    <tableColumn id="14384" xr3:uid="{5268D6D5-CEC4-4B58-9869-D514F2B7F608}" name="16403" dataDxfId="2039"/>
    <tableColumn id="14385" xr3:uid="{13CA80F5-4DC9-450D-AD8E-4CFDC56057D4}" name="16404" dataDxfId="2038"/>
    <tableColumn id="14386" xr3:uid="{98BAC7E5-7DC5-47E6-8324-D964B492E3D8}" name="16405" dataDxfId="2037"/>
    <tableColumn id="14387" xr3:uid="{C12572D9-267F-4339-9F9F-B548047C3E8B}" name="16406" dataDxfId="2036"/>
    <tableColumn id="14388" xr3:uid="{EE9F94C7-D6D9-473E-89F8-2BAFB8586F1E}" name="16407" dataDxfId="2035"/>
    <tableColumn id="14389" xr3:uid="{A0D0DEA5-219B-46EC-8F1C-47A4F3AD38F6}" name="16408" dataDxfId="2034"/>
    <tableColumn id="14390" xr3:uid="{162F418D-CC28-44EB-963E-2E0D62348AAC}" name="16409" dataDxfId="2033"/>
    <tableColumn id="14391" xr3:uid="{C00E6752-6F43-4028-892A-FCAD0C0ED2DB}" name="16410" dataDxfId="2032"/>
    <tableColumn id="14392" xr3:uid="{F7CEE060-E9CF-4A22-BF84-18A506423797}" name="16411" dataDxfId="2031"/>
    <tableColumn id="14393" xr3:uid="{3EDA71A3-D7A5-4F6A-A909-CE3C1B87BC5A}" name="16412" dataDxfId="2030"/>
    <tableColumn id="14394" xr3:uid="{F9E819FC-BBAF-4EAA-8640-A0F90638C0BD}" name="16413" dataDxfId="2029"/>
    <tableColumn id="14395" xr3:uid="{FB8015AA-AD8F-425C-98B1-A633E2DA2AC6}" name="16414" dataDxfId="2028"/>
    <tableColumn id="14396" xr3:uid="{FAFF0FA3-1A6B-4C1B-91CD-16013F118FCB}" name="16415" dataDxfId="2027"/>
    <tableColumn id="14397" xr3:uid="{C5085C72-E51E-4148-B45A-0A4DEF7FD58B}" name="16416" dataDxfId="2026"/>
    <tableColumn id="14398" xr3:uid="{50C99257-F85C-4F8F-BB00-270AFD702B30}" name="16417" dataDxfId="2025"/>
    <tableColumn id="14399" xr3:uid="{D7D78493-CABF-43C0-93FD-6ECCC94753B0}" name="16418" dataDxfId="2024"/>
    <tableColumn id="14400" xr3:uid="{BE7E9430-E23B-4724-A492-37AF0505AAFF}" name="16419" dataDxfId="2023"/>
    <tableColumn id="14401" xr3:uid="{066F1DA2-6E39-4F1F-BF49-3B12BF67D9A6}" name="16420" dataDxfId="2022"/>
    <tableColumn id="14402" xr3:uid="{9B63DE76-4F10-4133-A008-AA4BF4A71D06}" name="16421" dataDxfId="2021"/>
    <tableColumn id="14403" xr3:uid="{92CB49E2-73D6-4BA4-8423-BF2E0C8FCAF7}" name="16422" dataDxfId="2020"/>
    <tableColumn id="14404" xr3:uid="{66917160-162B-4B56-90F6-D8A36AAF6909}" name="16423" dataDxfId="2019"/>
    <tableColumn id="14405" xr3:uid="{A82541B3-E112-43A1-B5DA-4610B5B2E704}" name="16424" dataDxfId="2018"/>
    <tableColumn id="14406" xr3:uid="{9470BC11-9F68-4D11-ADE5-30F54A32E8CF}" name="16425" dataDxfId="2017"/>
    <tableColumn id="14407" xr3:uid="{58F3BD55-8F75-4B99-9648-D57AF125DA49}" name="16426" dataDxfId="2016"/>
    <tableColumn id="14408" xr3:uid="{9A540564-14E6-4622-A783-58F7C17B480B}" name="16427" dataDxfId="2015"/>
    <tableColumn id="14409" xr3:uid="{DAE30C11-368C-4550-BC0D-36C0F8497D06}" name="16428" dataDxfId="2014"/>
    <tableColumn id="14410" xr3:uid="{25E8F02D-CAEB-4C53-B4EB-11D326AC401C}" name="16429" dataDxfId="2013"/>
    <tableColumn id="14411" xr3:uid="{63768F0F-DB2F-4A65-8083-D3B4E87BB432}" name="16430" dataDxfId="2012"/>
    <tableColumn id="14412" xr3:uid="{095490D1-C912-401F-9BB8-F8C23385C38A}" name="16431" dataDxfId="2011"/>
    <tableColumn id="14413" xr3:uid="{454FF0EE-BD2A-4358-8421-BDA1A895FC8B}" name="16432" dataDxfId="2010"/>
    <tableColumn id="14414" xr3:uid="{B550F801-0ABF-499C-9A85-4C2D0A984E2C}" name="16433" dataDxfId="2009"/>
    <tableColumn id="14415" xr3:uid="{924B3175-C4AE-47EF-B890-7BFCEC9F4BD3}" name="16434" dataDxfId="2008"/>
    <tableColumn id="14416" xr3:uid="{79BF7F06-A8CB-4A47-8C6C-E4E06D318CAD}" name="16435" dataDxfId="2007"/>
    <tableColumn id="14417" xr3:uid="{8F4A3EC0-E0BD-4649-B2D6-775FBCE56037}" name="16436" dataDxfId="2006"/>
    <tableColumn id="14418" xr3:uid="{F666D3FE-B123-46E0-9FF9-DA73A28BD688}" name="16437" dataDxfId="2005"/>
    <tableColumn id="14419" xr3:uid="{8FAFAFDA-9115-446C-825A-569DCDBCA331}" name="16438" dataDxfId="2004"/>
    <tableColumn id="14420" xr3:uid="{73360F15-D077-495A-9FBB-83F1242CDCCC}" name="16439" dataDxfId="2003"/>
    <tableColumn id="14421" xr3:uid="{519111BD-F4DE-4CD7-B212-0A8718E5E5FC}" name="16440" dataDxfId="2002"/>
    <tableColumn id="14422" xr3:uid="{DF405FF1-9B70-4945-95DC-0F8B2D1AF4CB}" name="16441" dataDxfId="2001"/>
    <tableColumn id="14423" xr3:uid="{146786DD-1349-4157-A19F-8134436A255F}" name="16442" dataDxfId="2000"/>
    <tableColumn id="14424" xr3:uid="{5ACB8B3C-3DA4-45C4-8557-23897E9D2118}" name="16443" dataDxfId="1999"/>
    <tableColumn id="14425" xr3:uid="{E4CBE25B-C04F-43E6-B534-C3654CFC19B2}" name="16444" dataDxfId="1998"/>
    <tableColumn id="14426" xr3:uid="{860C3FCF-69B4-4AAA-8FD6-6C82102C1841}" name="16445" dataDxfId="1997"/>
    <tableColumn id="14427" xr3:uid="{5615D936-33F6-46F1-8FB2-27B3156E6891}" name="16446" dataDxfId="1996"/>
    <tableColumn id="14428" xr3:uid="{72AF2184-8CAA-456C-A6F2-FE8A5E8046D2}" name="16447" dataDxfId="1995"/>
    <tableColumn id="14429" xr3:uid="{912DFD9C-F0B5-4728-9309-70870B7F4E5B}" name="16448" dataDxfId="1994"/>
    <tableColumn id="14430" xr3:uid="{60ACE4A7-55D2-4898-A8A1-59E0BE63693D}" name="16449" dataDxfId="1993"/>
    <tableColumn id="14431" xr3:uid="{8D8DF49B-93B9-4E2A-A0BF-909F1B95B28C}" name="16450" dataDxfId="1992"/>
    <tableColumn id="14432" xr3:uid="{FBE0CD2B-D48B-4B94-B62A-EDC010991FAE}" name="16451" dataDxfId="1991"/>
    <tableColumn id="14433" xr3:uid="{103DC761-970E-4DF6-B903-6B39E3D7320D}" name="16452" dataDxfId="1990"/>
    <tableColumn id="14434" xr3:uid="{A4909042-706B-4184-9A36-F7BCE72B2520}" name="16453" dataDxfId="1989"/>
    <tableColumn id="14435" xr3:uid="{4A176F69-45C0-4DD5-99A2-65C653A2F2CC}" name="16454" dataDxfId="1988"/>
    <tableColumn id="14436" xr3:uid="{2727CFD0-A69C-4FA8-B3E7-F91AB2A4707D}" name="16455" dataDxfId="1987"/>
    <tableColumn id="14437" xr3:uid="{4FB9A35D-DF29-41DA-B886-AA1E596EDD86}" name="16456" dataDxfId="1986"/>
    <tableColumn id="14438" xr3:uid="{9CF335EE-F020-4E1A-A7AC-FD03A7CB3B5F}" name="16457" dataDxfId="1985"/>
    <tableColumn id="14439" xr3:uid="{48831757-9A48-4619-8EC9-2DBC3A806C30}" name="16458" dataDxfId="1984"/>
    <tableColumn id="14440" xr3:uid="{9C1DA349-E1E3-4293-A210-FA3627DB906C}" name="16459" dataDxfId="1983"/>
    <tableColumn id="14441" xr3:uid="{9B227E23-09F5-4F97-AAC0-D7F0F3416CDB}" name="16460" dataDxfId="1982"/>
    <tableColumn id="14442" xr3:uid="{47EEA69B-0FCD-4875-AF42-2177C91D778B}" name="16461" dataDxfId="1981"/>
    <tableColumn id="14443" xr3:uid="{285F561A-D25E-4B54-8D49-B1D3A7A8D98B}" name="16462" dataDxfId="1980"/>
    <tableColumn id="14444" xr3:uid="{7F45AE7C-3627-48CB-A13A-B9B2DD62C68E}" name="16463" dataDxfId="1979"/>
    <tableColumn id="14445" xr3:uid="{29DD3267-7046-4A5B-82EC-60E3941E84AE}" name="16464" dataDxfId="1978"/>
    <tableColumn id="14446" xr3:uid="{7845948F-B19D-42C2-939F-3A36A73EB0C4}" name="16465" dataDxfId="1977"/>
    <tableColumn id="14447" xr3:uid="{20CCCF87-5CE1-4330-A44C-9D866D206E86}" name="16466" dataDxfId="1976"/>
    <tableColumn id="14448" xr3:uid="{9083A57F-790F-4A17-92C0-AF398A6CA1D8}" name="16467" dataDxfId="1975"/>
    <tableColumn id="14449" xr3:uid="{5A1DA9AF-9667-496F-89B9-5BCDC0E92344}" name="16468" dataDxfId="1974"/>
    <tableColumn id="14450" xr3:uid="{D88BAD41-399B-4DE2-8BCF-EA3325BE921C}" name="16469" dataDxfId="1973"/>
    <tableColumn id="14451" xr3:uid="{2D57D2A5-6DFB-49A6-AA4D-E71EC50A428F}" name="16470" dataDxfId="1972"/>
    <tableColumn id="14452" xr3:uid="{7A27BC4C-5539-4F31-8430-8A78E30CF74F}" name="16471" dataDxfId="1971"/>
    <tableColumn id="14453" xr3:uid="{C4C24C8C-8207-4616-8305-4364D633AEDA}" name="16472" dataDxfId="1970"/>
    <tableColumn id="14454" xr3:uid="{5555651A-30B8-4B7E-BB8A-51E8D385DD92}" name="16473" dataDxfId="1969"/>
    <tableColumn id="14455" xr3:uid="{ABD18F37-2A08-4360-A118-3755B3CC0675}" name="16474" dataDxfId="1968"/>
    <tableColumn id="14456" xr3:uid="{996B81B1-4681-4910-97F8-997ED6CE762A}" name="16475" dataDxfId="1967"/>
    <tableColumn id="14457" xr3:uid="{185E90A2-6E34-4104-95D2-FCE419D01071}" name="16476" dataDxfId="1966"/>
    <tableColumn id="14458" xr3:uid="{46C175DC-95A5-4CC9-8A9C-DF800CF9E7F7}" name="16477" dataDxfId="1965"/>
    <tableColumn id="14459" xr3:uid="{FE68D77F-E494-4DB1-B319-42B984F6D712}" name="16478" dataDxfId="1964"/>
    <tableColumn id="14460" xr3:uid="{ECE28C19-C0A8-41A7-880E-0FDA5FDFD54C}" name="16479" dataDxfId="1963"/>
    <tableColumn id="14461" xr3:uid="{79E00810-FE40-4556-AE6F-3D5940EAAFEC}" name="16480" dataDxfId="1962"/>
    <tableColumn id="14462" xr3:uid="{4E2DD01C-9F26-41AE-96BE-8CE839B25733}" name="16481" dataDxfId="1961"/>
    <tableColumn id="14463" xr3:uid="{3669C40D-AE53-405F-89FF-3794AB7978D4}" name="16482" dataDxfId="1960"/>
    <tableColumn id="14464" xr3:uid="{4D00EE4D-396C-49D9-B8CA-DCD3963A5AC7}" name="16483" dataDxfId="1959"/>
    <tableColumn id="14465" xr3:uid="{27B3F083-9052-4160-A5F1-D1210EB634AC}" name="16484" dataDxfId="1958"/>
    <tableColumn id="14466" xr3:uid="{38830244-7660-43B7-8E4F-E0B6238FEEAF}" name="16485" dataDxfId="1957"/>
    <tableColumn id="14467" xr3:uid="{10D93A56-FA65-4A1C-B0E8-4118ACE752AC}" name="16486" dataDxfId="1956"/>
    <tableColumn id="14468" xr3:uid="{5D0E265C-4EA9-4247-8A84-70233A0E7F36}" name="16487" dataDxfId="1955"/>
    <tableColumn id="14469" xr3:uid="{E42B92BF-8A70-44AF-BA22-D9DFA7068268}" name="16488" dataDxfId="1954"/>
    <tableColumn id="14470" xr3:uid="{19B792B6-8FE2-4B37-A1F2-BE3F66F8C898}" name="16489" dataDxfId="1953"/>
    <tableColumn id="14471" xr3:uid="{D57513C4-700A-4FEF-90E7-DF7084CFA5D8}" name="16490" dataDxfId="1952"/>
    <tableColumn id="14472" xr3:uid="{0FC6E010-B341-490F-A299-543AD430034B}" name="16491" dataDxfId="1951"/>
    <tableColumn id="14473" xr3:uid="{E0084A21-1894-478E-945A-1EF35C79A014}" name="16492" dataDxfId="1950"/>
    <tableColumn id="14474" xr3:uid="{9C1FC44F-751E-4BF9-9295-8DF2B490828F}" name="16493" dataDxfId="1949"/>
    <tableColumn id="14475" xr3:uid="{A00D59AA-9833-40E1-8D46-280631170D36}" name="16494" dataDxfId="1948"/>
    <tableColumn id="14476" xr3:uid="{14ABD3A5-33C0-4847-8308-4AD3A3F1EDCD}" name="16495" dataDxfId="1947"/>
    <tableColumn id="14477" xr3:uid="{7F0F2835-79CB-41A8-A52A-C0E8DCD63C4C}" name="16496" dataDxfId="1946"/>
    <tableColumn id="14478" xr3:uid="{AEC1A3DF-7340-4836-8C13-3AC0E931B396}" name="16497" dataDxfId="1945"/>
    <tableColumn id="14479" xr3:uid="{0B7C1420-F04F-46E4-8CBB-5D8F24F6B933}" name="16498" dataDxfId="1944"/>
    <tableColumn id="14480" xr3:uid="{72540D04-9C1F-41DE-95A3-3144576DFD40}" name="16499" dataDxfId="1943"/>
    <tableColumn id="14481" xr3:uid="{75FC604B-E888-4392-91A6-5191EEB0A97C}" name="16500" dataDxfId="1942"/>
    <tableColumn id="14482" xr3:uid="{6F4C2AA5-245B-430F-A826-5A4B18042519}" name="16501" dataDxfId="1941"/>
    <tableColumn id="14483" xr3:uid="{4E0CAC28-42CB-4FE7-BEF4-5C0D180486A7}" name="16502" dataDxfId="1940"/>
    <tableColumn id="14484" xr3:uid="{E4ED17F7-046D-4B5B-89EB-B449E915E46D}" name="16503" dataDxfId="1939"/>
    <tableColumn id="14485" xr3:uid="{0967E840-E7CB-4162-85FD-5741739F366F}" name="16504" dataDxfId="1938"/>
    <tableColumn id="14486" xr3:uid="{7710F869-B715-4641-87E6-24CAA5749200}" name="16505" dataDxfId="1937"/>
    <tableColumn id="14487" xr3:uid="{06BA65C2-6A01-44F8-A370-2AF403C42A9E}" name="16506" dataDxfId="1936"/>
    <tableColumn id="14488" xr3:uid="{735FD598-BB57-4C74-855D-3C36D68E603A}" name="16507" dataDxfId="1935"/>
    <tableColumn id="14489" xr3:uid="{458B2F3A-0297-4DEB-B5D3-053365A63887}" name="16508" dataDxfId="1934"/>
    <tableColumn id="14490" xr3:uid="{E1632CFE-E4FB-4D59-81D5-0482B4808910}" name="16509" dataDxfId="1933"/>
    <tableColumn id="14491" xr3:uid="{3B761918-C9F0-456E-856F-88EF02C39DF8}" name="16510" dataDxfId="1932"/>
    <tableColumn id="14492" xr3:uid="{CD032F29-B964-482F-91CF-9A8A652C5ECB}" name="16511" dataDxfId="1931"/>
    <tableColumn id="14493" xr3:uid="{26F602B4-DBE1-4599-9D58-1B22DD63454D}" name="16512" dataDxfId="1930"/>
    <tableColumn id="14494" xr3:uid="{4547CAFB-6520-4FD1-AE6F-D59BA7C3392C}" name="16513" dataDxfId="1929"/>
    <tableColumn id="14495" xr3:uid="{25E4A161-A4B6-4931-9351-E54C3CF795BF}" name="16514" dataDxfId="1928"/>
    <tableColumn id="14496" xr3:uid="{3AEAF8A0-3A6C-4384-B8B1-824C20AEE4EE}" name="16515" dataDxfId="1927"/>
    <tableColumn id="14497" xr3:uid="{1BE1E606-BB12-4D6F-9027-1CAAAEE4325C}" name="16516" dataDxfId="1926"/>
    <tableColumn id="14498" xr3:uid="{59B03FB0-D141-43F1-BB8A-14C215A1161F}" name="16517" dataDxfId="1925"/>
    <tableColumn id="14499" xr3:uid="{D476C3AC-579E-47DD-9D38-3D11F5548056}" name="16518" dataDxfId="1924"/>
    <tableColumn id="14500" xr3:uid="{9A8AD3EB-57EE-4F93-81CE-DC805A49195C}" name="16519" dataDxfId="1923"/>
    <tableColumn id="14501" xr3:uid="{6056FD3D-F885-4153-BE26-851042E48259}" name="16520" dataDxfId="1922"/>
    <tableColumn id="14502" xr3:uid="{EC613002-B867-4CFA-A641-DF05F0653CD0}" name="16521" dataDxfId="1921"/>
    <tableColumn id="14503" xr3:uid="{55E99F2A-20E0-42DD-89BD-FE9AF6D65B38}" name="16522" dataDxfId="1920"/>
    <tableColumn id="14504" xr3:uid="{55C846CB-359C-4895-AD06-BEE17C9559DB}" name="16523" dataDxfId="1919"/>
    <tableColumn id="14505" xr3:uid="{8DC592B9-36BC-49EC-B286-85CF92971DB0}" name="16524" dataDxfId="1918"/>
    <tableColumn id="14506" xr3:uid="{6283CAED-DCF8-4ED5-ADF4-D2F274B87BF7}" name="16525" dataDxfId="1917"/>
    <tableColumn id="14507" xr3:uid="{1481DB21-37A5-4DB0-8D80-BADE01CF1639}" name="16526" dataDxfId="1916"/>
    <tableColumn id="14508" xr3:uid="{245106FA-710D-491B-A4CA-142ECDF93A44}" name="16527" dataDxfId="1915"/>
    <tableColumn id="14509" xr3:uid="{0C522105-227A-4D9E-9CC3-3A08C4D49024}" name="16528" dataDxfId="1914"/>
    <tableColumn id="14510" xr3:uid="{06EA7894-6267-4E2C-8270-8C01BB5D11CB}" name="16529" dataDxfId="1913"/>
    <tableColumn id="14511" xr3:uid="{7EA17CAD-A51B-4C1B-B658-3FE1677A537B}" name="16530" dataDxfId="1912"/>
    <tableColumn id="14512" xr3:uid="{3603635B-A814-42D1-979E-8C3FC9BC39FF}" name="16531" dataDxfId="1911"/>
    <tableColumn id="14513" xr3:uid="{9BE485F1-0C58-40F4-AB26-0DC1D888AB8F}" name="16532" dataDxfId="1910"/>
    <tableColumn id="14514" xr3:uid="{548979A6-0AFE-4510-AE6E-06603524FA4E}" name="16533" dataDxfId="1909"/>
    <tableColumn id="14515" xr3:uid="{B92675B2-8419-4643-BB43-6C27D5B5726C}" name="16534" dataDxfId="1908"/>
    <tableColumn id="14516" xr3:uid="{4003169F-B8FA-43F9-8C92-A0DA3CF2FC4D}" name="16535" dataDxfId="1907"/>
    <tableColumn id="14517" xr3:uid="{BC610F73-EBAF-4AC9-936C-EA8A0D6A174E}" name="16536" dataDxfId="1906"/>
    <tableColumn id="14518" xr3:uid="{745376D5-445B-4098-B11E-7AEF07A484B8}" name="16537" dataDxfId="1905"/>
    <tableColumn id="14519" xr3:uid="{7EB81545-6377-4090-8290-90C40C9F1CF4}" name="16538" dataDxfId="1904"/>
    <tableColumn id="14520" xr3:uid="{839F1877-22F2-422A-AB7A-370472A180CA}" name="16539" dataDxfId="1903"/>
    <tableColumn id="14521" xr3:uid="{77FBD175-BF3F-4853-A178-3ACFD987436A}" name="16540" dataDxfId="1902"/>
    <tableColumn id="14522" xr3:uid="{9FFBF727-99D9-49FC-AC36-BC6A6753CA7F}" name="16541" dataDxfId="1901"/>
    <tableColumn id="14523" xr3:uid="{0148962C-7589-4AC8-8C9D-FCB3DBAC551F}" name="16542" dataDxfId="1900"/>
    <tableColumn id="14524" xr3:uid="{4F1C995D-7766-49A4-8B26-59EFFD874C36}" name="16543" dataDxfId="1899"/>
    <tableColumn id="14525" xr3:uid="{9FEA30C8-9CE0-4224-818D-DD6C33A2A74C}" name="16544" dataDxfId="1898"/>
    <tableColumn id="14526" xr3:uid="{E41D688A-9785-493B-A706-34C5948894B8}" name="16545" dataDxfId="1897"/>
    <tableColumn id="14527" xr3:uid="{D2BD0976-3273-464A-AA4A-5590FA6E80EF}" name="16546" dataDxfId="1896"/>
    <tableColumn id="14528" xr3:uid="{74E32C89-3AAF-44DC-81D9-51386866BBEA}" name="16547" dataDxfId="1895"/>
    <tableColumn id="14529" xr3:uid="{131710F1-D448-4DD9-82BD-E4B91F52A167}" name="16548" dataDxfId="1894"/>
    <tableColumn id="14530" xr3:uid="{2818611F-2E4C-489A-A111-018113A00281}" name="16549" dataDxfId="1893"/>
    <tableColumn id="14531" xr3:uid="{F2C45D1C-A104-41B3-982B-E1B160CA788E}" name="16550" dataDxfId="1892"/>
    <tableColumn id="14532" xr3:uid="{712EC5AB-07E1-4E3E-A570-06E3D3B6A5E3}" name="16551" dataDxfId="1891"/>
    <tableColumn id="14533" xr3:uid="{3A77177E-B1B9-4738-A1B0-2D6CA1113498}" name="16552" dataDxfId="1890"/>
    <tableColumn id="14534" xr3:uid="{11439A4A-CF30-4A88-8EE0-8E4E24E5A4F1}" name="16553" dataDxfId="1889"/>
    <tableColumn id="14535" xr3:uid="{24B3D2AC-0DBE-454F-982C-2B4D62B1788D}" name="16554" dataDxfId="1888"/>
    <tableColumn id="14536" xr3:uid="{24629D46-0A4B-441A-B04B-A4D4F7E54E4A}" name="16555" dataDxfId="1887"/>
    <tableColumn id="14537" xr3:uid="{1A870106-7E25-4E1B-A188-9C456C80502E}" name="16556" dataDxfId="1886"/>
    <tableColumn id="14538" xr3:uid="{F9CD2DD1-F368-4813-AF99-7017F5C6AC78}" name="16557" dataDxfId="1885"/>
    <tableColumn id="14539" xr3:uid="{E94A1EE2-B7F2-42B7-A7C1-037C1D7EBC7C}" name="16558" dataDxfId="1884"/>
    <tableColumn id="14540" xr3:uid="{CBF8873E-E46B-41CE-9120-895EAE356B8F}" name="16559" dataDxfId="1883"/>
    <tableColumn id="14541" xr3:uid="{360FE9B8-0866-4E21-8B3D-8D8164EA4084}" name="16560" dataDxfId="1882"/>
    <tableColumn id="14542" xr3:uid="{DDF0176C-B153-4C69-AAF9-0A6C48128FD1}" name="16561" dataDxfId="1881"/>
    <tableColumn id="14543" xr3:uid="{10B12DAA-8BFB-4199-BCD7-D0961118C70E}" name="16562" dataDxfId="1880"/>
    <tableColumn id="14544" xr3:uid="{D0A3F397-A805-48E3-85AC-400E94300994}" name="16563" dataDxfId="1879"/>
    <tableColumn id="14545" xr3:uid="{28D7D454-EF44-4D00-BFA2-86BECC78FC9E}" name="16564" dataDxfId="1878"/>
    <tableColumn id="14546" xr3:uid="{797EB814-F569-4B89-80F2-4E0AF63025D5}" name="16565" dataDxfId="1877"/>
    <tableColumn id="14547" xr3:uid="{A76D9DDA-14E0-4262-8CEA-9D500EA663A3}" name="16566" dataDxfId="1876"/>
    <tableColumn id="14548" xr3:uid="{396B3AE3-A6F1-4D08-AD87-8EF3EBBF9082}" name="16567" dataDxfId="1875"/>
    <tableColumn id="14549" xr3:uid="{F0B7B364-4738-4491-824A-91AA6B7EB347}" name="16568" dataDxfId="1874"/>
    <tableColumn id="14550" xr3:uid="{32522E47-53EF-45F8-8159-E834C7FC75F7}" name="16569" dataDxfId="1873"/>
    <tableColumn id="14551" xr3:uid="{307222B1-67A8-485F-BF26-AFCD8B8F4572}" name="16570" dataDxfId="1872"/>
    <tableColumn id="14552" xr3:uid="{B14589F8-ACB9-4C27-9DE9-E63EB40162BA}" name="16571" dataDxfId="1871"/>
    <tableColumn id="14553" xr3:uid="{7C932E61-D484-447C-9A78-0E17340B9956}" name="16572" dataDxfId="1870"/>
    <tableColumn id="14554" xr3:uid="{FDCFBF4A-A322-4C5A-AC69-B1B2AA9E9FBB}" name="16573" dataDxfId="1869"/>
    <tableColumn id="14555" xr3:uid="{D428634E-4CE8-4987-BAD8-B80881BCB737}" name="16574" dataDxfId="1868"/>
    <tableColumn id="14556" xr3:uid="{30F6CB73-B39D-413C-932B-F4EC6FC89BF1}" name="16575" dataDxfId="1867"/>
    <tableColumn id="14557" xr3:uid="{460EA5EB-3129-44E1-B246-8360F5339FFE}" name="16576" dataDxfId="1866"/>
    <tableColumn id="14558" xr3:uid="{6B7AEFA9-ACE4-42FA-8C35-A98FB78484D4}" name="16577" dataDxfId="1865"/>
    <tableColumn id="14559" xr3:uid="{7471E3BA-663F-4CD3-B179-97213558F753}" name="16578" dataDxfId="1864"/>
    <tableColumn id="14560" xr3:uid="{24A61A33-85B8-4C20-98AD-689DCEA9AA9D}" name="16579" dataDxfId="1863"/>
    <tableColumn id="14561" xr3:uid="{8ECEDAD3-C861-468E-95DC-07D013F7E270}" name="16580" dataDxfId="1862"/>
    <tableColumn id="14562" xr3:uid="{49F0E42C-405E-4C7A-A09B-F179CD20630F}" name="16581" dataDxfId="1861"/>
    <tableColumn id="14563" xr3:uid="{DC29EC9C-7E48-4E52-8FE1-A1CF70DCD60C}" name="16582" dataDxfId="1860"/>
    <tableColumn id="14564" xr3:uid="{A5835B2B-7F89-4103-9995-2C1CF6E96F3F}" name="16583" dataDxfId="1859"/>
    <tableColumn id="14565" xr3:uid="{2AAC1009-D234-4104-BACC-1A9A0C5BC43F}" name="16584" dataDxfId="1858"/>
    <tableColumn id="14566" xr3:uid="{23A06D45-F5E1-4E76-B495-FE0ABCA527AC}" name="16585" dataDxfId="1857"/>
    <tableColumn id="14567" xr3:uid="{F45D9E6A-A4D1-4644-86F3-A7B1DAF47516}" name="16586" dataDxfId="1856"/>
    <tableColumn id="14568" xr3:uid="{593C9D28-768D-48D7-9992-E50662F11A1B}" name="16587" dataDxfId="1855"/>
    <tableColumn id="14569" xr3:uid="{8F1C15F9-29AD-46CD-831B-EA094242FFF2}" name="16588" dataDxfId="1854"/>
    <tableColumn id="14570" xr3:uid="{88F76A1D-0313-4910-AF3C-61E0B95FB178}" name="16589" dataDxfId="1853"/>
    <tableColumn id="14571" xr3:uid="{4173B0C1-DA28-412B-B165-D8999B61FCFB}" name="16590" dataDxfId="1852"/>
    <tableColumn id="14572" xr3:uid="{F30E305B-C0EA-4400-BB94-2EBBFE3F6AF2}" name="16591" dataDxfId="1851"/>
    <tableColumn id="14573" xr3:uid="{3A1E5754-7582-47C0-96F0-AEB1586DBEC3}" name="16592" dataDxfId="1850"/>
    <tableColumn id="14574" xr3:uid="{EEE7BC2F-5CE1-4CD9-A01A-59247C261D88}" name="16593" dataDxfId="1849"/>
    <tableColumn id="14575" xr3:uid="{86298B4B-863F-46D1-ACA6-ED52A6DF6184}" name="16594" dataDxfId="1848"/>
    <tableColumn id="14576" xr3:uid="{CC89DF38-4BDB-4107-8F59-E286D822E842}" name="16595" dataDxfId="1847"/>
    <tableColumn id="14577" xr3:uid="{CDC97D25-C1F6-477D-A511-63C3EBC39243}" name="16596" dataDxfId="1846"/>
    <tableColumn id="14578" xr3:uid="{D6474408-37F9-4F3A-A712-CC056CF90093}" name="16597" dataDxfId="1845"/>
    <tableColumn id="14579" xr3:uid="{E2122534-4130-4BF8-8098-EA116CBF1632}" name="16598" dataDxfId="1844"/>
    <tableColumn id="14580" xr3:uid="{E7069CB6-B2A3-4C79-A824-F3145B5697C1}" name="16599" dataDxfId="1843"/>
    <tableColumn id="14581" xr3:uid="{0ADD407E-9531-4740-8D7B-2540C1783B94}" name="16600" dataDxfId="1842"/>
    <tableColumn id="14582" xr3:uid="{4C797030-D9A9-49F7-BF9C-B8DB599EF10A}" name="16601" dataDxfId="1841"/>
    <tableColumn id="14583" xr3:uid="{448D92C9-F01D-42B0-999C-3CE5F8730930}" name="16602" dataDxfId="1840"/>
    <tableColumn id="14584" xr3:uid="{AD27194F-8AAB-4763-A5E8-8F8710FA466D}" name="16603" dataDxfId="1839"/>
    <tableColumn id="14585" xr3:uid="{CE31B4AE-0850-4D40-AECC-C0ACE76439A5}" name="16604" dataDxfId="1838"/>
    <tableColumn id="14586" xr3:uid="{FCB9EB7D-F444-4B4C-9E6A-2B9EE66FF73D}" name="16605" dataDxfId="1837"/>
    <tableColumn id="14587" xr3:uid="{0F1EAE7E-73A9-4AA1-B33A-C3C34749FA04}" name="16606" dataDxfId="1836"/>
    <tableColumn id="14588" xr3:uid="{51C5717A-E75E-4C08-BD68-7BDF9F5659EB}" name="16607" dataDxfId="1835"/>
    <tableColumn id="14589" xr3:uid="{A8A54AB4-6715-43C6-9DFE-8E6B9B65740F}" name="16608" dataDxfId="1834"/>
    <tableColumn id="14590" xr3:uid="{63935598-CE38-481A-A6F0-51A8F38512FE}" name="16609" dataDxfId="1833"/>
    <tableColumn id="14591" xr3:uid="{7AE02740-9B1C-4357-960C-04EDABA6E18C}" name="16610" dataDxfId="1832"/>
    <tableColumn id="14592" xr3:uid="{FE9D9334-8EB0-4143-B3CF-F0A89F7EC43A}" name="16611" dataDxfId="1831"/>
    <tableColumn id="14593" xr3:uid="{5E1EFE5C-1722-420C-AF51-847AB3185B96}" name="16612" dataDxfId="1830"/>
    <tableColumn id="14594" xr3:uid="{EF550390-AB51-42BC-95BA-AF965C1EE615}" name="16613" dataDxfId="1829"/>
    <tableColumn id="14595" xr3:uid="{C1C2B162-5920-4D75-A369-6964220C1CB6}" name="16614" dataDxfId="1828"/>
    <tableColumn id="14596" xr3:uid="{4329C5D1-D994-4007-89FD-978E97DB42B8}" name="16615" dataDxfId="1827"/>
    <tableColumn id="14597" xr3:uid="{354F5A49-36DD-4E4E-9E44-FCF7CE6A88D0}" name="16616" dataDxfId="1826"/>
    <tableColumn id="14598" xr3:uid="{E15ED5B3-F52C-4F7C-ACF7-3048AB0EE752}" name="16617" dataDxfId="1825"/>
    <tableColumn id="14599" xr3:uid="{DCE2C1E8-935C-41A9-87A9-769DA8D1FAFC}" name="16618" dataDxfId="1824"/>
    <tableColumn id="14600" xr3:uid="{03F30560-C244-4832-9C2B-F5D0341F291A}" name="16619" dataDxfId="1823"/>
    <tableColumn id="14601" xr3:uid="{91F16F2C-36F3-4CF5-8F8C-C7CD81E175CC}" name="16620" dataDxfId="1822"/>
    <tableColumn id="14602" xr3:uid="{55416AF3-0E7A-43B4-AC31-622890CBDD74}" name="16621" dataDxfId="1821"/>
    <tableColumn id="14603" xr3:uid="{19C6788D-BC48-46C5-8A52-79D542B6100F}" name="16622" dataDxfId="1820"/>
    <tableColumn id="14604" xr3:uid="{F2B5AFB3-4147-4E10-8908-B560A9075A88}" name="16623" dataDxfId="1819"/>
    <tableColumn id="14605" xr3:uid="{3BEE8D09-0DFC-411E-B410-C155D1B45E9E}" name="16624" dataDxfId="1818"/>
    <tableColumn id="14606" xr3:uid="{E78D7D71-36B0-44F5-925D-E4826060D03B}" name="16625" dataDxfId="1817"/>
    <tableColumn id="14607" xr3:uid="{3B18E037-5F37-462E-9B18-0E6C669EDC6D}" name="16626" dataDxfId="1816"/>
    <tableColumn id="14608" xr3:uid="{40C352B5-052F-4441-A454-469C83FE90BC}" name="16627" dataDxfId="1815"/>
    <tableColumn id="14609" xr3:uid="{1B30D4DF-0C4E-468E-8A04-C76699B4A0D2}" name="16628" dataDxfId="1814"/>
    <tableColumn id="14610" xr3:uid="{C615FB25-9AA5-4A95-A8F7-4D490699A65F}" name="16629" dataDxfId="1813"/>
    <tableColumn id="14611" xr3:uid="{2251F8F4-79EE-430C-B6C6-26B2509FDDC4}" name="16630" dataDxfId="1812"/>
    <tableColumn id="14612" xr3:uid="{633AA688-8889-4861-AE41-CAF57F5501D2}" name="16631" dataDxfId="1811"/>
    <tableColumn id="14613" xr3:uid="{3015E87F-A6E1-41F8-B5F3-3ED7C74B99DF}" name="16632" dataDxfId="1810"/>
    <tableColumn id="14614" xr3:uid="{94B5A811-777C-4204-AFA7-8ADF6FC27666}" name="16633" dataDxfId="1809"/>
    <tableColumn id="14615" xr3:uid="{D0502EB8-96F5-4E78-B1A9-098923B165A3}" name="16634" dataDxfId="1808"/>
    <tableColumn id="14616" xr3:uid="{C1C51A35-0583-429B-AF18-8704832AC916}" name="16635" dataDxfId="1807"/>
    <tableColumn id="14617" xr3:uid="{6640F0B5-03D2-427F-8C63-FDFFF8DE017C}" name="16636" dataDxfId="1806"/>
    <tableColumn id="14618" xr3:uid="{B1F1091D-1D61-4664-A1FC-6F5C35E785D2}" name="16637" dataDxfId="1805"/>
    <tableColumn id="14619" xr3:uid="{72AA5FE0-E142-4E61-8E20-30E93E6B04C3}" name="16638" dataDxfId="1804"/>
    <tableColumn id="14620" xr3:uid="{6B8330DB-C5CF-4ED1-87BE-4FC8A9C80213}" name="16639" dataDxfId="1803"/>
    <tableColumn id="14621" xr3:uid="{C333D9A9-0323-4C18-8596-AE5A926BCFCB}" name="16640" dataDxfId="1802"/>
    <tableColumn id="14622" xr3:uid="{C997D3A7-9E74-4FF4-BB90-DCBBCAD98312}" name="16641" dataDxfId="1801"/>
    <tableColumn id="14623" xr3:uid="{77E74173-8522-4057-912C-E7C2AE5A2099}" name="16642" dataDxfId="1800"/>
    <tableColumn id="14624" xr3:uid="{72AB3CB6-8A4E-432D-9FBA-0D0483D12C82}" name="16643" dataDxfId="1799"/>
    <tableColumn id="14625" xr3:uid="{8621C9E6-A57F-443D-9CA8-A01BE43FA7C6}" name="16644" dataDxfId="1798"/>
    <tableColumn id="14626" xr3:uid="{CE9754FE-D5BD-4997-8A94-44CC6DCD5670}" name="16645" dataDxfId="1797"/>
    <tableColumn id="14627" xr3:uid="{7C509E81-FF6A-40A7-A269-B2220F734735}" name="16646" dataDxfId="1796"/>
    <tableColumn id="14628" xr3:uid="{2A62E97F-BBAB-4157-8087-5042F30F5A8D}" name="16647" dataDxfId="1795"/>
    <tableColumn id="14629" xr3:uid="{F3DADE37-561D-42BA-922A-CF9817A8EE7E}" name="16648" dataDxfId="1794"/>
    <tableColumn id="14630" xr3:uid="{501746AE-5910-47DD-A0CF-C19EF5E78F52}" name="16649" dataDxfId="1793"/>
    <tableColumn id="14631" xr3:uid="{4382E426-283F-4BE9-AAC8-4DBE3622C34F}" name="16650" dataDxfId="1792"/>
    <tableColumn id="14632" xr3:uid="{3EB3EA41-95AA-4F6C-B93F-9F6E35D60ABC}" name="16651" dataDxfId="1791"/>
    <tableColumn id="14633" xr3:uid="{B0A2982C-E21C-4785-852E-1C6EF5B8A060}" name="16652" dataDxfId="1790"/>
    <tableColumn id="14634" xr3:uid="{EAEE728C-FAC8-4CF3-AABB-7E0965C2E92F}" name="16653" dataDxfId="1789"/>
    <tableColumn id="14635" xr3:uid="{C0CFEA7D-46C3-4687-AB18-593B08176E66}" name="16654" dataDxfId="1788"/>
    <tableColumn id="14636" xr3:uid="{457BF75B-2463-4B0D-980C-78325C8D7DED}" name="16655" dataDxfId="1787"/>
    <tableColumn id="14637" xr3:uid="{F79B4C57-148E-41C4-8772-9AA8CBBFCB8D}" name="16656" dataDxfId="1786"/>
    <tableColumn id="14638" xr3:uid="{ABB0FDA4-E80C-48CD-AD5B-87B9A3C91B01}" name="16657" dataDxfId="1785"/>
    <tableColumn id="14639" xr3:uid="{DEC1F763-6FA9-4D85-8A1F-9977CE0E799F}" name="16658" dataDxfId="1784"/>
    <tableColumn id="14640" xr3:uid="{D0FE477D-E350-4386-B7BF-6E6AFC35AD64}" name="16659" dataDxfId="1783"/>
    <tableColumn id="14641" xr3:uid="{17A5F52E-01F3-4B29-9B6E-99A463688379}" name="16660" dataDxfId="1782"/>
    <tableColumn id="14642" xr3:uid="{021269CD-670B-44FD-A247-959F04CB4579}" name="16661" dataDxfId="1781"/>
    <tableColumn id="14643" xr3:uid="{7B411CF9-C37F-4A45-92A6-3C4EF135AFC7}" name="16662" dataDxfId="1780"/>
    <tableColumn id="14644" xr3:uid="{672CC618-5DBD-4C81-A5B6-B9BE81DCE0D1}" name="16663" dataDxfId="1779"/>
    <tableColumn id="14645" xr3:uid="{F6C44F01-E705-432D-961C-33827E76B185}" name="16664" dataDxfId="1778"/>
    <tableColumn id="14646" xr3:uid="{C86C1B1D-8535-4FDE-A7E4-D9A30CE4B1C8}" name="16665" dataDxfId="1777"/>
    <tableColumn id="14647" xr3:uid="{035AAB26-5389-48F1-875F-115D5C7287B0}" name="16666" dataDxfId="1776"/>
    <tableColumn id="14648" xr3:uid="{AC2E8F50-D25B-451E-A462-49311A6CA24C}" name="16667" dataDxfId="1775"/>
    <tableColumn id="14649" xr3:uid="{15537487-39BC-4941-AB25-A6F463D90561}" name="16668" dataDxfId="1774"/>
    <tableColumn id="14650" xr3:uid="{7463ED85-8B06-41BF-B087-475766EC3034}" name="16669" dataDxfId="1773"/>
    <tableColumn id="14651" xr3:uid="{F690DE10-72C6-4E1F-B287-A4465848D9CD}" name="16670" dataDxfId="1772"/>
    <tableColumn id="14652" xr3:uid="{ACBDBE29-5E4E-4EDC-81E0-6613BA4E0E5B}" name="16671" dataDxfId="1771"/>
    <tableColumn id="14653" xr3:uid="{593EDA48-7174-4A6D-B243-6C173CBD4A5E}" name="16672" dataDxfId="1770"/>
    <tableColumn id="14654" xr3:uid="{37397D20-CC70-427A-B797-B399B5800948}" name="16673" dataDxfId="1769"/>
    <tableColumn id="14655" xr3:uid="{E159482B-B260-4CBD-ADD1-B9A1699A2DF6}" name="16674" dataDxfId="1768"/>
    <tableColumn id="14656" xr3:uid="{9175CEF1-C4FD-4E6E-A4A9-3B75981A485D}" name="16675" dataDxfId="1767"/>
    <tableColumn id="14657" xr3:uid="{01DD179B-6286-45A9-8600-1AB02473A2C6}" name="16676" dataDxfId="1766"/>
    <tableColumn id="14658" xr3:uid="{09FC9BF0-92E9-41B4-8729-D27C699E09F8}" name="16677" dataDxfId="1765"/>
    <tableColumn id="14659" xr3:uid="{B3D7D564-6335-4183-BE7A-D6FB8ACDFA53}" name="16678" dataDxfId="1764"/>
    <tableColumn id="14660" xr3:uid="{2309C500-CDD1-4DE9-903F-C449FDC2E45F}" name="16679" dataDxfId="1763"/>
    <tableColumn id="14661" xr3:uid="{A295E52D-37EA-4226-AAE3-4FEEBCC87F09}" name="16680" dataDxfId="1762"/>
    <tableColumn id="14662" xr3:uid="{058D3D9D-3E6E-4310-9943-0873703D41F5}" name="16681" dataDxfId="1761"/>
    <tableColumn id="14663" xr3:uid="{EF592278-8266-489A-9D0F-99810685FD68}" name="16682" dataDxfId="1760"/>
    <tableColumn id="14664" xr3:uid="{BF6E7233-91BB-4B84-AE9E-DDC4241F4E18}" name="16683" dataDxfId="1759"/>
    <tableColumn id="14665" xr3:uid="{4CA582AC-1DCF-41D9-965D-2883911B5F95}" name="16684" dataDxfId="1758"/>
    <tableColumn id="14666" xr3:uid="{BA2221BE-1A08-4D7C-962E-6501668161BE}" name="16685" dataDxfId="1757"/>
    <tableColumn id="14667" xr3:uid="{AC04897E-5146-472A-B4B0-34A2EFAFB795}" name="16686" dataDxfId="1756"/>
    <tableColumn id="14668" xr3:uid="{FC886CB2-4DD2-4EEE-87D0-AD33C688D7F5}" name="16687" dataDxfId="1755"/>
    <tableColumn id="14669" xr3:uid="{49B5E5BE-7987-448E-9111-A07AF0933BE3}" name="16688" dataDxfId="1754"/>
    <tableColumn id="14670" xr3:uid="{C1FAD9DD-7DDB-4A03-A128-81B4C4B08FF3}" name="16689" dataDxfId="1753"/>
    <tableColumn id="14671" xr3:uid="{D5F809B9-3BAF-4B68-BA2C-272E7FFBFB0F}" name="16690" dataDxfId="1752"/>
    <tableColumn id="14672" xr3:uid="{88418777-69D9-4716-A038-7A815CB62950}" name="16691" dataDxfId="1751"/>
    <tableColumn id="14673" xr3:uid="{6F5C58D7-0C78-4B09-8FCA-928629A840D7}" name="16692" dataDxfId="1750"/>
    <tableColumn id="14674" xr3:uid="{B92AC30B-16B8-4E1B-96E7-A743CBBD294E}" name="16693" dataDxfId="1749"/>
    <tableColumn id="14675" xr3:uid="{D1B26E56-90B8-4585-8483-D5DC4A2914C5}" name="16694" dataDxfId="1748"/>
    <tableColumn id="14676" xr3:uid="{8293A112-7C84-485A-999C-C2B1AF90429D}" name="16695" dataDxfId="1747"/>
    <tableColumn id="14677" xr3:uid="{48F3CC39-F00A-4E9A-8C91-9BBA14D3D904}" name="16696" dataDxfId="1746"/>
    <tableColumn id="14678" xr3:uid="{41EADAC1-7C9D-44EC-88B6-FE6C124E0338}" name="16697" dataDxfId="1745"/>
    <tableColumn id="14679" xr3:uid="{5EB03379-C031-47A9-998E-DA0EEDD67C33}" name="16698" dataDxfId="1744"/>
    <tableColumn id="14680" xr3:uid="{949F4327-1F5C-48A4-A50C-67517CBBE483}" name="16699" dataDxfId="1743"/>
    <tableColumn id="14681" xr3:uid="{FC01F7E0-483B-4D50-91AD-7C5411EEAFD0}" name="16700" dataDxfId="1742"/>
    <tableColumn id="14682" xr3:uid="{CB6B1371-B28F-40CC-B35F-61C5F342962B}" name="16701" dataDxfId="1741"/>
    <tableColumn id="14683" xr3:uid="{13686242-582E-4C54-8D22-7A8412E8AE33}" name="16702" dataDxfId="1740"/>
    <tableColumn id="14684" xr3:uid="{0D42AE0C-3CA8-4D7D-A95B-8F086444A382}" name="16703" dataDxfId="1739"/>
    <tableColumn id="14685" xr3:uid="{2BAFF9B6-E069-4F0B-8D9B-56DDABF0E13A}" name="16704" dataDxfId="1738"/>
    <tableColumn id="14686" xr3:uid="{EF30411C-C8E2-4318-B294-B15E94C18ABD}" name="16705" dataDxfId="1737"/>
    <tableColumn id="14687" xr3:uid="{2BDDA706-3199-4C08-9C19-EB9BBB25325D}" name="16706" dataDxfId="1736"/>
    <tableColumn id="14688" xr3:uid="{295D8F6E-CAC1-4BF2-9949-8504906872B4}" name="16707" dataDxfId="1735"/>
    <tableColumn id="14689" xr3:uid="{3450109B-779D-4FEE-A272-31181B0E4592}" name="16708" dataDxfId="1734"/>
    <tableColumn id="14690" xr3:uid="{9B4C2B3E-B09E-4201-A43B-C16CC47E6F77}" name="16709" dataDxfId="1733"/>
    <tableColumn id="14691" xr3:uid="{219ABB6F-72B1-4F52-BDAA-F1B9810CAF98}" name="16710" dataDxfId="1732"/>
    <tableColumn id="14692" xr3:uid="{BA3F1AEE-C7C2-404A-9F12-A12828AE3B40}" name="16711" dataDxfId="1731"/>
    <tableColumn id="14693" xr3:uid="{4585F401-1760-48D5-89D8-54375A75AA98}" name="16712" dataDxfId="1730"/>
    <tableColumn id="14694" xr3:uid="{44F0D5AE-D624-4A12-B365-C00E5AA85C76}" name="16713" dataDxfId="1729"/>
    <tableColumn id="14695" xr3:uid="{85251CCF-0CB6-47E9-A6C3-97941D04AD20}" name="16714" dataDxfId="1728"/>
    <tableColumn id="14696" xr3:uid="{88D7BB11-8A12-4715-8995-28E5EEB44CE0}" name="16715" dataDxfId="1727"/>
    <tableColumn id="14697" xr3:uid="{1C6E7D26-820F-4D5D-B0F3-AA3AD5D8ED74}" name="16716" dataDxfId="1726"/>
    <tableColumn id="14698" xr3:uid="{93BA2844-B6DF-4596-AF64-31FF15159C33}" name="16717" dataDxfId="1725"/>
    <tableColumn id="14699" xr3:uid="{7306F9C2-6742-4996-AF5E-BB2159FA152A}" name="16718" dataDxfId="1724"/>
    <tableColumn id="14700" xr3:uid="{F5981225-7596-41F8-97A5-D73F5CB73C80}" name="16719" dataDxfId="1723"/>
    <tableColumn id="14701" xr3:uid="{561005CC-4B17-40C3-9041-A8DDEDFEAE62}" name="16720" dataDxfId="1722"/>
    <tableColumn id="14702" xr3:uid="{CC837748-63BA-4CC1-95E3-DB1A0A2DBDC3}" name="16721" dataDxfId="1721"/>
    <tableColumn id="14703" xr3:uid="{5F7F185F-6A4C-42C9-9A13-EF13EF3E261D}" name="16722" dataDxfId="1720"/>
    <tableColumn id="14704" xr3:uid="{1C0EFBE3-D697-418D-8E19-0197748FF3F6}" name="16723" dataDxfId="1719"/>
    <tableColumn id="14705" xr3:uid="{BBC5CACE-3D01-47D4-B806-22376F35864A}" name="16724" dataDxfId="1718"/>
    <tableColumn id="14706" xr3:uid="{7FC20BE9-6AB5-41FD-8AEA-34947E799EA6}" name="16725" dataDxfId="1717"/>
    <tableColumn id="14707" xr3:uid="{383F893A-C080-48FA-960D-603919D2183F}" name="16726" dataDxfId="1716"/>
    <tableColumn id="14708" xr3:uid="{829F2131-52FA-4D51-92D9-10DBEE79C62C}" name="16727" dataDxfId="1715"/>
    <tableColumn id="14709" xr3:uid="{A48FC018-2520-4481-A4C1-9269DC14C866}" name="16728" dataDxfId="1714"/>
    <tableColumn id="14710" xr3:uid="{3EC00ECE-0980-4C5D-BC6B-CDDD3222F4C9}" name="16729" dataDxfId="1713"/>
    <tableColumn id="14711" xr3:uid="{9BEAA8D0-4D16-439B-83EF-9E6EC520B446}" name="16730" dataDxfId="1712"/>
    <tableColumn id="14712" xr3:uid="{7259564B-F7BE-4391-B075-AA31572FA741}" name="16731" dataDxfId="1711"/>
    <tableColumn id="14713" xr3:uid="{2AC5FE62-4E93-477A-9059-9854C2E77B07}" name="16732" dataDxfId="1710"/>
    <tableColumn id="14714" xr3:uid="{6016153D-6918-4D1C-B5C8-B7E011034437}" name="16733" dataDxfId="1709"/>
    <tableColumn id="14715" xr3:uid="{E158D422-537B-49D5-B508-166DBDAA99EC}" name="16734" dataDxfId="1708"/>
    <tableColumn id="14716" xr3:uid="{E06C25B3-4A62-4B03-B760-DB33D528AEFE}" name="16735" dataDxfId="1707"/>
    <tableColumn id="14717" xr3:uid="{CF6CA2C9-1640-4315-B432-F30479CF8811}" name="16736" dataDxfId="1706"/>
    <tableColumn id="14718" xr3:uid="{35A7760F-8C37-4C67-B0B6-F10A38B1B9A8}" name="16737" dataDxfId="1705"/>
    <tableColumn id="14719" xr3:uid="{C7E85973-15FB-4086-BE74-1284CC162ABC}" name="16738" dataDxfId="1704"/>
    <tableColumn id="14720" xr3:uid="{FC244B2A-BFD7-4B08-8331-68E31CD95F29}" name="16739" dataDxfId="1703"/>
    <tableColumn id="14721" xr3:uid="{30E0819D-9933-414D-AE59-8CB9E52131A6}" name="16740" dataDxfId="1702"/>
    <tableColumn id="14722" xr3:uid="{8AB174EE-50BD-416A-BD2D-56BFEFCDF8C6}" name="16741" dataDxfId="1701"/>
    <tableColumn id="14723" xr3:uid="{18163E9B-8EBA-4A05-9B25-99CB541B9BF7}" name="16742" dataDxfId="1700"/>
    <tableColumn id="14724" xr3:uid="{6C8716AC-598F-4F6D-80F0-2FCEB3179CDC}" name="16743" dataDxfId="1699"/>
    <tableColumn id="14725" xr3:uid="{95A88F5C-956B-47F8-8422-0C4FEC1D4B4B}" name="16744" dataDxfId="1698"/>
    <tableColumn id="14726" xr3:uid="{43F24C82-B088-4B90-B510-0ADD487B9A1F}" name="16745" dataDxfId="1697"/>
    <tableColumn id="14727" xr3:uid="{CD216C97-4766-40D6-812C-152F68FC3C44}" name="16746" dataDxfId="1696"/>
    <tableColumn id="14728" xr3:uid="{16CC973B-2C4C-4DF5-B301-7011B8AF38AD}" name="16747" dataDxfId="1695"/>
    <tableColumn id="14729" xr3:uid="{3C9738C3-75B1-4C3F-BB76-FBC521FA757A}" name="16748" dataDxfId="1694"/>
    <tableColumn id="14730" xr3:uid="{FE33FDD5-C058-42D1-9861-19201A83262C}" name="16749" dataDxfId="1693"/>
    <tableColumn id="14731" xr3:uid="{C56886F1-CEF6-4F1F-9343-DB0386E5CCA6}" name="16750" dataDxfId="1692"/>
    <tableColumn id="14732" xr3:uid="{FA65A07D-FD3C-4B72-8EEF-8F2B6DE0AC04}" name="16751" dataDxfId="1691"/>
    <tableColumn id="14733" xr3:uid="{942556E1-4671-4103-BF2D-F3D3B4A5440B}" name="16752" dataDxfId="1690"/>
    <tableColumn id="14734" xr3:uid="{2109D750-FA68-452E-9B39-D4B1565EFB64}" name="16753" dataDxfId="1689"/>
    <tableColumn id="14735" xr3:uid="{F83E612F-5906-426D-BAE9-6E289D063807}" name="16754" dataDxfId="1688"/>
    <tableColumn id="14736" xr3:uid="{F0286805-967E-44D4-B01B-B39234B4DF7B}" name="16755" dataDxfId="1687"/>
    <tableColumn id="14737" xr3:uid="{719E7F14-3982-4494-B4EE-18FAB9BEE636}" name="16756" dataDxfId="1686"/>
    <tableColumn id="14738" xr3:uid="{A999A181-1618-4978-8581-95C1E719AE91}" name="16757" dataDxfId="1685"/>
    <tableColumn id="14739" xr3:uid="{E1A8220A-A55E-4F6B-BD3D-C2E2EFBEF090}" name="16758" dataDxfId="1684"/>
    <tableColumn id="14740" xr3:uid="{8ADE423A-D33D-41CF-8B5E-46975F2D8B3B}" name="16759" dataDxfId="1683"/>
    <tableColumn id="14741" xr3:uid="{5B1A75A8-CE6A-44C0-8BB5-E56D428816B7}" name="16760" dataDxfId="1682"/>
    <tableColumn id="14742" xr3:uid="{8EFB63F9-FDF8-4F48-8734-F63738AD7BAD}" name="16761" dataDxfId="1681"/>
    <tableColumn id="14743" xr3:uid="{E0CC6E3C-3E5F-49DA-B448-3EECB9FFDB52}" name="16762" dataDxfId="1680"/>
    <tableColumn id="14744" xr3:uid="{B97DAF0A-0E18-4265-B37A-FED9935C65C6}" name="16763" dataDxfId="1679"/>
    <tableColumn id="14745" xr3:uid="{560639E9-C4C8-44D2-928D-71D0B9AAD453}" name="16764" dataDxfId="1678"/>
    <tableColumn id="14746" xr3:uid="{F677C1D6-FBD5-402F-B230-4FB1207975A3}" name="16765" dataDxfId="1677"/>
    <tableColumn id="14747" xr3:uid="{A140938F-1832-4D3F-BC4A-1EDBDB81D880}" name="16766" dataDxfId="1676"/>
    <tableColumn id="14748" xr3:uid="{F82AD225-407D-4447-8E98-019185E0C808}" name="16767" dataDxfId="1675"/>
    <tableColumn id="14749" xr3:uid="{3F3864BA-141F-4820-94E6-46F20FB56806}" name="16768" dataDxfId="1674"/>
    <tableColumn id="14750" xr3:uid="{AD7814FE-6A2A-4321-8207-4B9B7AA7171E}" name="16769" dataDxfId="1673"/>
    <tableColumn id="14751" xr3:uid="{2D821850-2023-4AF5-8F50-22C42597E8C5}" name="16770" dataDxfId="1672"/>
    <tableColumn id="14752" xr3:uid="{8BC8C88A-5FC0-4947-A9B7-8040B392A6FD}" name="16771" dataDxfId="1671"/>
    <tableColumn id="14753" xr3:uid="{BD9D0876-C695-4241-8D44-BCCEFF04C5C8}" name="16772" dataDxfId="1670"/>
    <tableColumn id="14754" xr3:uid="{F4BCA3E3-6A2F-44F0-B0E6-84E2B543F53D}" name="16773" dataDxfId="1669"/>
    <tableColumn id="14755" xr3:uid="{580D6A30-C5BA-450B-8E0A-C0982149DF75}" name="16774" dataDxfId="1668"/>
    <tableColumn id="14756" xr3:uid="{3A89E22D-E124-4641-B266-FD40DD64D4A2}" name="16775" dataDxfId="1667"/>
    <tableColumn id="14757" xr3:uid="{C22D0B94-BF6B-4DE5-858E-E53E5838C9BB}" name="16776" dataDxfId="1666"/>
    <tableColumn id="14758" xr3:uid="{86656930-04B0-4F50-926D-6BA0858BC79C}" name="16777" dataDxfId="1665"/>
    <tableColumn id="14759" xr3:uid="{F889EFF6-CB9B-4589-B21A-314E76B79549}" name="16778" dataDxfId="1664"/>
    <tableColumn id="14760" xr3:uid="{AA5290C2-398D-46A4-A3E8-5538E300E222}" name="16779" dataDxfId="1663"/>
    <tableColumn id="14761" xr3:uid="{ED019977-BB75-4F1F-93AB-56712D06B177}" name="16780" dataDxfId="1662"/>
    <tableColumn id="14762" xr3:uid="{71339CBE-8DC0-4F22-9A68-C956EA5607A2}" name="16781" dataDxfId="1661"/>
    <tableColumn id="14763" xr3:uid="{D37AC486-C88E-43DE-951A-9497792AB1B6}" name="16782" dataDxfId="1660"/>
    <tableColumn id="14764" xr3:uid="{2084D2D9-6BFD-458B-A233-847F7791DADB}" name="16783" dataDxfId="1659"/>
    <tableColumn id="14765" xr3:uid="{B829F723-36FC-429A-8399-661AE6B2E8C5}" name="16784" dataDxfId="1658"/>
    <tableColumn id="14766" xr3:uid="{63D3AACC-84FA-4AA6-B3C3-478C7D91C5DD}" name="16785" dataDxfId="1657"/>
    <tableColumn id="14767" xr3:uid="{25DB1080-18E1-43F8-8BE6-73CB6F141AE2}" name="16786" dataDxfId="1656"/>
    <tableColumn id="14768" xr3:uid="{A6512B48-EE92-4A3E-9F00-34B02A7350B4}" name="16787" dataDxfId="1655"/>
    <tableColumn id="14769" xr3:uid="{C3844341-0E8F-4BB5-AE94-9578867F4C97}" name="16788" dataDxfId="1654"/>
    <tableColumn id="14770" xr3:uid="{0FE1EB89-AEED-4866-A48D-BF6E7F81932E}" name="16789" dataDxfId="1653"/>
    <tableColumn id="14771" xr3:uid="{A69DCD8B-5571-483B-94A6-814C6B3486B5}" name="16790" dataDxfId="1652"/>
    <tableColumn id="14772" xr3:uid="{74972DBE-0ED3-49B5-9EFB-1C836142FB52}" name="16791" dataDxfId="1651"/>
    <tableColumn id="14773" xr3:uid="{3FB608D4-D1E4-436B-8CFD-062767710C37}" name="16792" dataDxfId="1650"/>
    <tableColumn id="14774" xr3:uid="{FB912A9E-6373-4771-96B5-7DC3FD8687F4}" name="16793" dataDxfId="1649"/>
    <tableColumn id="14775" xr3:uid="{EC898CEC-3390-42F8-935D-4945933809BB}" name="16794" dataDxfId="1648"/>
    <tableColumn id="14776" xr3:uid="{CFA02F24-DC8C-4260-8087-B75AF7F0F966}" name="16795" dataDxfId="1647"/>
    <tableColumn id="14777" xr3:uid="{2BF970B9-157F-4BC6-93EB-0E15CCF2DF9E}" name="16796" dataDxfId="1646"/>
    <tableColumn id="14778" xr3:uid="{22A414EE-3716-427F-A9F9-DE46E6766308}" name="16797" dataDxfId="1645"/>
    <tableColumn id="14779" xr3:uid="{6605A5F7-FC63-4270-A5C6-18140AA5B245}" name="16798" dataDxfId="1644"/>
    <tableColumn id="14780" xr3:uid="{A6E0BAB3-69DF-4E36-B363-8DD071E2800D}" name="16799" dataDxfId="1643"/>
    <tableColumn id="14781" xr3:uid="{FA73127F-52B3-452E-A1F4-9709723FC79D}" name="16800" dataDxfId="1642"/>
    <tableColumn id="14782" xr3:uid="{0278D459-E988-44B3-BF81-8E485B6DFB71}" name="16801" dataDxfId="1641"/>
    <tableColumn id="14783" xr3:uid="{84581D82-9197-4B95-925F-17775D2C47B3}" name="16802" dataDxfId="1640"/>
    <tableColumn id="14784" xr3:uid="{0CF90AC1-73EB-4560-A45D-4BBB78C2568D}" name="16803" dataDxfId="1639"/>
    <tableColumn id="14785" xr3:uid="{500941E7-9D75-4C3F-AF57-48456EF7EBC9}" name="16804" dataDxfId="1638"/>
    <tableColumn id="14786" xr3:uid="{99EBF175-8E56-4AE0-A4F8-4BA14BF39877}" name="16805" dataDxfId="1637"/>
    <tableColumn id="14787" xr3:uid="{DAD1C3D3-6B6F-4F8D-8824-F7DAD2A611AD}" name="16806" dataDxfId="1636"/>
    <tableColumn id="14788" xr3:uid="{88C85682-19DF-4E41-9E24-E190EA87ACF8}" name="16807" dataDxfId="1635"/>
    <tableColumn id="14789" xr3:uid="{460BD69C-8413-4401-B707-344DA4447D09}" name="16808" dataDxfId="1634"/>
    <tableColumn id="14790" xr3:uid="{27509A73-A08B-4C05-A475-57323538D90B}" name="16809" dataDxfId="1633"/>
    <tableColumn id="14791" xr3:uid="{27761FAA-BD14-4F38-A71D-588C2058FC1E}" name="16810" dataDxfId="1632"/>
    <tableColumn id="14792" xr3:uid="{690E43F4-E208-4D42-A017-94747176F319}" name="16811" dataDxfId="1631"/>
    <tableColumn id="14793" xr3:uid="{4785C631-9E58-4747-A61B-B40B75132299}" name="16812" dataDxfId="1630"/>
    <tableColumn id="14794" xr3:uid="{5578DEC3-1F0C-478F-9671-C68B7478837E}" name="16813" dataDxfId="1629"/>
    <tableColumn id="14795" xr3:uid="{A71AE1AC-0994-490E-B5BD-B5EC932D8F10}" name="16814" dataDxfId="1628"/>
    <tableColumn id="14796" xr3:uid="{48DBBD25-91FE-4002-A09F-1DF07C3A30A5}" name="16815" dataDxfId="1627"/>
    <tableColumn id="14797" xr3:uid="{5A215E9E-DDB3-46E0-A772-5F5DC2A4FD7B}" name="16816" dataDxfId="1626"/>
    <tableColumn id="14798" xr3:uid="{12949315-A11D-4DE1-9F03-2077E7BD66A7}" name="16817" dataDxfId="1625"/>
    <tableColumn id="14799" xr3:uid="{D3DCD40E-5CB7-4425-89A6-B77BE66D5A0F}" name="16818" dataDxfId="1624"/>
    <tableColumn id="14800" xr3:uid="{ACC48E97-3610-4293-8538-51E40330179A}" name="16819" dataDxfId="1623"/>
    <tableColumn id="14801" xr3:uid="{347BCE80-C457-44B6-B1FB-DCF690AD6EA1}" name="16820" dataDxfId="1622"/>
    <tableColumn id="14802" xr3:uid="{AED70B8F-9B4D-4359-AD6B-AF99EDF8F376}" name="16821" dataDxfId="1621"/>
    <tableColumn id="14803" xr3:uid="{1FD2544E-3F51-4415-89AD-3CA075076506}" name="16822" dataDxfId="1620"/>
    <tableColumn id="14804" xr3:uid="{53850B5B-8B1F-4180-9DEA-B2CB2751FD3C}" name="16823" dataDxfId="1619"/>
    <tableColumn id="14805" xr3:uid="{046F882F-D2CB-4191-8FDE-F71AA03C2052}" name="16824" dataDxfId="1618"/>
    <tableColumn id="14806" xr3:uid="{13127B99-7D0C-4E97-A7EF-E5DCA04E080E}" name="16825" dataDxfId="1617"/>
    <tableColumn id="14807" xr3:uid="{FEA85AC2-18A2-4D7A-A84D-8088631536DF}" name="16826" dataDxfId="1616"/>
    <tableColumn id="14808" xr3:uid="{FAB8EF06-8FB8-4119-8BB7-6A5282D2D518}" name="16827" dataDxfId="1615"/>
    <tableColumn id="14809" xr3:uid="{E69C9BEB-8391-4BC4-84FF-8DB848A463D2}" name="16828" dataDxfId="1614"/>
    <tableColumn id="14810" xr3:uid="{E2F093D5-7464-4A03-AFFB-47F6BDFDAD0E}" name="16829" dataDxfId="1613"/>
    <tableColumn id="14811" xr3:uid="{1A98072B-8F22-44B1-998A-4771DDCF27F6}" name="16830" dataDxfId="1612"/>
    <tableColumn id="14812" xr3:uid="{49A83033-F368-477D-95E3-5B2C44A0354A}" name="16831" dataDxfId="1611"/>
    <tableColumn id="14813" xr3:uid="{4DE1246E-557C-43E5-BD26-13BFA9FA764E}" name="16832" dataDxfId="1610"/>
    <tableColumn id="14814" xr3:uid="{E234835C-6776-45F7-B912-9C7AC884BECC}" name="16833" dataDxfId="1609"/>
    <tableColumn id="14815" xr3:uid="{BA65820A-F950-4E3D-B3CF-6727458F6207}" name="16834" dataDxfId="1608"/>
    <tableColumn id="14816" xr3:uid="{30C96FBF-EC9F-40D5-8070-9B0B40555770}" name="16835" dataDxfId="1607"/>
    <tableColumn id="14817" xr3:uid="{F5E95E54-BE0F-4CC5-8F9F-793FE2301AA2}" name="16836" dataDxfId="1606"/>
    <tableColumn id="14818" xr3:uid="{C37FAF68-08E6-4F76-AAF8-D8BE827D763B}" name="16837" dataDxfId="1605"/>
    <tableColumn id="14819" xr3:uid="{9FACA01C-988F-4008-B248-52AA3DD52112}" name="16838" dataDxfId="1604"/>
    <tableColumn id="14820" xr3:uid="{20114E9F-8597-4AF7-9E00-4493469CB64D}" name="16839" dataDxfId="1603"/>
    <tableColumn id="14821" xr3:uid="{F4873F80-5D71-43A6-A5A4-9474E32BEEA8}" name="16840" dataDxfId="1602"/>
    <tableColumn id="14822" xr3:uid="{798D7927-5E09-4430-A45C-44725E31E4D0}" name="16841" dataDxfId="1601"/>
    <tableColumn id="14823" xr3:uid="{F73D60B0-E84C-47C9-8D98-AE8F9D60E1AB}" name="16842" dataDxfId="1600"/>
    <tableColumn id="14824" xr3:uid="{CC77679E-370B-4B44-B9BE-3D72EEF3EEBE}" name="16843" dataDxfId="1599"/>
    <tableColumn id="14825" xr3:uid="{DE343B35-5772-4F4B-9D67-341B495AAEC5}" name="16844" dataDxfId="1598"/>
    <tableColumn id="14826" xr3:uid="{E3FE63CF-56F5-418B-AB7F-E7D0C5E12F9E}" name="16845" dataDxfId="1597"/>
    <tableColumn id="14827" xr3:uid="{A7215FE0-BC1E-43D5-8B8F-3C4B7C0879CE}" name="16846" dataDxfId="1596"/>
    <tableColumn id="14828" xr3:uid="{89EDC0BF-3897-4C9F-B65D-49AACFEEDD79}" name="16847" dataDxfId="1595"/>
    <tableColumn id="14829" xr3:uid="{F71FD891-E390-4E93-AFED-41DB30310B4B}" name="16848" dataDxfId="1594"/>
    <tableColumn id="14830" xr3:uid="{A70D8F3F-DFBF-412D-B9EF-600391594244}" name="16849" dataDxfId="1593"/>
    <tableColumn id="14831" xr3:uid="{84458E8D-864C-4373-BD74-136C5B86BBBB}" name="16850" dataDxfId="1592"/>
    <tableColumn id="14832" xr3:uid="{36C8FF47-3E66-48D4-B3AD-FE01EC69F173}" name="16851" dataDxfId="1591"/>
    <tableColumn id="14833" xr3:uid="{E897A30E-B7DD-4994-A364-FAACE9D65A8C}" name="16852" dataDxfId="1590"/>
    <tableColumn id="14834" xr3:uid="{0AF88590-6EBC-4DA9-9E8B-36F242DF558F}" name="16853" dataDxfId="1589"/>
    <tableColumn id="14835" xr3:uid="{8AFE8607-CA6E-4C21-BC23-630E5A274877}" name="16854" dataDxfId="1588"/>
    <tableColumn id="14836" xr3:uid="{C5ADD776-F559-43F2-84B5-25339E0B629D}" name="16855" dataDxfId="1587"/>
    <tableColumn id="14837" xr3:uid="{DBCCECD5-9C10-462B-8203-6C1AF1AD3395}" name="16856" dataDxfId="1586"/>
    <tableColumn id="14838" xr3:uid="{2CB76AB3-E50D-44CA-98C8-F015BFE3D753}" name="16857" dataDxfId="1585"/>
    <tableColumn id="14839" xr3:uid="{1D22B601-CFE3-4E32-8286-0EFFEB097E04}" name="16858" dataDxfId="1584"/>
    <tableColumn id="14840" xr3:uid="{1611E06B-6A5A-4018-A031-5875A4F6A906}" name="16859" dataDxfId="1583"/>
    <tableColumn id="14841" xr3:uid="{406E5951-EAC9-4898-8622-FBD5CB298ABC}" name="16860" dataDxfId="1582"/>
    <tableColumn id="14842" xr3:uid="{BA6829F0-4171-4DF0-A922-454A4CF4EE36}" name="16861" dataDxfId="1581"/>
    <tableColumn id="14843" xr3:uid="{B279E491-D1A7-4BA2-8FCC-819922DF62A5}" name="16862" dataDxfId="1580"/>
    <tableColumn id="14844" xr3:uid="{498D1687-F28B-4BC4-B927-4F1A47B20150}" name="16863" dataDxfId="1579"/>
    <tableColumn id="14845" xr3:uid="{B04CDFFF-FF98-4675-B52A-8DF3C8647B79}" name="16864" dataDxfId="1578"/>
    <tableColumn id="14846" xr3:uid="{FB368067-19AB-46AF-998E-148C2C95523A}" name="16865" dataDxfId="1577"/>
    <tableColumn id="14847" xr3:uid="{E54EEFDC-988D-4120-8116-0DB46A8B8C8B}" name="16866" dataDxfId="1576"/>
    <tableColumn id="14848" xr3:uid="{C492D730-47A5-478C-B778-2514057959F8}" name="16867" dataDxfId="1575"/>
    <tableColumn id="14849" xr3:uid="{1CAA83E4-05B8-4EC6-865A-94E292FF297F}" name="16868" dataDxfId="1574"/>
    <tableColumn id="14850" xr3:uid="{E8A8981A-E64A-4611-AAF2-3B802426AD68}" name="16869" dataDxfId="1573"/>
    <tableColumn id="14851" xr3:uid="{06A8BDBF-2E71-463F-960F-0385449775EF}" name="16870" dataDxfId="1572"/>
    <tableColumn id="14852" xr3:uid="{A3D34C35-1505-446F-86B1-93CBE9A9D307}" name="16871" dataDxfId="1571"/>
    <tableColumn id="14853" xr3:uid="{7AB7E480-5939-49CA-BFC4-BB804E99F2C4}" name="16872" dataDxfId="1570"/>
    <tableColumn id="14854" xr3:uid="{9A21D7C9-BD1A-487B-BF73-9F6B85AF3125}" name="16873" dataDxfId="1569"/>
    <tableColumn id="14855" xr3:uid="{3D9D5FB2-00E7-48DB-9B09-0456D50E0149}" name="16874" dataDxfId="1568"/>
    <tableColumn id="14856" xr3:uid="{48430122-8948-4400-86F6-913803F5EB82}" name="16875" dataDxfId="1567"/>
    <tableColumn id="14857" xr3:uid="{90FC9796-2BC8-401C-8C3F-A892B6B41E03}" name="16876" dataDxfId="1566"/>
    <tableColumn id="14858" xr3:uid="{82976A9A-BF9C-4549-89A1-F26A9889F42A}" name="16877" dataDxfId="1565"/>
    <tableColumn id="14859" xr3:uid="{E3EF8C9D-19E4-4BAE-885E-9C0D1DB7E6E7}" name="16878" dataDxfId="1564"/>
    <tableColumn id="14860" xr3:uid="{B9BA3F16-000F-4882-8398-732CF85C821F}" name="16879" dataDxfId="1563"/>
    <tableColumn id="14861" xr3:uid="{D6055B6F-CF54-4C17-B1A3-37AFD506575D}" name="16880" dataDxfId="1562"/>
    <tableColumn id="14862" xr3:uid="{6A998041-8952-44BA-803D-5322134DAB32}" name="16881" dataDxfId="1561"/>
    <tableColumn id="14863" xr3:uid="{001AB8D4-179F-44A9-8BB3-E9C4CB2319AA}" name="16882" dataDxfId="1560"/>
    <tableColumn id="14864" xr3:uid="{3BB47609-B77B-4CDD-A4DA-EAC9D105571E}" name="16883" dataDxfId="1559"/>
    <tableColumn id="14865" xr3:uid="{C0482D97-F9AB-4088-BFC2-C0F18CF933C7}" name="16884" dataDxfId="1558"/>
    <tableColumn id="14866" xr3:uid="{CB3780B6-8E3C-4FDF-8F3E-E4376FB033CA}" name="16885" dataDxfId="1557"/>
    <tableColumn id="14867" xr3:uid="{015CA996-EDEE-49A0-9425-2CC8CDC52B99}" name="16886" dataDxfId="1556"/>
    <tableColumn id="14868" xr3:uid="{4845B5E9-0E0A-48CE-879D-761ED0B6F0D1}" name="16887" dataDxfId="1555"/>
    <tableColumn id="14869" xr3:uid="{5FAAD5B2-8FF3-41DE-BEB2-731247AB6662}" name="16888" dataDxfId="1554"/>
    <tableColumn id="14870" xr3:uid="{C7C9B8C9-2D90-4B57-9C33-95B3A74D3126}" name="16889" dataDxfId="1553"/>
    <tableColumn id="14871" xr3:uid="{A179130F-AC29-4092-BC63-B746C3B1B69A}" name="16890" dataDxfId="1552"/>
    <tableColumn id="14872" xr3:uid="{A5219065-FCD6-486F-AF3C-DFFAEDD5C901}" name="16891" dataDxfId="1551"/>
    <tableColumn id="14873" xr3:uid="{82977C59-04B9-4D22-9294-0902F99A0B9C}" name="16892" dataDxfId="1550"/>
    <tableColumn id="14874" xr3:uid="{D33D6855-DBEF-45F6-B3AC-B4D3B2C4CFB1}" name="16893" dataDxfId="1549"/>
    <tableColumn id="14875" xr3:uid="{57485A1D-A01E-4E49-AB40-0F80DAD7949E}" name="16894" dataDxfId="1548"/>
    <tableColumn id="14876" xr3:uid="{2EE8983E-D11E-47BE-9D1F-961ECEAA6B95}" name="16895" dataDxfId="1547"/>
    <tableColumn id="14877" xr3:uid="{41E8F4B6-2A8B-49B4-BE7A-E84D7C14832A}" name="16896" dataDxfId="1546"/>
    <tableColumn id="14878" xr3:uid="{2E324F8E-4C2A-4955-AAB4-67A6070FC068}" name="16897" dataDxfId="1545"/>
    <tableColumn id="14879" xr3:uid="{574BA471-870C-4295-B104-C0D2A2E16818}" name="16898" dataDxfId="1544"/>
    <tableColumn id="14880" xr3:uid="{AC8A29ED-F883-4D66-9B66-33B93973E887}" name="16899" dataDxfId="1543"/>
    <tableColumn id="14881" xr3:uid="{63A52D6F-E253-4DB7-9F9D-0BB3F4781AED}" name="16900" dataDxfId="1542"/>
    <tableColumn id="14882" xr3:uid="{B93FDEB1-7546-46FE-A175-6D3DC5C4DD14}" name="16901" dataDxfId="1541"/>
    <tableColumn id="14883" xr3:uid="{D0D854D2-D1EB-4F91-822B-E48D503B84F9}" name="16902" dataDxfId="1540"/>
    <tableColumn id="14884" xr3:uid="{614C68A4-8C8F-4E59-AB06-BA95CB41B9EF}" name="16903" dataDxfId="1539"/>
    <tableColumn id="14885" xr3:uid="{4EB24035-D3F1-442E-9176-D87F9DAD4DB2}" name="16904" dataDxfId="1538"/>
    <tableColumn id="14886" xr3:uid="{99A6DCED-74C0-4C38-87B7-8EAEEBFEB92D}" name="16905" dataDxfId="1537"/>
    <tableColumn id="14887" xr3:uid="{868EDE67-9ECA-4726-9BCC-D5F668E06266}" name="16906" dataDxfId="1536"/>
    <tableColumn id="14888" xr3:uid="{C44F9FA6-84AD-4E5D-B2F2-C41AAC422574}" name="16907" dataDxfId="1535"/>
    <tableColumn id="14889" xr3:uid="{C15C44B4-7F9B-4DC6-82E5-BBDF9397FD03}" name="16908" dataDxfId="1534"/>
    <tableColumn id="14890" xr3:uid="{D12D744A-6701-4D89-A969-C9FDEED2F17F}" name="16909" dataDxfId="1533"/>
    <tableColumn id="14891" xr3:uid="{F1DF8C97-7E63-445D-97BA-28D29A262D12}" name="16910" dataDxfId="1532"/>
    <tableColumn id="14892" xr3:uid="{AD8BFF5C-0292-4556-831C-90A3DF0A5BC7}" name="16911" dataDxfId="1531"/>
    <tableColumn id="14893" xr3:uid="{17CD8464-49F9-4BD3-B287-75E1F6B68B2E}" name="16912" dataDxfId="1530"/>
    <tableColumn id="14894" xr3:uid="{1201925E-A35D-47B5-A9D9-2E257982B330}" name="16913" dataDxfId="1529"/>
    <tableColumn id="14895" xr3:uid="{822910DB-4927-458A-B1D9-70B46372C260}" name="16914" dataDxfId="1528"/>
    <tableColumn id="14896" xr3:uid="{D0FD15EF-7531-4CD8-A615-4A08891BD74E}" name="16915" dataDxfId="1527"/>
    <tableColumn id="14897" xr3:uid="{38E1DFFB-8C08-4929-B7B0-E72F4269CEEF}" name="16916" dataDxfId="1526"/>
    <tableColumn id="14898" xr3:uid="{7D7B178F-960A-4AB0-8DCE-33ED355EF425}" name="16917" dataDxfId="1525"/>
    <tableColumn id="14899" xr3:uid="{D01B2175-7426-47B1-ADC4-7A2296A31FD6}" name="16918" dataDxfId="1524"/>
    <tableColumn id="14900" xr3:uid="{99F7CC81-D8A1-4148-B20F-4B51FF9B710B}" name="16919" dataDxfId="1523"/>
    <tableColumn id="14901" xr3:uid="{4E322C05-0631-4394-9A53-5109E7BF1C57}" name="16920" dataDxfId="1522"/>
    <tableColumn id="14902" xr3:uid="{57ADF210-5A15-4285-9F7A-0065EFA8DA85}" name="16921" dataDxfId="1521"/>
    <tableColumn id="14903" xr3:uid="{805ED3A8-E5D8-4D0A-9967-5BC92109B992}" name="16922" dataDxfId="1520"/>
    <tableColumn id="14904" xr3:uid="{CD71F3A1-4A48-453C-9696-46E9DC87BB34}" name="16923" dataDxfId="1519"/>
    <tableColumn id="14905" xr3:uid="{A53480BE-C457-47E9-BF9E-13B2C6B29B9C}" name="16924" dataDxfId="1518"/>
    <tableColumn id="14906" xr3:uid="{122A8120-DEC1-4223-AB11-BF57FD8E6D81}" name="16925" dataDxfId="1517"/>
    <tableColumn id="14907" xr3:uid="{278C5A34-F8C1-4918-9F7F-C0F473B232D5}" name="16926" dataDxfId="1516"/>
    <tableColumn id="14908" xr3:uid="{F4E77590-44BA-4BA3-9F9F-23C0757D068E}" name="16927" dataDxfId="1515"/>
    <tableColumn id="14909" xr3:uid="{CF43874C-B978-4FE1-8290-D77B5D9B3FBF}" name="16928" dataDxfId="1514"/>
    <tableColumn id="14910" xr3:uid="{7A3B6D14-90FA-4CE1-8E9D-33AE2DC61C64}" name="16929" dataDxfId="1513"/>
    <tableColumn id="14911" xr3:uid="{AF713EE9-50C7-434F-854B-72174BA502CF}" name="16930" dataDxfId="1512"/>
    <tableColumn id="14912" xr3:uid="{BB045DCF-621F-4BB1-A194-BBEE8FFEA2C4}" name="16931" dataDxfId="1511"/>
    <tableColumn id="14913" xr3:uid="{5EE681CD-F91E-4770-9022-DB998B08BA17}" name="16932" dataDxfId="1510"/>
    <tableColumn id="14914" xr3:uid="{9655B97C-B602-4128-8507-FE0F2DE47E62}" name="16933" dataDxfId="1509"/>
    <tableColumn id="14915" xr3:uid="{EDF4903C-9C39-46FE-9462-B080111AAB2E}" name="16934" dataDxfId="1508"/>
    <tableColumn id="14916" xr3:uid="{AF46EE97-A39A-4A01-B56C-F5D2A3AEFB36}" name="16935" dataDxfId="1507"/>
    <tableColumn id="14917" xr3:uid="{5A52E361-6F9F-4A01-97E3-7669A6FD23AB}" name="16936" dataDxfId="1506"/>
    <tableColumn id="14918" xr3:uid="{67B73382-73E0-45C8-ACB5-ED28B0018919}" name="16937" dataDxfId="1505"/>
    <tableColumn id="14919" xr3:uid="{C925CFDB-300C-43E2-A84A-B61A8F97B4DD}" name="16938" dataDxfId="1504"/>
    <tableColumn id="14920" xr3:uid="{05D60CE4-3E46-44BD-A34A-6BA0E143CB32}" name="16939" dataDxfId="1503"/>
    <tableColumn id="14921" xr3:uid="{31E84E81-29C4-4BA5-8434-4086B0C841AB}" name="16940" dataDxfId="1502"/>
    <tableColumn id="14922" xr3:uid="{86598023-452F-4468-AB1C-B7D31D752F05}" name="16941" dataDxfId="1501"/>
    <tableColumn id="14923" xr3:uid="{4EE2C4DF-899C-4B56-80BD-CD882D8E1EDF}" name="16942" dataDxfId="1500"/>
    <tableColumn id="14924" xr3:uid="{FB2608C6-A2DA-4671-96AC-71DFB582BCA4}" name="16943" dataDxfId="1499"/>
    <tableColumn id="14925" xr3:uid="{70F8A134-054B-4A39-B2D2-2D7681F4B040}" name="16944" dataDxfId="1498"/>
    <tableColumn id="14926" xr3:uid="{B8896BDC-DB96-47C6-B667-3BCE0B5C9FA8}" name="16945" dataDxfId="1497"/>
    <tableColumn id="14927" xr3:uid="{580FC793-E6D2-4CD9-BA96-D29557361CC8}" name="16946" dataDxfId="1496"/>
    <tableColumn id="14928" xr3:uid="{2DB0D490-66EF-4A25-B58F-0E0819A40775}" name="16947" dataDxfId="1495"/>
    <tableColumn id="14929" xr3:uid="{A0E97E2D-7478-4AF0-BB3A-5BCF7342770D}" name="16948" dataDxfId="1494"/>
    <tableColumn id="14930" xr3:uid="{CF24E6BC-5DE3-4736-A683-BD6FA0A734BE}" name="16949" dataDxfId="1493"/>
    <tableColumn id="14931" xr3:uid="{8FD3300C-2610-4251-85B2-CF897326225C}" name="16950" dataDxfId="1492"/>
    <tableColumn id="14932" xr3:uid="{76ABC6A2-1039-4E2A-9ADE-1357819DD7BC}" name="16951" dataDxfId="1491"/>
    <tableColumn id="14933" xr3:uid="{D5DBC6A0-12DD-4A10-B107-D7C799BA08B1}" name="16952" dataDxfId="1490"/>
    <tableColumn id="14934" xr3:uid="{FCA81F5F-E7FD-48B6-BD2D-2B4CF1980595}" name="16953" dataDxfId="1489"/>
    <tableColumn id="14935" xr3:uid="{F466D0DE-BFFB-4FAF-8496-1C343FE27CB7}" name="16954" dataDxfId="1488"/>
    <tableColumn id="14936" xr3:uid="{0AF14C9A-B9D5-4DE5-82CD-734D1C9328D9}" name="16955" dataDxfId="1487"/>
    <tableColumn id="14937" xr3:uid="{E07B6A4A-FBFC-44DF-BEE7-A7B1CA9EBF34}" name="16956" dataDxfId="1486"/>
    <tableColumn id="14938" xr3:uid="{067B061C-BFF1-4EC3-9373-3A43A63C5F5C}" name="16957" dataDxfId="1485"/>
    <tableColumn id="14939" xr3:uid="{6CED149C-EF6E-495F-873B-8A60AF610B1F}" name="16958" dataDxfId="1484"/>
    <tableColumn id="14940" xr3:uid="{DD306940-A53C-4C5A-9A78-D3E37F7FD12C}" name="16959" dataDxfId="1483"/>
    <tableColumn id="14941" xr3:uid="{C97208A9-E4C6-44C3-A025-49FE9699CBDE}" name="16960" dataDxfId="1482"/>
    <tableColumn id="14942" xr3:uid="{462B3122-39FF-4248-8D0B-B8023A075C2A}" name="16961" dataDxfId="1481"/>
    <tableColumn id="14943" xr3:uid="{3C0DA148-99F9-4507-917F-63929D4A9BE5}" name="16962" dataDxfId="1480"/>
    <tableColumn id="14944" xr3:uid="{B2CF5F74-B125-4542-8220-1FADDDE63244}" name="16963" dataDxfId="1479"/>
    <tableColumn id="14945" xr3:uid="{DF20D01D-036A-4020-B7FF-D2685309409C}" name="16964" dataDxfId="1478"/>
    <tableColumn id="14946" xr3:uid="{1B5211AE-E055-4FED-8017-0FC8D1A1224D}" name="16965" dataDxfId="1477"/>
    <tableColumn id="14947" xr3:uid="{4E9E1BD3-E7B8-4F2A-9CBF-6E76FAD9E962}" name="16966" dataDxfId="1476"/>
    <tableColumn id="14948" xr3:uid="{11277D9E-4002-4C4D-800D-119BE6B439B4}" name="16967" dataDxfId="1475"/>
    <tableColumn id="14949" xr3:uid="{0476D4B9-0D7A-4DDE-BBF3-68728BDD3E14}" name="16968" dataDxfId="1474"/>
    <tableColumn id="14950" xr3:uid="{92FEFC5E-8B61-4CCD-BCD3-9A6045B5814C}" name="16969" dataDxfId="1473"/>
    <tableColumn id="14951" xr3:uid="{DB097E4D-5087-4CB3-84B7-C811BEA2FB4B}" name="16970" dataDxfId="1472"/>
    <tableColumn id="14952" xr3:uid="{581C492D-86E8-4C4D-B6A0-22D572438120}" name="16971" dataDxfId="1471"/>
    <tableColumn id="14953" xr3:uid="{6B0FA7CA-5077-4AA1-B801-BD3F51D89566}" name="16972" dataDxfId="1470"/>
    <tableColumn id="14954" xr3:uid="{C8847F52-32BD-4558-B580-C78A4684BF2A}" name="16973" dataDxfId="1469"/>
    <tableColumn id="14955" xr3:uid="{B829B9E0-B559-421B-9F48-0F74ECD6936D}" name="16974" dataDxfId="1468"/>
    <tableColumn id="14956" xr3:uid="{FBFF9625-1243-450E-B1A0-8D0DE7753E6E}" name="16975" dataDxfId="1467"/>
    <tableColumn id="14957" xr3:uid="{E9D44728-03BD-46D7-98E4-ADB5126A3AED}" name="16976" dataDxfId="1466"/>
    <tableColumn id="14958" xr3:uid="{E755022F-E92E-4F47-BCAE-5802A7EAB8EF}" name="16977" dataDxfId="1465"/>
    <tableColumn id="14959" xr3:uid="{D72302EC-04D4-4D1B-AF19-F0899E481528}" name="16978" dataDxfId="1464"/>
    <tableColumn id="14960" xr3:uid="{E728334E-F2B3-4234-A614-3399DD8B1A60}" name="16979" dataDxfId="1463"/>
    <tableColumn id="14961" xr3:uid="{37CE6E32-AD16-41EB-B8B5-04355E7CCDB8}" name="16980" dataDxfId="1462"/>
    <tableColumn id="14962" xr3:uid="{179DB644-1C45-4C16-8000-1506CA189B6C}" name="16981" dataDxfId="1461"/>
    <tableColumn id="14963" xr3:uid="{61622E89-5FBA-4441-8B1A-53C7E23BB354}" name="16982" dataDxfId="1460"/>
    <tableColumn id="14964" xr3:uid="{668EE6B1-B332-4DB0-8D8E-79C8DC266C04}" name="16983" dataDxfId="1459"/>
    <tableColumn id="14965" xr3:uid="{E0A4C32F-2EC0-4A02-8D53-B44CD80FB3FF}" name="16984" dataDxfId="1458"/>
    <tableColumn id="14966" xr3:uid="{7BDB875D-6BEF-4204-BC2E-B65FE83C2891}" name="16985" dataDxfId="1457"/>
    <tableColumn id="14967" xr3:uid="{17D44584-D33D-4E6A-AD68-C6AED50F519F}" name="16986" dataDxfId="1456"/>
    <tableColumn id="14968" xr3:uid="{BDBA7CAE-EA5C-466F-A4AF-403A192E2DB0}" name="16987" dataDxfId="1455"/>
    <tableColumn id="14969" xr3:uid="{2B89280B-3CFF-4BC9-8FDF-C7AD0DFE426C}" name="16988" dataDxfId="1454"/>
    <tableColumn id="14970" xr3:uid="{25E55F30-F6F7-4EE4-981B-956386E9C8CB}" name="16989" dataDxfId="1453"/>
    <tableColumn id="14971" xr3:uid="{CE66DAA1-8213-4BB5-A185-37794352132D}" name="16990" dataDxfId="1452"/>
    <tableColumn id="14972" xr3:uid="{EF7E7295-3331-4D6B-90F5-8405563AB81F}" name="16991" dataDxfId="1451"/>
    <tableColumn id="14973" xr3:uid="{F23F9344-1B32-4D66-A729-5BC5FF54F20C}" name="16992" dataDxfId="1450"/>
    <tableColumn id="14974" xr3:uid="{550E7620-B1DD-4C2E-9904-E11EF55EDCA3}" name="16993" dataDxfId="1449"/>
    <tableColumn id="14975" xr3:uid="{72276ACF-F9A8-4C83-9F34-9B8A22142422}" name="16994" dataDxfId="1448"/>
    <tableColumn id="14976" xr3:uid="{01A6FE03-245F-4748-B971-27D14A207906}" name="16995" dataDxfId="1447"/>
    <tableColumn id="14977" xr3:uid="{39D16F6A-F3F7-4D34-86D3-680E47EE212A}" name="16996" dataDxfId="1446"/>
    <tableColumn id="14978" xr3:uid="{49F54004-0027-40C3-9845-59405BFA4CA5}" name="16997" dataDxfId="1445"/>
    <tableColumn id="14979" xr3:uid="{75AFCFB3-CEF4-479C-88CB-3DCCC03981AA}" name="16998" dataDxfId="1444"/>
    <tableColumn id="14980" xr3:uid="{10866BB7-52F8-4B3D-A9DE-856CB42DD6F5}" name="16999" dataDxfId="1443"/>
    <tableColumn id="14981" xr3:uid="{9071DA0C-4F16-453D-B568-94A620F57148}" name="17000" dataDxfId="1442"/>
    <tableColumn id="14982" xr3:uid="{318762D0-B685-4511-AFFD-F00765699A1E}" name="17001" dataDxfId="1441"/>
    <tableColumn id="14983" xr3:uid="{FEBF0137-B84B-4D98-B824-3C8BFA732455}" name="17002" dataDxfId="1440"/>
    <tableColumn id="14984" xr3:uid="{F6EC1C18-FB67-4259-8D27-1A6EB7D2179C}" name="17003" dataDxfId="1439"/>
    <tableColumn id="14985" xr3:uid="{1F8D9C76-F162-41C3-853E-D1AEAFB332C9}" name="17004" dataDxfId="1438"/>
    <tableColumn id="14986" xr3:uid="{EF05E7EF-6C84-40B5-9319-89E65821484A}" name="17005" dataDxfId="1437"/>
    <tableColumn id="14987" xr3:uid="{EC1F5397-2161-4AFE-89BF-CF720E875751}" name="17006" dataDxfId="1436"/>
    <tableColumn id="14988" xr3:uid="{22D48E1E-3862-4C47-9676-D25560E3CF01}" name="17007" dataDxfId="1435"/>
    <tableColumn id="14989" xr3:uid="{2AEED983-F867-4EB0-B91B-0567F31FFC06}" name="17008" dataDxfId="1434"/>
    <tableColumn id="14990" xr3:uid="{98C03A95-AEB2-4694-958B-0D7F023FD7AB}" name="17009" dataDxfId="1433"/>
    <tableColumn id="14991" xr3:uid="{9B5D440B-BB59-40CB-A315-CA16ADB7502E}" name="17010" dataDxfId="1432"/>
    <tableColumn id="14992" xr3:uid="{0A1814FA-1B01-4705-94BD-F436B8F0C0D7}" name="17011" dataDxfId="1431"/>
    <tableColumn id="14993" xr3:uid="{57B4F011-B7B8-484A-9BCE-B98004A710ED}" name="17012" dataDxfId="1430"/>
    <tableColumn id="14994" xr3:uid="{FFA22A78-2804-4C16-B24C-746F39610BCC}" name="17013" dataDxfId="1429"/>
    <tableColumn id="14995" xr3:uid="{56879EA5-F0EA-4160-B948-5840D36D794A}" name="17014" dataDxfId="1428"/>
    <tableColumn id="14996" xr3:uid="{3B1EEF17-5AA6-4A1C-865D-F8AA356EB49E}" name="17015" dataDxfId="1427"/>
    <tableColumn id="14997" xr3:uid="{F24BBB04-E699-41A5-90AC-E47DB9D054FD}" name="17016" dataDxfId="1426"/>
    <tableColumn id="14998" xr3:uid="{389FB51B-A833-4A84-9B0B-2C4BF48AE99F}" name="17017" dataDxfId="1425"/>
    <tableColumn id="14999" xr3:uid="{89939764-7D80-4308-A194-CE3C137487FF}" name="17018" dataDxfId="1424"/>
    <tableColumn id="15000" xr3:uid="{6C902807-2775-4266-862C-294116B70B3A}" name="17019" dataDxfId="1423"/>
    <tableColumn id="15001" xr3:uid="{0903CF49-B4F3-4D0E-983D-2957469CBBFC}" name="17020" dataDxfId="1422"/>
    <tableColumn id="15002" xr3:uid="{002E4ED3-C462-4833-8216-FFFC8BDEECAB}" name="17021" dataDxfId="1421"/>
    <tableColumn id="15003" xr3:uid="{B9A135C8-4053-4F51-BC2B-4D28EE3B014A}" name="17022" dataDxfId="1420"/>
    <tableColumn id="15004" xr3:uid="{E845124B-A4F3-451C-830A-45DD3CC669AE}" name="17023" dataDxfId="1419"/>
    <tableColumn id="15005" xr3:uid="{7995CC57-A688-4018-8E63-212129871E07}" name="17024" dataDxfId="1418"/>
    <tableColumn id="15006" xr3:uid="{8100BBE1-062D-4314-8088-B45B3D129A25}" name="17025" dataDxfId="1417"/>
    <tableColumn id="15007" xr3:uid="{B1097B2A-08F7-4274-BC41-0745DA68DBBE}" name="17026" dataDxfId="1416"/>
    <tableColumn id="15008" xr3:uid="{6BF915EF-633C-4901-A02A-6F776E240792}" name="17027" dataDxfId="1415"/>
    <tableColumn id="15009" xr3:uid="{26882212-594C-4A5A-9A4A-A697EEC2764E}" name="17028" dataDxfId="1414"/>
    <tableColumn id="15010" xr3:uid="{65846AD3-83F8-464B-B856-9F9F4746981C}" name="17029" dataDxfId="1413"/>
    <tableColumn id="15011" xr3:uid="{5ACE7A84-2232-4D12-B1CD-5A0967323BCB}" name="17030" dataDxfId="1412"/>
    <tableColumn id="15012" xr3:uid="{046EABA8-D8AC-4817-9F3C-D21E12716A58}" name="17031" dataDxfId="1411"/>
    <tableColumn id="15013" xr3:uid="{C82099CB-76CA-4D29-B409-54DE0A5600C4}" name="17032" dataDxfId="1410"/>
    <tableColumn id="15014" xr3:uid="{6633F1B4-4B81-4632-91E0-7DADC91919AE}" name="17033" dataDxfId="1409"/>
    <tableColumn id="15015" xr3:uid="{7F5C51B6-0992-4F0D-86A1-93BF768910A6}" name="17034" dataDxfId="1408"/>
    <tableColumn id="15016" xr3:uid="{E6702FE5-947A-44EC-8817-509EC1E6813B}" name="17035" dataDxfId="1407"/>
    <tableColumn id="15017" xr3:uid="{C54D5346-A2BC-41D6-9E34-F70B5B1E2681}" name="17036" dataDxfId="1406"/>
    <tableColumn id="15018" xr3:uid="{672A0656-BBC3-4753-B16B-1CED052C6B3D}" name="17037" dataDxfId="1405"/>
    <tableColumn id="15019" xr3:uid="{9A870C08-DF19-4E5F-BF30-6302B5BD00B9}" name="17038" dataDxfId="1404"/>
    <tableColumn id="15020" xr3:uid="{669775FA-3AED-4E79-8BA7-55334B577688}" name="17039" dataDxfId="1403"/>
    <tableColumn id="15021" xr3:uid="{AE4CF336-F174-40F3-B72C-143DA697A6AE}" name="17040" dataDxfId="1402"/>
    <tableColumn id="15022" xr3:uid="{09425882-B6F0-48E0-81C4-C115B81C8B77}" name="17041" dataDxfId="1401"/>
    <tableColumn id="15023" xr3:uid="{FE05B5FE-257E-4D68-8BF1-B283FDB7E5A6}" name="17042" dataDxfId="1400"/>
    <tableColumn id="15024" xr3:uid="{FD80918C-C9FE-4B50-9C92-29D377F73B3C}" name="17043" dataDxfId="1399"/>
    <tableColumn id="15025" xr3:uid="{F58D2442-091B-4FD0-89AC-CEED84655CE3}" name="17044" dataDxfId="1398"/>
    <tableColumn id="15026" xr3:uid="{E651244C-0C34-4ED2-AAD4-EBB44B13BA3E}" name="17045" dataDxfId="1397"/>
    <tableColumn id="15027" xr3:uid="{2DF6F740-8B25-4E8F-8627-857D199651DE}" name="17046" dataDxfId="1396"/>
    <tableColumn id="15028" xr3:uid="{F0D03EB5-A3A6-41EA-BD40-7F506F4BDA85}" name="17047" dataDxfId="1395"/>
    <tableColumn id="15029" xr3:uid="{C1C88E7E-1943-4A46-9DBC-8F1FB8506657}" name="17048" dataDxfId="1394"/>
    <tableColumn id="15030" xr3:uid="{B7A2CA40-973F-4C92-950A-D10D1BFADC6E}" name="17049" dataDxfId="1393"/>
    <tableColumn id="15031" xr3:uid="{060213D6-FD52-4443-831A-1492E354D169}" name="17050" dataDxfId="1392"/>
    <tableColumn id="15032" xr3:uid="{C3DDA877-B80F-49B2-A842-BCD715880991}" name="17051" dataDxfId="1391"/>
    <tableColumn id="15033" xr3:uid="{CE1CB9E0-E8AC-47AD-ADF6-ECE6D780BCD2}" name="17052" dataDxfId="1390"/>
    <tableColumn id="15034" xr3:uid="{3C61CF8A-AEA6-480A-BBC5-891322FC95BC}" name="17053" dataDxfId="1389"/>
    <tableColumn id="15035" xr3:uid="{B8D038B7-372C-4B0C-B5CE-FA278C41F428}" name="17054" dataDxfId="1388"/>
    <tableColumn id="15036" xr3:uid="{D0B205DA-D1E7-458B-A8A0-87D0AEA029C6}" name="17055" dataDxfId="1387"/>
    <tableColumn id="15037" xr3:uid="{E8DD7759-5F38-4C5F-A486-F8B9ECD6EA0E}" name="17056" dataDxfId="1386"/>
    <tableColumn id="15038" xr3:uid="{A6162CDA-A54C-4C50-AEA9-E3481904673B}" name="17057" dataDxfId="1385"/>
    <tableColumn id="15039" xr3:uid="{9D723692-BBB4-445C-BC4E-74E312867AE2}" name="17058" dataDxfId="1384"/>
    <tableColumn id="15040" xr3:uid="{785DCB4C-97D5-47C6-B083-A9D93C9A0DA4}" name="17059" dataDxfId="1383"/>
    <tableColumn id="15041" xr3:uid="{11D386D7-2165-44C3-BD5E-B0943EED4518}" name="17060" dataDxfId="1382"/>
    <tableColumn id="15042" xr3:uid="{B4FB4569-17DB-48ED-BDB1-40AFD3F58AF8}" name="17061" dataDxfId="1381"/>
    <tableColumn id="15043" xr3:uid="{C7CDA903-29D2-4ECD-9238-97C7B93CF547}" name="17062" dataDxfId="1380"/>
    <tableColumn id="15044" xr3:uid="{7D43DD35-9057-4060-A402-32A3279A3CCE}" name="17063" dataDxfId="1379"/>
    <tableColumn id="15045" xr3:uid="{AB52E798-F8CA-4BD8-9B04-3F63D2ABE905}" name="17064" dataDxfId="1378"/>
    <tableColumn id="15046" xr3:uid="{5D055BE8-B646-40AE-BF44-403A0653BC43}" name="17065" dataDxfId="1377"/>
    <tableColumn id="15047" xr3:uid="{22689736-785B-4620-9B48-BC0374688A07}" name="17066" dataDxfId="1376"/>
    <tableColumn id="15048" xr3:uid="{BB87809E-0C0F-460E-95CD-0BB072003C5C}" name="17067" dataDxfId="1375"/>
    <tableColumn id="15049" xr3:uid="{A2811943-0DB7-4CD5-9036-A1E0D9FED2CF}" name="17068" dataDxfId="1374"/>
    <tableColumn id="15050" xr3:uid="{C392DE33-10CE-472B-9CED-47252451F5F7}" name="17069" dataDxfId="1373"/>
    <tableColumn id="15051" xr3:uid="{AEB9ED98-79AF-45B2-B76D-E3CB672F51FC}" name="17070" dataDxfId="1372"/>
    <tableColumn id="15052" xr3:uid="{22B40F29-2AC0-468B-88CA-50A6135E7276}" name="17071" dataDxfId="1371"/>
    <tableColumn id="15053" xr3:uid="{24E6AA2C-6A8B-457F-8AE9-A24E3A115D92}" name="17072" dataDxfId="1370"/>
    <tableColumn id="15054" xr3:uid="{37D23635-FB13-42FA-B795-756618A50718}" name="17073" dataDxfId="1369"/>
    <tableColumn id="15055" xr3:uid="{015EFC21-A242-44DC-83B2-C6AB19EE42D9}" name="17074" dataDxfId="1368"/>
    <tableColumn id="15056" xr3:uid="{C6B40EE0-6A43-4F52-B087-3F95BE1CCBE0}" name="17075" dataDxfId="1367"/>
    <tableColumn id="15057" xr3:uid="{296D7DD2-2A1F-4539-9526-61F18C3A34CF}" name="17076" dataDxfId="1366"/>
    <tableColumn id="15058" xr3:uid="{AE1A2B33-E2F2-4C62-AF8D-34CA75072BC0}" name="17077" dataDxfId="1365"/>
    <tableColumn id="15059" xr3:uid="{CF69F6D7-82FC-4023-9488-A1958826F257}" name="17078" dataDxfId="1364"/>
    <tableColumn id="15060" xr3:uid="{600E6871-A7F5-4ADA-B442-D166C349CD7D}" name="17079" dataDxfId="1363"/>
    <tableColumn id="15061" xr3:uid="{BB9F6129-B1A7-49BE-BBA2-2294E9EFBA61}" name="17080" dataDxfId="1362"/>
    <tableColumn id="15062" xr3:uid="{81E27079-668B-4F30-8FCB-7120F251E3FD}" name="17081" dataDxfId="1361"/>
    <tableColumn id="15063" xr3:uid="{90BDA7AE-B9B2-4FBD-9B63-E90C9F88A61A}" name="17082" dataDxfId="1360"/>
    <tableColumn id="15064" xr3:uid="{575DE3FE-F48E-4945-B718-361DEAA1D1F4}" name="17083" dataDxfId="1359"/>
    <tableColumn id="15065" xr3:uid="{4682A9B6-B6E1-448E-8DEA-70A27DE094DF}" name="17084" dataDxfId="1358"/>
    <tableColumn id="15066" xr3:uid="{959D071B-D0F6-4218-928E-D76527077D88}" name="17085" dataDxfId="1357"/>
    <tableColumn id="15067" xr3:uid="{F527FE27-6FA5-43C6-92C2-6D5BE820B796}" name="17086" dataDxfId="1356"/>
    <tableColumn id="15068" xr3:uid="{2251CB2A-10FF-4927-A517-694F3F0DFF70}" name="17087" dataDxfId="1355"/>
    <tableColumn id="15069" xr3:uid="{3A399AFA-A81C-408B-8E97-DBD71CF2B1BA}" name="17088" dataDxfId="1354"/>
    <tableColumn id="15070" xr3:uid="{6DC05804-20EF-4736-B648-975D72299CE6}" name="17089" dataDxfId="1353"/>
    <tableColumn id="15071" xr3:uid="{E779721C-43C3-4B5D-9DCB-06EB8A9A42DB}" name="17090" dataDxfId="1352"/>
    <tableColumn id="15072" xr3:uid="{9DE83F2D-BB06-455A-9E6B-4FD1DFEF8332}" name="17091" dataDxfId="1351"/>
    <tableColumn id="15073" xr3:uid="{CDB61053-C1C8-4EA6-BFA2-51B346A706F5}" name="17092" dataDxfId="1350"/>
    <tableColumn id="15074" xr3:uid="{993750EB-A4D2-4398-BA9D-A36EDCE2A3B5}" name="17093" dataDxfId="1349"/>
    <tableColumn id="15075" xr3:uid="{1E819FA2-2AF7-4E44-BD61-317A36658763}" name="17094" dataDxfId="1348"/>
    <tableColumn id="15076" xr3:uid="{778FC832-5B1E-468D-8908-4118E646BB84}" name="17095" dataDxfId="1347"/>
    <tableColumn id="15077" xr3:uid="{56E8E8CC-D7F0-408A-BD69-F9626F0B0630}" name="17096" dataDxfId="1346"/>
    <tableColumn id="15078" xr3:uid="{57E8E852-A6B5-4B07-9539-AE1F81A8CB6E}" name="17097" dataDxfId="1345"/>
    <tableColumn id="15079" xr3:uid="{FB9B2456-7EDF-4083-AC6B-303A5D8A706F}" name="17098" dataDxfId="1344"/>
    <tableColumn id="15080" xr3:uid="{28E60A28-E8FE-47F0-AFE0-CEC2578536B3}" name="17099" dataDxfId="1343"/>
    <tableColumn id="15081" xr3:uid="{0649E1A1-2832-4E48-A4CB-308C8AB592E6}" name="17100" dataDxfId="1342"/>
    <tableColumn id="15082" xr3:uid="{0271212F-C2D6-46FF-9B00-0D6C418383A2}" name="17101" dataDxfId="1341"/>
    <tableColumn id="15083" xr3:uid="{F43B5437-6483-46BE-9DA0-98197B27BB43}" name="17102" dataDxfId="1340"/>
    <tableColumn id="15084" xr3:uid="{956884A6-F2AC-45DE-B21D-1B1DBD1C6E73}" name="17103" dataDxfId="1339"/>
    <tableColumn id="15085" xr3:uid="{EDC9DB18-8E11-49CC-ADE5-06DD2583392B}" name="17104" dataDxfId="1338"/>
    <tableColumn id="15086" xr3:uid="{27D200FA-7298-479B-9868-531561AFD8C5}" name="17105" dataDxfId="1337"/>
    <tableColumn id="15087" xr3:uid="{B6735711-6B27-4CD7-AFED-E9AA16A407A8}" name="17106" dataDxfId="1336"/>
    <tableColumn id="15088" xr3:uid="{7B45C459-33FC-4146-B7DD-6D50A6C4A919}" name="17107" dataDxfId="1335"/>
    <tableColumn id="15089" xr3:uid="{63A15607-B354-4DF9-B9C3-04D7523F959E}" name="17108" dataDxfId="1334"/>
    <tableColumn id="15090" xr3:uid="{AABE451B-8B65-4021-9327-3B7D491F929D}" name="17109" dataDxfId="1333"/>
    <tableColumn id="15091" xr3:uid="{A9040784-8910-498F-BC74-3C2887EC99E3}" name="17110" dataDxfId="1332"/>
    <tableColumn id="15092" xr3:uid="{6888F8C8-6676-4487-9FE6-8AD119DCB946}" name="17111" dataDxfId="1331"/>
    <tableColumn id="15093" xr3:uid="{3720B928-25C2-4551-B09C-05743361F86E}" name="17112" dataDxfId="1330"/>
    <tableColumn id="15094" xr3:uid="{AF91FFF1-3106-4456-860E-278889C6C20F}" name="17113" dataDxfId="1329"/>
    <tableColumn id="15095" xr3:uid="{74386240-CC8A-4262-AE8F-D98A1F4BD126}" name="17114" dataDxfId="1328"/>
    <tableColumn id="15096" xr3:uid="{C3C287C2-59A6-406A-BB09-A588E713E091}" name="17115" dataDxfId="1327"/>
    <tableColumn id="15097" xr3:uid="{33E8DD8B-C014-434C-A8CA-AA85C84DBC92}" name="17116" dataDxfId="1326"/>
    <tableColumn id="15098" xr3:uid="{09562B96-2B8F-4B7E-BD06-D370FC3FAED6}" name="17117" dataDxfId="1325"/>
    <tableColumn id="15099" xr3:uid="{73137AC5-AF45-4F69-B1F7-F98D930B0A01}" name="17118" dataDxfId="1324"/>
    <tableColumn id="15100" xr3:uid="{57F41C36-B1FE-4306-B70A-DACE79AB540C}" name="17119" dataDxfId="1323"/>
    <tableColumn id="15101" xr3:uid="{38B0F1D1-5A30-4C32-9D28-AF6828325965}" name="17120" dataDxfId="1322"/>
    <tableColumn id="15102" xr3:uid="{5604B671-6530-490B-8FA1-B95196F5AC3C}" name="17121" dataDxfId="1321"/>
    <tableColumn id="15103" xr3:uid="{714BB911-DC97-4D42-A5C3-E52609B30782}" name="17122" dataDxfId="1320"/>
    <tableColumn id="15104" xr3:uid="{16F70AD8-C22D-40A0-AB2D-E0061A299D20}" name="17123" dataDxfId="1319"/>
    <tableColumn id="15105" xr3:uid="{9D55D575-4709-4BDC-BD7B-50F4912E91AC}" name="17124" dataDxfId="1318"/>
    <tableColumn id="15106" xr3:uid="{3F0A4038-0A0B-49BE-B62E-8825072696CA}" name="17125" dataDxfId="1317"/>
    <tableColumn id="15107" xr3:uid="{2CFA91B8-65FD-4D4D-97FF-735B70D2E86D}" name="17126" dataDxfId="1316"/>
    <tableColumn id="15108" xr3:uid="{4102F8BE-B558-4F5C-B858-58AB1E3AC695}" name="17127" dataDxfId="1315"/>
    <tableColumn id="15109" xr3:uid="{AF0721F1-7A28-426B-9B35-62F566FA4713}" name="17128" dataDxfId="1314"/>
    <tableColumn id="15110" xr3:uid="{E7E3C955-F84D-4236-B938-C747A6F29728}" name="17129" dataDxfId="1313"/>
    <tableColumn id="15111" xr3:uid="{29BA3058-ADC3-477C-A912-103E4325319F}" name="17130" dataDxfId="1312"/>
    <tableColumn id="15112" xr3:uid="{BB5FC559-1846-4E1B-BA2D-3381160DC1E7}" name="17131" dataDxfId="1311"/>
    <tableColumn id="15113" xr3:uid="{1C4C27A2-ECCD-442B-9595-FF2761C8A5B5}" name="17132" dataDxfId="1310"/>
    <tableColumn id="15114" xr3:uid="{5C4BF521-2236-462B-A6AE-5F832CED904D}" name="17133" dataDxfId="1309"/>
    <tableColumn id="15115" xr3:uid="{0B281E91-8D8E-4226-910C-CC336CF73892}" name="17134" dataDxfId="1308"/>
    <tableColumn id="15116" xr3:uid="{BA966BDF-563F-4A3E-A19D-B51DB0500545}" name="17135" dataDxfId="1307"/>
    <tableColumn id="15117" xr3:uid="{F117C16E-CB0D-4ECE-8062-F9671D6C5FD4}" name="17136" dataDxfId="1306"/>
    <tableColumn id="15118" xr3:uid="{39DA3EF0-B326-4978-921C-48A2FEA73DDE}" name="17137" dataDxfId="1305"/>
    <tableColumn id="15119" xr3:uid="{26881808-C139-4161-9E84-7F9E676A282C}" name="17138" dataDxfId="1304"/>
    <tableColumn id="15120" xr3:uid="{C1E49B76-CE66-4561-8BCF-EFD5E218BADE}" name="17139" dataDxfId="1303"/>
    <tableColumn id="15121" xr3:uid="{C1B0D8C6-2385-4611-828C-0EAADC0A63B3}" name="17140" dataDxfId="1302"/>
    <tableColumn id="15122" xr3:uid="{B1C3CC5F-F9D7-4A38-AAD5-DCFE41C8D492}" name="17141" dataDxfId="1301"/>
    <tableColumn id="15123" xr3:uid="{343E9429-6FC8-427C-9728-2AE7C974D80F}" name="17142" dataDxfId="1300"/>
    <tableColumn id="15124" xr3:uid="{17C4C2B9-59EE-4D34-A2CF-636C5DE1CBD2}" name="17143" dataDxfId="1299"/>
    <tableColumn id="15125" xr3:uid="{EDEF762E-6177-4607-A5F1-F78DEC7840FF}" name="17144" dataDxfId="1298"/>
    <tableColumn id="15126" xr3:uid="{95CFCF99-FEA8-460E-BAEC-86BA785C1369}" name="17145" dataDxfId="1297"/>
    <tableColumn id="15127" xr3:uid="{DA227F68-0A41-4722-BB4D-C6FB6CDFB8A0}" name="17146" dataDxfId="1296"/>
    <tableColumn id="15128" xr3:uid="{4ADE07EA-AB22-4809-9C7C-4516179DDA1A}" name="17147" dataDxfId="1295"/>
    <tableColumn id="15129" xr3:uid="{75095DAC-3FCF-4B0E-8421-BE07C347C237}" name="17148" dataDxfId="1294"/>
    <tableColumn id="15130" xr3:uid="{61995A1C-6C76-41B2-9FAB-D03B5B1ADBF4}" name="17149" dataDxfId="1293"/>
    <tableColumn id="15131" xr3:uid="{83C66972-1BBB-466C-91E4-16BB137EAD2B}" name="17150" dataDxfId="1292"/>
    <tableColumn id="15132" xr3:uid="{C1E7841F-B7C3-49DB-8DA3-6E91732E35D4}" name="17151" dataDxfId="1291"/>
    <tableColumn id="15133" xr3:uid="{6048D6EC-100B-471E-B8B9-15447DC105C7}" name="17152" dataDxfId="1290"/>
    <tableColumn id="15134" xr3:uid="{CC1807A3-0F87-403C-A90A-3A0C119AAF85}" name="17153" dataDxfId="1289"/>
    <tableColumn id="15135" xr3:uid="{B710549E-5ACE-4D5E-A858-7E2F9815F456}" name="17154" dataDxfId="1288"/>
    <tableColumn id="15136" xr3:uid="{7DCC0DDF-519C-4F45-8EA5-DBB1C6863259}" name="17155" dataDxfId="1287"/>
    <tableColumn id="15137" xr3:uid="{A0E85B4C-0CF2-4467-B62C-AEAF41B245A3}" name="17156" dataDxfId="1286"/>
    <tableColumn id="15138" xr3:uid="{B8AF1303-C56E-48BC-ACFC-7F5C230B232F}" name="17157" dataDxfId="1285"/>
    <tableColumn id="15139" xr3:uid="{DB8D2DDD-741F-40B8-AE6F-747F58BDF648}" name="17158" dataDxfId="1284"/>
    <tableColumn id="15140" xr3:uid="{7AEE98F3-52C4-48A8-A6BE-E8E03D919B3B}" name="17159" dataDxfId="1283"/>
    <tableColumn id="15141" xr3:uid="{4DD3B0B7-9AF3-4F5D-BAF9-614199437B50}" name="17160" dataDxfId="1282"/>
    <tableColumn id="15142" xr3:uid="{6D5FE255-8272-428F-BD67-DC7010FBAA2C}" name="17161" dataDxfId="1281"/>
    <tableColumn id="15143" xr3:uid="{4034C558-BBCA-4AD2-95A2-E30D70FF78F0}" name="17162" dataDxfId="1280"/>
    <tableColumn id="15144" xr3:uid="{9CA1C7A4-79E0-4262-8E66-A96FD2FF1F89}" name="17163" dataDxfId="1279"/>
    <tableColumn id="15145" xr3:uid="{51F7C183-7866-4717-817D-7D424FA42668}" name="17164" dataDxfId="1278"/>
    <tableColumn id="15146" xr3:uid="{26D98155-6CBD-4441-BDE3-C83F8847C3F9}" name="17165" dataDxfId="1277"/>
    <tableColumn id="15147" xr3:uid="{A01D753B-F14D-4224-BBEF-1D5EB0BB2A81}" name="17166" dataDxfId="1276"/>
    <tableColumn id="15148" xr3:uid="{AA15DDD6-F2E4-449E-9C1B-514ED6DBB840}" name="17167" dataDxfId="1275"/>
    <tableColumn id="15149" xr3:uid="{D9AE6412-BAA8-4C51-8754-538CD9F90285}" name="17168" dataDxfId="1274"/>
    <tableColumn id="15150" xr3:uid="{43805FB1-BF08-40F7-A2A6-1008B941D852}" name="17169" dataDxfId="1273"/>
    <tableColumn id="15151" xr3:uid="{82C3534A-C067-4992-B81F-204DC4AA135A}" name="17170" dataDxfId="1272"/>
    <tableColumn id="15152" xr3:uid="{C93576DF-FC15-47A5-A1CB-D7FC7930BA6B}" name="17171" dataDxfId="1271"/>
    <tableColumn id="15153" xr3:uid="{EF1BEC34-FBC6-4B4B-90B0-D4FA8CCAE00A}" name="17172" dataDxfId="1270"/>
    <tableColumn id="15154" xr3:uid="{FD9CD502-AE73-45B9-919C-C32BDB3078E5}" name="17173" dataDxfId="1269"/>
    <tableColumn id="15155" xr3:uid="{9AB3C6F5-C43F-420C-B07F-A74AF43F95DA}" name="17174" dataDxfId="1268"/>
    <tableColumn id="15156" xr3:uid="{EDDDF0D0-FE69-4E01-8020-B779577D3D12}" name="17175" dataDxfId="1267"/>
    <tableColumn id="15157" xr3:uid="{B9ED8393-001C-47AF-B7F3-18C3BF1AE75A}" name="17176" dataDxfId="1266"/>
    <tableColumn id="15158" xr3:uid="{208C4CC2-A726-433F-A81C-2B4F2990F9CA}" name="17177" dataDxfId="1265"/>
    <tableColumn id="15159" xr3:uid="{13FA083A-B28D-4AC0-92AD-01E7032A4761}" name="17178" dataDxfId="1264"/>
    <tableColumn id="15160" xr3:uid="{28FA8383-6756-4408-8737-85F703BE869F}" name="17179" dataDxfId="1263"/>
    <tableColumn id="15161" xr3:uid="{05FD5AA6-2A55-4753-A1B8-856CC7639DA5}" name="17180" dataDxfId="1262"/>
    <tableColumn id="15162" xr3:uid="{271B4A0A-5A1F-41DE-995C-EA8378BD3909}" name="17181" dataDxfId="1261"/>
    <tableColumn id="15163" xr3:uid="{6AAC1EF9-90BD-4826-ACEB-A76D9AE70A8D}" name="17182" dataDxfId="1260"/>
    <tableColumn id="15164" xr3:uid="{A20D79EF-2AB0-47C9-ADCB-B41205757043}" name="17183" dataDxfId="1259"/>
    <tableColumn id="15165" xr3:uid="{BBD06EFE-840A-4F7F-95D2-1DFB31D10EB2}" name="17184" dataDxfId="1258"/>
    <tableColumn id="15166" xr3:uid="{2F50CE26-7FF0-48D4-A7D9-144EA09F5D6F}" name="17185" dataDxfId="1257"/>
    <tableColumn id="15167" xr3:uid="{E529240A-55CE-411E-9C33-2EB32A246E59}" name="17186" dataDxfId="1256"/>
    <tableColumn id="15168" xr3:uid="{5E87C765-AF83-4D19-8288-DAE23C0C40D1}" name="17187" dataDxfId="1255"/>
    <tableColumn id="15169" xr3:uid="{E8668D64-1256-4267-8AAE-82663142F369}" name="17188" dataDxfId="1254"/>
    <tableColumn id="15170" xr3:uid="{5AF8A80D-BE67-4278-85A8-623DD43F464F}" name="17189" dataDxfId="1253"/>
    <tableColumn id="15171" xr3:uid="{808ADBC0-BD8C-407B-9C66-C8C02FBED98D}" name="17190" dataDxfId="1252"/>
    <tableColumn id="15172" xr3:uid="{8DBB31E6-1E40-4940-BB66-A9362EADAF3E}" name="17191" dataDxfId="1251"/>
    <tableColumn id="15173" xr3:uid="{3972DD19-5D23-4150-A606-265F257E6C88}" name="17192" dataDxfId="1250"/>
    <tableColumn id="15174" xr3:uid="{59344508-EA6A-47CA-A14A-49BF38BFEE72}" name="17193" dataDxfId="1249"/>
    <tableColumn id="15175" xr3:uid="{95451BDB-3182-4D39-A4CA-C4C9C696BF25}" name="17194" dataDxfId="1248"/>
    <tableColumn id="15176" xr3:uid="{49B8CCB1-65FC-4038-B557-9EE504D7BE53}" name="17195" dataDxfId="1247"/>
    <tableColumn id="15177" xr3:uid="{9684CF41-B4A5-4263-8273-05A80DF295BC}" name="17196" dataDxfId="1246"/>
    <tableColumn id="15178" xr3:uid="{784B97E7-9622-4AF2-ADCC-51F6277A5C68}" name="17197" dataDxfId="1245"/>
    <tableColumn id="15179" xr3:uid="{1BDFE02D-D579-4270-86C1-9B67E56D2BC1}" name="17198" dataDxfId="1244"/>
    <tableColumn id="15180" xr3:uid="{52B4222E-19F6-4F7F-B62F-76F41DF5021E}" name="17199" dataDxfId="1243"/>
    <tableColumn id="15181" xr3:uid="{AE5E75DE-8B61-4AC3-9C1D-60957D34B53B}" name="17200" dataDxfId="1242"/>
    <tableColumn id="15182" xr3:uid="{2D88BC1B-5678-4568-8810-79277CA0B01E}" name="17201" dataDxfId="1241"/>
    <tableColumn id="15183" xr3:uid="{AA22D9A1-621E-4D35-BF71-80474E117A60}" name="17202" dataDxfId="1240"/>
    <tableColumn id="15184" xr3:uid="{FFA8E617-0AA5-432C-BA7D-C553D0D9EB13}" name="17203" dataDxfId="1239"/>
    <tableColumn id="15185" xr3:uid="{BEC987F9-D244-43EF-ACAF-D5E28853C599}" name="17204" dataDxfId="1238"/>
    <tableColumn id="15186" xr3:uid="{C431F1CE-9B19-4078-9E94-02FF61CB79A4}" name="17205" dataDxfId="1237"/>
    <tableColumn id="15187" xr3:uid="{BF7B3C76-1CA0-43F6-AF21-BF04E472768D}" name="17206" dataDxfId="1236"/>
    <tableColumn id="15188" xr3:uid="{9693A644-0A59-4E87-88DC-FD6D532AC318}" name="17207" dataDxfId="1235"/>
    <tableColumn id="15189" xr3:uid="{74BBCC58-90E5-43BB-8BC2-A9D6DBBCC200}" name="17208" dataDxfId="1234"/>
    <tableColumn id="15190" xr3:uid="{05F3287B-5D5C-4FCF-B90D-3E67CD26FEBE}" name="17209" dataDxfId="1233"/>
    <tableColumn id="15191" xr3:uid="{17578982-28EE-4A5F-BE2F-58E3533CCB4F}" name="17210" dataDxfId="1232"/>
    <tableColumn id="15192" xr3:uid="{50B618AB-DC6D-4443-A3CA-F0C23C164694}" name="17211" dataDxfId="1231"/>
    <tableColumn id="15193" xr3:uid="{77FA2A0D-EC9F-47B7-994A-371B53B6144B}" name="17212" dataDxfId="1230"/>
    <tableColumn id="15194" xr3:uid="{79CCE30A-0F11-4D0A-806C-619CAC20D158}" name="17213" dataDxfId="1229"/>
    <tableColumn id="15195" xr3:uid="{18440E22-5EF9-4B8D-9454-646E48840BF8}" name="17214" dataDxfId="1228"/>
    <tableColumn id="15196" xr3:uid="{E193D934-2CC9-4E77-88A0-6C81A4F94A3A}" name="17215" dataDxfId="1227"/>
    <tableColumn id="15197" xr3:uid="{B0CF0F8C-EB8B-4213-AFBF-7F70F6A8154D}" name="17216" dataDxfId="1226"/>
    <tableColumn id="15198" xr3:uid="{56DB5E68-C346-4345-AB5B-EC7BB047D9BA}" name="17217" dataDxfId="1225"/>
    <tableColumn id="15199" xr3:uid="{F7109E60-680A-4503-8E81-86C0F1A58342}" name="17218" dataDxfId="1224"/>
    <tableColumn id="15200" xr3:uid="{9DB0F6C1-2E64-4CBB-AF9A-E13F3B0C81DF}" name="17219" dataDxfId="1223"/>
    <tableColumn id="15201" xr3:uid="{14AAE22F-47F5-4F64-8BE5-2F769099793F}" name="17220" dataDxfId="1222"/>
    <tableColumn id="15202" xr3:uid="{581385A7-6C2F-46EF-B72A-FAD3E971FFAC}" name="17221" dataDxfId="1221"/>
    <tableColumn id="15203" xr3:uid="{4DB8CE16-D18E-4BA7-A648-350C8662D667}" name="17222" dataDxfId="1220"/>
    <tableColumn id="15204" xr3:uid="{48BFC95D-894D-482D-A478-2BBFE6E2D88B}" name="17223" dataDxfId="1219"/>
    <tableColumn id="15205" xr3:uid="{AA56055C-08FC-4BE6-80D2-F535EBB49AE1}" name="17224" dataDxfId="1218"/>
    <tableColumn id="15206" xr3:uid="{EF847FCF-84B5-4DFE-89BE-1C5E3D70CAFC}" name="17225" dataDxfId="1217"/>
    <tableColumn id="15207" xr3:uid="{9889B6E5-0F4A-48DB-839A-73797B5DB2DC}" name="17226" dataDxfId="1216"/>
    <tableColumn id="15208" xr3:uid="{996D44B7-4181-46ED-8ACA-EB58E01032E8}" name="17227" dataDxfId="1215"/>
    <tableColumn id="15209" xr3:uid="{0D21F00B-68F3-4602-B79A-CD33047BEE55}" name="17228" dataDxfId="1214"/>
    <tableColumn id="15210" xr3:uid="{709A1630-FB28-40F9-B9AF-3B928790F3D6}" name="17229" dataDxfId="1213"/>
    <tableColumn id="15211" xr3:uid="{747FDE33-D2FB-489F-B15C-62B6C8A8E42D}" name="17230" dataDxfId="1212"/>
    <tableColumn id="15212" xr3:uid="{C2544028-43D2-4B85-87D9-9C08FC8CAE2B}" name="17231" dataDxfId="1211"/>
    <tableColumn id="15213" xr3:uid="{CC7E390A-234A-4515-9064-735DE9BE5ADC}" name="17232" dataDxfId="1210"/>
    <tableColumn id="15214" xr3:uid="{24619D13-A15B-4A8A-B70D-A30A2FF5D261}" name="17233" dataDxfId="1209"/>
    <tableColumn id="15215" xr3:uid="{2F3BB173-43EF-472C-B003-165FD998092D}" name="17234" dataDxfId="1208"/>
    <tableColumn id="15216" xr3:uid="{1049EDCE-7247-45D0-928B-FD449784E4DC}" name="17235" dataDxfId="1207"/>
    <tableColumn id="15217" xr3:uid="{B3B65138-AB61-443B-883E-05282350EB40}" name="17236" dataDxfId="1206"/>
    <tableColumn id="15218" xr3:uid="{07D7020A-440A-49AA-8FB5-D9C480CF3172}" name="17237" dataDxfId="1205"/>
    <tableColumn id="15219" xr3:uid="{237D8DD7-58BE-4CC2-9612-02C68E3B3B7C}" name="17238" dataDxfId="1204"/>
    <tableColumn id="15220" xr3:uid="{D70604F1-5AD9-43D6-B222-B9DD53A0C3B9}" name="17239" dataDxfId="1203"/>
    <tableColumn id="15221" xr3:uid="{5BB3C95D-3A00-418E-AA44-03022715812B}" name="17240" dataDxfId="1202"/>
    <tableColumn id="15222" xr3:uid="{D6B79058-041F-4200-9AC6-3990B54CE72B}" name="17241" dataDxfId="1201"/>
    <tableColumn id="15223" xr3:uid="{554AEE73-BD0F-490A-95D9-4C16F1411970}" name="17242" dataDxfId="1200"/>
    <tableColumn id="15224" xr3:uid="{514D88ED-1E1C-4CD8-B056-3E5CA8957BE1}" name="17243" dataDxfId="1199"/>
    <tableColumn id="15225" xr3:uid="{19D2C489-DECF-46ED-BA3F-E8B05084D1A7}" name="17244" dataDxfId="1198"/>
    <tableColumn id="15226" xr3:uid="{0C319AB5-4B91-41D8-B94F-31D317287199}" name="17245" dataDxfId="1197"/>
    <tableColumn id="15227" xr3:uid="{162B8609-10FC-41DF-A210-F05C77A828F4}" name="17246" dataDxfId="1196"/>
    <tableColumn id="15228" xr3:uid="{4E7FB67F-5349-41AE-B436-863017DCB935}" name="17247" dataDxfId="1195"/>
    <tableColumn id="15229" xr3:uid="{25514200-A70B-4EBE-90EB-0B002A436467}" name="17248" dataDxfId="1194"/>
    <tableColumn id="15230" xr3:uid="{69FE4BFE-C2F2-42F0-AE29-3657F35D1963}" name="17249" dataDxfId="1193"/>
    <tableColumn id="15231" xr3:uid="{C014A97F-397D-41F6-8CDF-0070F5A55422}" name="17250" dataDxfId="1192"/>
    <tableColumn id="15232" xr3:uid="{083CDF73-3D7E-4E4A-A842-5FE488600DA7}" name="17251" dataDxfId="1191"/>
    <tableColumn id="15233" xr3:uid="{1DD01CEA-6F0F-42BB-8DD8-41C39031FC2E}" name="17252" dataDxfId="1190"/>
    <tableColumn id="15234" xr3:uid="{E2A9087E-D4AC-47F5-8D5F-94FBB4E2A81D}" name="17253" dataDxfId="1189"/>
    <tableColumn id="15235" xr3:uid="{A86C7B77-7BD2-4817-95B8-5F0C3DDDF275}" name="17254" dataDxfId="1188"/>
    <tableColumn id="15236" xr3:uid="{E903AC73-98B7-46BA-B609-6931DAB034D9}" name="17255" dataDxfId="1187"/>
    <tableColumn id="15237" xr3:uid="{598D97B5-AADF-428F-A1B4-FE236A46CEF2}" name="17256" dataDxfId="1186"/>
    <tableColumn id="15238" xr3:uid="{426AED4B-6A37-4811-AC12-F7509553B389}" name="17257" dataDxfId="1185"/>
    <tableColumn id="15239" xr3:uid="{F27A900D-2CDF-45C3-BED5-FA5B8C8F54CD}" name="17258" dataDxfId="1184"/>
    <tableColumn id="15240" xr3:uid="{0D5B9DEC-B055-42AF-9D11-4BFF2CFDB49B}" name="17259" dataDxfId="1183"/>
    <tableColumn id="15241" xr3:uid="{484A67B2-84D9-4EA8-8920-49762E867FBB}" name="17260" dataDxfId="1182"/>
    <tableColumn id="15242" xr3:uid="{8CED58FE-A361-4E39-A2B8-E701244579D8}" name="17261" dataDxfId="1181"/>
    <tableColumn id="15243" xr3:uid="{F7A45CF1-EA3A-4E47-9B87-245A12174CED}" name="17262" dataDxfId="1180"/>
    <tableColumn id="15244" xr3:uid="{894614E1-9EB3-4404-A613-CEF4337112B0}" name="17263" dataDxfId="1179"/>
    <tableColumn id="15245" xr3:uid="{75AADD16-DAE4-49E7-B743-9F66A58D1385}" name="17264" dataDxfId="1178"/>
    <tableColumn id="15246" xr3:uid="{744FCF2B-126A-4B10-90B3-1B37B5841FE6}" name="17265" dataDxfId="1177"/>
    <tableColumn id="15247" xr3:uid="{E44EF8C7-6841-4A1E-8DBF-65CF9B8F5E6B}" name="17266" dataDxfId="1176"/>
    <tableColumn id="15248" xr3:uid="{73B0E50E-374C-4D46-BA66-335E0C828C93}" name="17267" dataDxfId="1175"/>
    <tableColumn id="15249" xr3:uid="{8D11EDE2-BB47-49C0-BC95-FF9EB2C97ABD}" name="17268" dataDxfId="1174"/>
    <tableColumn id="15250" xr3:uid="{99169F90-8A91-4C52-86C4-BF9E72F9B23C}" name="17269" dataDxfId="1173"/>
    <tableColumn id="15251" xr3:uid="{31622EE1-D0C6-45F8-9A1D-72030C212D3F}" name="17270" dataDxfId="1172"/>
    <tableColumn id="15252" xr3:uid="{0B85C8D9-B702-4E13-AD05-2DA0168A837B}" name="17271" dataDxfId="1171"/>
    <tableColumn id="15253" xr3:uid="{896631BE-F089-4CCF-87FD-553DFE891B18}" name="17272" dataDxfId="1170"/>
    <tableColumn id="15254" xr3:uid="{F1F0D093-1635-4694-9AB9-ADB31046FE8C}" name="17273" dataDxfId="1169"/>
    <tableColumn id="15255" xr3:uid="{09CBACB3-5CC3-4403-BE65-FB47D5E4FCED}" name="17274" dataDxfId="1168"/>
    <tableColumn id="15256" xr3:uid="{76D60C5F-B1D4-4240-A3E8-4EED9BE01DE5}" name="17275" dataDxfId="1167"/>
    <tableColumn id="15257" xr3:uid="{B5DEAA5D-5890-4540-8385-E1E5BA8B8B88}" name="17276" dataDxfId="1166"/>
    <tableColumn id="15258" xr3:uid="{C4DB17F0-71D1-494C-B46B-6EEC3B57E7E4}" name="17277" dataDxfId="1165"/>
    <tableColumn id="15259" xr3:uid="{5AF95BD8-5A05-4472-B7F9-B3EA06473265}" name="17278" dataDxfId="1164"/>
    <tableColumn id="15260" xr3:uid="{902B2962-ACEA-4D26-B3EC-2E8525C1532F}" name="17279" dataDxfId="1163"/>
    <tableColumn id="15261" xr3:uid="{4E3D7A4E-49E6-4A47-8038-02AC17E0AF84}" name="17280" dataDxfId="1162"/>
    <tableColumn id="15262" xr3:uid="{8DF16572-05D9-488E-96E3-3489266029E2}" name="17281" dataDxfId="1161"/>
    <tableColumn id="15263" xr3:uid="{092B3D7B-F192-4A03-B1CB-255C1CB8B86C}" name="17282" dataDxfId="1160"/>
    <tableColumn id="15264" xr3:uid="{20DC801C-ECA6-4DAE-B117-B781ED2F4DBF}" name="17283" dataDxfId="1159"/>
    <tableColumn id="15265" xr3:uid="{8448DBE9-9710-47AB-856B-C1A875830E72}" name="17284" dataDxfId="1158"/>
    <tableColumn id="15266" xr3:uid="{2AE64CC4-04E1-43BF-9F0A-4C7E40F7CF8A}" name="17285" dataDxfId="1157"/>
    <tableColumn id="15267" xr3:uid="{7EFEAFA1-75CB-4C4A-B793-DB20452A64DC}" name="17286" dataDxfId="1156"/>
    <tableColumn id="15268" xr3:uid="{5D928259-C6F4-466B-BD67-6C399A8B0851}" name="17287" dataDxfId="1155"/>
    <tableColumn id="15269" xr3:uid="{39F78763-61C7-45E9-A18A-A5E5FFBA39F8}" name="17288" dataDxfId="1154"/>
    <tableColumn id="15270" xr3:uid="{48D96110-A141-4E55-802C-1137C737EC9C}" name="17289" dataDxfId="1153"/>
    <tableColumn id="15271" xr3:uid="{4CB940B0-0E0A-410E-A130-AACB51343690}" name="17290" dataDxfId="1152"/>
    <tableColumn id="15272" xr3:uid="{081B382D-74A7-4C57-9FB8-D03B16FC79C2}" name="17291" dataDxfId="1151"/>
    <tableColumn id="15273" xr3:uid="{B909AC26-3342-4B10-B273-959F2B40C19E}" name="17292" dataDxfId="1150"/>
    <tableColumn id="15274" xr3:uid="{891108FE-EB41-4D78-8605-5E160766318B}" name="17293" dataDxfId="1149"/>
    <tableColumn id="15275" xr3:uid="{726E24F1-E33C-42ED-961A-31EDE2BD9AB1}" name="17294" dataDxfId="1148"/>
    <tableColumn id="15276" xr3:uid="{2F658D33-E32B-436B-B545-92D768CDC329}" name="17295" dataDxfId="1147"/>
    <tableColumn id="15277" xr3:uid="{53738DBF-E0B2-47AE-BC48-659B0226D021}" name="17296" dataDxfId="1146"/>
    <tableColumn id="15278" xr3:uid="{B9F49EE1-C8F4-4F48-A5A7-13DD9C4347D6}" name="17297" dataDxfId="1145"/>
    <tableColumn id="15279" xr3:uid="{21D6CCB1-DF80-4E44-831F-07AF1D5CE7C3}" name="17298" dataDxfId="1144"/>
    <tableColumn id="15280" xr3:uid="{DD144328-2333-4583-A279-EAD833F24E8D}" name="17299" dataDxfId="1143"/>
    <tableColumn id="15281" xr3:uid="{B9959572-4795-4EBB-B23D-D34B129CF6E4}" name="17300" dataDxfId="1142"/>
    <tableColumn id="15282" xr3:uid="{5B55B45C-1B5D-4B76-BDC2-B9C6077F2407}" name="17301" dataDxfId="1141"/>
    <tableColumn id="15283" xr3:uid="{3821D4E7-BA49-4E10-81F3-4C696E96A176}" name="17302" dataDxfId="1140"/>
    <tableColumn id="15284" xr3:uid="{DCBA6C2F-92CF-48BA-840C-6B29879DD6B0}" name="17303" dataDxfId="1139"/>
    <tableColumn id="15285" xr3:uid="{55078EBA-C641-4434-BF6D-4F25D9E3B6CA}" name="17304" dataDxfId="1138"/>
    <tableColumn id="15286" xr3:uid="{9F6C1A7F-FCB7-445F-9257-A6A250DD4F01}" name="17305" dataDxfId="1137"/>
    <tableColumn id="15287" xr3:uid="{C1860D12-56F7-42CF-8C43-1025BE5C98B8}" name="17306" dataDxfId="1136"/>
    <tableColumn id="15288" xr3:uid="{9D7E54CE-6FC7-40D3-BA11-25212324C625}" name="17307" dataDxfId="1135"/>
    <tableColumn id="15289" xr3:uid="{57E4F7D1-5436-453D-A17F-6B32265E295B}" name="17308" dataDxfId="1134"/>
    <tableColumn id="15290" xr3:uid="{88AF13FF-02AA-4CC6-9795-66E5D1294C3A}" name="17309" dataDxfId="1133"/>
    <tableColumn id="15291" xr3:uid="{1F1494C2-DCE9-4915-9D28-F8E910BF4C97}" name="17310" dataDxfId="1132"/>
    <tableColumn id="15292" xr3:uid="{9E434E7A-4B77-466F-B771-4B1584F016D2}" name="17311" dataDxfId="1131"/>
    <tableColumn id="15293" xr3:uid="{DC3C93E8-1F87-4629-9E58-8003CE0B4526}" name="17312" dataDxfId="1130"/>
    <tableColumn id="15294" xr3:uid="{33793C66-0B24-4C65-955D-8646995691E4}" name="17313" dataDxfId="1129"/>
    <tableColumn id="15295" xr3:uid="{40FA17AF-F450-4C1B-A9ED-0E7C5977D73D}" name="17314" dataDxfId="1128"/>
    <tableColumn id="15296" xr3:uid="{CEE8732D-66CF-46F4-B5F4-48682070D1BE}" name="17315" dataDxfId="1127"/>
    <tableColumn id="15297" xr3:uid="{B78ECB9F-68D7-4249-9BB1-2FD3AFCDC92B}" name="17316" dataDxfId="1126"/>
    <tableColumn id="15298" xr3:uid="{B8D2D68F-6C0B-4774-8B0D-E5C67B1BEBE9}" name="17317" dataDxfId="1125"/>
    <tableColumn id="15299" xr3:uid="{DB568853-CED9-4089-863E-69B581C06C16}" name="17318" dataDxfId="1124"/>
    <tableColumn id="15300" xr3:uid="{96C5FD96-C8B5-4A66-B542-2B32D85E8DA8}" name="17319" dataDxfId="1123"/>
    <tableColumn id="15301" xr3:uid="{7C8FA3BE-5FFF-4046-A08B-08D1AA3A8155}" name="17320" dataDxfId="1122"/>
    <tableColumn id="15302" xr3:uid="{9DD0479C-2B26-466E-96A7-FBF30F86A33B}" name="17321" dataDxfId="1121"/>
    <tableColumn id="15303" xr3:uid="{9413A0FA-C629-4A2C-88AD-93FC29559ADB}" name="17322" dataDxfId="1120"/>
    <tableColumn id="15304" xr3:uid="{B4ECC9C9-8AAB-4AA6-8F16-38B65E44182E}" name="17323" dataDxfId="1119"/>
    <tableColumn id="15305" xr3:uid="{2F50BAC9-AA95-47DD-B7E6-9685415FECDA}" name="17324" dataDxfId="1118"/>
    <tableColumn id="15306" xr3:uid="{15481B7C-FA1F-4FB5-8DF5-81DAF38D10BB}" name="17325" dataDxfId="1117"/>
    <tableColumn id="15307" xr3:uid="{37E788ED-5008-424D-902C-A04B34D76DF1}" name="17326" dataDxfId="1116"/>
    <tableColumn id="15308" xr3:uid="{4143E23B-F55E-4AD6-B381-E4A1145AFF71}" name="17327" dataDxfId="1115"/>
    <tableColumn id="15309" xr3:uid="{5470F06A-5449-4161-87FE-8C71902D4C9A}" name="17328" dataDxfId="1114"/>
    <tableColumn id="15310" xr3:uid="{9E95B7A2-AE19-4691-9BC6-30946B54DF8E}" name="17329" dataDxfId="1113"/>
    <tableColumn id="15311" xr3:uid="{FF0CC73D-41E7-4F93-BB79-D582076E8711}" name="17330" dataDxfId="1112"/>
    <tableColumn id="15312" xr3:uid="{2E1E7B97-70D2-4946-A25E-AB375EDE5EE4}" name="17331" dataDxfId="1111"/>
    <tableColumn id="15313" xr3:uid="{350BDA3A-70A2-452D-8D75-77F784416F26}" name="17332" dataDxfId="1110"/>
    <tableColumn id="15314" xr3:uid="{69157253-8F5E-46D2-87E2-99579A8B424A}" name="17333" dataDxfId="1109"/>
    <tableColumn id="15315" xr3:uid="{198F7036-BB2B-4252-B332-27A8F5AB4018}" name="17334" dataDxfId="1108"/>
    <tableColumn id="15316" xr3:uid="{7E9761C8-A24D-4FFA-B12E-E444F00714E6}" name="17335" dataDxfId="1107"/>
    <tableColumn id="15317" xr3:uid="{2F0A2514-E384-40FC-886F-47928DC82A71}" name="17336" dataDxfId="1106"/>
    <tableColumn id="15318" xr3:uid="{A124F9E7-3ADF-424F-95B9-2D81278C1B9B}" name="17337" dataDxfId="1105"/>
    <tableColumn id="15319" xr3:uid="{FB490EAA-25B7-4DA6-AF35-F67024EC9BA9}" name="17338" dataDxfId="1104"/>
    <tableColumn id="15320" xr3:uid="{4B6BEFF6-CEA5-4E8C-A493-89514253C612}" name="17339" dataDxfId="1103"/>
    <tableColumn id="15321" xr3:uid="{3EEAE1FC-EC4C-4345-86F4-35F956F83DAD}" name="17340" dataDxfId="1102"/>
    <tableColumn id="15322" xr3:uid="{6E93F4AD-8B1D-4126-9A24-BA1E331209AE}" name="17341" dataDxfId="1101"/>
    <tableColumn id="15323" xr3:uid="{093122E9-ACD1-488F-9672-49795C00B921}" name="17342" dataDxfId="1100"/>
    <tableColumn id="15324" xr3:uid="{63E4412C-EB60-4630-96B3-59AD3B324C9D}" name="17343" dataDxfId="1099"/>
    <tableColumn id="15325" xr3:uid="{B77E394F-DA70-4A7D-8744-5A623E21E7DF}" name="17344" dataDxfId="1098"/>
    <tableColumn id="15326" xr3:uid="{C93EC728-0FC5-4921-8001-41E5DCD6CCF8}" name="17345" dataDxfId="1097"/>
    <tableColumn id="15327" xr3:uid="{2F2CAE89-86FA-4C85-8480-372EF61560E7}" name="17346" dataDxfId="1096"/>
    <tableColumn id="15328" xr3:uid="{89E767BE-FABF-467C-B887-DB5C781C1429}" name="17347" dataDxfId="1095"/>
    <tableColumn id="15329" xr3:uid="{BCA05ED7-3393-4D18-81DB-510E1E49E7B7}" name="17348" dataDxfId="1094"/>
    <tableColumn id="15330" xr3:uid="{36714989-69CD-492C-A654-F0A65DD898C4}" name="17349" dataDxfId="1093"/>
    <tableColumn id="15331" xr3:uid="{2A875939-1BB3-4146-8228-234EE2CE8DBD}" name="17350" dataDxfId="1092"/>
    <tableColumn id="15332" xr3:uid="{26AA12FA-5AE5-4221-B426-E4C3FFAA3BE4}" name="17351" dataDxfId="1091"/>
    <tableColumn id="15333" xr3:uid="{3EB9DFEE-422A-4D6E-95FA-63533BDFA878}" name="17352" dataDxfId="1090"/>
    <tableColumn id="15334" xr3:uid="{F3FCD814-7799-4CCA-BC7F-BFEA4CCFD3B4}" name="17353" dataDxfId="1089"/>
    <tableColumn id="15335" xr3:uid="{284297A5-6CFB-4B2B-94AC-345E8A7C5805}" name="17354" dataDxfId="1088"/>
    <tableColumn id="15336" xr3:uid="{0E896D0F-13F6-426E-8DB7-286977381AFC}" name="17355" dataDxfId="1087"/>
    <tableColumn id="15337" xr3:uid="{FE7BD022-494F-408A-8330-A9C44B98C0D4}" name="17356" dataDxfId="1086"/>
    <tableColumn id="15338" xr3:uid="{C98AD22D-4941-404D-85C5-16873ABDA0D1}" name="17357" dataDxfId="1085"/>
    <tableColumn id="15339" xr3:uid="{BFB65972-9A10-4EE7-9D2F-EC1D6CB83A10}" name="17358" dataDxfId="1084"/>
    <tableColumn id="15340" xr3:uid="{F36DB223-2828-445B-811B-462A9116B4CF}" name="17359" dataDxfId="1083"/>
    <tableColumn id="15341" xr3:uid="{ED861FD6-2CDB-4892-888C-F97DEE697BDD}" name="17360" dataDxfId="1082"/>
    <tableColumn id="15342" xr3:uid="{31BE6EC3-3948-4190-8EE4-4137749D2356}" name="17361" dataDxfId="1081"/>
    <tableColumn id="15343" xr3:uid="{51CAD2DA-1138-4E71-9CA4-6223469B3EB4}" name="17362" dataDxfId="1080"/>
    <tableColumn id="15344" xr3:uid="{D31CB647-5665-461E-AA6A-B27AE2B082BF}" name="17363" dataDxfId="1079"/>
    <tableColumn id="15345" xr3:uid="{8BE4D7DE-C0A1-4EBE-8B35-5BD5A0014B1F}" name="17364" dataDxfId="1078"/>
    <tableColumn id="15346" xr3:uid="{5D69D3AC-B2AB-4A06-87A5-F0CAE7D456BA}" name="17365" dataDxfId="1077"/>
    <tableColumn id="15347" xr3:uid="{2AC753F5-4930-40AE-90C4-A878DD56F541}" name="17366" dataDxfId="1076"/>
    <tableColumn id="15348" xr3:uid="{48B7C8FA-09C8-4D12-8A0F-3008CE40936E}" name="17367" dataDxfId="1075"/>
    <tableColumn id="15349" xr3:uid="{038CF411-2741-4E94-B32D-2D6F1B822B91}" name="17368" dataDxfId="1074"/>
    <tableColumn id="15350" xr3:uid="{A69E1FC0-1AB0-48C8-B48D-A3A44AF8BB44}" name="17369" dataDxfId="1073"/>
    <tableColumn id="15351" xr3:uid="{533ABFB1-6732-414E-B7A3-7A045CDF7745}" name="17370" dataDxfId="1072"/>
    <tableColumn id="15352" xr3:uid="{7635BC47-12AE-4CE3-9709-ABDB76440EBD}" name="17371" dataDxfId="1071"/>
    <tableColumn id="15353" xr3:uid="{CF9960B9-5CBC-495F-B1F4-E594C26E85C2}" name="17372" dataDxfId="1070"/>
    <tableColumn id="15354" xr3:uid="{63DD0C48-8F80-4786-BB24-495058F7014F}" name="17373" dataDxfId="1069"/>
    <tableColumn id="15355" xr3:uid="{378AB009-9348-47C6-9A7C-EC7E9BCC6603}" name="17374" dataDxfId="1068"/>
    <tableColumn id="15356" xr3:uid="{54F08D05-7C3E-4984-B626-079B0ABDD02B}" name="17375" dataDxfId="1067"/>
    <tableColumn id="15357" xr3:uid="{8A3A71C3-DB1E-4A86-92A1-21E34E475D72}" name="17376" dataDxfId="1066"/>
    <tableColumn id="15358" xr3:uid="{1B8CB072-F573-4038-8B85-357281A43A1D}" name="17377" dataDxfId="1065"/>
    <tableColumn id="15359" xr3:uid="{8E24FE22-9637-483A-A95F-D499FCC14E44}" name="17378" dataDxfId="1064"/>
    <tableColumn id="15360" xr3:uid="{A5C6DEDA-2E9A-40CF-BE20-B71DA5CE7E6B}" name="17379" dataDxfId="1063"/>
    <tableColumn id="15361" xr3:uid="{068AA3D4-35F6-4D59-9975-0B645D5B4005}" name="17380" dataDxfId="1062"/>
    <tableColumn id="15362" xr3:uid="{467C25D8-305C-4E7C-B8FB-1150975CEA52}" name="17381" dataDxfId="1061"/>
    <tableColumn id="15363" xr3:uid="{835D5EFB-C8AE-49C2-9022-D70DE08C8268}" name="17382" dataDxfId="1060"/>
    <tableColumn id="15364" xr3:uid="{2CEC33FD-A72A-47ED-8616-08AB300D42F5}" name="17383" dataDxfId="1059"/>
    <tableColumn id="15365" xr3:uid="{C13F2CC8-530D-448B-8529-F24878D16003}" name="17384" dataDxfId="1058"/>
    <tableColumn id="15366" xr3:uid="{3F9E755B-161A-4C00-9D3C-03696F364CE5}" name="17385" dataDxfId="1057"/>
    <tableColumn id="15367" xr3:uid="{0463ECB3-FBB7-4B6D-92AB-B66DACB9C0F0}" name="17386" dataDxfId="1056"/>
    <tableColumn id="15368" xr3:uid="{54EB03DF-D588-49EC-8234-FC651D1E75B0}" name="17387" dataDxfId="1055"/>
    <tableColumn id="15369" xr3:uid="{912031A9-B99A-45A8-926A-46123F021237}" name="17388" dataDxfId="1054"/>
    <tableColumn id="15370" xr3:uid="{F0D830E0-E5BE-4A4B-9687-3032E145B360}" name="17389" dataDxfId="1053"/>
    <tableColumn id="15371" xr3:uid="{40DC8392-4BEF-4EE9-ACA5-DEEF8A55DA76}" name="17390" dataDxfId="1052"/>
    <tableColumn id="15372" xr3:uid="{28771963-9CAD-4FFD-9624-0EFB96325B52}" name="17391" dataDxfId="1051"/>
    <tableColumn id="15373" xr3:uid="{30AAB88E-FDD0-4D8E-9AA6-EC369D5B939A}" name="17392" dataDxfId="1050"/>
    <tableColumn id="15374" xr3:uid="{C6319FF7-6726-48F3-9496-3A4FE7B156AA}" name="17393" dataDxfId="1049"/>
    <tableColumn id="15375" xr3:uid="{45A82BE6-0FE0-4383-8D55-5524E380FBF9}" name="17394" dataDxfId="1048"/>
    <tableColumn id="15376" xr3:uid="{D9F175E8-12B7-4589-98B3-F65B6FEF6FF2}" name="17395" dataDxfId="1047"/>
    <tableColumn id="15377" xr3:uid="{0C11A44E-8294-44A0-9CD8-EA401DC8C69C}" name="17396" dataDxfId="1046"/>
    <tableColumn id="15378" xr3:uid="{B3E04745-41B0-4A3D-9F6D-1D7BF1D375C5}" name="17397" dataDxfId="1045"/>
    <tableColumn id="15379" xr3:uid="{FAA4C836-D5C6-4397-B75C-4ECFD40E6413}" name="17398" dataDxfId="1044"/>
    <tableColumn id="15380" xr3:uid="{4FC8E825-10A6-4B96-A91A-AAF134CF26BF}" name="17399" dataDxfId="1043"/>
    <tableColumn id="15381" xr3:uid="{F0F608B3-77B2-41E4-A6B5-FA4E0AED8828}" name="17400" dataDxfId="1042"/>
    <tableColumn id="15382" xr3:uid="{35DB2DDF-028E-435D-9BD9-ABE4C6DAF34E}" name="17401" dataDxfId="1041"/>
    <tableColumn id="15383" xr3:uid="{04D8ADDA-643C-426A-A567-3E70F05133DB}" name="17402" dataDxfId="1040"/>
    <tableColumn id="15384" xr3:uid="{2D8351D8-C87E-4DB4-92D8-D0D68B293E16}" name="17403" dataDxfId="1039"/>
    <tableColumn id="15385" xr3:uid="{510464F4-87FC-48DD-9BC3-885267EF0352}" name="17404" dataDxfId="1038"/>
    <tableColumn id="15386" xr3:uid="{B43BAFBE-4EAF-4403-AEE9-A709FCB36052}" name="17405" dataDxfId="1037"/>
    <tableColumn id="15387" xr3:uid="{54B32FD5-150C-4703-9ECC-81EF9D4AF2B6}" name="17406" dataDxfId="1036"/>
    <tableColumn id="15388" xr3:uid="{6BAEACC9-4ECC-4E02-A789-F0E45A495C17}" name="17407" dataDxfId="1035"/>
    <tableColumn id="15389" xr3:uid="{22F5A7C7-8156-4FB0-9801-0232A69CBA52}" name="17408" dataDxfId="1034"/>
    <tableColumn id="15390" xr3:uid="{53CE3A99-D903-48B3-A736-85093AF0ABF6}" name="17409" dataDxfId="1033"/>
    <tableColumn id="15391" xr3:uid="{1EF71F71-8991-4B87-99E9-AE723A481BF6}" name="17410" dataDxfId="1032"/>
    <tableColumn id="15392" xr3:uid="{FD603085-5314-49C6-88EA-197819F994CD}" name="17411" dataDxfId="1031"/>
    <tableColumn id="15393" xr3:uid="{41543AC4-0214-44C8-9B37-5AB23CF13774}" name="17412" dataDxfId="1030"/>
    <tableColumn id="15394" xr3:uid="{00ABA181-3714-4134-95C9-B30F1CE7BA90}" name="17413" dataDxfId="1029"/>
    <tableColumn id="15395" xr3:uid="{8C8BE8E6-DF70-4BC0-9EDB-7FFDB5E4F451}" name="17414" dataDxfId="1028"/>
    <tableColumn id="15396" xr3:uid="{65EDEC48-7589-40F4-A229-B9AEA0604904}" name="17415" dataDxfId="1027"/>
    <tableColumn id="15397" xr3:uid="{78BE946F-D6B2-44FA-B073-177E703EAD73}" name="17416" dataDxfId="1026"/>
    <tableColumn id="15398" xr3:uid="{0E43BAE3-9C2A-4B91-A5A3-4CC9A2405F7E}" name="17417" dataDxfId="1025"/>
    <tableColumn id="15399" xr3:uid="{71D8A7FA-6A43-45ED-BA5B-7482E643F858}" name="17418" dataDxfId="1024"/>
    <tableColumn id="15400" xr3:uid="{1A425858-8A8D-4424-A9F7-0512C4FCE635}" name="17419" dataDxfId="1023"/>
    <tableColumn id="15401" xr3:uid="{EF4B0731-B605-4313-82E8-9B2340D5C3B5}" name="17420" dataDxfId="1022"/>
    <tableColumn id="15402" xr3:uid="{08E38124-12C4-4936-B4B5-4A4F3616733F}" name="17421" dataDxfId="1021"/>
    <tableColumn id="15403" xr3:uid="{FA4B2149-01D4-4149-BF02-2B8DEB9CA907}" name="17422" dataDxfId="1020"/>
    <tableColumn id="15404" xr3:uid="{460564CA-F0FC-43B4-81DB-8BAE1EC491E7}" name="17423" dataDxfId="1019"/>
    <tableColumn id="15405" xr3:uid="{1E34D218-344C-47F8-8F2E-AD5534F17536}" name="17424" dataDxfId="1018"/>
    <tableColumn id="15406" xr3:uid="{29C8B245-CC63-4469-BED2-6DF57C42E872}" name="17425" dataDxfId="1017"/>
    <tableColumn id="15407" xr3:uid="{3E83ACC6-BBA3-40A0-8688-B3928BF40392}" name="17426" dataDxfId="1016"/>
    <tableColumn id="15408" xr3:uid="{761968E9-DB94-4938-9A1E-B5EEE0EF3046}" name="17427" dataDxfId="1015"/>
    <tableColumn id="15409" xr3:uid="{4C52BAC2-2296-42DA-A743-8AE9D17D5DE0}" name="17428" dataDxfId="1014"/>
    <tableColumn id="15410" xr3:uid="{8F68C51D-94EE-4F17-A895-441C984959D4}" name="17429" dataDxfId="1013"/>
    <tableColumn id="15411" xr3:uid="{A540D3F2-63F2-4B3E-A19E-61E7129B3C17}" name="17430" dataDxfId="1012"/>
    <tableColumn id="15412" xr3:uid="{4D857405-D9DA-4B2A-A968-D7A6354B465D}" name="17431" dataDxfId="1011"/>
    <tableColumn id="15413" xr3:uid="{C1CB2717-9A1E-4136-A32E-15060D985293}" name="17432" dataDxfId="1010"/>
    <tableColumn id="15414" xr3:uid="{BC08FD35-7EDF-44C8-A4F9-0A5A60E5C613}" name="17433" dataDxfId="1009"/>
    <tableColumn id="15415" xr3:uid="{A9753C1F-EF60-4008-8BA1-0B149228AB9C}" name="17434" dataDxfId="1008"/>
    <tableColumn id="15416" xr3:uid="{640714CF-256D-499D-BEE3-FEEA29F4436F}" name="17435" dataDxfId="1007"/>
    <tableColumn id="15417" xr3:uid="{2D149FFA-D62F-43A5-9693-0B2229FAC62F}" name="17436" dataDxfId="1006"/>
    <tableColumn id="15418" xr3:uid="{A8F9405C-48B6-429B-A4B3-E3E944CCCF7C}" name="17437" dataDxfId="1005"/>
    <tableColumn id="15419" xr3:uid="{F71D55B7-64A8-4980-A313-5238C6598C7A}" name="17438" dataDxfId="1004"/>
    <tableColumn id="15420" xr3:uid="{37DDD6D9-60F9-46BF-A6A4-48E347865236}" name="17439" dataDxfId="1003"/>
    <tableColumn id="15421" xr3:uid="{7E4B65CC-F68D-4CD8-865C-00D5EE2F11AF}" name="17440" dataDxfId="1002"/>
    <tableColumn id="15422" xr3:uid="{98966369-3474-4C27-A3E0-3D42BDC4B2BC}" name="17441" dataDxfId="1001"/>
    <tableColumn id="15423" xr3:uid="{5513594F-5F40-4669-8FA4-3EA6C7185A24}" name="17442" dataDxfId="1000"/>
    <tableColumn id="15424" xr3:uid="{75AB810F-FB07-4EC7-B18D-0D66325F219C}" name="17443" dataDxfId="999"/>
    <tableColumn id="15425" xr3:uid="{77553932-1632-4E67-AABC-2B2F67178555}" name="17444" dataDxfId="998"/>
    <tableColumn id="15426" xr3:uid="{92A5E0A0-CB88-47F6-BC41-5A0164F0460E}" name="17445" dataDxfId="997"/>
    <tableColumn id="15427" xr3:uid="{B15E686A-D19E-4939-90F7-BB6CDF674D82}" name="17446" dataDxfId="996"/>
    <tableColumn id="15428" xr3:uid="{E653A4D9-EE85-4673-92B2-130F8C61112E}" name="17447" dataDxfId="995"/>
    <tableColumn id="15429" xr3:uid="{F5C58D60-0ED2-4428-89ED-3DF9A4453141}" name="17448" dataDxfId="994"/>
    <tableColumn id="15430" xr3:uid="{71E44960-D1F5-4750-A0C8-1C92174359E5}" name="17449" dataDxfId="993"/>
    <tableColumn id="15431" xr3:uid="{64646B68-8776-448D-B73A-37B990E803D3}" name="17450" dataDxfId="992"/>
    <tableColumn id="15432" xr3:uid="{34C71A0F-2BD7-4B38-8543-CBBB2133CC90}" name="17451" dataDxfId="991"/>
    <tableColumn id="15433" xr3:uid="{FD7579C4-D9A2-453C-9D86-8AC75FB48F2B}" name="17452" dataDxfId="990"/>
    <tableColumn id="15434" xr3:uid="{A6FD95EE-4C5D-4BB2-81A7-40AD35DFD9F8}" name="17453" dataDxfId="989"/>
    <tableColumn id="15435" xr3:uid="{410F2610-2942-4DB7-966F-D04A97268B02}" name="17454" dataDxfId="988"/>
    <tableColumn id="15436" xr3:uid="{E482D7E0-B2D7-42D8-A9C2-A49D3883FB52}" name="17455" dataDxfId="987"/>
    <tableColumn id="15437" xr3:uid="{8BE1C11F-D587-463F-8D26-0FC923A15268}" name="17456" dataDxfId="986"/>
    <tableColumn id="15438" xr3:uid="{C32AB15A-55FF-4F23-A5CD-452977394C6E}" name="17457" dataDxfId="985"/>
    <tableColumn id="15439" xr3:uid="{ECA31BF4-FCEE-4D60-B70B-6756F85288B0}" name="17458" dataDxfId="984"/>
    <tableColumn id="15440" xr3:uid="{25C1C365-0FC8-4522-A131-C9618C43F65D}" name="17459" dataDxfId="983"/>
    <tableColumn id="15441" xr3:uid="{0227384C-E932-4114-B114-3D068756F365}" name="17460" dataDxfId="982"/>
    <tableColumn id="15442" xr3:uid="{1AB6AC91-3D32-43EE-A09A-05BC068B3788}" name="17461" dataDxfId="981"/>
    <tableColumn id="15443" xr3:uid="{D52AC42A-5F56-4A36-8253-C932E611D506}" name="17462" dataDxfId="980"/>
    <tableColumn id="15444" xr3:uid="{B5BA79C5-6B74-4E3C-8B85-DF5CD5FFA19A}" name="17463" dataDxfId="979"/>
    <tableColumn id="15445" xr3:uid="{D598183E-4307-47B5-B9AA-3780425F6C80}" name="17464" dataDxfId="978"/>
    <tableColumn id="15446" xr3:uid="{99A6C066-2EC0-4935-B291-4AD8D5C069C0}" name="17465" dataDxfId="977"/>
    <tableColumn id="15447" xr3:uid="{B45E3383-500D-4C32-B162-8031C6B05234}" name="17466" dataDxfId="976"/>
    <tableColumn id="15448" xr3:uid="{4C732AD4-A20F-4A72-A244-4D6915C2B0C8}" name="17467" dataDxfId="975"/>
    <tableColumn id="15449" xr3:uid="{2E7BA6E1-023C-441B-922E-7CE5EAB9DD9E}" name="17468" dataDxfId="974"/>
    <tableColumn id="15450" xr3:uid="{562EE174-AB1C-4C0E-AA57-727886FFD31D}" name="17469" dataDxfId="973"/>
    <tableColumn id="15451" xr3:uid="{2F10F7E9-DC00-43A9-B849-FC7291C182C3}" name="17470" dataDxfId="972"/>
    <tableColumn id="15452" xr3:uid="{A3CA2DEC-FB23-477F-B99E-16BE4A5CE587}" name="17471" dataDxfId="971"/>
    <tableColumn id="15453" xr3:uid="{C32C5EE4-2D4E-403D-A006-C36060941B54}" name="17472" dataDxfId="970"/>
    <tableColumn id="15454" xr3:uid="{64CE14EB-4488-490D-9DA4-C019A6363D6E}" name="17473" dataDxfId="969"/>
    <tableColumn id="15455" xr3:uid="{064E3ED3-D1A7-4254-8962-6C6D9F95F764}" name="17474" dataDxfId="968"/>
    <tableColumn id="15456" xr3:uid="{9A5F90D3-792A-4095-A436-04C6898423C0}" name="17475" dataDxfId="967"/>
    <tableColumn id="15457" xr3:uid="{20BD8B45-57EA-4D9C-ADC4-1CEDE467A643}" name="17476" dataDxfId="966"/>
    <tableColumn id="15458" xr3:uid="{EA3422C4-1103-4642-B9FA-EB5EF7AE1455}" name="17477" dataDxfId="965"/>
    <tableColumn id="15459" xr3:uid="{9A14D495-0C4E-42AB-807C-296139A2A7EC}" name="17478" dataDxfId="964"/>
    <tableColumn id="15460" xr3:uid="{EA0BDAD0-BD49-4AB2-A777-D7F74214E518}" name="17479" dataDxfId="963"/>
    <tableColumn id="15461" xr3:uid="{B5A3329B-5BF1-4D9C-AEA7-6E9163B2969A}" name="17480" dataDxfId="962"/>
    <tableColumn id="15462" xr3:uid="{9BD44DC6-FFFA-44C7-BC84-A605F27E66DB}" name="17481" dataDxfId="961"/>
    <tableColumn id="15463" xr3:uid="{0E34A4B5-211A-48CD-B642-8372D216F410}" name="17482" dataDxfId="960"/>
    <tableColumn id="15464" xr3:uid="{6A4B1580-5771-4FD8-BFBB-8DADDE54DA02}" name="17483" dataDxfId="959"/>
    <tableColumn id="15465" xr3:uid="{905C10EB-83FD-4738-A385-CCAAA54FD1C8}" name="17484" dataDxfId="958"/>
    <tableColumn id="15466" xr3:uid="{1A05AF2B-F1E2-44D6-BA03-C99A9B419A25}" name="17485" dataDxfId="957"/>
    <tableColumn id="15467" xr3:uid="{5FC4C655-8E26-4E2A-8756-7389BA2331C5}" name="17486" dataDxfId="956"/>
    <tableColumn id="15468" xr3:uid="{A5231D8C-CDB2-471E-B74E-93652E26A8AF}" name="17487" dataDxfId="955"/>
    <tableColumn id="15469" xr3:uid="{AD4B8E4B-83D0-498D-92E5-EB07DBA22B04}" name="17488" dataDxfId="954"/>
    <tableColumn id="15470" xr3:uid="{2A157C10-7E56-4F97-A156-CF0DC28E36B3}" name="17489" dataDxfId="953"/>
    <tableColumn id="15471" xr3:uid="{F12F87C7-8F5C-4D55-B742-EBB0C058AC7C}" name="17490" dataDxfId="952"/>
    <tableColumn id="15472" xr3:uid="{C7572110-DB6A-4145-B827-9ACB17BBC418}" name="17491" dataDxfId="951"/>
    <tableColumn id="15473" xr3:uid="{668A4849-1E2F-4AAE-A912-5FD300B8794F}" name="17492" dataDxfId="950"/>
    <tableColumn id="15474" xr3:uid="{A80B478E-404A-4026-B912-C4E60A52E919}" name="17493" dataDxfId="949"/>
    <tableColumn id="15475" xr3:uid="{475F7B83-1B56-439D-B0E8-D4F5F6848876}" name="17494" dataDxfId="948"/>
    <tableColumn id="15476" xr3:uid="{79E9C563-D3DB-4F41-959B-91A33CF72E0D}" name="17495" dataDxfId="947"/>
    <tableColumn id="15477" xr3:uid="{0A57E4E9-B93C-40B1-8F58-BFC0AD2670E9}" name="17496" dataDxfId="946"/>
    <tableColumn id="15478" xr3:uid="{1AF3604A-2384-42E0-A888-7A4B9879C1F7}" name="17497" dataDxfId="945"/>
    <tableColumn id="15479" xr3:uid="{A6A51292-2BA9-4C0E-9BFC-D3A973D7587F}" name="17498" dataDxfId="944"/>
    <tableColumn id="15480" xr3:uid="{7789ADCC-E245-47F1-9E78-36E3340CF258}" name="17499" dataDxfId="943"/>
    <tableColumn id="15481" xr3:uid="{ACA5B071-838F-41AF-950C-E2A73D6A27E6}" name="17500" dataDxfId="942"/>
    <tableColumn id="15482" xr3:uid="{7151CB66-7951-4965-B197-6E56F0D4E68E}" name="17501" dataDxfId="941"/>
    <tableColumn id="15483" xr3:uid="{E1C5FD01-0195-40B1-A20A-16A808C7546E}" name="17502" dataDxfId="940"/>
    <tableColumn id="15484" xr3:uid="{163DF6E0-C33E-4A5A-84A9-F145F366F40B}" name="17503" dataDxfId="939"/>
    <tableColumn id="15485" xr3:uid="{A6D8FC6C-9345-42D4-AFC5-83707318AF41}" name="17504" dataDxfId="938"/>
    <tableColumn id="15486" xr3:uid="{6C444E70-99E2-4776-92FF-F9706C8A4A6A}" name="17505" dataDxfId="937"/>
    <tableColumn id="15487" xr3:uid="{160197F4-6492-4E1F-AB86-0E9AE5F93FB2}" name="17506" dataDxfId="936"/>
    <tableColumn id="15488" xr3:uid="{57386268-DBBA-443D-ACBD-2EB16AA99CA1}" name="17507" dataDxfId="935"/>
    <tableColumn id="15489" xr3:uid="{818FE0EC-7451-4347-BF64-00DF702E54F6}" name="17508" dataDxfId="934"/>
    <tableColumn id="15490" xr3:uid="{42EDD393-A0EB-44C2-8409-F5AAF2A0FB92}" name="17509" dataDxfId="933"/>
    <tableColumn id="15491" xr3:uid="{B0AB14FE-26FC-4CC3-A6A0-522B51E8D157}" name="17510" dataDxfId="932"/>
    <tableColumn id="15492" xr3:uid="{5390687F-2970-4DAA-81BE-F4AC05AEBBE6}" name="17511" dataDxfId="931"/>
    <tableColumn id="15493" xr3:uid="{56435F35-EF54-4C00-94BC-D1E2075F822F}" name="17512" dataDxfId="930"/>
    <tableColumn id="15494" xr3:uid="{F87EE989-4564-452C-B906-84BBC7D959D1}" name="17513" dataDxfId="929"/>
    <tableColumn id="15495" xr3:uid="{3A28CD13-24A8-4E27-9154-00FE377A3901}" name="17514" dataDxfId="928"/>
    <tableColumn id="15496" xr3:uid="{E49F6CA9-5503-477A-9FD5-82767CEB6FE7}" name="17515" dataDxfId="927"/>
    <tableColumn id="15497" xr3:uid="{F6A487A3-76AF-45FF-8F5F-FCD26C868442}" name="17516" dataDxfId="926"/>
    <tableColumn id="15498" xr3:uid="{70C6D660-92E6-4365-B070-4ACE4D32AC17}" name="17517" dataDxfId="925"/>
    <tableColumn id="15499" xr3:uid="{26484EB0-E331-4855-AC12-31001982A095}" name="17518" dataDxfId="924"/>
    <tableColumn id="15500" xr3:uid="{F2737A30-88AB-48BF-A9CD-8DB4279B495C}" name="17519" dataDxfId="923"/>
    <tableColumn id="15501" xr3:uid="{50452DCC-AB12-42C8-97E2-B6CE82E1C253}" name="17520" dataDxfId="922"/>
    <tableColumn id="15502" xr3:uid="{2EE02562-A40B-4932-9121-291914960D1B}" name="17521" dataDxfId="921"/>
    <tableColumn id="15503" xr3:uid="{2B5FDD72-3F2D-4866-9E50-63798FD56F72}" name="17522" dataDxfId="920"/>
    <tableColumn id="15504" xr3:uid="{7C44B99A-F624-4984-82C1-B63813F7EDA6}" name="17523" dataDxfId="919"/>
    <tableColumn id="15505" xr3:uid="{3D25A73C-5ED5-4FEF-A97B-95DC7B3B4057}" name="17524" dataDxfId="918"/>
    <tableColumn id="15506" xr3:uid="{DE47050E-520B-419B-B4EB-BE2EB012DC42}" name="17525" dataDxfId="917"/>
    <tableColumn id="15507" xr3:uid="{48164CDF-5B68-4FD8-AC0E-FC42F2C39CD9}" name="17526" dataDxfId="916"/>
    <tableColumn id="15508" xr3:uid="{EFF200D9-D52C-4820-814A-6E4B8B30842C}" name="17527" dataDxfId="915"/>
    <tableColumn id="15509" xr3:uid="{1D90D12E-941C-4E98-8F57-3322BDC27A17}" name="17528" dataDxfId="914"/>
    <tableColumn id="15510" xr3:uid="{FAFF2BB4-DDA0-4572-B73E-9B194B81C472}" name="17529" dataDxfId="913"/>
    <tableColumn id="15511" xr3:uid="{C6765A56-B279-415C-90D1-539272B07D9F}" name="17530" dataDxfId="912"/>
    <tableColumn id="15512" xr3:uid="{4BA381B9-4FFA-40F0-AEA8-2520B903C010}" name="17531" dataDxfId="911"/>
    <tableColumn id="15513" xr3:uid="{5A793DE2-7266-427B-9C9A-E77432D01824}" name="17532" dataDxfId="910"/>
    <tableColumn id="15514" xr3:uid="{673E223A-1758-4453-BF36-BF221188D8FA}" name="17533" dataDxfId="909"/>
    <tableColumn id="15515" xr3:uid="{554041F2-AB93-4228-99F0-5A172F339556}" name="17534" dataDxfId="908"/>
    <tableColumn id="15516" xr3:uid="{32371D7B-0D39-4E14-BD39-42ACF7EF3DD9}" name="17535" dataDxfId="907"/>
    <tableColumn id="15517" xr3:uid="{5C2C1EC6-8C9C-4C0C-A498-6E2CFFBE62B1}" name="17536" dataDxfId="906"/>
    <tableColumn id="15518" xr3:uid="{D805C22C-5F8D-4DE0-A361-7DABC1BC1FB4}" name="17537" dataDxfId="905"/>
    <tableColumn id="15519" xr3:uid="{D537446E-CCEE-4E0D-88FC-C486A288CCDF}" name="17538" dataDxfId="904"/>
    <tableColumn id="15520" xr3:uid="{72ED53C2-3F36-44C1-A415-21786E1DB0FC}" name="17539" dataDxfId="903"/>
    <tableColumn id="15521" xr3:uid="{EECC8128-7254-4178-B82E-F560A0C48DCD}" name="17540" dataDxfId="902"/>
    <tableColumn id="15522" xr3:uid="{59E5A8EA-47A9-42BB-93CC-871DC21E4029}" name="17541" dataDxfId="901"/>
    <tableColumn id="15523" xr3:uid="{8429D8D4-2FEF-40C6-B4AC-E0D63C5330B0}" name="17542" dataDxfId="900"/>
    <tableColumn id="15524" xr3:uid="{E0159DF7-02A0-4066-9D40-689701E2E680}" name="17543" dataDxfId="899"/>
    <tableColumn id="15525" xr3:uid="{BF3F665C-67DA-4B0A-AEB3-839CB66B9EEF}" name="17544" dataDxfId="898"/>
    <tableColumn id="15526" xr3:uid="{A84C8701-3EC4-4B02-86F4-01517045195E}" name="17545" dataDxfId="897"/>
    <tableColumn id="15527" xr3:uid="{4C17F059-1240-44F5-9A89-740113952845}" name="17546" dataDxfId="896"/>
    <tableColumn id="15528" xr3:uid="{DB9A44F2-950C-40EC-BD49-B72F80C9566F}" name="17547" dataDxfId="895"/>
    <tableColumn id="15529" xr3:uid="{0F37495A-CD6A-4171-813F-1CE822B637BC}" name="17548" dataDxfId="894"/>
    <tableColumn id="15530" xr3:uid="{9A45DE8C-D6F4-4C14-856B-B09D7DFE5DEC}" name="17549" dataDxfId="893"/>
    <tableColumn id="15531" xr3:uid="{513DE335-AB0C-4DB4-84A1-4524AA75FDBB}" name="17550" dataDxfId="892"/>
    <tableColumn id="15532" xr3:uid="{0395D153-5753-4E72-9CBC-0EA6CB6BCB14}" name="17551" dataDxfId="891"/>
    <tableColumn id="15533" xr3:uid="{261892CA-8524-4D2B-B90B-4C7077F8A442}" name="17552" dataDxfId="890"/>
    <tableColumn id="15534" xr3:uid="{8583A558-1E99-40A6-84FC-ED57DBA70268}" name="17553" dataDxfId="889"/>
    <tableColumn id="15535" xr3:uid="{4F948B87-9A4D-416C-AB80-F02EED77DC15}" name="17554" dataDxfId="888"/>
    <tableColumn id="15536" xr3:uid="{2E434DFA-C52B-4443-9A8B-FCC215A9B610}" name="17555" dataDxfId="887"/>
    <tableColumn id="15537" xr3:uid="{817C0848-97B5-4D9E-BF18-068351316C7D}" name="17556" dataDxfId="886"/>
    <tableColumn id="15538" xr3:uid="{E8EA3C19-0D21-48E4-A0B9-93381491C42E}" name="17557" dataDxfId="885"/>
    <tableColumn id="15539" xr3:uid="{AD16AECD-3D2D-4ED6-9AD1-0C8ED9548D15}" name="17558" dataDxfId="884"/>
    <tableColumn id="15540" xr3:uid="{D8CD8EEE-BA6F-4219-B45B-3FC5F344C307}" name="17559" dataDxfId="883"/>
    <tableColumn id="15541" xr3:uid="{19918298-44ED-46C5-801D-EEE6512E2E09}" name="17560" dataDxfId="882"/>
    <tableColumn id="15542" xr3:uid="{F0776427-FBB0-44E7-8EC8-70FD0243E6A1}" name="17561" dataDxfId="881"/>
    <tableColumn id="15543" xr3:uid="{EF2576F6-6C2A-490B-8F74-F455B74665E1}" name="17562" dataDxfId="880"/>
    <tableColumn id="15544" xr3:uid="{BFBE1AA9-FB42-40A2-9131-027A2906EDD9}" name="17563" dataDxfId="879"/>
    <tableColumn id="15545" xr3:uid="{FA04F715-5D75-43B8-B32A-A9F50630CECA}" name="17564" dataDxfId="878"/>
    <tableColumn id="15546" xr3:uid="{70C90465-B98B-44FA-A12E-7560559C4535}" name="17565" dataDxfId="877"/>
    <tableColumn id="15547" xr3:uid="{BB077448-71E2-4470-8E43-427D30B6C29E}" name="17566" dataDxfId="876"/>
    <tableColumn id="15548" xr3:uid="{BEE99958-66E0-4562-9832-7905B2C80882}" name="17567" dataDxfId="875"/>
    <tableColumn id="15549" xr3:uid="{224FEB38-75C2-4A74-B375-97F0EDBC54B8}" name="17568" dataDxfId="874"/>
    <tableColumn id="15550" xr3:uid="{223F4858-3734-47BB-8580-E71C1181CD61}" name="17569" dataDxfId="873"/>
    <tableColumn id="15551" xr3:uid="{23B6C9D2-8ED6-4ADF-87C3-1C9781538E9F}" name="17570" dataDxfId="872"/>
    <tableColumn id="15552" xr3:uid="{46B052FF-36E0-40CE-A2E7-85F2AE53DA6D}" name="17571" dataDxfId="871"/>
    <tableColumn id="15553" xr3:uid="{39880AB5-DC25-431F-A603-ADAA2871AACB}" name="17572" dataDxfId="870"/>
    <tableColumn id="15554" xr3:uid="{A21C606B-19C1-4B92-906D-2BEC16487FB9}" name="17573" dataDxfId="869"/>
    <tableColumn id="15555" xr3:uid="{AC7CA062-8E9D-4770-A8E1-A7AE6CF1D837}" name="17574" dataDxfId="868"/>
    <tableColumn id="15556" xr3:uid="{6513B3E2-FA55-4ADC-89FF-326CF53BC3DD}" name="17575" dataDxfId="867"/>
    <tableColumn id="15557" xr3:uid="{D3422A9D-F77B-4397-8C3A-4BAC34DE3153}" name="17576" dataDxfId="866"/>
    <tableColumn id="15558" xr3:uid="{ED1CB6F5-0EF7-4F10-BAAA-D3F9E4BB5B24}" name="17577" dataDxfId="865"/>
    <tableColumn id="15559" xr3:uid="{56272C6C-E2CC-4F99-B3CB-F7580E68F364}" name="17578" dataDxfId="864"/>
    <tableColumn id="15560" xr3:uid="{5CCC48DF-1AB6-49B3-88C5-B56572502D22}" name="17579" dataDxfId="863"/>
    <tableColumn id="15561" xr3:uid="{E866CBD8-B998-4B7C-84C1-2EE090C5B779}" name="17580" dataDxfId="862"/>
    <tableColumn id="15562" xr3:uid="{FB5184C2-3DF3-43EC-8D8E-F66CE98665F5}" name="17581" dataDxfId="861"/>
    <tableColumn id="15563" xr3:uid="{BFF6695B-2A56-49A5-BC4C-F99463742285}" name="17582" dataDxfId="860"/>
    <tableColumn id="15564" xr3:uid="{FFD5644A-55D7-439F-8137-D24016940B7C}" name="17583" dataDxfId="859"/>
    <tableColumn id="15565" xr3:uid="{866CF113-8854-41CF-9018-879C43167FCA}" name="17584" dataDxfId="858"/>
    <tableColumn id="15566" xr3:uid="{DB50FAAD-6830-4DA7-9C33-9B0D43A1D4AE}" name="17585" dataDxfId="857"/>
    <tableColumn id="15567" xr3:uid="{2FE096A4-CA83-4A75-AFC1-C1457799481B}" name="17586" dataDxfId="856"/>
    <tableColumn id="15568" xr3:uid="{BFE8B7EE-0FB4-49BA-B0F4-7BB5342A7345}" name="17587" dataDxfId="855"/>
    <tableColumn id="15569" xr3:uid="{AAE8747B-5D40-4444-9324-85793BD94DA2}" name="17588" dataDxfId="854"/>
    <tableColumn id="15570" xr3:uid="{18F80D5C-B379-4B26-8A3F-BABE67F3AC40}" name="17589" dataDxfId="853"/>
    <tableColumn id="15571" xr3:uid="{EFB6FA07-4DDA-452E-80B2-0474248022AE}" name="17590" dataDxfId="852"/>
    <tableColumn id="15572" xr3:uid="{D0156B2F-5CA9-4252-94F2-A409F208B8DB}" name="17591" dataDxfId="851"/>
    <tableColumn id="15573" xr3:uid="{76EA1943-7654-4ECE-B98D-1D88AEDC30B9}" name="17592" dataDxfId="850"/>
    <tableColumn id="15574" xr3:uid="{FC7DBFD6-928B-4D02-BA7A-5C962B7BC09E}" name="17593" dataDxfId="849"/>
    <tableColumn id="15575" xr3:uid="{B543AE9C-E2CA-4ABB-80B2-B776DFEE4D33}" name="17594" dataDxfId="848"/>
    <tableColumn id="15576" xr3:uid="{795A5039-6859-46BC-A8B7-A2586E9823F5}" name="17595" dataDxfId="847"/>
    <tableColumn id="15577" xr3:uid="{944BE744-FFE3-4C80-BCDF-742EF07D3072}" name="17596" dataDxfId="846"/>
    <tableColumn id="15578" xr3:uid="{C7C6E1DA-5F8E-4ED8-B02A-528E4E1B19DB}" name="17597" dataDxfId="845"/>
    <tableColumn id="15579" xr3:uid="{5EBCE30A-BDC1-4AD3-A2DD-BD036E2071C1}" name="17598" dataDxfId="844"/>
    <tableColumn id="15580" xr3:uid="{3400C31C-045F-459D-9703-7E72B03ED949}" name="17599" dataDxfId="843"/>
    <tableColumn id="15581" xr3:uid="{D52CE794-7C52-4A9D-9274-248DFE1F04BF}" name="17600" dataDxfId="842"/>
    <tableColumn id="15582" xr3:uid="{F888BA0C-287C-480E-AC0D-CD577B508D13}" name="17601" dataDxfId="841"/>
    <tableColumn id="15583" xr3:uid="{B15D8440-F4A5-41E3-889E-DBFD57F8D8B7}" name="17602" dataDxfId="840"/>
    <tableColumn id="15584" xr3:uid="{0B6D2129-3E26-4670-8825-17A7C131E41F}" name="17603" dataDxfId="839"/>
    <tableColumn id="15585" xr3:uid="{47F1BDBB-E532-4935-A3D8-BD57F9657337}" name="17604" dataDxfId="838"/>
    <tableColumn id="15586" xr3:uid="{9EA7D518-35D8-485C-9BEC-D76F6BB85AE0}" name="17605" dataDxfId="837"/>
    <tableColumn id="15587" xr3:uid="{D76EBF93-816F-406B-83E0-C6E53D6358A0}" name="17606" dataDxfId="836"/>
    <tableColumn id="15588" xr3:uid="{F87B433E-62F0-452D-ACA0-2F3336BAC820}" name="17607" dataDxfId="835"/>
    <tableColumn id="15589" xr3:uid="{C8507D12-B9D5-404C-A75F-1F8578560F7F}" name="17608" dataDxfId="834"/>
    <tableColumn id="15590" xr3:uid="{7980AFAF-3146-45C5-8D39-68C7E3C83B0A}" name="17609" dataDxfId="833"/>
    <tableColumn id="15591" xr3:uid="{751F30CA-2D5D-4840-A187-EAA81FF8381F}" name="17610" dataDxfId="832"/>
    <tableColumn id="15592" xr3:uid="{44B7D361-71DF-4C45-915A-74307ADCDDA2}" name="17611" dataDxfId="831"/>
    <tableColumn id="15593" xr3:uid="{400AF686-67BA-4401-8F3E-CDC995795566}" name="17612" dataDxfId="830"/>
    <tableColumn id="15594" xr3:uid="{A61AEFEE-8ED4-4059-AF4A-93F41C673866}" name="17613" dataDxfId="829"/>
    <tableColumn id="15595" xr3:uid="{394F8AF5-9879-480A-93DD-BC32E2E0F466}" name="17614" dataDxfId="828"/>
    <tableColumn id="15596" xr3:uid="{C1C59C69-A34A-452B-8E27-5377A78D87E3}" name="17615" dataDxfId="827"/>
    <tableColumn id="15597" xr3:uid="{1A6CF3A2-D1CC-4857-AE82-A2A96C3FB383}" name="17616" dataDxfId="826"/>
    <tableColumn id="15598" xr3:uid="{C9AA8C20-A943-42BE-88C5-2297F152D0F0}" name="17617" dataDxfId="825"/>
    <tableColumn id="15599" xr3:uid="{B7A558F5-22A1-4096-802B-075D0F912DC6}" name="17618" dataDxfId="824"/>
    <tableColumn id="15600" xr3:uid="{65F22557-A9BB-40A2-8E37-3B7695345D65}" name="17619" dataDxfId="823"/>
    <tableColumn id="15601" xr3:uid="{76EE4C28-D831-40E2-BB7F-B22C432139EE}" name="17620" dataDxfId="822"/>
    <tableColumn id="15602" xr3:uid="{EA0192A5-F1B6-4E03-8A76-4F4E8706674E}" name="17621" dataDxfId="821"/>
    <tableColumn id="15603" xr3:uid="{FC660818-F9E3-45CD-879E-395CC770FD71}" name="17622" dataDxfId="820"/>
    <tableColumn id="15604" xr3:uid="{A8683C65-8490-4605-831B-9877EDF2556C}" name="17623" dataDxfId="819"/>
    <tableColumn id="15605" xr3:uid="{9F98327F-C211-4990-B94E-23D5DC91AFB8}" name="17624" dataDxfId="818"/>
    <tableColumn id="15606" xr3:uid="{8CC475E7-2BA9-4A57-A8BB-D7C760FF61CE}" name="17625" dataDxfId="817"/>
    <tableColumn id="15607" xr3:uid="{FF16723D-A6AA-47D6-BC03-FE45293BFCC2}" name="17626" dataDxfId="816"/>
    <tableColumn id="15608" xr3:uid="{3541DC7D-8229-4033-ABA2-B79B6D45AF14}" name="17627" dataDxfId="815"/>
    <tableColumn id="15609" xr3:uid="{80BB065B-1463-4DDD-96A6-16D65873DFF7}" name="17628" dataDxfId="814"/>
    <tableColumn id="15610" xr3:uid="{6E67D6F6-92FC-4F5C-A539-A63CD146058A}" name="17629" dataDxfId="813"/>
    <tableColumn id="15611" xr3:uid="{6B879670-6CB4-47D5-A1B2-E8C014B195AA}" name="17630" dataDxfId="812"/>
    <tableColumn id="15612" xr3:uid="{F8FA2A26-7ADA-4049-AE2F-1FB60BC9C578}" name="17631" dataDxfId="811"/>
    <tableColumn id="15613" xr3:uid="{35583814-453E-41BE-816B-E105832FA97D}" name="17632" dataDxfId="810"/>
    <tableColumn id="15614" xr3:uid="{625E8157-C486-445D-8DA8-C856711A97C8}" name="17633" dataDxfId="809"/>
    <tableColumn id="15615" xr3:uid="{E993D0AA-BAB8-4C92-9F00-45BFFFCED15A}" name="17634" dataDxfId="808"/>
    <tableColumn id="15616" xr3:uid="{B7C14F75-B35C-4EB8-95AD-7DC1E71EC49E}" name="17635" dataDxfId="807"/>
    <tableColumn id="15617" xr3:uid="{9F4C97A6-CA2E-42B4-871B-5BD9B10E3FDF}" name="17636" dataDxfId="806"/>
    <tableColumn id="15618" xr3:uid="{069B7C48-9677-43E0-B95E-32F664F7BAF3}" name="17637" dataDxfId="805"/>
    <tableColumn id="15619" xr3:uid="{440A7760-3D02-48B0-8CA4-DC323BEC44F1}" name="17638" dataDxfId="804"/>
    <tableColumn id="15620" xr3:uid="{58B18B00-DEB8-48B3-8892-A7D153378068}" name="17639" dataDxfId="803"/>
    <tableColumn id="15621" xr3:uid="{E85F80BF-9226-41A6-A036-78EC6D6DA95E}" name="17640" dataDxfId="802"/>
    <tableColumn id="15622" xr3:uid="{40E22939-AD15-4FA5-8F14-5E4F8F2534C8}" name="17641" dataDxfId="801"/>
    <tableColumn id="15623" xr3:uid="{642F811D-2DCE-4311-9D89-876726CD28F6}" name="17642" dataDxfId="800"/>
    <tableColumn id="15624" xr3:uid="{48520F55-43B7-4C25-8319-CB221EA56B0D}" name="17643" dataDxfId="799"/>
    <tableColumn id="15625" xr3:uid="{E5A67816-70E6-408D-A3BE-44E5AEBDFEE9}" name="17644" dataDxfId="798"/>
    <tableColumn id="15626" xr3:uid="{A8AF1A17-3314-40F1-BE83-E6DB4C784158}" name="17645" dataDxfId="797"/>
    <tableColumn id="15627" xr3:uid="{FFB3D023-181E-4400-A0F7-C10D26822380}" name="17646" dataDxfId="796"/>
    <tableColumn id="15628" xr3:uid="{3849DD73-46C2-4D08-A09F-A98E36CB4BB5}" name="17647" dataDxfId="795"/>
    <tableColumn id="15629" xr3:uid="{94F4091D-EE11-459F-BAD5-D35BCC4854D6}" name="17648" dataDxfId="794"/>
    <tableColumn id="15630" xr3:uid="{29620DB6-4192-431F-89BA-C4014F931AD6}" name="17649" dataDxfId="793"/>
    <tableColumn id="15631" xr3:uid="{81D9D430-BFA7-40C1-9045-3018CF916166}" name="17650" dataDxfId="792"/>
    <tableColumn id="15632" xr3:uid="{6D24E90F-B722-4492-B0AF-6B1E382E4A06}" name="17651" dataDxfId="791"/>
    <tableColumn id="15633" xr3:uid="{66A2B54B-21DD-4672-8DBE-31633639D506}" name="17652" dataDxfId="790"/>
    <tableColumn id="15634" xr3:uid="{367D19E9-1357-4DD4-A189-36C8D1DC9EF0}" name="17653" dataDxfId="789"/>
    <tableColumn id="15635" xr3:uid="{89536F65-255F-4ED6-BAC7-1D0D12E2D460}" name="17654" dataDxfId="788"/>
    <tableColumn id="15636" xr3:uid="{EDACBE0D-CDDA-42C4-95E0-DA15C7F1D48C}" name="17655" dataDxfId="787"/>
    <tableColumn id="15637" xr3:uid="{FAA8123E-14D9-45E0-A11C-041644565F22}" name="17656" dataDxfId="786"/>
    <tableColumn id="15638" xr3:uid="{EEA33F5A-E4E8-40FF-B294-364245279925}" name="17657" dataDxfId="785"/>
    <tableColumn id="15639" xr3:uid="{84C96E5A-20AC-4901-84F4-1C52C8BF0AC8}" name="17658" dataDxfId="784"/>
    <tableColumn id="15640" xr3:uid="{2E50F2BE-823E-4E6A-B5B5-57C6A21B42A2}" name="17659" dataDxfId="783"/>
    <tableColumn id="15641" xr3:uid="{F5EB68A5-0108-4F5B-B234-DE1F4268EF95}" name="17660" dataDxfId="782"/>
    <tableColumn id="15642" xr3:uid="{9CFFBF08-7889-4A0E-9075-78CAB7364290}" name="17661" dataDxfId="781"/>
    <tableColumn id="15643" xr3:uid="{1C38DC92-E072-4529-8EF3-171D5947A805}" name="17662" dataDxfId="780"/>
    <tableColumn id="15644" xr3:uid="{A2C5A854-DB01-4EBB-BB25-5985321E9046}" name="17663" dataDxfId="779"/>
    <tableColumn id="15645" xr3:uid="{3AE35905-8008-4978-95BF-93ADE93B283F}" name="17664" dataDxfId="778"/>
    <tableColumn id="15646" xr3:uid="{014A94DE-CB41-4CB7-9CC4-F5FBDA57A59C}" name="17665" dataDxfId="777"/>
    <tableColumn id="15647" xr3:uid="{3E09A8D3-FBAE-4E5D-BF45-58C2E57486EC}" name="17666" dataDxfId="776"/>
    <tableColumn id="15648" xr3:uid="{8DF18480-50A7-4985-B1F3-7249B2410C94}" name="17667" dataDxfId="775"/>
    <tableColumn id="15649" xr3:uid="{99EB5B93-172B-4DB3-BE97-73AC121CC9C8}" name="17668" dataDxfId="774"/>
    <tableColumn id="15650" xr3:uid="{A374EBC9-7515-4238-A5E7-914973130349}" name="17669" dataDxfId="773"/>
    <tableColumn id="15651" xr3:uid="{01696E1D-CE2B-48FB-8222-6F4A6AF89795}" name="17670" dataDxfId="772"/>
    <tableColumn id="15652" xr3:uid="{61E75C89-8AB0-418F-B42E-84923F8C14E8}" name="17671" dataDxfId="771"/>
    <tableColumn id="15653" xr3:uid="{6CC51FE6-1985-44AE-A030-B121ECB7AB15}" name="17672" dataDxfId="770"/>
    <tableColumn id="15654" xr3:uid="{E24ED496-B7D3-4D66-B97A-961EF1A92431}" name="17673" dataDxfId="769"/>
    <tableColumn id="15655" xr3:uid="{FE095D32-6DFF-45E6-8B21-A5E71E2D8B7B}" name="17674" dataDxfId="768"/>
    <tableColumn id="15656" xr3:uid="{31221CD0-2095-4B73-B1F0-B4FD171C00AC}" name="17675" dataDxfId="767"/>
    <tableColumn id="15657" xr3:uid="{0F5EC1E2-578F-47EF-B99D-4579CC9EA16C}" name="17676" dataDxfId="766"/>
    <tableColumn id="15658" xr3:uid="{F0852CD7-31CA-4B04-835A-114105CE81A9}" name="17677" dataDxfId="765"/>
    <tableColumn id="15659" xr3:uid="{4B9B9AF4-BCD6-4261-833A-D56890403C34}" name="17678" dataDxfId="764"/>
    <tableColumn id="15660" xr3:uid="{058BA603-334A-420F-AA91-B42E723A3FB1}" name="17679" dataDxfId="763"/>
    <tableColumn id="15661" xr3:uid="{68F4B050-4967-4FE9-9943-0AB57FD64B12}" name="17680" dataDxfId="762"/>
    <tableColumn id="15662" xr3:uid="{C7A74995-7F4B-4C58-9C94-42FDB738060E}" name="17681" dataDxfId="761"/>
    <tableColumn id="15663" xr3:uid="{EA264AE9-1BB1-4A6B-A0CA-2B94F465C382}" name="17682" dataDxfId="760"/>
    <tableColumn id="15664" xr3:uid="{BC4E7AF8-783C-4B38-AD4F-4C53ECEF0803}" name="17683" dataDxfId="759"/>
    <tableColumn id="15665" xr3:uid="{335F5194-7F07-4424-B0D6-6E8E50CF1A17}" name="17684" dataDxfId="758"/>
    <tableColumn id="15666" xr3:uid="{BB686C09-5CDD-4EA4-AAB2-9C46E1A22127}" name="17685" dataDxfId="757"/>
    <tableColumn id="15667" xr3:uid="{11608AB2-08F9-4E83-9573-9D78EEFF9B0D}" name="17686" dataDxfId="756"/>
    <tableColumn id="15668" xr3:uid="{69D12F20-78A2-4163-A1CF-2E46815622B3}" name="17687" dataDxfId="755"/>
    <tableColumn id="15669" xr3:uid="{CA294B86-46BE-485E-86C0-8DB920C3A1E0}" name="17688" dataDxfId="754"/>
    <tableColumn id="15670" xr3:uid="{1392C05F-4AA3-404B-A547-C7DA8C3C3C5D}" name="17689" dataDxfId="753"/>
    <tableColumn id="15671" xr3:uid="{0FE7A02E-1B45-4D82-96CE-E19AA8A178BF}" name="17690" dataDxfId="752"/>
    <tableColumn id="15672" xr3:uid="{08F14069-8A0B-436A-91F6-552491E242CA}" name="17691" dataDxfId="751"/>
    <tableColumn id="15673" xr3:uid="{B105DC56-0ABF-4196-9A88-7CFE0BED516A}" name="17692" dataDxfId="750"/>
    <tableColumn id="15674" xr3:uid="{69859D26-5F6F-441A-834E-7373400DE762}" name="17693" dataDxfId="749"/>
    <tableColumn id="15675" xr3:uid="{30FDBE1E-1493-4623-B807-37628452C428}" name="17694" dataDxfId="748"/>
    <tableColumn id="15676" xr3:uid="{E52728E2-1A26-407C-A029-91FCE3DB27D2}" name="17695" dataDxfId="747"/>
    <tableColumn id="15677" xr3:uid="{8A654A52-0F9D-44E1-954E-7E9D44C1B071}" name="17696" dataDxfId="746"/>
    <tableColumn id="15678" xr3:uid="{51335759-C9C5-4CD8-A84F-E0571F885EDE}" name="17697" dataDxfId="745"/>
    <tableColumn id="15679" xr3:uid="{CD7C7F3C-07F8-4F2A-81C0-D773206FE2A0}" name="17698" dataDxfId="744"/>
    <tableColumn id="15680" xr3:uid="{000B296F-2C48-40A0-ACF0-76594229D604}" name="17699" dataDxfId="743"/>
    <tableColumn id="15681" xr3:uid="{0E3ACB3A-E650-4522-B556-3C4FF8F4494F}" name="17700" dataDxfId="742"/>
    <tableColumn id="15682" xr3:uid="{D59979F4-0934-459B-BA80-B36B886B4812}" name="17701" dataDxfId="741"/>
    <tableColumn id="15683" xr3:uid="{77860F8B-D83D-4970-B403-AC1C98CFD836}" name="17702" dataDxfId="740"/>
    <tableColumn id="15684" xr3:uid="{E425AC28-C4B9-4B55-B267-C066E2522BD2}" name="17703" dataDxfId="739"/>
    <tableColumn id="15685" xr3:uid="{5FFC6803-B3D4-4A4C-9DC4-E6ED3BDEAA7B}" name="17704" dataDxfId="738"/>
    <tableColumn id="15686" xr3:uid="{B5FE5045-74FF-423B-A7AF-C7C83F8E6D78}" name="17705" dataDxfId="737"/>
    <tableColumn id="15687" xr3:uid="{BCF24EAB-0093-4463-B5D1-E53B29AA3964}" name="17706" dataDxfId="736"/>
    <tableColumn id="15688" xr3:uid="{1362D8B6-E60F-4E9B-A434-66CF7F31E563}" name="17707" dataDxfId="735"/>
    <tableColumn id="15689" xr3:uid="{4E3F2B8D-1EFC-4D08-AF60-28C05EFE0A59}" name="17708" dataDxfId="734"/>
    <tableColumn id="15690" xr3:uid="{CA1C570A-2CEC-43F1-980D-0C7C111A506B}" name="17709" dataDxfId="733"/>
    <tableColumn id="15691" xr3:uid="{416CB843-0B5A-405C-A596-7D1BE812A8E6}" name="17710" dataDxfId="732"/>
    <tableColumn id="15692" xr3:uid="{D75EC924-193A-425C-8291-40143A8F223A}" name="17711" dataDxfId="731"/>
    <tableColumn id="15693" xr3:uid="{8174A50B-9BDA-4FCE-A3AB-54B06C353171}" name="17712" dataDxfId="730"/>
    <tableColumn id="15694" xr3:uid="{BAE64E84-BCC2-4F48-8D61-231FE2574EE4}" name="17713" dataDxfId="729"/>
    <tableColumn id="15695" xr3:uid="{BC330E2B-778C-43C8-963C-2A7986D00C09}" name="17714" dataDxfId="728"/>
    <tableColumn id="15696" xr3:uid="{FDE41980-977F-49A2-839C-BCB04B699BAB}" name="17715" dataDxfId="727"/>
    <tableColumn id="15697" xr3:uid="{CA351DA8-2EDA-4A6E-9E73-464E1D4B11B4}" name="17716" dataDxfId="726"/>
    <tableColumn id="15698" xr3:uid="{B95ABA2D-B8E0-459C-AE20-EA8F29E0D823}" name="17717" dataDxfId="725"/>
    <tableColumn id="15699" xr3:uid="{D1643F72-766C-455B-8DE6-E7353415F840}" name="17718" dataDxfId="724"/>
    <tableColumn id="15700" xr3:uid="{AD29CEB3-2280-4C1E-B3CC-FCD2D233D2FD}" name="17719" dataDxfId="723"/>
    <tableColumn id="15701" xr3:uid="{5F26A6F3-2C58-4597-8CF9-0DB51834F451}" name="17720" dataDxfId="722"/>
    <tableColumn id="15702" xr3:uid="{6A4967D3-07CF-458E-9795-5313234C09E9}" name="17721" dataDxfId="721"/>
    <tableColumn id="15703" xr3:uid="{578407AC-AB00-4B75-B170-BD4EFB2DE12A}" name="17722" dataDxfId="720"/>
    <tableColumn id="15704" xr3:uid="{28F0E401-76ED-4637-9E6F-FCC75D9D90C5}" name="17723" dataDxfId="719"/>
    <tableColumn id="15705" xr3:uid="{E4E688C6-65C6-434C-B97E-5461B94853C9}" name="17724" dataDxfId="718"/>
    <tableColumn id="15706" xr3:uid="{CE771C7C-FA5A-4C81-80FC-C0A561079560}" name="17725" dataDxfId="717"/>
    <tableColumn id="15707" xr3:uid="{DE8B6702-A51C-478C-989B-7FE67CE8FFDA}" name="17726" dataDxfId="716"/>
    <tableColumn id="15708" xr3:uid="{D2D470D3-65DF-4996-BF35-7BAD566CF482}" name="17727" dataDxfId="715"/>
    <tableColumn id="15709" xr3:uid="{E376289E-864E-41AE-A6BA-7460FD412ADE}" name="17728" dataDxfId="714"/>
    <tableColumn id="15710" xr3:uid="{C43195F0-6881-4CA0-815B-E9457BA094CB}" name="17729" dataDxfId="713"/>
    <tableColumn id="15711" xr3:uid="{A08B87FA-7439-4AF5-BBE4-8C2BEDBCE3C3}" name="17730" dataDxfId="712"/>
    <tableColumn id="15712" xr3:uid="{5814D7BB-462C-444B-83D3-E33A2902727A}" name="17731" dataDxfId="711"/>
    <tableColumn id="15713" xr3:uid="{60D303DA-3A00-429F-80AC-96ED4F5F97A2}" name="17732" dataDxfId="710"/>
    <tableColumn id="15714" xr3:uid="{61BD80CD-53C1-47A8-9201-82E6E58839C6}" name="17733" dataDxfId="709"/>
    <tableColumn id="15715" xr3:uid="{2392B80D-BCFE-453D-9A30-A50349965561}" name="17734" dataDxfId="708"/>
    <tableColumn id="15716" xr3:uid="{678B5A14-6672-48D1-987F-768EB936512B}" name="17735" dataDxfId="707"/>
    <tableColumn id="15717" xr3:uid="{21414342-5B0E-4535-8AE0-7BAF501AC418}" name="17736" dataDxfId="706"/>
    <tableColumn id="15718" xr3:uid="{657E5EFB-82D7-43B8-A1BA-38DF18FAEF93}" name="17737" dataDxfId="705"/>
    <tableColumn id="15719" xr3:uid="{32954065-2224-4162-A526-E661BC6FE65C}" name="17738" dataDxfId="704"/>
    <tableColumn id="15720" xr3:uid="{06258D3F-EB95-4D37-BA27-E730A98DC015}" name="17739" dataDxfId="703"/>
    <tableColumn id="15721" xr3:uid="{E188583A-FC98-4BF8-B80C-FAD610A9C172}" name="17740" dataDxfId="702"/>
    <tableColumn id="15722" xr3:uid="{D4AC9768-93A0-4890-8242-F97092D5EEA3}" name="17741" dataDxfId="701"/>
    <tableColumn id="15723" xr3:uid="{DDBC5A98-7722-4E5C-A370-B19ED6E5F368}" name="17742" dataDxfId="700"/>
    <tableColumn id="15724" xr3:uid="{CBE9DC99-3B5E-453E-9F2B-930F4F73AB54}" name="17743" dataDxfId="699"/>
    <tableColumn id="15725" xr3:uid="{743EBFB9-3D9B-47EF-BDE3-65A1FD590B14}" name="17744" dataDxfId="698"/>
    <tableColumn id="15726" xr3:uid="{7B0BD866-19D4-43AF-AB1C-F78A4F24BCD6}" name="17745" dataDxfId="697"/>
    <tableColumn id="15727" xr3:uid="{2CEC8BB9-9F06-41BA-84E9-BE548D0BCBDF}" name="17746" dataDxfId="696"/>
    <tableColumn id="15728" xr3:uid="{52BBD6D5-42BE-4BBC-8A9B-9E7DA4F719F2}" name="17747" dataDxfId="695"/>
    <tableColumn id="15729" xr3:uid="{97C36092-BA50-4AC4-87E5-06062525CD54}" name="17748" dataDxfId="694"/>
    <tableColumn id="15730" xr3:uid="{C3920FC3-08FE-4F78-B3CB-DA8DDCF82780}" name="17749" dataDxfId="693"/>
    <tableColumn id="15731" xr3:uid="{61217AFC-A44F-40A6-A3A2-83BFC191EEBD}" name="17750" dataDxfId="692"/>
    <tableColumn id="15732" xr3:uid="{80B6DBBA-10C6-42A3-A0F9-62DADA4398BA}" name="17751" dataDxfId="691"/>
    <tableColumn id="15733" xr3:uid="{FB381C1B-CA75-481F-B37C-22738A4F23D6}" name="17752" dataDxfId="690"/>
    <tableColumn id="15734" xr3:uid="{CB9092ED-2BF2-4E47-BA88-A1CADE89C806}" name="17753" dataDxfId="689"/>
    <tableColumn id="15735" xr3:uid="{DE0A6F2B-B232-4925-B181-63FE53185B6D}" name="17754" dataDxfId="688"/>
    <tableColumn id="15736" xr3:uid="{BAC50230-060D-4E01-80D6-5A8FC4C88800}" name="17755" dataDxfId="687"/>
    <tableColumn id="15737" xr3:uid="{E81C411F-E266-4DC0-9137-A41FA40F3461}" name="17756" dataDxfId="686"/>
    <tableColumn id="15738" xr3:uid="{23351978-C147-4514-B08A-8B7708D63597}" name="17757" dataDxfId="685"/>
    <tableColumn id="15739" xr3:uid="{98705C72-9008-48FC-A5E4-71AF7A0DA4BE}" name="17758" dataDxfId="684"/>
    <tableColumn id="15740" xr3:uid="{6A1DF752-3D38-4469-9AA9-D6729AFF2DD7}" name="17759" dataDxfId="683"/>
    <tableColumn id="15741" xr3:uid="{D5A51C46-985D-4E40-980D-E77D8125E11E}" name="17760" dataDxfId="682"/>
    <tableColumn id="15742" xr3:uid="{1A8539ED-C967-4678-808F-D4A71B6C1095}" name="17761" dataDxfId="681"/>
    <tableColumn id="15743" xr3:uid="{D6F0E34E-01A6-4C3D-9E6D-B29F4ADC38FB}" name="17762" dataDxfId="680"/>
    <tableColumn id="15744" xr3:uid="{C6D41B0C-CEEB-4855-8158-25548290B120}" name="17763" dataDxfId="679"/>
    <tableColumn id="15745" xr3:uid="{E8B1D535-76B1-41F6-AA46-43F6BAB45A5D}" name="17764" dataDxfId="678"/>
    <tableColumn id="15746" xr3:uid="{CCA4A664-7F64-4980-8C3D-BA70EE2DCC35}" name="17765" dataDxfId="677"/>
    <tableColumn id="15747" xr3:uid="{5B911811-6DFD-4561-8F69-6E5DA991B417}" name="17766" dataDxfId="676"/>
    <tableColumn id="15748" xr3:uid="{AAEDB25D-DA2D-4368-88D3-C3E2DC43CC55}" name="17767" dataDxfId="675"/>
    <tableColumn id="15749" xr3:uid="{322B3A5B-F26C-4A31-83A1-051504DBA664}" name="17768" dataDxfId="674"/>
    <tableColumn id="15750" xr3:uid="{EFB1D607-FBB9-40F4-9CBA-89D5C4781F30}" name="17769" dataDxfId="673"/>
    <tableColumn id="15751" xr3:uid="{F824E8A3-4D82-4FEA-B6FA-E1EE12C3341E}" name="17770" dataDxfId="672"/>
    <tableColumn id="15752" xr3:uid="{9481430C-765A-4231-9136-AADFC5F24A66}" name="17771" dataDxfId="671"/>
    <tableColumn id="15753" xr3:uid="{1956EC0F-BED6-42F5-8B37-E099D8954217}" name="17772" dataDxfId="670"/>
    <tableColumn id="15754" xr3:uid="{C04B514E-99A0-4454-BC06-9039361D4FD7}" name="17773" dataDxfId="669"/>
    <tableColumn id="15755" xr3:uid="{38B5948F-AC72-4733-8EDA-7DE1FFA9CDF4}" name="17774" dataDxfId="668"/>
    <tableColumn id="15756" xr3:uid="{A7066638-788E-44F8-A151-30A1281E7809}" name="17775" dataDxfId="667"/>
    <tableColumn id="15757" xr3:uid="{0CEDC0FC-B3AE-4020-8370-B51F068E4B37}" name="17776" dataDxfId="666"/>
    <tableColumn id="15758" xr3:uid="{39CBC9F8-288C-4A2E-84A2-B392F927E4EA}" name="17777" dataDxfId="665"/>
    <tableColumn id="15759" xr3:uid="{76B149E7-A427-49FB-A00B-3583512DB8C9}" name="17778" dataDxfId="664"/>
    <tableColumn id="15760" xr3:uid="{D8693C30-EA1A-40D8-BD30-1A62AA4770DF}" name="17779" dataDxfId="663"/>
    <tableColumn id="15761" xr3:uid="{2F784891-1BB2-48AD-85C9-DCD988B81DED}" name="17780" dataDxfId="662"/>
    <tableColumn id="15762" xr3:uid="{A23F9C05-298F-4F9B-A479-9F0165729FC7}" name="17781" dataDxfId="661"/>
    <tableColumn id="15763" xr3:uid="{B88EE17C-89A0-4B4C-B45F-9E8AADC1E697}" name="17782" dataDxfId="660"/>
    <tableColumn id="15764" xr3:uid="{43FA4135-9779-4B20-A362-CFC44F627FF5}" name="17783" dataDxfId="659"/>
    <tableColumn id="15765" xr3:uid="{0C36A1E8-9D74-407E-9273-08DBC28F1A42}" name="17784" dataDxfId="658"/>
    <tableColumn id="15766" xr3:uid="{106B96F1-A926-455E-8097-1E2D0D4A7FE4}" name="17785" dataDxfId="657"/>
    <tableColumn id="15767" xr3:uid="{9532C1DC-0379-4E56-8945-67F6F58EAC49}" name="17786" dataDxfId="656"/>
    <tableColumn id="15768" xr3:uid="{68044A05-0A0A-48AD-B781-F447BC8280D7}" name="17787" dataDxfId="655"/>
    <tableColumn id="15769" xr3:uid="{D043D478-9D4B-4BDC-975A-36847B5D7761}" name="17788" dataDxfId="654"/>
    <tableColumn id="15770" xr3:uid="{E597EEB0-1317-450A-BB25-9641E67C07D9}" name="17789" dataDxfId="653"/>
    <tableColumn id="15771" xr3:uid="{CE944333-D6F5-4339-8D13-BF56E8F5FEC7}" name="17790" dataDxfId="652"/>
    <tableColumn id="15772" xr3:uid="{B3AA3959-AE02-44EF-9188-3306EFD593AA}" name="17791" dataDxfId="651"/>
    <tableColumn id="15773" xr3:uid="{DFFDB81A-1410-4BB6-8AD0-990284E3D39D}" name="17792" dataDxfId="650"/>
    <tableColumn id="15774" xr3:uid="{EFB1E671-02C6-4FF3-91F0-B45B7141B7A4}" name="17793" dataDxfId="649"/>
    <tableColumn id="15775" xr3:uid="{DFD14949-0FBA-4519-8CAB-18033E5ACE28}" name="17794" dataDxfId="648"/>
    <tableColumn id="15776" xr3:uid="{8B561B7C-06A4-49B0-BFDD-1D1CA005607B}" name="17795" dataDxfId="647"/>
    <tableColumn id="15777" xr3:uid="{1225571F-8818-44C5-88A9-90F410416149}" name="17796" dataDxfId="646"/>
    <tableColumn id="15778" xr3:uid="{82EC9BE6-5005-4D99-A030-22AD86309D65}" name="17797" dataDxfId="645"/>
    <tableColumn id="15779" xr3:uid="{A1BF55F8-E965-4C42-B769-DE41F66ED70E}" name="17798" dataDxfId="644"/>
    <tableColumn id="15780" xr3:uid="{32B7BE32-060B-4933-A2FE-B0ECBEF49512}" name="17799" dataDxfId="643"/>
    <tableColumn id="15781" xr3:uid="{E697D318-B218-4026-958F-626EAD80D402}" name="17800" dataDxfId="642"/>
    <tableColumn id="15782" xr3:uid="{4347EBA3-B8AC-46E2-AA93-CEBCE7B6E7EB}" name="17801" dataDxfId="641"/>
    <tableColumn id="15783" xr3:uid="{D69233DA-A307-4267-9327-2C99E481B1D7}" name="17802" dataDxfId="640"/>
    <tableColumn id="15784" xr3:uid="{22F52D41-BD58-4EB7-A1F0-3929B80B3E69}" name="17803" dataDxfId="639"/>
    <tableColumn id="15785" xr3:uid="{43E8001D-27C3-4DCA-842C-6817EA73815A}" name="17804" dataDxfId="638"/>
    <tableColumn id="15786" xr3:uid="{18691932-211C-4A76-947C-EC61D32BC7E9}" name="17805" dataDxfId="637"/>
    <tableColumn id="15787" xr3:uid="{F927CB91-59AE-4E26-A1FC-18425729476E}" name="17806" dataDxfId="636"/>
    <tableColumn id="15788" xr3:uid="{C191D99E-39EC-4D5E-B10D-7C7BC6D566B8}" name="17807" dataDxfId="635"/>
    <tableColumn id="15789" xr3:uid="{257B71BC-92A3-48B3-94FB-B90E3D5923C9}" name="17808" dataDxfId="634"/>
    <tableColumn id="15790" xr3:uid="{B294E0E5-FDCC-44F0-8A49-37C81119CB06}" name="17809" dataDxfId="633"/>
    <tableColumn id="15791" xr3:uid="{FAF5153B-E358-4CBB-8D04-65BD39D3020E}" name="17810" dataDxfId="632"/>
    <tableColumn id="15792" xr3:uid="{53535F13-CF74-43AB-A581-AE97A00D3AE6}" name="17811" dataDxfId="631"/>
    <tableColumn id="15793" xr3:uid="{B97DB7B6-FD28-4DD0-A25C-A8BBF42477F5}" name="17812" dataDxfId="630"/>
    <tableColumn id="15794" xr3:uid="{C083495E-6417-4BB4-ADC1-04847ECC197B}" name="17813" dataDxfId="629"/>
    <tableColumn id="15795" xr3:uid="{6B98BB9E-E62F-4516-A9C6-57010B554C79}" name="17814" dataDxfId="628"/>
    <tableColumn id="15796" xr3:uid="{496B39A9-C3ED-4B4C-8731-61210AB64EC5}" name="17815" dataDxfId="627"/>
    <tableColumn id="15797" xr3:uid="{B2A9D138-61D3-4880-AE5A-5A31FD5AC0B7}" name="17816" dataDxfId="626"/>
    <tableColumn id="15798" xr3:uid="{28C5A2E6-A225-4476-A487-16FC52F892E3}" name="17817" dataDxfId="625"/>
    <tableColumn id="15799" xr3:uid="{71D0D605-60C1-48DC-9B13-853A25C3F6A1}" name="17818" dataDxfId="624"/>
    <tableColumn id="15800" xr3:uid="{B3C1BCA0-2051-4DA2-8B46-84DADECE900F}" name="17819" dataDxfId="623"/>
    <tableColumn id="15801" xr3:uid="{7D9846D6-DA1A-4950-BC9F-BAE84DE20804}" name="17820" dataDxfId="622"/>
    <tableColumn id="15802" xr3:uid="{2403A55B-D68C-4B97-A61F-978635588AC0}" name="17821" dataDxfId="621"/>
    <tableColumn id="15803" xr3:uid="{607795D4-011B-4758-B8C7-8D61EB2D01F1}" name="17822" dataDxfId="620"/>
    <tableColumn id="15804" xr3:uid="{ADF1D45A-BED1-40EE-A8E2-CA6A1E4F0925}" name="17823" dataDxfId="619"/>
    <tableColumn id="15805" xr3:uid="{2BE9A8CB-AFB2-4397-B000-7065A90EF778}" name="17824" dataDxfId="618"/>
    <tableColumn id="15806" xr3:uid="{8AB0B300-90BF-49B0-9308-84A9F6783256}" name="17825" dataDxfId="617"/>
    <tableColumn id="15807" xr3:uid="{BF5F9594-7089-4A8C-9A3E-96F50EF1086D}" name="17826" dataDxfId="616"/>
    <tableColumn id="15808" xr3:uid="{9BC7A305-0409-4F53-8B32-99E5B261B092}" name="17827" dataDxfId="615"/>
    <tableColumn id="15809" xr3:uid="{835DEAC8-7DE6-4082-99B0-967A145C51B7}" name="17828" dataDxfId="614"/>
    <tableColumn id="15810" xr3:uid="{2CC82360-7BC2-4E01-B96B-6CCCC6366B5F}" name="17829" dataDxfId="613"/>
    <tableColumn id="15811" xr3:uid="{C5DBE956-5E39-4D23-863F-6C90EF17F37F}" name="17830" dataDxfId="612"/>
    <tableColumn id="15812" xr3:uid="{64740219-12A6-4D45-B19A-FBD7D6B18BB9}" name="17831" dataDxfId="611"/>
    <tableColumn id="15813" xr3:uid="{5929C9DB-BD44-4819-89A7-A3E3D6CA90D8}" name="17832" dataDxfId="610"/>
    <tableColumn id="15814" xr3:uid="{20E7E707-0A54-4F16-AFBE-886D9049C271}" name="17833" dataDxfId="609"/>
    <tableColumn id="15815" xr3:uid="{24AEB810-360C-41BC-B311-19C048A9953A}" name="17834" dataDxfId="608"/>
    <tableColumn id="15816" xr3:uid="{31D2D4BB-B2E6-4224-BDE7-A7FD65D7966D}" name="17835" dataDxfId="607"/>
    <tableColumn id="15817" xr3:uid="{11808169-0982-4EE0-8BC1-B2B5098B98C1}" name="17836" dataDxfId="606"/>
    <tableColumn id="15818" xr3:uid="{5CE32753-ECF8-489C-B3A5-AB0416CA0CC2}" name="17837" dataDxfId="605"/>
    <tableColumn id="15819" xr3:uid="{AC8E3F36-2359-4F65-806F-AD75703DA3BC}" name="17838" dataDxfId="604"/>
    <tableColumn id="15820" xr3:uid="{03DB345E-A990-44BA-80FC-49538BA126C2}" name="17839" dataDxfId="603"/>
    <tableColumn id="15821" xr3:uid="{375BC70A-5DE8-4DAF-97A0-2EF2A546CBFB}" name="17840" dataDxfId="602"/>
    <tableColumn id="15822" xr3:uid="{4C8E086A-B047-4604-A043-859FBCB1E87D}" name="17841" dataDxfId="601"/>
    <tableColumn id="15823" xr3:uid="{479FFF60-F717-4E46-9BC9-BC76C9377680}" name="17842" dataDxfId="600"/>
    <tableColumn id="15824" xr3:uid="{4BC9BE64-CE5A-4929-94E3-E72CD391D13B}" name="17843" dataDxfId="599"/>
    <tableColumn id="15825" xr3:uid="{8906C28D-009F-4F3C-93D5-9551CE8994FF}" name="17844" dataDxfId="598"/>
    <tableColumn id="15826" xr3:uid="{31E971F3-0AB4-4179-892F-771AB2DC0129}" name="17845" dataDxfId="597"/>
    <tableColumn id="15827" xr3:uid="{75FFA3A0-F2D9-4D50-8090-B8A166D349E3}" name="17846" dataDxfId="596"/>
    <tableColumn id="15828" xr3:uid="{F32A6502-AF55-435E-B436-0244AE00AF21}" name="17847" dataDxfId="595"/>
    <tableColumn id="15829" xr3:uid="{04B1FACA-7C6F-4A0F-9161-6247D7321713}" name="17848" dataDxfId="594"/>
    <tableColumn id="15830" xr3:uid="{BE8524CF-EDBC-4822-A04C-86FDB8EB54EB}" name="17849" dataDxfId="593"/>
    <tableColumn id="15831" xr3:uid="{B785F409-F6CF-4FDF-9C2B-173C9676BE90}" name="17850" dataDxfId="592"/>
    <tableColumn id="15832" xr3:uid="{ABA82B37-8458-46C9-82BE-AABC22A10AFF}" name="17851" dataDxfId="591"/>
    <tableColumn id="15833" xr3:uid="{F83FCFBB-62D4-4B62-A642-AC4DDB37845D}" name="17852" dataDxfId="590"/>
    <tableColumn id="15834" xr3:uid="{F740EC93-03F2-44CC-B0BB-B28821BDC643}" name="17853" dataDxfId="589"/>
    <tableColumn id="15835" xr3:uid="{7D8492D2-8923-4A41-916A-064D1514C866}" name="17854" dataDxfId="588"/>
    <tableColumn id="15836" xr3:uid="{BBEA1CE8-CBA3-4495-A73E-8FC78E74B9A9}" name="17855" dataDxfId="587"/>
    <tableColumn id="15837" xr3:uid="{D8FBF973-5B04-4AAD-A593-82944E670724}" name="17856" dataDxfId="586"/>
    <tableColumn id="15838" xr3:uid="{7EB9398A-7A6E-4601-8405-CF51F8B60275}" name="17857" dataDxfId="585"/>
    <tableColumn id="15839" xr3:uid="{CC65444E-0479-4263-952A-CE7E149D7214}" name="17858" dataDxfId="584"/>
    <tableColumn id="15840" xr3:uid="{42DF13E9-6100-4357-8760-0F014F0F70C7}" name="17859" dataDxfId="583"/>
    <tableColumn id="15841" xr3:uid="{FA988EDD-80AE-46B6-B78E-ABD3B0C0382B}" name="17860" dataDxfId="582"/>
    <tableColumn id="15842" xr3:uid="{7FAA37F4-9F4A-4E9B-A995-07F1206FD0E9}" name="17861" dataDxfId="581"/>
    <tableColumn id="15843" xr3:uid="{66C1F1F7-17F9-4ACF-88FF-8AEC5CD7E4D3}" name="17862" dataDxfId="580"/>
    <tableColumn id="15844" xr3:uid="{D952BA5B-7481-43AA-8091-82774808E150}" name="17863" dataDxfId="579"/>
    <tableColumn id="15845" xr3:uid="{742BA7E6-BDBE-423F-9131-A16327F508D6}" name="17864" dataDxfId="578"/>
    <tableColumn id="15846" xr3:uid="{B82E9F5E-EB17-4086-8480-81DE3BFBD8DB}" name="17865" dataDxfId="577"/>
    <tableColumn id="15847" xr3:uid="{4E309EA4-83E4-45F8-87D1-F2E8B155F218}" name="17866" dataDxfId="576"/>
    <tableColumn id="15848" xr3:uid="{7FE2F5AE-B240-48C9-8A10-3F85F0FFDE96}" name="17867" dataDxfId="575"/>
    <tableColumn id="15849" xr3:uid="{AEEE071B-BF14-4B7A-B0DA-72CAC6126BB8}" name="17868" dataDxfId="574"/>
    <tableColumn id="15850" xr3:uid="{A399D433-A015-4B2A-942D-319FA622060E}" name="17869" dataDxfId="573"/>
    <tableColumn id="15851" xr3:uid="{B95C3F31-C924-4A23-9A89-72DA50EF213A}" name="17870" dataDxfId="572"/>
    <tableColumn id="15852" xr3:uid="{D3D2A69E-1819-452A-99A8-C53D21011D6A}" name="17871" dataDxfId="571"/>
    <tableColumn id="15853" xr3:uid="{42D940F1-6FBC-40C7-B7AD-5845FE7AB6F4}" name="17872" dataDxfId="570"/>
    <tableColumn id="15854" xr3:uid="{A9CF1282-A9BE-4874-8D16-F86CAB8B8B65}" name="17873" dataDxfId="569"/>
    <tableColumn id="15855" xr3:uid="{935E41E6-A234-4563-AE39-5A981308DF37}" name="17874" dataDxfId="568"/>
    <tableColumn id="15856" xr3:uid="{76AE923C-F740-4F8F-8BAE-108A00919E66}" name="17875" dataDxfId="567"/>
    <tableColumn id="15857" xr3:uid="{0735EDA8-701E-4670-A7F7-A96D0D676ED7}" name="17876" dataDxfId="566"/>
    <tableColumn id="15858" xr3:uid="{9EC74D27-C5A5-43E1-A699-17947E2A89AE}" name="17877" dataDxfId="565"/>
    <tableColumn id="15859" xr3:uid="{DFA912C0-478F-4B30-BFF6-8A3AE56B3F06}" name="17878" dataDxfId="564"/>
    <tableColumn id="15860" xr3:uid="{60767902-A052-413A-A482-0E232226579E}" name="17879" dataDxfId="563"/>
    <tableColumn id="15861" xr3:uid="{2201150A-BBFB-43ED-A2CB-ED58D4C37BCC}" name="17880" dataDxfId="562"/>
    <tableColumn id="15862" xr3:uid="{2060A458-2CEF-456E-B16C-5E2DCEF24CF9}" name="17881" dataDxfId="561"/>
    <tableColumn id="15863" xr3:uid="{0235A9F5-1F1F-43A0-B73C-449B5E8C7536}" name="17882" dataDxfId="560"/>
    <tableColumn id="15864" xr3:uid="{0C994556-7DF3-491B-8FB2-58CE836016BB}" name="17883" dataDxfId="559"/>
    <tableColumn id="15865" xr3:uid="{C9B00125-D08C-4AF1-A000-BE319E1B31D0}" name="17884" dataDxfId="558"/>
    <tableColumn id="15866" xr3:uid="{00F714B5-1BD3-4164-87FF-E2DA717E4372}" name="17885" dataDxfId="557"/>
    <tableColumn id="15867" xr3:uid="{2AF07231-A261-458F-BDD0-22C4358DAA24}" name="17886" dataDxfId="556"/>
    <tableColumn id="15868" xr3:uid="{5F4016BF-0017-493B-8F4B-9DC2DA1D1459}" name="17887" dataDxfId="555"/>
    <tableColumn id="15869" xr3:uid="{5F7D6146-F8C0-4F5F-A06F-CB8BF4934D02}" name="17888" dataDxfId="554"/>
    <tableColumn id="15870" xr3:uid="{60768E65-E5CC-4464-93EF-CDEAD0C0A73A}" name="17889" dataDxfId="553"/>
    <tableColumn id="15871" xr3:uid="{9AFBBF34-6265-4396-AF58-1F64867CF1D0}" name="17890" dataDxfId="552"/>
    <tableColumn id="15872" xr3:uid="{96D7F0D0-1852-4E56-B178-490CA88EBEF2}" name="17891" dataDxfId="551"/>
    <tableColumn id="15873" xr3:uid="{A0B1392C-44FE-4D88-A819-AFB600DE7DFE}" name="17892" dataDxfId="550"/>
    <tableColumn id="15874" xr3:uid="{74B2F90F-814C-4717-A44B-4DF403AB0096}" name="17893" dataDxfId="549"/>
    <tableColumn id="15875" xr3:uid="{C0B3406D-BF84-4DA7-8211-1867F877A702}" name="17894" dataDxfId="548"/>
    <tableColumn id="15876" xr3:uid="{475750F7-E8D3-4D94-B3AD-65AF3002C13D}" name="17895" dataDxfId="547"/>
    <tableColumn id="15877" xr3:uid="{B8BD093C-E198-4A19-8F94-01DD04A77F96}" name="17896" dataDxfId="546"/>
    <tableColumn id="15878" xr3:uid="{A5E6A4B4-108E-4F78-98E1-F7AA019C1CAE}" name="17897" dataDxfId="545"/>
    <tableColumn id="15879" xr3:uid="{4A6D325D-A702-452C-A0B2-9C8B51D0F7FE}" name="17898" dataDxfId="544"/>
    <tableColumn id="15880" xr3:uid="{60AF2887-B246-4A7D-8C41-A25A02EA8F1D}" name="17899" dataDxfId="543"/>
    <tableColumn id="15881" xr3:uid="{768586EF-49C4-455A-B84A-C088A3F7097D}" name="17900" dataDxfId="542"/>
    <tableColumn id="15882" xr3:uid="{B70DFD5B-1DE2-47F8-93DC-54EAEF07E19C}" name="17901" dataDxfId="541"/>
    <tableColumn id="15883" xr3:uid="{195479DB-727B-40C3-B26E-670A95792470}" name="17902" dataDxfId="540"/>
    <tableColumn id="15884" xr3:uid="{58188D30-D763-403B-8BDA-BDDE5B2F185E}" name="17903" dataDxfId="539"/>
    <tableColumn id="15885" xr3:uid="{D8AC306C-9136-4EB3-9739-A694316E20BA}" name="17904" dataDxfId="538"/>
    <tableColumn id="15886" xr3:uid="{376605C6-1EFB-482A-B69F-0BDC390E7C52}" name="17905" dataDxfId="537"/>
    <tableColumn id="15887" xr3:uid="{302F950E-8536-4A10-B880-4BB4B5A19947}" name="17906" dataDxfId="536"/>
    <tableColumn id="15888" xr3:uid="{8403ED30-6258-4523-83FF-F1B48AF54563}" name="17907" dataDxfId="535"/>
    <tableColumn id="15889" xr3:uid="{83FA6371-0686-4AA8-AD9A-3C048D774585}" name="17908" dataDxfId="534"/>
    <tableColumn id="15890" xr3:uid="{69B76BF4-EF37-4AF9-B8E2-EC24D5D3373E}" name="17909" dataDxfId="533"/>
    <tableColumn id="15891" xr3:uid="{BE12CC51-7A52-4E67-AC19-B54F8BF07EAD}" name="17910" dataDxfId="532"/>
    <tableColumn id="15892" xr3:uid="{E2B9958D-E77B-4352-9472-261A4C41943B}" name="17911" dataDxfId="531"/>
    <tableColumn id="15893" xr3:uid="{E8A90BC6-CB6E-4E50-8F92-253ADE217D19}" name="17912" dataDxfId="530"/>
    <tableColumn id="15894" xr3:uid="{6500F0B5-375F-45C2-887B-8A9D4C213464}" name="17913" dataDxfId="529"/>
    <tableColumn id="15895" xr3:uid="{29E74868-D299-4FB5-98FC-4784E2247A42}" name="17914" dataDxfId="528"/>
    <tableColumn id="15896" xr3:uid="{2503F26D-3B08-4C68-9D07-038A32F38EDA}" name="17915" dataDxfId="527"/>
    <tableColumn id="15897" xr3:uid="{CAA7ABB9-F1AF-4DDB-BA62-4C1A922D1500}" name="17916" dataDxfId="526"/>
    <tableColumn id="15898" xr3:uid="{831D917D-1ACC-4EB8-AFB4-B95F9D7D0E58}" name="17917" dataDxfId="525"/>
    <tableColumn id="15899" xr3:uid="{B29B258F-5215-4E53-B4EA-C3BE423E1D7F}" name="17918" dataDxfId="524"/>
    <tableColumn id="15900" xr3:uid="{F2828507-D70C-46B4-9BC8-596F8E3FED9E}" name="17919" dataDxfId="523"/>
    <tableColumn id="15901" xr3:uid="{268E1377-8A83-4D11-93CC-F3326101D48C}" name="17920" dataDxfId="522"/>
    <tableColumn id="15902" xr3:uid="{E0D8CA44-06E3-41EA-BA62-F5D074A0F2F2}" name="17921" dataDxfId="521"/>
    <tableColumn id="15903" xr3:uid="{E80CBE29-3D2E-4D08-B9DE-ED0F029692F6}" name="17922" dataDxfId="520"/>
    <tableColumn id="15904" xr3:uid="{64A28BBC-968E-4818-A4F9-BAACCD0E671A}" name="17923" dataDxfId="519"/>
    <tableColumn id="15905" xr3:uid="{48AAEDA0-5412-4DDA-9694-E238E54E71EB}" name="17924" dataDxfId="518"/>
    <tableColumn id="15906" xr3:uid="{04F80EE5-FF21-4637-9847-9BADCA1848DA}" name="17925" dataDxfId="517"/>
    <tableColumn id="15907" xr3:uid="{7450730F-D13C-4D80-8D00-467A736A7D27}" name="17926" dataDxfId="516"/>
    <tableColumn id="15908" xr3:uid="{E74A5ED4-CF79-4B4E-891A-F98EE16A9E40}" name="17927" dataDxfId="515"/>
    <tableColumn id="15909" xr3:uid="{F3529468-4F08-40C0-B82C-574D834D7F03}" name="17928" dataDxfId="514"/>
    <tableColumn id="15910" xr3:uid="{5EE6FA26-B249-409A-B376-C78F7AE20187}" name="17929" dataDxfId="513"/>
    <tableColumn id="15911" xr3:uid="{E545245F-C2C8-44E3-90C7-66AE3327C257}" name="17930" dataDxfId="512"/>
    <tableColumn id="15912" xr3:uid="{C9B3BF72-86F3-432D-AF08-058826A130F1}" name="17931" dataDxfId="511"/>
    <tableColumn id="15913" xr3:uid="{51FF2ACB-A8B8-4D74-A842-1B0B0849452B}" name="17932" dataDxfId="510"/>
    <tableColumn id="15914" xr3:uid="{03162AC4-B786-4A12-A966-E76D3F6F1D2C}" name="17933" dataDxfId="509"/>
    <tableColumn id="15915" xr3:uid="{CB0E9253-CB73-41DA-84D9-1ABE32EA51C5}" name="17934" dataDxfId="508"/>
    <tableColumn id="15916" xr3:uid="{7E0B1984-FD1C-4ED6-9055-2329776BCF9C}" name="17935" dataDxfId="507"/>
    <tableColumn id="15917" xr3:uid="{EB7112F2-61DE-4301-A129-9B96061AE234}" name="17936" dataDxfId="506"/>
    <tableColumn id="15918" xr3:uid="{6EB8EFD5-4605-4727-ACE3-349A29BDCECB}" name="17937" dataDxfId="505"/>
    <tableColumn id="15919" xr3:uid="{4415976C-ADFA-45B2-9839-750198F37DBA}" name="17938" dataDxfId="504"/>
    <tableColumn id="15920" xr3:uid="{DFF465DF-25A7-43BA-9363-BAF070CDD191}" name="17939" dataDxfId="503"/>
    <tableColumn id="15921" xr3:uid="{17EC0E80-629B-4F27-B932-5712EFC38A68}" name="17940" dataDxfId="502"/>
    <tableColumn id="15922" xr3:uid="{B692824B-E852-45FE-A6B1-42B183DF3AB7}" name="17941" dataDxfId="501"/>
    <tableColumn id="15923" xr3:uid="{5B2E396F-71C2-4A40-9F43-D3BEDF16BE52}" name="17942" dataDxfId="500"/>
    <tableColumn id="15924" xr3:uid="{1D79F27E-773A-43E3-934B-6B2A90508697}" name="17943" dataDxfId="499"/>
    <tableColumn id="15925" xr3:uid="{4DAF7F33-3077-4CDB-9713-80721DCCCEA6}" name="17944" dataDxfId="498"/>
    <tableColumn id="15926" xr3:uid="{66655620-0618-4582-8F2A-27A297866CDC}" name="17945" dataDxfId="497"/>
    <tableColumn id="15927" xr3:uid="{CA62EA19-CDDF-4C04-979C-9A33F14B2E6B}" name="17946" dataDxfId="496"/>
    <tableColumn id="15928" xr3:uid="{680FF835-110A-4C80-8B5E-EAF3332E884E}" name="17947" dataDxfId="495"/>
    <tableColumn id="15929" xr3:uid="{63DD7AD4-0853-4E41-9948-E59A6B1D67E6}" name="17948" dataDxfId="494"/>
    <tableColumn id="15930" xr3:uid="{4E61D77C-3CC7-40A0-A7A2-B9DF977DC253}" name="17949" dataDxfId="493"/>
    <tableColumn id="15931" xr3:uid="{F4B3D1DF-E7E7-4DC2-B669-8CB4004A150E}" name="17950" dataDxfId="492"/>
    <tableColumn id="15932" xr3:uid="{34F5C4CE-FD1F-402D-9F46-B775C71254EB}" name="17951" dataDxfId="491"/>
    <tableColumn id="15933" xr3:uid="{F674860B-0DDB-4E71-84CA-E1725F534D7F}" name="17952" dataDxfId="490"/>
    <tableColumn id="15934" xr3:uid="{1DDE73E0-DFB5-408E-A2F3-68437F18A29C}" name="17953" dataDxfId="489"/>
    <tableColumn id="15935" xr3:uid="{53A7E216-F5E5-4030-B35A-F642D8394CB6}" name="17954" dataDxfId="488"/>
    <tableColumn id="15936" xr3:uid="{C94F0BF5-B680-434E-A966-55FEAB18C658}" name="17955" dataDxfId="487"/>
    <tableColumn id="15937" xr3:uid="{F3FCC9CB-62EC-40A5-BA1F-15EB0F668DDD}" name="17956" dataDxfId="486"/>
    <tableColumn id="15938" xr3:uid="{3085FCEE-995B-4272-B61B-3FA9842ACC35}" name="17957" dataDxfId="485"/>
    <tableColumn id="15939" xr3:uid="{7B0C279C-4523-43C7-9891-339447D23FB1}" name="17958" dataDxfId="484"/>
    <tableColumn id="15940" xr3:uid="{F6604AEC-4FC8-4059-9227-5FB01206C2CE}" name="17959" dataDxfId="483"/>
    <tableColumn id="15941" xr3:uid="{63F14CD4-CD8E-4051-932A-6E1BEB5A5357}" name="17960" dataDxfId="482"/>
    <tableColumn id="15942" xr3:uid="{9AF6E04B-B26E-4130-91F4-1DC9B69BE036}" name="17961" dataDxfId="481"/>
    <tableColumn id="15943" xr3:uid="{16B03064-880C-422D-944F-58548A7D3F81}" name="17962" dataDxfId="480"/>
    <tableColumn id="15944" xr3:uid="{797FB909-899D-4A78-BE26-79AFAE9B1FDA}" name="17963" dataDxfId="479"/>
    <tableColumn id="15945" xr3:uid="{D6AC9674-C77E-4FA2-BDCA-E8E092BA6D17}" name="17964" dataDxfId="478"/>
    <tableColumn id="15946" xr3:uid="{D68C65A9-EF34-4CE0-89D1-BFBB7F57EFB4}" name="17965" dataDxfId="477"/>
    <tableColumn id="15947" xr3:uid="{D173FC26-FAA0-4D0B-A20A-35864C144E78}" name="17966" dataDxfId="476"/>
    <tableColumn id="15948" xr3:uid="{1ED177CD-ECB9-4CBA-95A5-CFEC9F4FEAFE}" name="17967" dataDxfId="475"/>
    <tableColumn id="15949" xr3:uid="{7979649C-CD76-4112-ADA0-64AF30A20B2F}" name="17968" dataDxfId="474"/>
    <tableColumn id="15950" xr3:uid="{662FC5EB-AD4E-4CDB-8386-78F66F2A5346}" name="17969" dataDxfId="473"/>
    <tableColumn id="15951" xr3:uid="{A6AF7F05-9332-4177-8F79-D8F1D4F85DF8}" name="17970" dataDxfId="472"/>
    <tableColumn id="15952" xr3:uid="{DACF2882-75DE-4D03-BB0C-CE164C242029}" name="17971" dataDxfId="471"/>
    <tableColumn id="15953" xr3:uid="{BDE2889A-A4B9-47C0-AED0-1DF36788A983}" name="17972" dataDxfId="470"/>
    <tableColumn id="15954" xr3:uid="{80B3A96F-3C80-48DF-ADB9-A1DD609EADB5}" name="17973" dataDxfId="469"/>
    <tableColumn id="15955" xr3:uid="{083FC89C-F28B-4A69-A792-1938B89110D9}" name="17974" dataDxfId="468"/>
    <tableColumn id="15956" xr3:uid="{EB506E3B-284D-4290-B288-776394DD8F8D}" name="17975" dataDxfId="467"/>
    <tableColumn id="15957" xr3:uid="{BF1E237C-6AC5-4654-A1BD-499336CCB109}" name="17976" dataDxfId="466"/>
    <tableColumn id="15958" xr3:uid="{B43B07E0-C1E5-40EB-A9E1-43CB5C0CD6F3}" name="17977" dataDxfId="465"/>
    <tableColumn id="15959" xr3:uid="{37375FE7-FD47-4BF6-B497-3D825542680F}" name="17978" dataDxfId="464"/>
    <tableColumn id="15960" xr3:uid="{FBFCD6DA-CA80-453A-A0FD-29F95408CAE1}" name="17979" dataDxfId="463"/>
    <tableColumn id="15961" xr3:uid="{2466DB9E-9B54-4BFD-9EBB-65EDCC1028AF}" name="17980" dataDxfId="462"/>
    <tableColumn id="15962" xr3:uid="{43D7D48C-2217-452B-84F2-AA0F9AF462B5}" name="17981" dataDxfId="461"/>
    <tableColumn id="15963" xr3:uid="{96E483B6-CF1A-48C0-9B69-C58509B0E49E}" name="17982" dataDxfId="460"/>
    <tableColumn id="15964" xr3:uid="{6ECCCC70-ACAA-4F45-A508-D3A2735CE1B1}" name="17983" dataDxfId="459"/>
    <tableColumn id="15965" xr3:uid="{F003992C-71FE-4771-A729-C19BB5009E5B}" name="17984" dataDxfId="458"/>
    <tableColumn id="15966" xr3:uid="{F24B61CC-20E4-46D9-AE7C-91F58AC845DB}" name="17985" dataDxfId="457"/>
    <tableColumn id="15967" xr3:uid="{92D06C01-3853-4FF8-9C16-45DA0CDCC790}" name="17986" dataDxfId="456"/>
    <tableColumn id="15968" xr3:uid="{CF695F32-90E9-4A31-8C90-A42540BFC809}" name="17987" dataDxfId="455"/>
    <tableColumn id="15969" xr3:uid="{20001D62-6B5E-4C81-9F73-A14F19399F31}" name="17988" dataDxfId="454"/>
    <tableColumn id="15970" xr3:uid="{90666DC9-A878-4C0D-AB3E-CFD8529FA04E}" name="17989" dataDxfId="453"/>
    <tableColumn id="15971" xr3:uid="{113FD079-2BD7-4539-8581-A6FBB2127DE8}" name="17990" dataDxfId="452"/>
    <tableColumn id="15972" xr3:uid="{8CD19BDD-1A68-41A9-ABC5-C9AB583ADB12}" name="17991" dataDxfId="451"/>
    <tableColumn id="15973" xr3:uid="{B84FDAF1-26E6-4074-8607-79F9F53FC3D0}" name="17992" dataDxfId="450"/>
    <tableColumn id="15974" xr3:uid="{F0B2C1F1-D3F6-4171-A87A-623BBB78B3B4}" name="17993" dataDxfId="449"/>
    <tableColumn id="15975" xr3:uid="{081DE264-811A-486F-893B-4C986586A715}" name="17994" dataDxfId="448"/>
    <tableColumn id="15976" xr3:uid="{353F2BB5-6058-4C34-B595-48598E25D2BC}" name="17995" dataDxfId="447"/>
    <tableColumn id="15977" xr3:uid="{7C2C5DD4-6672-4A4D-898F-6823D4930578}" name="17996" dataDxfId="446"/>
    <tableColumn id="15978" xr3:uid="{825C0765-6803-4FD4-99E4-C90C2856136A}" name="17997" dataDxfId="445"/>
    <tableColumn id="15979" xr3:uid="{C5A1ED6D-CF13-4D83-A87E-76AE873B22F5}" name="17998" dataDxfId="444"/>
    <tableColumn id="15980" xr3:uid="{C6CCABEE-585A-483F-97F0-2A2B00E9E3FF}" name="17999" dataDxfId="443"/>
    <tableColumn id="15981" xr3:uid="{B2517602-98C1-4185-B1EF-94C62A474A20}" name="18000" dataDxfId="442"/>
    <tableColumn id="15982" xr3:uid="{430856E7-2247-4E1F-A243-6C8A93E9C100}" name="18001" dataDxfId="441"/>
    <tableColumn id="15983" xr3:uid="{287E6846-8DAC-462F-9A4B-C8E296F1792B}" name="18002" dataDxfId="440"/>
    <tableColumn id="15984" xr3:uid="{F736B9BC-BC35-4966-8521-A7D404CA2C1E}" name="18003" dataDxfId="439"/>
    <tableColumn id="15985" xr3:uid="{4699AF96-08B4-484E-90AA-FBE56C038BF9}" name="18004" dataDxfId="438"/>
    <tableColumn id="15986" xr3:uid="{F72E32C5-8B88-4DB5-A3FD-6EAFA0C494AD}" name="18005" dataDxfId="437"/>
    <tableColumn id="15987" xr3:uid="{9493A6F9-8245-475A-A325-DFA426FC8A89}" name="18006" dataDxfId="436"/>
    <tableColumn id="15988" xr3:uid="{5B75FB5E-D1B0-48A4-A50A-ED27EABF3229}" name="18007" dataDxfId="435"/>
    <tableColumn id="15989" xr3:uid="{F569DBB1-E993-4899-B38B-FAE86711603A}" name="18008" dataDxfId="434"/>
    <tableColumn id="15990" xr3:uid="{8221EFCC-7301-416D-9422-71B0613653FD}" name="18009" dataDxfId="433"/>
    <tableColumn id="15991" xr3:uid="{34C10CE0-0B5C-436C-8EC1-96430EB692E5}" name="18010" dataDxfId="432"/>
    <tableColumn id="15992" xr3:uid="{F8E1E27F-F84E-4A0A-B037-DBAB48E7973D}" name="18011" dataDxfId="431"/>
    <tableColumn id="15993" xr3:uid="{F7153978-D1C8-4BD9-B8C5-9174531B37E5}" name="18012" dataDxfId="430"/>
    <tableColumn id="15994" xr3:uid="{B725EFDD-BA39-4E36-AFA9-A4FAC9D06FA8}" name="18013" dataDxfId="429"/>
    <tableColumn id="15995" xr3:uid="{DC3516AB-AB04-4D2E-82EC-B946A7BC4CFE}" name="18014" dataDxfId="428"/>
    <tableColumn id="15996" xr3:uid="{04D0BFA4-E370-4988-813F-E5C0B509F72D}" name="18015" dataDxfId="427"/>
    <tableColumn id="15997" xr3:uid="{6E386F11-33E4-4717-84F9-829576537D4C}" name="18016" dataDxfId="426"/>
    <tableColumn id="15998" xr3:uid="{1A522477-5585-4B6E-B19E-AB586D12BB6C}" name="18017" dataDxfId="425"/>
    <tableColumn id="15999" xr3:uid="{323C90D5-55CF-4902-A59B-BBB9BBDC5F54}" name="18018" dataDxfId="424"/>
    <tableColumn id="16000" xr3:uid="{471C6E84-70A1-4A9D-883D-7050F5E3AEA9}" name="18019" dataDxfId="423"/>
    <tableColumn id="16001" xr3:uid="{805E7F7B-C58E-43C6-B40A-431AAE07C794}" name="18020" dataDxfId="422"/>
    <tableColumn id="16002" xr3:uid="{DB3C9142-E308-4806-9936-9E33A777A64C}" name="18021" dataDxfId="421"/>
    <tableColumn id="16003" xr3:uid="{CD921E1D-916C-4FA8-9965-08924FCD1DBE}" name="18022" dataDxfId="420"/>
    <tableColumn id="16004" xr3:uid="{08BD5501-01E5-4E4E-B726-7C51CDA6CDAF}" name="18023" dataDxfId="419"/>
    <tableColumn id="16005" xr3:uid="{8D7184D2-07F2-490A-8172-4ECBE745C0D8}" name="18024" dataDxfId="418"/>
    <tableColumn id="16006" xr3:uid="{D984A78D-850A-4F3D-8D81-C345931C3601}" name="18025" dataDxfId="417"/>
    <tableColumn id="16007" xr3:uid="{F3F07FC3-848D-4380-A256-B3C2D08F5F35}" name="18026" dataDxfId="416"/>
    <tableColumn id="16008" xr3:uid="{8C784AD8-540C-42C8-A935-BC0CBDB1A8EF}" name="18027" dataDxfId="415"/>
    <tableColumn id="16009" xr3:uid="{19ECBE88-3DE3-4CFF-9091-1FF9668BFC7A}" name="18028" dataDxfId="414"/>
    <tableColumn id="16010" xr3:uid="{1221254A-64E6-4CAF-93EE-F8F3C866C494}" name="18029" dataDxfId="413"/>
    <tableColumn id="16011" xr3:uid="{AD63D142-55A9-492C-B84C-BBDD8C2806F4}" name="18030" dataDxfId="412"/>
    <tableColumn id="16012" xr3:uid="{A09BE418-E845-4268-8FD4-2EF36D5049DE}" name="18031" dataDxfId="411"/>
    <tableColumn id="16013" xr3:uid="{5690357E-09AB-4CB9-9566-7F7A89CA7C97}" name="18032" dataDxfId="410"/>
    <tableColumn id="16014" xr3:uid="{97A1070A-8964-4EA8-BE22-7123009EA3DC}" name="18033" dataDxfId="409"/>
    <tableColumn id="16015" xr3:uid="{3A365B4C-FBF4-4C20-AA23-3722D31DC908}" name="18034" dataDxfId="408"/>
    <tableColumn id="16016" xr3:uid="{A43E2B90-2613-4AA5-9E45-9CA76CBE7BEF}" name="18035" dataDxfId="407"/>
    <tableColumn id="16017" xr3:uid="{BAC56297-7E5F-4E54-A8A4-B0AAB0B3CC18}" name="18036" dataDxfId="406"/>
    <tableColumn id="16018" xr3:uid="{853C6D93-659E-4921-9477-C4305D9FBA2A}" name="18037" dataDxfId="405"/>
    <tableColumn id="16019" xr3:uid="{884FF38A-C098-4DB5-9B89-86EF7981A766}" name="18038" dataDxfId="404"/>
    <tableColumn id="16020" xr3:uid="{22C4327A-D0A2-4E97-AF46-3FC45C7965A4}" name="18039" dataDxfId="403"/>
    <tableColumn id="16021" xr3:uid="{AEF56DFA-039F-4543-8516-B0B7A562B0EF}" name="18040" dataDxfId="402"/>
    <tableColumn id="16022" xr3:uid="{0C3A539C-E422-4A2D-8E5F-2BD48A1F50A7}" name="18041" dataDxfId="401"/>
    <tableColumn id="16023" xr3:uid="{999FD482-6B98-4224-9124-03E101731EF7}" name="18042" dataDxfId="400"/>
    <tableColumn id="16024" xr3:uid="{9AD480CC-F678-4A09-8CB2-6E2985F36107}" name="18043" dataDxfId="399"/>
    <tableColumn id="16025" xr3:uid="{41EEEEA4-6665-4EB0-B818-CD8FF4B320D9}" name="18044" dataDxfId="398"/>
    <tableColumn id="16026" xr3:uid="{92FEE9EA-EBEB-408B-A31D-04BB347CA556}" name="18045" dataDxfId="397"/>
    <tableColumn id="16027" xr3:uid="{49D31E76-F7FF-41B0-A729-C557BC39A6C8}" name="18046" dataDxfId="396"/>
    <tableColumn id="16028" xr3:uid="{CAC4E007-EB96-4C9B-A88D-60569FC16D74}" name="18047" dataDxfId="395"/>
    <tableColumn id="16029" xr3:uid="{AB7DA654-015B-4FDC-9D65-F078EE166C70}" name="18048" dataDxfId="394"/>
    <tableColumn id="16030" xr3:uid="{E4C9811B-8985-4F59-AD62-F8A0232F8CCB}" name="18049" dataDxfId="393"/>
    <tableColumn id="16031" xr3:uid="{D74B69EA-2D93-44B8-8E00-3032E47EBA22}" name="18050" dataDxfId="392"/>
    <tableColumn id="16032" xr3:uid="{C004A8FC-4DA8-4879-88AB-C46C6B2B784F}" name="18051" dataDxfId="391"/>
    <tableColumn id="16033" xr3:uid="{0B16D1F8-C58B-41C6-B021-8CA0AF6F45DB}" name="18052" dataDxfId="390"/>
    <tableColumn id="16034" xr3:uid="{E9842F7F-E48B-4A7C-951E-D932576F1049}" name="18053" dataDxfId="389"/>
    <tableColumn id="16035" xr3:uid="{4F88CDBB-A116-4396-9A2E-6680EC9C7A2B}" name="18054" dataDxfId="388"/>
    <tableColumn id="16036" xr3:uid="{6A9F9B4E-4F60-47AE-A594-E685E26DDE51}" name="18055" dataDxfId="387"/>
    <tableColumn id="16037" xr3:uid="{C8799758-38B7-4F12-86BB-38C46C4CBB58}" name="18056" dataDxfId="386"/>
    <tableColumn id="16038" xr3:uid="{4679E49A-5733-4F57-B6FD-3BBA0AF8F6F3}" name="18057" dataDxfId="385"/>
    <tableColumn id="16039" xr3:uid="{CA116CF5-ABDA-4D00-A431-D3A6F04F560E}" name="18058" dataDxfId="384"/>
    <tableColumn id="16040" xr3:uid="{74232C19-6331-4275-A5D3-F2B9E4BFE6B8}" name="18059" dataDxfId="383"/>
    <tableColumn id="16041" xr3:uid="{871E9E37-5B00-4662-A3B9-F9F0ECDF3F24}" name="18060" dataDxfId="382"/>
    <tableColumn id="16042" xr3:uid="{C688DCB1-6B5D-4936-8366-ECB2F994E2C7}" name="18061" dataDxfId="381"/>
    <tableColumn id="16043" xr3:uid="{4A954010-5C47-4D0E-8EAF-9C6653F889A8}" name="18062" dataDxfId="380"/>
    <tableColumn id="16044" xr3:uid="{292A9AFE-A484-4AC3-8151-99EE7B5EFBA5}" name="18063" dataDxfId="379"/>
    <tableColumn id="16045" xr3:uid="{98A74D4F-AB4C-4902-B42B-E65491E7B0A1}" name="18064" dataDxfId="378"/>
    <tableColumn id="16046" xr3:uid="{24167940-5F85-4DD0-891C-E2327C52C81C}" name="18065" dataDxfId="377"/>
    <tableColumn id="16047" xr3:uid="{BBABE4CE-0B57-4301-898E-45F2B2561F4F}" name="18066" dataDxfId="376"/>
    <tableColumn id="16048" xr3:uid="{A216A7F1-3804-4AC0-983D-721E0A7B98C9}" name="18067" dataDxfId="375"/>
    <tableColumn id="16049" xr3:uid="{1615428C-CF9C-4574-A9F6-C8D442E638C2}" name="18068" dataDxfId="374"/>
    <tableColumn id="16050" xr3:uid="{07DEDC2C-6E36-43C1-B868-8B774E6BF112}" name="18069" dataDxfId="373"/>
    <tableColumn id="16051" xr3:uid="{AA6C79E8-03D1-47D3-AFC8-8FAD6B56EFF8}" name="18070" dataDxfId="372"/>
    <tableColumn id="16052" xr3:uid="{3A51E824-5834-4A49-801E-C697F2AE15CD}" name="18071" dataDxfId="371"/>
    <tableColumn id="16053" xr3:uid="{E1CF7C0D-E53B-400B-BFED-52BD62C0C89A}" name="18072" dataDxfId="370"/>
    <tableColumn id="16054" xr3:uid="{A35F8B44-1DF7-45E9-8638-3373E838C1A4}" name="18073" dataDxfId="369"/>
    <tableColumn id="16055" xr3:uid="{868D7565-4DE7-48C0-AED9-182412B55CB3}" name="18074" dataDxfId="368"/>
    <tableColumn id="16056" xr3:uid="{5FB3A96B-728D-4400-9426-2EF07528B1CF}" name="18075" dataDxfId="367"/>
    <tableColumn id="16057" xr3:uid="{F1939230-D742-4523-A7D2-BFAACA55A1AF}" name="18076" dataDxfId="366"/>
    <tableColumn id="16058" xr3:uid="{1DBC21F2-963A-4EE1-AB39-98EE5DAE5356}" name="18077" dataDxfId="365"/>
    <tableColumn id="16059" xr3:uid="{8A4A4ACE-BED6-4002-AD1A-F6889AB19A96}" name="18078" dataDxfId="364"/>
    <tableColumn id="16060" xr3:uid="{9C8B5BB9-3AE4-4749-AE92-9E324CFC41E3}" name="18079" dataDxfId="363"/>
    <tableColumn id="16061" xr3:uid="{580DF5D7-2A87-47A8-954D-97C362A449AB}" name="18080" dataDxfId="362"/>
    <tableColumn id="16062" xr3:uid="{577392CD-ED29-4487-95EE-AF0A55A6BC9F}" name="18081" dataDxfId="361"/>
    <tableColumn id="16063" xr3:uid="{9A1C2A34-78B7-4784-9BF5-8FC8FF61C4C0}" name="18082" dataDxfId="360"/>
    <tableColumn id="16064" xr3:uid="{128A15A4-04D6-448C-B0CD-0FF39543AC18}" name="18083" dataDxfId="359"/>
    <tableColumn id="16065" xr3:uid="{67BA0D10-1042-4256-9FAC-B0A83AB480E9}" name="18084" dataDxfId="358"/>
    <tableColumn id="16066" xr3:uid="{173B3B0D-9152-47C0-9B15-3A12849883FC}" name="18085" dataDxfId="357"/>
    <tableColumn id="16067" xr3:uid="{44CC11AB-AB6A-4D90-90E4-C3710DFC3453}" name="18086" dataDxfId="356"/>
    <tableColumn id="16068" xr3:uid="{97EB71BA-54A8-4321-81AA-F47F2C839400}" name="18087" dataDxfId="355"/>
    <tableColumn id="16069" xr3:uid="{AFAF6343-C0AE-4026-83E1-24D84D9EB903}" name="18088" dataDxfId="354"/>
    <tableColumn id="16070" xr3:uid="{7B8D49FD-E8E0-468B-9325-1811BEF00310}" name="18089" dataDxfId="353"/>
    <tableColumn id="16071" xr3:uid="{14741719-E664-4905-BC5B-322EB67E1122}" name="18090" dataDxfId="352"/>
    <tableColumn id="16072" xr3:uid="{53750A21-4C1A-4333-A374-123CDF72EB85}" name="18091" dataDxfId="351"/>
    <tableColumn id="16073" xr3:uid="{F71C5B76-5C6E-4626-B29F-5A229F9408F3}" name="18092" dataDxfId="350"/>
    <tableColumn id="16074" xr3:uid="{01A321D5-3886-451A-A6A4-EFDB50CAC61A}" name="18093" dataDxfId="349"/>
    <tableColumn id="16075" xr3:uid="{1F6B612F-A6C4-4CE2-AFAD-A6C7228CA638}" name="18094" dataDxfId="348"/>
    <tableColumn id="16076" xr3:uid="{BAF28FF9-36A1-4924-8044-9FD250CF3C18}" name="18095" dataDxfId="347"/>
    <tableColumn id="16077" xr3:uid="{D985418E-60B0-46D7-A1C2-11EACEE37F99}" name="18096" dataDxfId="346"/>
    <tableColumn id="16078" xr3:uid="{095CADEF-3B38-4E82-AF11-9A9536C0B129}" name="18097" dataDxfId="345"/>
    <tableColumn id="16079" xr3:uid="{041EF708-8FCA-4DD8-A1B4-EBD57C44B497}" name="18098" dataDxfId="344"/>
    <tableColumn id="16080" xr3:uid="{A33C2B3C-D6B3-4E70-A1CA-58BCB60C8057}" name="18099" dataDxfId="343"/>
    <tableColumn id="16081" xr3:uid="{00F91D53-2BA6-4ADA-BEBD-D1E3DF640BB7}" name="18100" dataDxfId="342"/>
    <tableColumn id="16082" xr3:uid="{3CA574B4-A83D-4916-82AF-37945ABB85FA}" name="18101" dataDxfId="341"/>
    <tableColumn id="16083" xr3:uid="{0AC36D36-59C9-44F6-8A57-40B58BA0D3C9}" name="18102" dataDxfId="340"/>
    <tableColumn id="16084" xr3:uid="{4C458A73-6ECA-4D0A-955F-2AC9B3831070}" name="18103" dataDxfId="339"/>
    <tableColumn id="16085" xr3:uid="{9E3FBC60-2A4D-4B88-A43B-6C15ED0C94BA}" name="18104" dataDxfId="338"/>
    <tableColumn id="16086" xr3:uid="{F7C9C990-D98C-4396-B7EB-9FEA4CA0D53F}" name="18105" dataDxfId="337"/>
    <tableColumn id="16087" xr3:uid="{64E27CAB-1DF5-45C8-8606-F6E471F82577}" name="18106" dataDxfId="336"/>
    <tableColumn id="16088" xr3:uid="{EBA6D095-60F5-487A-A4A3-267D85F221AC}" name="18107" dataDxfId="335"/>
    <tableColumn id="16089" xr3:uid="{3FE2D081-8658-4440-8742-F26DBB21E267}" name="18108" dataDxfId="334"/>
    <tableColumn id="16090" xr3:uid="{E153BE23-747F-468A-BA4D-3D3E75E8501F}" name="18109" dataDxfId="333"/>
    <tableColumn id="16091" xr3:uid="{49616C43-86C1-4902-87CD-F90FB6FD6F91}" name="18110" dataDxfId="332"/>
    <tableColumn id="16092" xr3:uid="{5FEBB849-9D91-43CB-8042-EE67171B33CC}" name="18111" dataDxfId="331"/>
    <tableColumn id="16093" xr3:uid="{A261B924-2D11-4E4B-BC31-88FF7F43F60F}" name="18112" dataDxfId="330"/>
    <tableColumn id="16094" xr3:uid="{2B6BDCCA-3776-4286-A5BF-42BFE67741AA}" name="18113" dataDxfId="329"/>
    <tableColumn id="16095" xr3:uid="{B07735A3-8816-4267-8300-53236AD089A3}" name="18114" dataDxfId="328"/>
    <tableColumn id="16096" xr3:uid="{AFD1E79F-6B4C-4047-9CA4-45E8C8415ED1}" name="18115" dataDxfId="327"/>
    <tableColumn id="16097" xr3:uid="{8F591EE7-FC26-446C-99EB-0FEB6F503E91}" name="18116" dataDxfId="326"/>
    <tableColumn id="16098" xr3:uid="{A2C72BCB-74ED-41BA-8796-E8F7D2C805C3}" name="18117" dataDxfId="325"/>
    <tableColumn id="16099" xr3:uid="{8344DDA5-945B-4F02-A9EB-CE31771835DB}" name="18118" dataDxfId="324"/>
    <tableColumn id="16100" xr3:uid="{DFE7B1B6-5ABD-4236-97FB-0FC5E996916B}" name="18119" dataDxfId="323"/>
    <tableColumn id="16101" xr3:uid="{C7349BF0-9CE7-42B0-84FA-19D83CC25298}" name="18120" dataDxfId="322"/>
    <tableColumn id="16102" xr3:uid="{5F57C698-2093-4B7D-95A8-583F0334B3A0}" name="18121" dataDxfId="321"/>
    <tableColumn id="16103" xr3:uid="{EB0BDF04-488C-4A54-ADBC-4B6DC4DF55C0}" name="18122" dataDxfId="320"/>
    <tableColumn id="16104" xr3:uid="{8D18134A-9137-4AFF-BAD7-2F042597ABA9}" name="18123" dataDxfId="319"/>
    <tableColumn id="16105" xr3:uid="{BD308408-6809-4DEC-84B0-8E34D60293BD}" name="18124" dataDxfId="318"/>
    <tableColumn id="16106" xr3:uid="{FBD5324A-9A79-49E5-AF12-75C8E3C94F59}" name="18125" dataDxfId="317"/>
    <tableColumn id="16107" xr3:uid="{195F4FA0-9387-4396-9464-AFD62736C710}" name="18126" dataDxfId="316"/>
    <tableColumn id="16108" xr3:uid="{3E7079FC-2C3C-42BB-AF74-1118F1FE55FA}" name="18127" dataDxfId="315"/>
    <tableColumn id="16109" xr3:uid="{41E254FF-855C-4E08-B23E-AEF1E07778BE}" name="18128" dataDxfId="314"/>
    <tableColumn id="16110" xr3:uid="{43A5ABEE-72AB-4DB0-AD3F-FC2FF3901498}" name="18129" dataDxfId="313"/>
    <tableColumn id="16111" xr3:uid="{AC4C3367-E0B4-42F6-942C-72A3DFD6A761}" name="18130" dataDxfId="312"/>
    <tableColumn id="16112" xr3:uid="{9C6C746E-4676-4B7B-B514-240E277746A8}" name="18131" dataDxfId="311"/>
    <tableColumn id="16113" xr3:uid="{42E6CE39-1798-4F17-92A6-EC856573080C}" name="18132" dataDxfId="310"/>
    <tableColumn id="16114" xr3:uid="{208429A5-DE13-4D5C-8CD3-6E93E1036CB3}" name="18133" dataDxfId="309"/>
    <tableColumn id="16115" xr3:uid="{AE8A6805-C2FE-46EF-9C1B-67C463E5B16F}" name="18134" dataDxfId="308"/>
    <tableColumn id="16116" xr3:uid="{246C4605-DF49-4B8C-ACBF-213829E77AE3}" name="18135" dataDxfId="307"/>
    <tableColumn id="16117" xr3:uid="{C5CF671A-9C92-4218-90BD-7CB3746986FA}" name="18136" dataDxfId="306"/>
    <tableColumn id="16118" xr3:uid="{DB5D9BD8-0F94-482F-8C99-24CF894DC90A}" name="18137" dataDxfId="305"/>
    <tableColumn id="16119" xr3:uid="{69B91C14-0580-4132-A792-1B22CDB0EE59}" name="18138" dataDxfId="304"/>
    <tableColumn id="16120" xr3:uid="{91A324F7-7B0F-4780-8382-C058183FA2C6}" name="18139" dataDxfId="303"/>
    <tableColumn id="16121" xr3:uid="{31B12490-B31D-4F0C-9804-4A7570572C36}" name="18140" dataDxfId="302"/>
    <tableColumn id="16122" xr3:uid="{F91EAB8F-969C-4465-BCFB-5AAAF3195916}" name="18141" dataDxfId="301"/>
    <tableColumn id="16123" xr3:uid="{BE093354-A0C2-4746-9CF1-0B190393A72D}" name="18142" dataDxfId="300"/>
    <tableColumn id="16124" xr3:uid="{F6B31A26-5D24-4767-A3D4-EC129CB1A68D}" name="18143" dataDxfId="299"/>
    <tableColumn id="16125" xr3:uid="{32A45318-AA4F-4BF2-8EA6-835EC665CDE5}" name="18144" dataDxfId="298"/>
    <tableColumn id="16126" xr3:uid="{EFF38950-C3E1-4355-9C6F-DF1BA96F2DD5}" name="18145" dataDxfId="297"/>
    <tableColumn id="16127" xr3:uid="{D495D08B-FA76-4208-8878-0CCA2138F0B1}" name="18146" dataDxfId="296"/>
    <tableColumn id="16128" xr3:uid="{FAA5578E-9F16-4489-BBB9-67E0AF0C4AE5}" name="18147" dataDxfId="295"/>
    <tableColumn id="16129" xr3:uid="{A808E9E8-CE25-476D-9421-6DB6D2A3469B}" name="18148" dataDxfId="294"/>
    <tableColumn id="16130" xr3:uid="{F59475AD-C942-44ED-9897-73F72BBCF9C9}" name="18149" dataDxfId="293"/>
    <tableColumn id="16131" xr3:uid="{5AFD7675-BD3C-4D74-9EEF-2880525D856D}" name="18150" dataDxfId="292"/>
    <tableColumn id="16132" xr3:uid="{6973FC0F-00C6-4697-A2B2-56855671D654}" name="18151" dataDxfId="291"/>
    <tableColumn id="16133" xr3:uid="{2D166A1E-3168-49E6-84DE-7158F44E061F}" name="18152" dataDxfId="290"/>
    <tableColumn id="16134" xr3:uid="{CB0D1FFD-31E5-451F-ACAC-B3A1276CB6FD}" name="18153" dataDxfId="289"/>
    <tableColumn id="16135" xr3:uid="{C7CFF298-2D1B-4190-B3CE-A17CCFA99B3C}" name="18154" dataDxfId="288"/>
    <tableColumn id="16136" xr3:uid="{4B67ECEA-F316-44F7-8A7E-79C11107DB31}" name="18155" dataDxfId="287"/>
    <tableColumn id="16137" xr3:uid="{74ECBC86-D04B-4CA8-B705-61D66F93F548}" name="18156" dataDxfId="286"/>
    <tableColumn id="16138" xr3:uid="{95AC7D63-190A-412B-875F-FBDB1C09ED8C}" name="18157" dataDxfId="285"/>
    <tableColumn id="16139" xr3:uid="{57D6600F-6A1A-4789-9B8C-E7DDFDE14EE6}" name="18158" dataDxfId="284"/>
    <tableColumn id="16140" xr3:uid="{B74D8A53-5C1F-4C59-B9DA-24551D5EF5F8}" name="18159" dataDxfId="283"/>
    <tableColumn id="16141" xr3:uid="{4AF775B0-32F6-4445-866A-695A7A6FC0A1}" name="18160" dataDxfId="282"/>
    <tableColumn id="16142" xr3:uid="{857BD1FD-26F3-40A3-BED0-9A784D2D3569}" name="18161" dataDxfId="281"/>
    <tableColumn id="16143" xr3:uid="{CAEE1E15-97F2-47FE-BAE1-570D4EF88325}" name="18162" dataDxfId="280"/>
    <tableColumn id="16144" xr3:uid="{A82236B2-C93E-4ECA-8B9C-6F7A522EC5BB}" name="18163" dataDxfId="279"/>
    <tableColumn id="16145" xr3:uid="{3CC6CCE0-0FBA-46C2-95A0-141DDDECDDC0}" name="18164" dataDxfId="278"/>
    <tableColumn id="16146" xr3:uid="{BF0AF0F9-54EE-43AF-A505-340B034FE933}" name="18165" dataDxfId="277"/>
    <tableColumn id="16147" xr3:uid="{5261A8E3-2458-4E9B-8A0F-69D039ED07C3}" name="18166" dataDxfId="276"/>
    <tableColumn id="16148" xr3:uid="{730FEF74-409D-4187-80E8-AB8730BF8365}" name="18167" dataDxfId="275"/>
    <tableColumn id="16149" xr3:uid="{470FA335-5466-4A29-BBE6-75B2C3A92104}" name="18168" dataDxfId="274"/>
    <tableColumn id="16150" xr3:uid="{A1590904-DBC4-4B86-9B46-15913A09D1CF}" name="18169" dataDxfId="273"/>
    <tableColumn id="16151" xr3:uid="{C95D6215-57C9-4FD4-B954-A434AD439485}" name="18170" dataDxfId="272"/>
    <tableColumn id="16152" xr3:uid="{33F85ABF-1FED-4F78-82F2-DB2962586705}" name="18171" dataDxfId="271"/>
    <tableColumn id="16153" xr3:uid="{B87D3E74-1BAC-422D-8E74-AB4D15D974E5}" name="18172" dataDxfId="270"/>
    <tableColumn id="16154" xr3:uid="{81D4FCB6-6900-44CC-AB38-3926A513B3A9}" name="18173" dataDxfId="269"/>
    <tableColumn id="16155" xr3:uid="{B49E5B93-1D41-4ED2-8A2E-099B2F7C94C8}" name="18174" dataDxfId="268"/>
    <tableColumn id="16156" xr3:uid="{6B1660F6-D35C-410C-BDFB-E8491A96C202}" name="18175" dataDxfId="267"/>
    <tableColumn id="16157" xr3:uid="{AF027CE1-40F3-4FB7-A6CB-11EB87F299F7}" name="18176" dataDxfId="266"/>
    <tableColumn id="16158" xr3:uid="{2B3537C8-62B3-402D-AA07-D95242F299B2}" name="18177" dataDxfId="265"/>
    <tableColumn id="16159" xr3:uid="{A2D4F0DB-6CDE-4B06-958A-3E8842F895AF}" name="18178" dataDxfId="264"/>
    <tableColumn id="16160" xr3:uid="{75E5545A-E1A7-4A7E-8C41-CCEFF77E1E55}" name="18179" dataDxfId="263"/>
    <tableColumn id="16161" xr3:uid="{4A88CC61-C63E-4580-B371-98D3A7E16A70}" name="18180" dataDxfId="262"/>
    <tableColumn id="16162" xr3:uid="{3FFBB2C1-AAEB-4E22-8537-A08A8C9DE6C9}" name="18181" dataDxfId="261"/>
    <tableColumn id="16163" xr3:uid="{31794DD0-107C-4B02-98F9-B1042EB9CBB1}" name="18182" dataDxfId="260"/>
    <tableColumn id="16164" xr3:uid="{C28500FC-271E-4329-9094-4941ECFC43D4}" name="18183" dataDxfId="259"/>
    <tableColumn id="16165" xr3:uid="{3AFDBA2A-CC18-4331-A594-196DD1ADD4C2}" name="18184" dataDxfId="258"/>
    <tableColumn id="16166" xr3:uid="{B2021165-3FC6-4C54-BA63-9A203ADE1D78}" name="18185" dataDxfId="257"/>
    <tableColumn id="16167" xr3:uid="{DCFE7C28-0167-4BBD-A0B6-2535B55B06F1}" name="18186" dataDxfId="256"/>
    <tableColumn id="16168" xr3:uid="{715297C0-B159-4039-9B65-9E0A836656FD}" name="18187" dataDxfId="255"/>
    <tableColumn id="16169" xr3:uid="{EFA21BCD-8947-4EEE-B9F7-E1F159E1EAA8}" name="18188" dataDxfId="254"/>
    <tableColumn id="16170" xr3:uid="{D729B7AA-6C53-4AB2-B094-1AFBCCAC9714}" name="18189" dataDxfId="253"/>
    <tableColumn id="16171" xr3:uid="{C754247E-EF65-4F68-9AD6-6B37921DDC79}" name="18190" dataDxfId="252"/>
    <tableColumn id="16172" xr3:uid="{D870F18B-BDCF-422A-A166-BF6DC2180B43}" name="18191" dataDxfId="251"/>
    <tableColumn id="16173" xr3:uid="{56BCF8A0-53E6-4259-BE86-D1F0BD69015D}" name="18192" dataDxfId="250"/>
    <tableColumn id="16174" xr3:uid="{60B881B9-49A8-4AB2-B242-745C7C623316}" name="18193" dataDxfId="249"/>
    <tableColumn id="16175" xr3:uid="{3B6B6FCE-7B82-4480-8197-E631F547D0C7}" name="18194" dataDxfId="248"/>
    <tableColumn id="16176" xr3:uid="{7853F34A-D3BB-4FCA-BE21-31D7E94952A6}" name="18195" dataDxfId="247"/>
    <tableColumn id="16177" xr3:uid="{AE8AEBB3-FF15-47C8-A004-0D284B8F796B}" name="18196" dataDxfId="246"/>
    <tableColumn id="16178" xr3:uid="{394184E4-310A-47F1-8404-12080DB25084}" name="18197" dataDxfId="245"/>
    <tableColumn id="16179" xr3:uid="{27302C2B-E109-40FC-9950-1CCD0C49FF5A}" name="18198" dataDxfId="244"/>
    <tableColumn id="16180" xr3:uid="{41CD74A5-B755-4E46-B655-EB52FBA2A50E}" name="18199" dataDxfId="243"/>
    <tableColumn id="16181" xr3:uid="{40C8C5E8-7B14-4315-96E5-C09E5C67D010}" name="18200" dataDxfId="242"/>
    <tableColumn id="16182" xr3:uid="{C37D67A2-B07D-40F3-AD9B-7416E6547E2C}" name="18201" dataDxfId="241"/>
    <tableColumn id="16183" xr3:uid="{233CA2F3-2B9E-44D5-8914-1263F8312079}" name="18202" dataDxfId="240"/>
    <tableColumn id="16184" xr3:uid="{F065C0A9-5ECD-4767-AD9A-A78AD12B792F}" name="18203" dataDxfId="239"/>
    <tableColumn id="16185" xr3:uid="{5E3378B7-8979-4DC9-A870-35CCB3476180}" name="18204" dataDxfId="238"/>
    <tableColumn id="16186" xr3:uid="{E2A7259E-BD49-4AD1-9473-1A39610D98FD}" name="18205" dataDxfId="237"/>
    <tableColumn id="16187" xr3:uid="{ED411962-7F5E-4018-8401-122F103A837B}" name="18206" dataDxfId="236"/>
    <tableColumn id="16188" xr3:uid="{A252C87B-7676-46F8-8E46-45267328E11C}" name="18207" dataDxfId="235"/>
    <tableColumn id="16189" xr3:uid="{2FF30F5E-06B7-4D5A-9C9D-755B67555B85}" name="18208" dataDxfId="234"/>
    <tableColumn id="16190" xr3:uid="{A844C440-6459-498A-8838-AD9752AEA00C}" name="18209" dataDxfId="233"/>
    <tableColumn id="16191" xr3:uid="{634DB7FC-DA79-406D-B7BF-2BA251647182}" name="18210" dataDxfId="232"/>
    <tableColumn id="16192" xr3:uid="{FACE0021-62A7-4FC4-955C-4C1E11514824}" name="18211" dataDxfId="231"/>
    <tableColumn id="16193" xr3:uid="{C4BD5F71-1FC0-4A23-86CB-63DF27926805}" name="18212" dataDxfId="230"/>
    <tableColumn id="16194" xr3:uid="{38C83B24-DCD4-4E1A-85C4-5AA76C688D47}" name="18213" dataDxfId="229"/>
    <tableColumn id="16195" xr3:uid="{27CE9A44-BA49-4681-B05F-34E457981831}" name="18214" dataDxfId="228"/>
    <tableColumn id="16196" xr3:uid="{9A2F600A-2151-4D5F-BC00-261E2CAB955A}" name="18215" dataDxfId="227"/>
    <tableColumn id="16197" xr3:uid="{DD802A63-3411-4215-B9DD-852E9935B38A}" name="18216" dataDxfId="226"/>
    <tableColumn id="16198" xr3:uid="{3AE387EA-00DD-4537-8AF5-31F0F2185E86}" name="18217" dataDxfId="225"/>
    <tableColumn id="16199" xr3:uid="{CD88A9F4-234F-4E96-8E44-1E040E490FCD}" name="18218" dataDxfId="224"/>
    <tableColumn id="16200" xr3:uid="{77C29431-6841-4416-8743-55D6CA076A67}" name="18219" dataDxfId="223"/>
    <tableColumn id="16201" xr3:uid="{914D2201-3C32-45E6-8CA9-1F82BAF1D517}" name="18220" dataDxfId="222"/>
    <tableColumn id="16202" xr3:uid="{FFD77FEB-08E1-49FC-8CE0-EE1E514570CB}" name="18221" dataDxfId="221"/>
    <tableColumn id="16203" xr3:uid="{FAD8B0E7-0A11-4C5D-811A-DDFB2BB6CCDC}" name="18222" dataDxfId="220"/>
    <tableColumn id="16204" xr3:uid="{06E8E5A1-4EAA-40CA-99E8-AEE54775CB53}" name="18223" dataDxfId="219"/>
    <tableColumn id="16205" xr3:uid="{9899EF16-F0E7-40EA-A250-26B1EC19F306}" name="18224" dataDxfId="218"/>
    <tableColumn id="16206" xr3:uid="{C3CAD1FB-E066-499A-9166-137D2A5B0EDB}" name="18225" dataDxfId="217"/>
    <tableColumn id="16207" xr3:uid="{25CBE0D6-AE1C-40EF-BAE9-876954C32CE6}" name="18226" dataDxfId="216"/>
    <tableColumn id="16208" xr3:uid="{EB011EDF-A237-482C-AFC7-C1A320BBEC9F}" name="18227" dataDxfId="215"/>
    <tableColumn id="16209" xr3:uid="{E69817BF-E92A-43CD-ACD5-8322DC1934A9}" name="18228" dataDxfId="214"/>
    <tableColumn id="16210" xr3:uid="{641EEEE9-44B0-4C76-80D2-94B09C143359}" name="18229" dataDxfId="213"/>
    <tableColumn id="16211" xr3:uid="{A4CB7216-A4D4-42C1-8FF8-5CABA5597F40}" name="18230" dataDxfId="212"/>
    <tableColumn id="16212" xr3:uid="{2CA040E4-3D23-4D92-A5CB-8C85A1BBF3A8}" name="18231" dataDxfId="211"/>
    <tableColumn id="16213" xr3:uid="{385537D6-618C-4CAA-A857-7E65645E8ED4}" name="18232" dataDxfId="210"/>
    <tableColumn id="16214" xr3:uid="{5E1DE9EA-A1DE-4BA0-B4A4-95054821F23D}" name="18233" dataDxfId="209"/>
    <tableColumn id="16215" xr3:uid="{DC39702C-468C-415B-A8A7-88C76C9F019C}" name="18234" dataDxfId="208"/>
    <tableColumn id="16216" xr3:uid="{50C0047C-2B4B-43B6-981F-C6F5E157D009}" name="18235" dataDxfId="207"/>
    <tableColumn id="16217" xr3:uid="{67941B2C-6E34-4E68-93C5-CA1CD20D414B}" name="18236" dataDxfId="206"/>
    <tableColumn id="16218" xr3:uid="{8D6E0C77-314F-46D9-8420-52E876F34D4A}" name="18237" dataDxfId="205"/>
    <tableColumn id="16219" xr3:uid="{CCD1710B-2013-480E-8577-F125C34F9AC0}" name="18238" dataDxfId="204"/>
    <tableColumn id="16220" xr3:uid="{14383377-EC92-4031-AA35-E42E730FE175}" name="18239" dataDxfId="203"/>
    <tableColumn id="16221" xr3:uid="{5E53DFC5-36C1-40C5-813D-B9CF0934D915}" name="18240" dataDxfId="202"/>
    <tableColumn id="16222" xr3:uid="{B2B01189-F355-4190-95C0-6E2C8F7C1A4B}" name="18241" dataDxfId="201"/>
    <tableColumn id="16223" xr3:uid="{80BE3F53-1109-458A-A152-FF2C6BC63074}" name="18242" dataDxfId="200"/>
    <tableColumn id="16224" xr3:uid="{29C0242B-0491-4BEB-AFEF-B7BF2F5C4523}" name="18243" dataDxfId="199"/>
    <tableColumn id="16225" xr3:uid="{9628B4F7-10E2-42FA-905F-CD404F6F1761}" name="18244" dataDxfId="198"/>
    <tableColumn id="16226" xr3:uid="{716A4FD6-E73C-4656-BC0F-1580F48739E9}" name="18245" dataDxfId="197"/>
    <tableColumn id="16227" xr3:uid="{D2150F45-83BB-4508-8C45-85AF5359AD9A}" name="18246" dataDxfId="196"/>
    <tableColumn id="16228" xr3:uid="{AE6ACFC7-7385-47EB-8105-99DBDD9D6FE1}" name="18247" dataDxfId="195"/>
    <tableColumn id="16229" xr3:uid="{B2E5D606-FA7F-4593-8F88-225C3D650CC0}" name="18248" dataDxfId="194"/>
    <tableColumn id="16230" xr3:uid="{3283831D-A79E-42CE-B007-B29EE02FFEBC}" name="18249" dataDxfId="193"/>
    <tableColumn id="16231" xr3:uid="{DFC55DA4-2D12-443A-9DA5-AB81E74F9A5B}" name="18250" dataDxfId="192"/>
    <tableColumn id="16232" xr3:uid="{9AEAE5EE-B738-4EFB-9705-054AE6D6AA73}" name="18251" dataDxfId="191"/>
    <tableColumn id="16233" xr3:uid="{B5CFC50C-6332-4506-9C90-60A2412458CB}" name="18252" dataDxfId="190"/>
    <tableColumn id="16234" xr3:uid="{441E63DB-2C03-44B7-AA59-37F288CC2E46}" name="18253" dataDxfId="189"/>
    <tableColumn id="16235" xr3:uid="{91A36F45-00CA-4F1A-9C51-24ED1811966F}" name="18254" dataDxfId="188"/>
    <tableColumn id="16236" xr3:uid="{BF6A6ADF-6AD1-428C-A76B-2EDECB6F30B7}" name="18255" dataDxfId="187"/>
    <tableColumn id="16237" xr3:uid="{D87E7F57-F602-402B-AEC2-516D10D88103}" name="18256" dataDxfId="186"/>
    <tableColumn id="16238" xr3:uid="{FEFC276A-36DB-4ED6-83B3-031555CCB4BA}" name="18257" dataDxfId="185"/>
    <tableColumn id="16239" xr3:uid="{4F66966B-4516-48DE-B829-CC36E8D24232}" name="18258" dataDxfId="184"/>
    <tableColumn id="16240" xr3:uid="{0F2C76C1-DCA6-4521-9D3F-0A449CFF98D8}" name="18259" dataDxfId="183"/>
    <tableColumn id="16241" xr3:uid="{C6B52970-10DA-41F7-96D9-2E2640A7938C}" name="18260" dataDxfId="182"/>
    <tableColumn id="16242" xr3:uid="{C1554CB1-540A-46C0-A274-D00126037384}" name="18261" dataDxfId="181"/>
    <tableColumn id="16243" xr3:uid="{940BD766-FD71-4D85-A1FC-160AD86A5CD2}" name="18262" dataDxfId="180"/>
    <tableColumn id="16244" xr3:uid="{4B2267A3-C25B-4B1A-A217-5714B5E026E1}" name="18263" dataDxfId="179"/>
    <tableColumn id="16245" xr3:uid="{CB2825B9-52B1-4ADB-8F38-357BB3DB3E89}" name="18264" dataDxfId="178"/>
    <tableColumn id="16246" xr3:uid="{951E0FBC-C43A-45C9-A263-0E3DDE70CEB8}" name="18265" dataDxfId="177"/>
    <tableColumn id="16247" xr3:uid="{E4D09729-F74F-4635-BCD1-8C97146580B1}" name="18266" dataDxfId="176"/>
    <tableColumn id="16248" xr3:uid="{327E3980-AB4B-429E-BBA1-CEB1AA19D1BB}" name="18267" dataDxfId="175"/>
    <tableColumn id="16249" xr3:uid="{2B46043B-0612-4B2C-8A7E-5C91CA90E658}" name="18268" dataDxfId="174"/>
    <tableColumn id="16250" xr3:uid="{806D5BA0-59E6-448A-8638-3CF8BE1BBB0A}" name="18269" dataDxfId="173"/>
    <tableColumn id="16251" xr3:uid="{123FACA7-75F1-4102-AE62-177267A24E54}" name="18270" dataDxfId="172"/>
    <tableColumn id="16252" xr3:uid="{DDDD42F0-C582-4F31-9D44-A05CBA5D0FD0}" name="18271" dataDxfId="171"/>
    <tableColumn id="16253" xr3:uid="{2C71C0EC-3C95-4042-9757-171A35D2CE4E}" name="18272" dataDxfId="170"/>
    <tableColumn id="16254" xr3:uid="{9FFFA29E-2A61-44D2-8DFC-579C7F875F27}" name="18273" dataDxfId="169"/>
    <tableColumn id="16255" xr3:uid="{583AD8E9-7144-48F6-BE43-56CC52699838}" name="18274" dataDxfId="168"/>
    <tableColumn id="16256" xr3:uid="{C66CD9CB-2ECA-4FF8-867B-18ECC6C8F74B}" name="18275" dataDxfId="167"/>
    <tableColumn id="16257" xr3:uid="{DDB8357E-C95D-4730-8DC5-DB95FC3968BE}" name="18276" dataDxfId="166"/>
    <tableColumn id="16258" xr3:uid="{9B32EE9B-8B56-4DD5-81A7-B7A961D1F070}" name="18277" dataDxfId="165"/>
    <tableColumn id="16259" xr3:uid="{7695D989-E381-451B-8FBC-FAB168484644}" name="18278" dataDxfId="164"/>
    <tableColumn id="16260" xr3:uid="{418B2719-055B-4449-A603-4AAB699BB4AB}" name="18279" dataDxfId="163"/>
    <tableColumn id="16261" xr3:uid="{0ED1880D-E9A4-414C-B68C-A26F11FBDE24}" name="18280" dataDxfId="162"/>
    <tableColumn id="16262" xr3:uid="{EA88E096-9E6D-488C-8B09-1304A8165684}" name="18281" dataDxfId="161"/>
    <tableColumn id="16263" xr3:uid="{79B3DF89-A164-4137-AF90-4656CAA3E68A}" name="18282" dataDxfId="160"/>
    <tableColumn id="16264" xr3:uid="{22422F01-05CC-4687-8FAE-7293B1E90B56}" name="18283" dataDxfId="159"/>
    <tableColumn id="16265" xr3:uid="{000125AD-36ED-425D-8924-CB803F5761DF}" name="18284" dataDxfId="158"/>
    <tableColumn id="16266" xr3:uid="{2F34A339-DE59-4009-9B7B-E009BE17CFCF}" name="18285" dataDxfId="157"/>
    <tableColumn id="16267" xr3:uid="{99829833-3429-471C-85CE-9C5887232027}" name="18286" dataDxfId="156"/>
    <tableColumn id="16268" xr3:uid="{CF9609B5-B0EB-4807-9D40-118A53805A75}" name="18287" dataDxfId="155"/>
    <tableColumn id="16269" xr3:uid="{77E090B7-605E-481D-8DAF-8403FBD0DC65}" name="18288" dataDxfId="154"/>
    <tableColumn id="16270" xr3:uid="{EBED05A7-E8B6-4A88-8A1D-A69C82DAB93D}" name="18289" dataDxfId="153"/>
    <tableColumn id="16271" xr3:uid="{C6F230D3-02F9-4151-B076-3BAF60210049}" name="18290" dataDxfId="152"/>
    <tableColumn id="16272" xr3:uid="{928FE1A6-460E-4CBB-B5A0-A01E3F11402C}" name="18291" dataDxfId="151"/>
    <tableColumn id="16273" xr3:uid="{37F0E020-3C73-4FAB-8B85-793C1AE11952}" name="18292" dataDxfId="150"/>
    <tableColumn id="16274" xr3:uid="{C675A0D4-7C16-4DFD-97C3-F0B74CD00DB8}" name="18293" dataDxfId="149"/>
    <tableColumn id="16275" xr3:uid="{BDF54EF8-D619-48E3-9936-BF5A3995888B}" name="18294" dataDxfId="148"/>
    <tableColumn id="16276" xr3:uid="{C75AB26E-615E-48B0-99F1-E64386337158}" name="18295" dataDxfId="147"/>
    <tableColumn id="16277" xr3:uid="{330EBEF2-D009-498E-A80A-E14FA197EE2D}" name="18296" dataDxfId="146"/>
    <tableColumn id="16278" xr3:uid="{446B44E9-0E19-4A78-B7AD-D4B230EB5787}" name="18297" dataDxfId="145"/>
    <tableColumn id="16279" xr3:uid="{17E9836D-3B19-4ACF-AEC2-92898BB8DD06}" name="18298" dataDxfId="144"/>
    <tableColumn id="16280" xr3:uid="{369B897E-A8BB-4EAA-8571-B377AA167CCF}" name="18299" dataDxfId="143"/>
    <tableColumn id="16281" xr3:uid="{5D812D77-91CD-4F71-9074-7191520D84E3}" name="18300" dataDxfId="142"/>
    <tableColumn id="16282" xr3:uid="{A4080390-2842-444E-B092-84BE8231A632}" name="18301" dataDxfId="141"/>
    <tableColumn id="16283" xr3:uid="{C20164EC-EF96-4356-A712-BEA1C27EF98B}" name="18302" dataDxfId="140"/>
    <tableColumn id="16284" xr3:uid="{BA023561-59A2-4695-BE98-784BA5C829F0}" name="18303" dataDxfId="139"/>
    <tableColumn id="16285" xr3:uid="{8974AE13-5EED-4E87-9D7F-A954F79001F6}" name="18304" dataDxfId="138"/>
    <tableColumn id="16286" xr3:uid="{CCF8E6D3-29A9-4D9A-87D7-36532B28A1AC}" name="18305" dataDxfId="137"/>
    <tableColumn id="16287" xr3:uid="{C4938EB9-A25D-49CA-96EE-9CBB28DA80A2}" name="18306" dataDxfId="136"/>
    <tableColumn id="16288" xr3:uid="{B83C08A2-789E-4BC2-B916-D0F26C8E7E9D}" name="18307" dataDxfId="135"/>
    <tableColumn id="16289" xr3:uid="{219576BA-4C6E-4BF4-B9D3-1200F2119E24}" name="18308" dataDxfId="134"/>
    <tableColumn id="16290" xr3:uid="{E12478D7-505F-4233-A0A3-6A6111B9FB3F}" name="18309" dataDxfId="133"/>
    <tableColumn id="16291" xr3:uid="{D9A0F96D-7622-454A-A16C-D854E9E61FB8}" name="18310" dataDxfId="132"/>
    <tableColumn id="16292" xr3:uid="{A2A1C425-6FA8-4B06-9BD3-FB71E5C83EF0}" name="18311" dataDxfId="131"/>
    <tableColumn id="16293" xr3:uid="{6212B859-8CE7-4516-94A7-45DDB035D39B}" name="18312" dataDxfId="130"/>
    <tableColumn id="16294" xr3:uid="{7197CBDC-CE9D-4618-82BE-9183495030CF}" name="18313" dataDxfId="129"/>
    <tableColumn id="16295" xr3:uid="{185B6E95-347F-4D53-9E76-89570F4B2167}" name="18314" dataDxfId="128"/>
    <tableColumn id="16296" xr3:uid="{1D2FB15C-5E20-4918-ACFB-BDDD0A7293D0}" name="18315" dataDxfId="127"/>
    <tableColumn id="16297" xr3:uid="{F6B555F4-989D-42E2-9876-47AD67D42F0B}" name="18316" dataDxfId="126"/>
    <tableColumn id="16298" xr3:uid="{28148192-018F-46DD-959F-716B95BF02B2}" name="18317" dataDxfId="125"/>
    <tableColumn id="16299" xr3:uid="{690E36EE-98F5-4BBB-8606-C272797FC9A4}" name="18318" dataDxfId="124"/>
    <tableColumn id="16300" xr3:uid="{88C421D7-030B-4D8B-8B41-62FD14604DEF}" name="18319" dataDxfId="123"/>
    <tableColumn id="16301" xr3:uid="{BFC85497-F3AE-4AD3-B05E-FB6622A034E7}" name="18320" dataDxfId="122"/>
    <tableColumn id="16302" xr3:uid="{0C9B70D3-506A-49E2-89CA-EFD98FC3B07F}" name="18321" dataDxfId="121"/>
    <tableColumn id="16303" xr3:uid="{10CB65EE-4443-4648-8ABF-5FEEF190F7A4}" name="18322" dataDxfId="120"/>
    <tableColumn id="16304" xr3:uid="{500FD8F1-D334-4E92-8869-5F748AF5B3D2}" name="18323" dataDxfId="119"/>
    <tableColumn id="16305" xr3:uid="{022ECEF0-D161-486C-8EB3-C3E395BAAFBB}" name="18324" dataDxfId="118"/>
    <tableColumn id="16306" xr3:uid="{B19AE19F-14A1-49DA-9E39-8B9E80A69563}" name="18325" dataDxfId="117"/>
    <tableColumn id="16307" xr3:uid="{500FF7BF-3A23-4053-ADD3-A6043D62F68E}" name="18326" dataDxfId="116"/>
    <tableColumn id="16308" xr3:uid="{B95F949B-2020-49B6-A657-C482A1B3C746}" name="18327" dataDxfId="115"/>
    <tableColumn id="16309" xr3:uid="{9F24FDBA-C6FA-42F2-81CD-4799605D2CCC}" name="18328" dataDxfId="114"/>
    <tableColumn id="16310" xr3:uid="{75522A1C-2F15-4989-9E00-8C3A04BBE32D}" name="18329" dataDxfId="113"/>
    <tableColumn id="16311" xr3:uid="{36938F36-465D-41AB-8398-BA26629CA696}" name="18330" dataDxfId="112"/>
    <tableColumn id="16312" xr3:uid="{F14CB2E2-877F-45F9-8316-5AAA6E23A2CB}" name="18331" dataDxfId="111"/>
    <tableColumn id="16313" xr3:uid="{50AB14D7-486A-4629-B754-5BF15D55942C}" name="18332" dataDxfId="110"/>
    <tableColumn id="16314" xr3:uid="{9390C5D2-0062-4CCB-A4BD-12ED72880ED7}" name="18333" dataDxfId="109"/>
    <tableColumn id="16315" xr3:uid="{601A6A35-A184-4D5A-82E8-890487702608}" name="18334" dataDxfId="108"/>
    <tableColumn id="16316" xr3:uid="{027CE36F-8FEE-4D00-BF91-48AD4B538B77}" name="18335" dataDxfId="107"/>
    <tableColumn id="16317" xr3:uid="{D8101006-D7CC-4938-9E7C-ABC98766D36A}" name="18336" dataDxfId="106"/>
    <tableColumn id="16318" xr3:uid="{7D00175C-D630-49C0-9167-405D9ADBD8C5}" name="18337" dataDxfId="105"/>
    <tableColumn id="16319" xr3:uid="{6A71E21A-6796-4307-B862-12ED6192A7C4}" name="18338" dataDxfId="104"/>
    <tableColumn id="16320" xr3:uid="{C62C22E9-010F-4D0D-9B17-4779CE183A05}" name="18339" dataDxfId="103"/>
    <tableColumn id="16321" xr3:uid="{027466BB-46AB-4F32-9AC2-C5BDBB6F03BD}" name="18340" dataDxfId="102"/>
    <tableColumn id="16322" xr3:uid="{FC662C9D-8ED1-4847-8F24-F06E4740A499}" name="18341" dataDxfId="101"/>
    <tableColumn id="16323" xr3:uid="{260C894B-F235-47B7-8C18-8A2D0AB6040F}" name="18342" dataDxfId="100"/>
    <tableColumn id="16324" xr3:uid="{CB0E15F5-CF5E-43DF-8395-AA61470A41E2}" name="18343" dataDxfId="99"/>
    <tableColumn id="16325" xr3:uid="{5C666A33-88DD-4369-A265-7E8E4CAD738C}" name="18344" dataDxfId="98"/>
    <tableColumn id="16326" xr3:uid="{ECB47125-1101-4D31-A391-44AB52E3E5F5}" name="18345" dataDxfId="97"/>
    <tableColumn id="16327" xr3:uid="{47B40B47-3517-482D-858D-67CAF4C99C3D}" name="18346" dataDxfId="96"/>
    <tableColumn id="16328" xr3:uid="{01CFED5D-AE87-42D1-83F6-AF4660E08654}" name="18347" dataDxfId="95"/>
    <tableColumn id="16329" xr3:uid="{9E965861-E1B9-4B65-8E0C-7C7DFE513034}" name="18348" dataDxfId="94"/>
    <tableColumn id="16330" xr3:uid="{432AC38D-AC3A-4767-9FF8-1DB59428D51A}" name="18349" dataDxfId="93"/>
    <tableColumn id="16331" xr3:uid="{281B47AE-69E4-4DA5-A117-3EC0B41BEB31}" name="18350" dataDxfId="92"/>
    <tableColumn id="16332" xr3:uid="{1FAECC10-63B1-4F9A-BB6F-53AD386A57AC}" name="18351" dataDxfId="91"/>
    <tableColumn id="16333" xr3:uid="{33A77813-6AC9-458D-BB16-21E64BFA145E}" name="18352" dataDxfId="90"/>
    <tableColumn id="16334" xr3:uid="{C562174C-8F64-4D57-9A18-1C812E95CA3F}" name="18353" dataDxfId="89"/>
    <tableColumn id="16335" xr3:uid="{24DB133A-C733-45BC-AC9F-EFF0DC551C02}" name="18354" dataDxfId="88"/>
    <tableColumn id="16336" xr3:uid="{48E2B283-194E-4D63-8008-445C059F8E9D}" name="18355" dataDxfId="87"/>
    <tableColumn id="16337" xr3:uid="{EF42DED4-DF79-4FD7-8467-64E54CA7EACC}" name="18356" dataDxfId="86"/>
    <tableColumn id="16338" xr3:uid="{03FDC762-98FF-4525-9F40-2717C957A17E}" name="18357" dataDxfId="85"/>
    <tableColumn id="16339" xr3:uid="{64A7C9C0-EDF9-4CAD-9FB1-E14C7CF29DA9}" name="18358" dataDxfId="84"/>
    <tableColumn id="16340" xr3:uid="{2602D7BA-9447-4DF0-A4DA-BF3EFB25FAFB}" name="18359" dataDxfId="83"/>
    <tableColumn id="16341" xr3:uid="{2E256F43-50D3-4DFE-BC79-58305AC574D1}" name="18360" dataDxfId="82"/>
    <tableColumn id="16342" xr3:uid="{4CDE14CA-30BB-4A16-9977-D75546C5B88F}" name="18361" dataDxfId="81"/>
    <tableColumn id="16343" xr3:uid="{35AFC062-9CC1-4B56-8785-ECE8CFC25EF8}" name="18362" dataDxfId="80"/>
    <tableColumn id="16344" xr3:uid="{1218FCEF-66D3-4AE7-A466-F1B4768D95C8}" name="18363" dataDxfId="79"/>
    <tableColumn id="16345" xr3:uid="{E691218A-4AD1-493E-BEE8-A1D9855343DE}" name="18364" dataDxfId="78"/>
    <tableColumn id="16346" xr3:uid="{45B2BD7A-F3A8-46CB-B9F3-98795E02EFC2}" name="18365" dataDxfId="77"/>
    <tableColumn id="16347" xr3:uid="{789620C0-8ECE-4304-B373-F5512BC1E09D}" name="18366" dataDxfId="76"/>
    <tableColumn id="16348" xr3:uid="{66ED985B-F607-4F23-AE17-7EA3038B732C}" name="18367" dataDxfId="75"/>
    <tableColumn id="16349" xr3:uid="{50EBD49C-D6E4-4561-BE48-436E96403BE4}" name="18368" dataDxfId="74"/>
    <tableColumn id="16350" xr3:uid="{4EBDF65A-4650-4E84-984A-8626A4144AA5}" name="18369" dataDxfId="73"/>
    <tableColumn id="16351" xr3:uid="{E1651801-FA92-4605-BDFA-9E838953EFF2}" name="18370" dataDxfId="72"/>
    <tableColumn id="16352" xr3:uid="{F2A3DF7E-811D-4C46-915D-E79691E5CAAC}" name="18371" dataDxfId="71"/>
    <tableColumn id="16353" xr3:uid="{9165BF92-0ED8-4252-9DB1-BD1071E026C4}" name="18372" dataDxfId="70"/>
    <tableColumn id="16354" xr3:uid="{15A3FCE5-AC66-4D16-A841-581BD20073FF}" name="18373" dataDxfId="69"/>
    <tableColumn id="16355" xr3:uid="{5BA0FE22-4EC7-467C-A12F-1708950F0C5D}" name="18374" dataDxfId="68"/>
    <tableColumn id="16356" xr3:uid="{E0E8CE5E-3A2D-444E-9347-3DDB3539E4DD}" name="18375" dataDxfId="67"/>
    <tableColumn id="16357" xr3:uid="{51CCEE76-454D-4C40-8CC5-A9D1B43B8949}" name="18376" dataDxfId="66"/>
    <tableColumn id="16358" xr3:uid="{CEF22BE7-9394-41B6-B9F3-5B9CF1BD1F7E}" name="18377" dataDxfId="65"/>
    <tableColumn id="16359" xr3:uid="{DD6D442B-C277-4DB0-BF66-73411F1CA4DF}" name="18378" dataDxfId="64"/>
    <tableColumn id="16360" xr3:uid="{34D0708B-E6B2-40DA-A635-4C8A1196A7DD}" name="18379" dataDxfId="63"/>
    <tableColumn id="16361" xr3:uid="{C1C02F86-1C54-41E4-8C44-11BCEB6F86A4}" name="18380" dataDxfId="62"/>
    <tableColumn id="16362" xr3:uid="{904DD827-BC46-42B1-B156-840F4560C812}" name="18381" dataDxfId="61"/>
    <tableColumn id="16363" xr3:uid="{1D73424F-225D-4AB6-A897-36EA6EA52C39}" name="18382" dataDxfId="60"/>
    <tableColumn id="16364" xr3:uid="{0096D9CB-5CEA-4070-A096-7E959A6568C8}" name="18383" dataDxfId="59"/>
    <tableColumn id="16365" xr3:uid="{5F5369C5-F635-4353-9FEC-7222FDAA7DFB}" name="18384" dataDxfId="58"/>
    <tableColumn id="16366" xr3:uid="{7620EB86-FA00-4C83-8035-011A68188FB8}" name="18385" dataDxfId="57"/>
    <tableColumn id="16367" xr3:uid="{5BE7D9E5-D53A-464F-8AFE-9C007F381620}" name="18386" dataDxfId="56"/>
    <tableColumn id="16368" xr3:uid="{1C05416B-DDF5-486F-95FA-07CD35CDF32C}" name="18387" dataDxfId="55"/>
    <tableColumn id="16369" xr3:uid="{9997B00B-E257-4216-B808-004179961FEB}" name="18388" dataDxfId="54"/>
    <tableColumn id="16370" xr3:uid="{738A00FC-5693-4034-BA92-05739F3DC207}" name="18389" dataDxfId="53"/>
    <tableColumn id="16371" xr3:uid="{6F07502E-676C-4BB0-9E53-D4117EA23A04}" name="18390" dataDxfId="52"/>
    <tableColumn id="16372" xr3:uid="{631D26B3-F3BB-4D20-AFD1-925A08F7E7B8}" name="18391" dataDxfId="51"/>
    <tableColumn id="16373" xr3:uid="{991D0BBB-8369-47AC-9218-970C7B99810E}" name="18392" dataDxfId="50"/>
    <tableColumn id="16374" xr3:uid="{E2EFA2B8-D5FE-41A2-87E9-84625DC636A2}" name="18393" dataDxfId="49"/>
    <tableColumn id="16375" xr3:uid="{405116CA-776A-47DC-A01F-5990DA2AC36C}" name="18394" dataDxfId="48"/>
    <tableColumn id="16376" xr3:uid="{44D11C83-2BA8-4ECB-A33D-97A61E7731CF}" name="18395" dataDxfId="47"/>
    <tableColumn id="16377" xr3:uid="{3FDC34BE-B924-4E17-B761-DAA01F30605D}" name="18396" dataDxfId="46"/>
    <tableColumn id="16378" xr3:uid="{330A4FBF-E791-4180-BDA9-F49C0BCDA812}" name="18397" dataDxfId="45"/>
    <tableColumn id="16379" xr3:uid="{87E7BA99-CF89-4CB1-8B1C-3B7C16DE8205}" name="18398" dataDxfId="44"/>
    <tableColumn id="16380" xr3:uid="{185101F4-F08C-42E4-9AC4-59A2412F49B6}" name="18399" dataDxfId="43"/>
    <tableColumn id="16381" xr3:uid="{08920E04-7EC2-42A6-957E-589F95B73B61}" name="18400" dataDxfId="42"/>
    <tableColumn id="16382" xr3:uid="{CEBB3129-7121-4795-BDFE-B6726470AFDA}" name="18401" dataDxfId="41"/>
    <tableColumn id="16383" xr3:uid="{A758CD37-5645-4742-A699-5A0D5957A062}" name="18402" dataDxfId="40"/>
    <tableColumn id="16384" xr3:uid="{BB0AC48F-CDD0-433F-894E-014974CD4803}" name="18403" dataDxfId="39"/>
  </tableColumns>
  <tableStyleInfo showFirstColumn="0" showLastColumn="0" showRowStripes="0"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6608E12D-7061-40AA-AFCD-D3B9AAEAF59A}" name="PA5.1" displayName="PA5.1" ref="A4:D7" totalsRowShown="0" headerRowDxfId="38" headerRowBorderDxfId="36" tableBorderDxfId="37">
  <autoFilter ref="A4:D7" xr:uid="{6608E12D-7061-40AA-AFCD-D3B9AAEAF59A}">
    <filterColumn colId="0" hiddenButton="1"/>
    <filterColumn colId="1" hiddenButton="1"/>
    <filterColumn colId="2" hiddenButton="1"/>
    <filterColumn colId="3" hiddenButton="1"/>
  </autoFilter>
  <tableColumns count="4">
    <tableColumn id="4" xr3:uid="{DCCBD137-D688-449F-80C7-0B73721A891F}" name="Ref" dataDxfId="35" dataCellStyle="Normal 2"/>
    <tableColumn id="1" xr3:uid="{2FB372EC-6DE8-420B-A80A-9D66FCBD6CB2}" name="Question" dataDxfId="34" dataCellStyle="Normal 2"/>
    <tableColumn id="2" xr3:uid="{021F273B-4CFE-4C3B-8025-0319CB0816A3}" name="Response: " dataDxfId="33"/>
    <tableColumn id="3" xr3:uid="{0B13AD63-933B-4749-91E5-EA90C4D64DF3}" name="Word Count" dataDxfId="32">
      <calculatedColumnFormula>LEN(TRIM('5. Wider Benefits'!$C5))-LEN(SUBSTITUTE('5. Wider Benefits'!$C5," ",""))+1</calculatedColumnFormula>
    </tableColumn>
  </tableColumns>
  <tableStyleInfo name="TableStyleMedium2" showFirstColumn="0" showLastColumn="0" showRowStripes="0"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E52E3591-17AF-4CF1-8C30-286BC1703F34}" name="PA5.3" displayName="PA5.3" ref="A18:D19" totalsRowShown="0" headerRowDxfId="31" headerRowBorderDxfId="29" tableBorderDxfId="30">
  <autoFilter ref="A18:D19" xr:uid="{E52E3591-17AF-4CF1-8C30-286BC1703F34}">
    <filterColumn colId="0" hiddenButton="1"/>
    <filterColumn colId="1" hiddenButton="1"/>
    <filterColumn colId="2" hiddenButton="1"/>
    <filterColumn colId="3" hiddenButton="1"/>
  </autoFilter>
  <tableColumns count="4">
    <tableColumn id="4" xr3:uid="{5FD3329A-12B8-4951-80AE-0B73A248F47A}" name="Ref" dataDxfId="28" dataCellStyle="Normal 2"/>
    <tableColumn id="1" xr3:uid="{4120A6F2-9BB8-4B4E-8BCD-A61C0E4AEF70}" name="Question" dataDxfId="27" dataCellStyle="Normal 2"/>
    <tableColumn id="2" xr3:uid="{95782BFF-5794-40AD-877C-748FAA5CA7D5}" name="Response: " dataDxfId="26"/>
    <tableColumn id="3" xr3:uid="{6996C284-AEA3-4DF1-B029-A6E8A2089358}" name="Word Count" dataDxfId="25">
      <calculatedColumnFormula>LEN(TRIM('5. Wider Benefits'!$C19))-LEN(SUBSTITUTE('5. Wider Benefits'!$C19," ",""))+1</calculatedColumnFormula>
    </tableColumn>
  </tableColumns>
  <tableStyleInfo name="TableStyleMedium2" showFirstColumn="0" showLastColumn="0" showRowStripes="0"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8A869593-AAD9-4014-8B99-2F7CD21821A8}" name="PA5.4" displayName="PA5.4" ref="A24:D25" totalsRowShown="0" headerRowDxfId="24" headerRowBorderDxfId="22" tableBorderDxfId="23">
  <autoFilter ref="A24:D25" xr:uid="{8A869593-AAD9-4014-8B99-2F7CD21821A8}">
    <filterColumn colId="0" hiddenButton="1"/>
    <filterColumn colId="1" hiddenButton="1"/>
    <filterColumn colId="2" hiddenButton="1"/>
    <filterColumn colId="3" hiddenButton="1"/>
  </autoFilter>
  <tableColumns count="4">
    <tableColumn id="4" xr3:uid="{1455976E-02D1-4E5A-8035-2B24C3DCA953}" name="Ref" dataDxfId="21" dataCellStyle="Normal 2"/>
    <tableColumn id="1" xr3:uid="{C7713190-F586-466C-807E-3E37EF6FEEFB}" name="Question" dataDxfId="20" dataCellStyle="Normal 2"/>
    <tableColumn id="2" xr3:uid="{EA43EDC1-EEE6-483A-84AD-5A3ABEA64B2A}" name="Response: " dataDxfId="19"/>
    <tableColumn id="3" xr3:uid="{0905B0E8-AEA0-41DF-89A9-7E88D1289C04}" name="Word Count" dataDxfId="18">
      <calculatedColumnFormula>LEN(TRIM('5. Wider Benefits'!$C25))-LEN(SUBSTITUTE('5. Wider Benefits'!$C25," ",""))+1</calculatedColumnFormula>
    </tableColumn>
  </tableColumns>
  <tableStyleInfo showFirstColumn="0" showLastColumn="0" showRowStripes="0"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5446067-3986-4ED6-ADCC-C61DBE4139C9}" name="CA6.1" displayName="CA6.1" ref="A5:G12" totalsRowShown="0" headerRowDxfId="17" dataDxfId="16" headerRowBorderDxfId="14" tableBorderDxfId="15">
  <autoFilter ref="A5:G12" xr:uid="{36E0EE7F-D0D7-47D7-AA02-B25A6079AD03}"/>
  <tableColumns count="7">
    <tableColumn id="1" xr3:uid="{5CD7D538-F134-4E16-88CB-33DFBA05B7AC}" name="Ref" dataDxfId="13"/>
    <tableColumn id="2" xr3:uid="{F88C7C6A-544F-4DF4-9C4A-393D54CBD043}" name="Category" dataDxfId="12"/>
    <tableColumn id="3" xr3:uid="{21894620-BC07-402D-ABB9-A46224EA437B}" name="Units" dataDxfId="11"/>
    <tableColumn id="4" xr3:uid="{111C363F-5007-4236-B157-EB63D193C442}" name="Reporting Basis" dataDxfId="10"/>
    <tableColumn id="5" xr3:uid="{F8791EB7-7959-4BC6-89A2-DB9B861273A2}" name="Description" dataDxfId="9"/>
    <tableColumn id="6" xr3:uid="{8E9A0993-68BB-47A6-BCFE-D62EC49B3E71}" name="Response" dataDxfId="8" dataCellStyle="Input"/>
    <tableColumn id="7" xr3:uid="{FB7E8499-BEBE-437C-8AF7-02CCBB44BCF1}" name="Comments" dataDxfId="7" dataCellStyle="Input"/>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5F82CE4E-A113-4623-B3FB-C2BF8E3E07B1}" name="Ref_Substation_list" displayName="Ref_Substation_list" ref="A1:A793" totalsRowShown="0" headerRowDxfId="6" dataDxfId="5" headerRowBorderDxfId="3" tableBorderDxfId="4">
  <autoFilter ref="A1:A793" xr:uid="{5F82CE4E-A113-4623-B3FB-C2BF8E3E07B1}">
    <filterColumn colId="0" hiddenButton="1"/>
  </autoFilter>
  <tableColumns count="1">
    <tableColumn id="1" xr3:uid="{96579B0F-6A1A-4323-BD75-87A222FB1185}" name="Name" dataDxfId="2"/>
  </tableColumns>
  <tableStyleInfo name="TableStyleMedium2"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A5F3105-49A8-41C0-86BC-F579BE798902}" name="PA1.2" displayName="PA1.2" ref="A17:F19" totalsRowShown="0" headerRowDxfId="16519" headerRowBorderDxfId="16517" tableBorderDxfId="16518" totalsRowBorderDxfId="16516">
  <autoFilter ref="A17:F19" xr:uid="{2791FAF1-63CC-4249-AA8F-371E027CA54D}">
    <filterColumn colId="0" hiddenButton="1"/>
    <filterColumn colId="1" hiddenButton="1"/>
    <filterColumn colId="2" hiddenButton="1"/>
    <filterColumn colId="3" hiddenButton="1"/>
    <filterColumn colId="4" hiddenButton="1"/>
    <filterColumn colId="5" hiddenButton="1"/>
  </autoFilter>
  <tableColumns count="6">
    <tableColumn id="1" xr3:uid="{D7A09744-E0B4-41FF-9BE3-67FC8D7B4486}" name="Ref" dataDxfId="16515"/>
    <tableColumn id="2" xr3:uid="{898871E6-F198-4910-A317-7E6BF3623561}" name="Question" dataDxfId="16514"/>
    <tableColumn id="3" xr3:uid="{53A9693F-8847-43AA-9DE3-5034D5412045}" name="Units" dataDxfId="16513"/>
    <tableColumn id="4" xr3:uid="{52CB4C25-1358-4D98-86D7-054AC0BF0E52}" name="Description" dataDxfId="16512"/>
    <tableColumn id="5" xr3:uid="{6B131BED-1D87-49DE-922A-8F661A8E5445}" name="Response"/>
    <tableColumn id="6" xr3:uid="{CAF18CAE-CCF4-465D-983D-D0B6189DAA76}" name="Comments" dataDxfId="16511"/>
  </tableColumns>
  <tableStyleInfo name="TableStyleMedium2" showFirstColumn="0" showLastColumn="0" showRowStripes="0"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B674651F-E749-4998-89FF-F82133ED939B}" name="Ref_Project_name" displayName="Ref_Project_name" ref="A1:A78" totalsRowShown="0">
  <autoFilter ref="A1:A78" xr:uid="{4291795E-3302-455F-A2AB-347D105F09D1}"/>
  <tableColumns count="1">
    <tableColumn id="1" xr3:uid="{9C596CE1-E62B-463B-90F2-430E3DB3BAED}" name="Project Name"/>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6319FCA2-09D3-4A11-895C-1875ED6E95ED}" name="Ref_LDES_type" displayName="Ref_LDES_type" ref="C1:C8" totalsRowShown="0" dataDxfId="1">
  <autoFilter ref="C1:C8" xr:uid="{5861048B-5183-4603-B8ED-35681EB5F3D8}"/>
  <tableColumns count="1">
    <tableColumn id="1" xr3:uid="{C51F0C6D-140E-4FC3-A0D7-1290B8F4A6B5}" name="LDES Type" dataDxfId="0"/>
  </tableColumns>
  <tableStyleInfo name="TableStyleLight21"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27CFB277-309C-47D7-AE0B-AC9A3E0DA963}" name="Ref_Project_type" displayName="Ref_Project_type" ref="E1:E4" totalsRowShown="0">
  <autoFilter ref="E1:E4" xr:uid="{9CC97131-7DEE-44CA-ADFB-6F19AE00D2D1}"/>
  <tableColumns count="1">
    <tableColumn id="1" xr3:uid="{80912C76-874D-4F7B-9F24-DCBB2C6A3F2D}" name="Project Type"/>
  </tableColumns>
  <tableStyleInfo name="TableStyleLight20"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FD339D0D-94B5-4747-B017-67AA0F0806A3}" name="Ref_Track" displayName="Ref_Track" ref="I1:I3" totalsRowShown="0">
  <autoFilter ref="I1:I3" xr:uid="{A3644587-D298-4876-9485-2964F539C823}"/>
  <tableColumns count="1">
    <tableColumn id="1" xr3:uid="{87107EA6-49A8-46FE-9CF4-9DE678B4B740}" name="Type"/>
  </tableColumns>
  <tableStyleInfo name="TableStyleMedium4"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5EAD79A8-3378-466C-A5C3-B036C483A49A}" name="Ref_Stream" displayName="Ref_Stream" ref="G1:G3" totalsRowShown="0">
  <autoFilter ref="G1:G3" xr:uid="{4BA43367-9403-4DCC-A583-13727A0BBC45}"/>
  <tableColumns count="1">
    <tableColumn id="1" xr3:uid="{7D78271F-0D9D-4B3C-8E68-79774B8F8392}" name="Stream"/>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CB42B2B9-A1EB-4BDC-820C-F17F4DA41DE0}" name="Ref_Tax_pools" displayName="Ref_Tax_pools" ref="K1:K6" totalsRowShown="0">
  <autoFilter ref="K1:K6" xr:uid="{50776594-0C6C-4D90-9F4C-76B4DF1A2CE9}"/>
  <tableColumns count="1">
    <tableColumn id="1" xr3:uid="{4964EDAA-4199-485B-A03B-0465EFCCDBD8}" name="Tax pools"/>
  </tableColumns>
  <tableStyleInfo name="TableStyleMedium4"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AF5B0532-7A1E-4295-9742-940FFEFEE160}" name="Ref_Cycling_period" displayName="Ref_Cycling_period" ref="M1:M6" totalsRowShown="0">
  <autoFilter ref="M1:M6" xr:uid="{418681C6-57A1-406B-8CA2-85C073595C64}"/>
  <tableColumns count="1">
    <tableColumn id="1" xr3:uid="{669484E2-0B0C-4107-86EA-A0407CDBDC14}" name="Cycling Period"/>
  </tableColumns>
  <tableStyleInfo name="TableStyleMedium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C34961F9-FAB9-4150-A927-627D6EC7C3DE}" name="PA1.1" displayName="PA1.1" ref="A4:F12" totalsRowShown="0" headerRowDxfId="16510" headerRowBorderDxfId="16508" tableBorderDxfId="16509">
  <autoFilter ref="A4:F12" xr:uid="{EFE2A8B6-848E-4173-9D31-1ADF1B30B344}">
    <filterColumn colId="0" hiddenButton="1"/>
    <filterColumn colId="1" hiddenButton="1"/>
    <filterColumn colId="2" hiddenButton="1"/>
    <filterColumn colId="3" hiddenButton="1"/>
    <filterColumn colId="4" hiddenButton="1"/>
    <filterColumn colId="5" hiddenButton="1"/>
  </autoFilter>
  <tableColumns count="6">
    <tableColumn id="1" xr3:uid="{EB7E1CA2-0316-4C41-AE7C-CCF243AD8841}" name="Ref" dataDxfId="16507"/>
    <tableColumn id="2" xr3:uid="{2D0E45DD-DB49-42D0-AC4C-F457BBE3E2E7}" name="Question" dataDxfId="16506"/>
    <tableColumn id="3" xr3:uid="{AD70E921-534F-41C1-9C4E-89DDC4033619}" name="Units" dataDxfId="16505"/>
    <tableColumn id="4" xr3:uid="{B206A4F5-3EBC-4AD2-9B26-50CE02A9A725}" name="Description" dataDxfId="16504"/>
    <tableColumn id="5" xr3:uid="{44B34132-DD67-446F-B942-209B733AFE7A}" name="Response" dataDxfId="16503"/>
    <tableColumn id="6" xr3:uid="{A612D512-50F5-40D4-9D69-81882A2878AE}" name="Comments" dataDxfId="16502"/>
  </tableColumns>
  <tableStyleInfo name="TableStyleMedium2" showFirstColumn="0"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F97D13B5-75CD-40E0-AAF3-9BFF5F5A71E6}" name="PA1.4" displayName="PA1.4" ref="A33:F35" totalsRowShown="0" headerRowDxfId="16501" headerRowBorderDxfId="16499" tableBorderDxfId="16500">
  <autoFilter ref="A33:F35" xr:uid="{F97D13B5-75CD-40E0-AAF3-9BFF5F5A71E6}"/>
  <tableColumns count="6">
    <tableColumn id="1" xr3:uid="{FC50D5E4-B906-4870-B554-CD1D5C9CAF83}" name="Ref" dataDxfId="16498"/>
    <tableColumn id="2" xr3:uid="{7568163A-F3EF-4AFD-8FE6-5157F3A9AF64}" name="Question" dataDxfId="16497"/>
    <tableColumn id="3" xr3:uid="{960AF838-806F-47FE-9E38-58C026FA41CE}" name="Units"/>
    <tableColumn id="4" xr3:uid="{34C9D1EB-E3D0-4882-96FC-7B4441511CA7}" name="Description"/>
    <tableColumn id="5" xr3:uid="{F6941839-98A8-41BD-8349-8788FEBDBB32}" name="Response" dataDxfId="16496"/>
    <tableColumn id="6" xr3:uid="{9E4BB751-5347-4389-9CA1-5B395A4F4F01}" name="Comments" dataDxfId="16495"/>
  </tableColumns>
  <tableStyleInfo name="TableStyleMedium2" showFirstColumn="0" showLastColumn="0" showRowStripes="0"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70EC2C1E-6BA7-42EE-B11A-1492FEC5007A}" name="PA2.1" displayName="PA2.1" ref="A6:D11" totalsRowShown="0" tableBorderDxfId="16494">
  <autoFilter ref="A6:D11" xr:uid="{70EC2C1E-6BA7-42EE-B11A-1492FEC5007A}">
    <filterColumn colId="0" hiddenButton="1"/>
    <filterColumn colId="1" hiddenButton="1"/>
    <filterColumn colId="2" hiddenButton="1"/>
    <filterColumn colId="3" hiddenButton="1"/>
  </autoFilter>
  <tableColumns count="4">
    <tableColumn id="4" xr3:uid="{99A7B8C2-93CC-49F5-803B-7ACF2197097F}" name="Ref" dataDxfId="16493"/>
    <tableColumn id="1" xr3:uid="{686B29DA-6F6C-446E-9B8E-49140CA8724F}" name="Question" dataDxfId="16492"/>
    <tableColumn id="2" xr3:uid="{4758CDA2-C662-45CC-BD5F-42FF85B8C849}" name="Description" dataDxfId="16491"/>
    <tableColumn id="3" xr3:uid="{0B0C65EE-E1CF-4806-B079-BFF81663ABA5}" name="Date (dd/mm/yy)" dataDxfId="16490"/>
  </tableColumns>
  <tableStyleInfo showFirstColumn="0" showLastColumn="0" showRowStripes="0"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58ECA571-6F1A-4B57-A9CD-DB3F20C58A09}" name="PA2.2" displayName="PA2.2" ref="A16:D19" totalsRowShown="0" headerRowDxfId="16489" headerRowBorderDxfId="16488">
  <autoFilter ref="A16:D19" xr:uid="{58ECA571-6F1A-4B57-A9CD-DB3F20C58A09}">
    <filterColumn colId="0" hiddenButton="1"/>
    <filterColumn colId="1" hiddenButton="1"/>
    <filterColumn colId="2" hiddenButton="1"/>
    <filterColumn colId="3" hiddenButton="1"/>
  </autoFilter>
  <tableColumns count="4">
    <tableColumn id="4" xr3:uid="{9E8D9E56-2D91-4676-9EFF-24050F86F001}" name="Ref" dataDxfId="16487"/>
    <tableColumn id="1" xr3:uid="{8D5A66BB-3D20-4BED-87DD-DE7D5F939D2B}" name="Suggested evidence to submit" dataDxfId="16486"/>
    <tableColumn id="2" xr3:uid="{51754C2C-26D4-4062-ACB8-37833481F063}" name="Evidence reference" dataDxfId="16485"/>
    <tableColumn id="3" xr3:uid="{F0C9A317-A2E4-4082-B320-4180B9557B07}" name="Comments_x000a_(200 Words Max)" dataDxfId="16484"/>
  </tableColumns>
  <tableStyleInfo showFirstColumn="0" showLastColumn="0" showRowStripes="0"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3CD354A7-BFD9-4CC0-A85E-48DF08262900}" name="PA2.3" displayName="PA2.3" ref="A24:D25" totalsRowShown="0" headerRowDxfId="16483" headerRowBorderDxfId="16481" tableBorderDxfId="16482">
  <autoFilter ref="A24:D25" xr:uid="{3CD354A7-BFD9-4CC0-A85E-48DF08262900}">
    <filterColumn colId="0" hiddenButton="1"/>
    <filterColumn colId="1" hiddenButton="1"/>
    <filterColumn colId="2" hiddenButton="1"/>
    <filterColumn colId="3" hiddenButton="1"/>
  </autoFilter>
  <tableColumns count="4">
    <tableColumn id="4" xr3:uid="{26CE4C21-80D7-4F47-8827-DA750778EE9F}" name="Ref" dataDxfId="16480"/>
    <tableColumn id="1" xr3:uid="{38E567C9-AC21-4FE4-8181-7595D97FA1A4}" name="Question" dataDxfId="16479"/>
    <tableColumn id="2" xr3:uid="{147A5336-9525-4D92-9BB1-3251629760CF}" name="Response" dataDxfId="16478"/>
    <tableColumn id="3" xr3:uid="{536B9886-9F4C-4946-9C7D-F6AC479AF993}" name="Response word count" dataDxfId="16477">
      <calculatedColumnFormula>LEN(TRIM('2. Project Delivery'!$C25))-LEN(SUBSTITUTE('2. Project Delivery'!$C25," ",""))+1</calculatedColumnFormula>
    </tableColumn>
  </tableColumns>
  <tableStyleInfo showFirstColumn="0" showLastColumn="0" showRowStripes="0"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F2162FB5-80F5-41FC-A1F5-2AED1D9DD0BB}" name="PA2.4" displayName="PA2.4" ref="A30:D32" totalsRowShown="0" headerRowDxfId="16476" headerRowBorderDxfId="16474" tableBorderDxfId="16475">
  <autoFilter ref="A30:D32" xr:uid="{F2162FB5-80F5-41FC-A1F5-2AED1D9DD0BB}">
    <filterColumn colId="0" hiddenButton="1"/>
    <filterColumn colId="1" hiddenButton="1"/>
    <filterColumn colId="2" hiddenButton="1"/>
    <filterColumn colId="3" hiddenButton="1"/>
  </autoFilter>
  <tableColumns count="4">
    <tableColumn id="4" xr3:uid="{863A1152-FF01-4662-AEAD-C52A772CEF80}" name="Ref" dataDxfId="16473"/>
    <tableColumn id="1" xr3:uid="{20927D82-B281-45D4-B8DC-9BA67145846D}" name="Evidence" dataDxfId="16472"/>
    <tableColumn id="2" xr3:uid="{DEF6FE0B-EEFA-4951-94A9-FC8F63478E60}" name="Evidence reference" dataDxfId="16471"/>
    <tableColumn id="3" xr3:uid="{21049B93-05CA-4A6A-9E62-06B6C0DA4511}" name="Comments_x000a_(200 Words Max)" dataDxfId="16470"/>
  </tableColumns>
  <tableStyleInfo showFirstColumn="0" showLastColumn="0" showRowStripes="0"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4652CAD-0209-4F3B-A2B5-35942BF6CB03}" name="PA3.5" displayName="PA3.5" ref="A115:F118" totalsRowShown="0" headerRowDxfId="16469" headerRowBorderDxfId="16467" tableBorderDxfId="16468">
  <autoFilter ref="A115:F118" xr:uid="{0E500865-03BB-47BF-B56B-20FA31012460}">
    <filterColumn colId="0" hiddenButton="1"/>
    <filterColumn colId="1" hiddenButton="1"/>
    <filterColumn colId="2" hiddenButton="1"/>
    <filterColumn colId="3" hiddenButton="1"/>
    <filterColumn colId="4" hiddenButton="1"/>
    <filterColumn colId="5" hiddenButton="1"/>
  </autoFilter>
  <tableColumns count="6">
    <tableColumn id="6" xr3:uid="{3537CB3C-F4FB-451E-B289-6220998AB724}" name="Ref" dataDxfId="16466"/>
    <tableColumn id="1" xr3:uid="{B54AF7E1-D3BF-4ABB-AC68-D505590287D4}" name="Question" dataDxfId="16465"/>
    <tableColumn id="2" xr3:uid="{A0A5DA1B-296E-4BA2-ADE1-AEBE5C2C08AA}" name="Units" dataDxfId="16464"/>
    <tableColumn id="3" xr3:uid="{FE419750-4B24-4277-95C1-B15513709A05}" name="Description" dataDxfId="16463"/>
    <tableColumn id="4" xr3:uid="{8F73A2F1-497A-4ED0-AEC4-F4C7FE9DCACC}" name="Response" dataDxfId="16462"/>
    <tableColumn id="5" xr3:uid="{57BA064E-0311-43A1-933B-473AF003968D}" name="Comments" dataDxfId="16461"/>
  </tableColumns>
  <tableStyleInfo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9.xml"/></Relationships>
</file>

<file path=xl/worksheets/_rels/sheet16.xml.rels><?xml version="1.0" encoding="UTF-8" standalone="yes"?>
<Relationships xmlns="http://schemas.openxmlformats.org/package/2006/relationships"><Relationship Id="rId3" Type="http://schemas.openxmlformats.org/officeDocument/2006/relationships/table" Target="../tables/table22.xml"/><Relationship Id="rId7" Type="http://schemas.openxmlformats.org/officeDocument/2006/relationships/table" Target="../tables/table26.xml"/><Relationship Id="rId2" Type="http://schemas.openxmlformats.org/officeDocument/2006/relationships/table" Target="../tables/table21.xml"/><Relationship Id="rId1" Type="http://schemas.openxmlformats.org/officeDocument/2006/relationships/table" Target="../tables/table20.xml"/><Relationship Id="rId6" Type="http://schemas.openxmlformats.org/officeDocument/2006/relationships/table" Target="../tables/table25.xml"/><Relationship Id="rId5" Type="http://schemas.openxmlformats.org/officeDocument/2006/relationships/table" Target="../tables/table24.xml"/><Relationship Id="rId4" Type="http://schemas.openxmlformats.org/officeDocument/2006/relationships/table" Target="../tables/table23.xml"/></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2.bin"/><Relationship Id="rId5" Type="http://schemas.openxmlformats.org/officeDocument/2006/relationships/table" Target="../tables/table4.xml"/><Relationship Id="rId4" Type="http://schemas.openxmlformats.org/officeDocument/2006/relationships/table" Target="../tables/table3.xml"/></Relationships>
</file>

<file path=xl/worksheets/_rels/sheet4.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table" Target="../tables/table5.xml"/><Relationship Id="rId1" Type="http://schemas.openxmlformats.org/officeDocument/2006/relationships/printerSettings" Target="../printerSettings/printerSettings3.bin"/><Relationship Id="rId5" Type="http://schemas.openxmlformats.org/officeDocument/2006/relationships/table" Target="../tables/table8.xml"/><Relationship Id="rId4" Type="http://schemas.openxmlformats.org/officeDocument/2006/relationships/table" Target="../tables/table7.xml"/></Relationships>
</file>

<file path=xl/worksheets/_rels/sheet5.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table" Target="../tables/table10.xml"/><Relationship Id="rId1" Type="http://schemas.openxmlformats.org/officeDocument/2006/relationships/table" Target="../tables/table9.xml"/><Relationship Id="rId5" Type="http://schemas.openxmlformats.org/officeDocument/2006/relationships/table" Target="../tables/table13.xml"/><Relationship Id="rId4" Type="http://schemas.openxmlformats.org/officeDocument/2006/relationships/table" Target="../tables/table12.xml"/></Relationships>
</file>

<file path=xl/worksheets/_rels/sheet6.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7.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table" Target="../tables/table16.xml"/><Relationship Id="rId1" Type="http://schemas.openxmlformats.org/officeDocument/2006/relationships/table" Target="../tables/table15.xml"/></Relationships>
</file>

<file path=xl/worksheets/_rels/sheet9.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A400C2-AD56-4F84-A18A-2D1396D7139F}">
  <sheetPr>
    <tabColor rgb="FFFF8181"/>
    <pageSetUpPr fitToPage="1"/>
  </sheetPr>
  <dimension ref="A1:S22"/>
  <sheetViews>
    <sheetView tabSelected="1" zoomScale="95" zoomScaleNormal="120" workbookViewId="0">
      <selection activeCell="A8" sqref="A8"/>
    </sheetView>
  </sheetViews>
  <sheetFormatPr defaultColWidth="8.7109375" defaultRowHeight="0" customHeight="1" zeroHeight="1"/>
  <cols>
    <col min="1" max="1" width="163.140625" style="1" customWidth="1"/>
    <col min="2" max="19" width="8.7109375" style="153" customWidth="1"/>
    <col min="20" max="16383" width="8.7109375" style="1" customWidth="1"/>
    <col min="16384" max="16384" width="0.140625" style="1" customWidth="1"/>
  </cols>
  <sheetData>
    <row r="1" spans="1:4" ht="64.349999999999994" customHeight="1"/>
    <row r="2" spans="1:4" s="153" customFormat="1" ht="40.5" customHeight="1">
      <c r="A2" s="154" t="s">
        <v>0</v>
      </c>
      <c r="D2" s="155"/>
    </row>
    <row r="3" spans="1:4" s="153" customFormat="1" ht="40.5" customHeight="1" thickBot="1">
      <c r="A3" s="154" t="s">
        <v>1</v>
      </c>
      <c r="D3" s="155"/>
    </row>
    <row r="4" spans="1:4" s="157" customFormat="1" ht="15" thickTop="1" thickBot="1">
      <c r="A4" s="156" t="s">
        <v>2</v>
      </c>
    </row>
    <row r="5" spans="1:4" s="157" customFormat="1" ht="15" thickTop="1" thickBot="1">
      <c r="A5" s="158" t="s">
        <v>3</v>
      </c>
    </row>
    <row r="6" spans="1:4" s="157" customFormat="1" ht="15" thickTop="1" thickBot="1">
      <c r="A6" s="159" t="s">
        <v>4</v>
      </c>
    </row>
    <row r="7" spans="1:4" s="157" customFormat="1" ht="27" customHeight="1" thickTop="1" thickBot="1">
      <c r="A7" s="160"/>
    </row>
    <row r="8" spans="1:4" s="153" customFormat="1" ht="399.4" thickTop="1">
      <c r="A8" s="161" t="s">
        <v>5</v>
      </c>
    </row>
    <row r="9" spans="1:4" s="153" customFormat="1" ht="226.5" customHeight="1">
      <c r="A9" s="161" t="s">
        <v>6</v>
      </c>
    </row>
    <row r="10" spans="1:4" s="153" customFormat="1" ht="85.5">
      <c r="A10" s="161" t="s">
        <v>7</v>
      </c>
    </row>
    <row r="11" spans="1:4" s="153" customFormat="1" ht="13.5"/>
    <row r="12" spans="1:4" s="153" customFormat="1" ht="13.9" thickBot="1"/>
    <row r="13" spans="1:4" s="153" customFormat="1" ht="14.25" thickTop="1" thickBot="1">
      <c r="A13" s="162"/>
    </row>
    <row r="14" spans="1:4" s="153" customFormat="1" ht="13.9" thickTop="1">
      <c r="A14" s="163" t="s">
        <v>8</v>
      </c>
      <c r="B14" s="164"/>
    </row>
    <row r="15" spans="1:4" s="153" customFormat="1" ht="13.5">
      <c r="A15" s="163" t="s">
        <v>9</v>
      </c>
      <c r="B15" s="164"/>
    </row>
    <row r="16" spans="1:4" s="153" customFormat="1" ht="13.9" thickBot="1">
      <c r="A16" s="163" t="s">
        <v>10</v>
      </c>
      <c r="B16" s="164"/>
    </row>
    <row r="17" spans="1:2" s="153" customFormat="1" ht="15" thickTop="1" thickBot="1">
      <c r="A17" s="165" t="s">
        <v>11</v>
      </c>
      <c r="B17" s="164"/>
    </row>
    <row r="18" spans="1:2" s="153" customFormat="1" ht="14.25" thickTop="1" thickBot="1">
      <c r="A18" s="166"/>
      <c r="B18" s="164"/>
    </row>
    <row r="19" spans="1:2" s="153" customFormat="1" ht="14.25" thickTop="1" thickBot="1">
      <c r="A19" s="166"/>
      <c r="B19" s="164"/>
    </row>
    <row r="20" spans="1:2" s="153" customFormat="1" ht="14.25" thickTop="1" thickBot="1">
      <c r="A20" s="166"/>
      <c r="B20" s="164"/>
    </row>
    <row r="21" spans="1:2" s="153" customFormat="1" ht="13.9" thickTop="1">
      <c r="A21" s="167"/>
      <c r="B21" s="164"/>
    </row>
    <row r="22" spans="1:2" s="153" customFormat="1" ht="13.5">
      <c r="A22" s="168"/>
    </row>
  </sheetData>
  <sheetProtection algorithmName="SHA-512" hashValue="xxACHExJPFWoI7TibRjgecCFP3zJdlTdFK61dOMjJd4bgFBoN6UZZEq1oWmgpHFcDUuf78Ml7cQd51LdQNiUpg==" saltValue="hjwH6ePgGIMYTLMoVjOZ8A==" spinCount="100000" sheet="1" insertRows="0"/>
  <pageMargins left="0.70866141732283472" right="0.70866141732283472" top="0.74803149606299213" bottom="0.74803149606299213" header="0.31496062992125984" footer="0.31496062992125984"/>
  <pageSetup paperSize="9" scale="42" orientation="landscape" r:id="rId1"/>
  <headerFooter>
    <oddHeader>&amp;C&amp;"Calibri"&amp;10&amp;K000000 OFFICIAL&amp;1#_x000D_</oddHeader>
    <oddFooter>&amp;C_x000D_&amp;1#&amp;"Calibri"&amp;10&amp;K000000 OFFICIAL</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D86724-5E28-4650-A557-46B9DE4C29C5}">
  <sheetPr>
    <tabColor rgb="FF008080"/>
  </sheetPr>
  <dimension ref="A1:DL222"/>
  <sheetViews>
    <sheetView showGridLines="0" zoomScale="49" zoomScaleNormal="86" workbookViewId="0">
      <pane ySplit="1" topLeftCell="A124" activePane="bottomLeft" state="frozen"/>
      <selection pane="bottomLeft" activeCell="C144" sqref="C144"/>
    </sheetView>
  </sheetViews>
  <sheetFormatPr defaultColWidth="0" defaultRowHeight="13.5" zeroHeight="1"/>
  <cols>
    <col min="1" max="1" width="13.5703125" style="95" customWidth="1"/>
    <col min="2" max="2" width="40.140625" style="189" customWidth="1"/>
    <col min="3" max="3" width="57.85546875" style="95" customWidth="1"/>
    <col min="4" max="4" width="75.140625" style="95" customWidth="1"/>
    <col min="5" max="5" width="33.85546875" style="95" customWidth="1"/>
    <col min="6" max="6" width="21.7109375" style="95" customWidth="1"/>
    <col min="7" max="7" width="28.28515625" style="95" customWidth="1"/>
    <col min="8" max="8" width="34.140625" style="95" customWidth="1"/>
    <col min="9" max="9" width="23.28515625" style="95" customWidth="1"/>
    <col min="10" max="10" width="16.7109375" style="95" customWidth="1"/>
    <col min="11" max="11" width="16.42578125" style="95" customWidth="1"/>
    <col min="12" max="112" width="12.7109375" style="95" customWidth="1"/>
    <col min="113" max="116" width="9.140625" style="95" customWidth="1"/>
    <col min="117" max="16384" width="9.140625" style="95" hidden="1"/>
  </cols>
  <sheetData>
    <row r="1" spans="1:112" s="81" customFormat="1" ht="29.25">
      <c r="A1" s="78">
        <v>2</v>
      </c>
      <c r="B1" s="185" t="s">
        <v>16994</v>
      </c>
      <c r="C1" s="80"/>
      <c r="D1" s="80"/>
    </row>
    <row r="2" spans="1:112" s="1" customFormat="1" ht="14.25">
      <c r="A2"/>
      <c r="B2" s="186"/>
    </row>
    <row r="3" spans="1:112" s="1" customFormat="1" ht="14.25">
      <c r="A3"/>
      <c r="B3" s="186"/>
    </row>
    <row r="4" spans="1:112" s="1" customFormat="1" ht="23.25">
      <c r="A4" s="21">
        <v>2.1</v>
      </c>
      <c r="B4" s="183" t="s">
        <v>16828</v>
      </c>
    </row>
    <row r="5" spans="1:112" s="84" customFormat="1" ht="30" customHeight="1" thickBot="1">
      <c r="B5" s="187" t="s">
        <v>16995</v>
      </c>
      <c r="C5" s="85"/>
    </row>
    <row r="6" spans="1:112" s="1" customFormat="1" ht="30" customHeight="1" thickTop="1" thickBot="1">
      <c r="A6" s="82" t="s">
        <v>15</v>
      </c>
      <c r="B6" s="184" t="s">
        <v>399</v>
      </c>
      <c r="C6" s="82" t="s">
        <v>16830</v>
      </c>
      <c r="D6" s="82" t="s">
        <v>16831</v>
      </c>
      <c r="E6" s="82" t="s">
        <v>16832</v>
      </c>
      <c r="F6" s="82" t="s">
        <v>16833</v>
      </c>
      <c r="G6" s="82" t="s">
        <v>16834</v>
      </c>
      <c r="H6" s="82" t="s">
        <v>16835</v>
      </c>
      <c r="I6" s="82" t="s">
        <v>16836</v>
      </c>
      <c r="J6" s="91" t="s">
        <v>16837</v>
      </c>
      <c r="K6" s="82" t="s">
        <v>16838</v>
      </c>
      <c r="L6" s="91">
        <v>2004</v>
      </c>
      <c r="M6" s="91">
        <v>2005</v>
      </c>
      <c r="N6" s="91">
        <v>2006</v>
      </c>
      <c r="O6" s="91">
        <v>2007</v>
      </c>
      <c r="P6" s="91">
        <v>2008</v>
      </c>
      <c r="Q6" s="91">
        <v>2009</v>
      </c>
      <c r="R6" s="91">
        <v>2010</v>
      </c>
      <c r="S6" s="91">
        <v>2011</v>
      </c>
      <c r="T6" s="91">
        <v>2012</v>
      </c>
      <c r="U6" s="91">
        <v>2013</v>
      </c>
      <c r="V6" s="91">
        <v>2014</v>
      </c>
      <c r="W6" s="91">
        <v>2015</v>
      </c>
      <c r="X6" s="91">
        <v>2016</v>
      </c>
      <c r="Y6" s="91">
        <v>2017</v>
      </c>
      <c r="Z6" s="91">
        <v>2018</v>
      </c>
      <c r="AA6" s="91">
        <v>2019</v>
      </c>
      <c r="AB6" s="91">
        <v>2020</v>
      </c>
      <c r="AC6" s="91">
        <v>2021</v>
      </c>
      <c r="AD6" s="91">
        <v>2022</v>
      </c>
      <c r="AE6" s="91">
        <v>2023</v>
      </c>
      <c r="AF6" s="91">
        <v>2024</v>
      </c>
      <c r="AG6" s="91">
        <v>2025</v>
      </c>
      <c r="AH6" s="91">
        <v>2026</v>
      </c>
      <c r="AI6" s="91">
        <v>2027</v>
      </c>
      <c r="AJ6" s="91">
        <v>2028</v>
      </c>
      <c r="AK6" s="91">
        <v>2029</v>
      </c>
      <c r="AL6" s="91">
        <v>2030</v>
      </c>
      <c r="AM6" s="91">
        <v>2031</v>
      </c>
      <c r="AN6" s="91">
        <v>2032</v>
      </c>
      <c r="AO6" s="91">
        <v>2033</v>
      </c>
      <c r="AP6" s="91">
        <v>2034</v>
      </c>
      <c r="AQ6" s="91">
        <v>2035</v>
      </c>
      <c r="AR6" s="91">
        <v>2036</v>
      </c>
      <c r="AS6" s="91">
        <v>2037</v>
      </c>
      <c r="AT6" s="91">
        <v>2038</v>
      </c>
      <c r="AU6" s="91">
        <v>2039</v>
      </c>
      <c r="AV6" s="91">
        <v>2040</v>
      </c>
      <c r="AW6" s="91">
        <v>2041</v>
      </c>
      <c r="AX6" s="91">
        <v>2042</v>
      </c>
      <c r="AY6" s="91">
        <v>2043</v>
      </c>
      <c r="AZ6" s="91">
        <v>2044</v>
      </c>
      <c r="BA6" s="91">
        <v>2045</v>
      </c>
      <c r="BB6" s="91">
        <v>2046</v>
      </c>
      <c r="BC6" s="91">
        <v>2047</v>
      </c>
      <c r="BD6" s="91">
        <v>2048</v>
      </c>
      <c r="BE6" s="91">
        <v>2049</v>
      </c>
      <c r="BF6" s="91">
        <v>2050</v>
      </c>
      <c r="BG6" s="91">
        <v>2051</v>
      </c>
      <c r="BH6" s="91">
        <v>2052</v>
      </c>
      <c r="BI6" s="91">
        <v>2053</v>
      </c>
      <c r="BJ6" s="91">
        <v>2054</v>
      </c>
      <c r="BK6" s="91">
        <v>2055</v>
      </c>
      <c r="BL6" s="91">
        <v>2056</v>
      </c>
      <c r="BM6" s="91">
        <v>2057</v>
      </c>
      <c r="BN6" s="91">
        <v>2058</v>
      </c>
      <c r="BO6" s="91">
        <v>2059</v>
      </c>
      <c r="BP6" s="91">
        <v>2060</v>
      </c>
      <c r="BQ6" s="91">
        <v>2061</v>
      </c>
      <c r="BR6" s="91">
        <v>2062</v>
      </c>
      <c r="BS6" s="91">
        <v>2063</v>
      </c>
      <c r="BT6" s="91">
        <v>2064</v>
      </c>
      <c r="BU6" s="91">
        <v>2065</v>
      </c>
      <c r="BV6" s="91">
        <v>2066</v>
      </c>
      <c r="BW6" s="91">
        <v>2067</v>
      </c>
      <c r="BX6" s="91">
        <v>2068</v>
      </c>
      <c r="BY6" s="91">
        <v>2069</v>
      </c>
      <c r="BZ6" s="91">
        <v>2070</v>
      </c>
      <c r="CA6" s="91">
        <v>2071</v>
      </c>
      <c r="CB6" s="91">
        <v>2072</v>
      </c>
      <c r="CC6" s="91">
        <v>2073</v>
      </c>
      <c r="CD6" s="91">
        <v>2074</v>
      </c>
      <c r="CE6" s="91">
        <v>2075</v>
      </c>
      <c r="CF6" s="91">
        <v>2076</v>
      </c>
      <c r="CG6" s="91">
        <v>2077</v>
      </c>
      <c r="CH6" s="91">
        <v>2078</v>
      </c>
      <c r="CI6" s="91">
        <v>2079</v>
      </c>
      <c r="CJ6" s="91">
        <v>2080</v>
      </c>
      <c r="CK6" s="91">
        <v>2081</v>
      </c>
      <c r="CL6" s="91">
        <v>2082</v>
      </c>
      <c r="CM6" s="91">
        <v>2083</v>
      </c>
      <c r="CN6" s="91">
        <v>2084</v>
      </c>
      <c r="CO6" s="91">
        <v>2085</v>
      </c>
      <c r="CP6" s="91">
        <v>2086</v>
      </c>
      <c r="CQ6" s="91">
        <v>2087</v>
      </c>
      <c r="CR6" s="91">
        <v>2088</v>
      </c>
      <c r="CS6" s="91">
        <v>2089</v>
      </c>
      <c r="CT6" s="91">
        <v>2090</v>
      </c>
      <c r="CU6" s="91">
        <v>2091</v>
      </c>
      <c r="CV6" s="91">
        <v>2092</v>
      </c>
      <c r="CW6" s="91">
        <v>2093</v>
      </c>
      <c r="CX6" s="91">
        <v>2094</v>
      </c>
      <c r="CY6" s="91">
        <v>2095</v>
      </c>
      <c r="CZ6" s="91">
        <v>2096</v>
      </c>
      <c r="DA6" s="91">
        <v>2097</v>
      </c>
      <c r="DB6" s="91">
        <v>2098</v>
      </c>
      <c r="DC6" s="91">
        <v>2099</v>
      </c>
      <c r="DD6" s="91">
        <v>2100</v>
      </c>
      <c r="DE6" s="91">
        <v>2101</v>
      </c>
      <c r="DF6" s="91">
        <v>2102</v>
      </c>
      <c r="DG6" s="91">
        <v>2103</v>
      </c>
      <c r="DH6" s="91">
        <v>2104</v>
      </c>
    </row>
    <row r="7" spans="1:112" s="1" customFormat="1" ht="24.95" customHeight="1" thickTop="1" thickBot="1">
      <c r="A7" s="34" t="s">
        <v>16996</v>
      </c>
      <c r="B7" s="188" t="s">
        <v>16840</v>
      </c>
      <c r="C7" s="41" t="s">
        <v>16997</v>
      </c>
      <c r="D7" s="41" t="s">
        <v>16842</v>
      </c>
      <c r="E7" s="112" t="s">
        <v>16843</v>
      </c>
      <c r="F7" s="112" t="s">
        <v>75</v>
      </c>
      <c r="G7" s="112" t="s">
        <v>16843</v>
      </c>
      <c r="H7" s="112" t="s">
        <v>16843</v>
      </c>
      <c r="I7" s="112"/>
      <c r="J7" s="103" t="s">
        <v>16844</v>
      </c>
      <c r="K7" s="96">
        <f>SUM(L7:DH7)</f>
        <v>0</v>
      </c>
      <c r="L7" s="125"/>
      <c r="M7" s="125"/>
      <c r="N7" s="125"/>
      <c r="O7" s="125"/>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c r="BM7" s="125"/>
      <c r="BN7" s="125"/>
      <c r="BO7" s="125"/>
      <c r="BP7" s="125"/>
      <c r="BQ7" s="125"/>
      <c r="BR7" s="125"/>
      <c r="BS7" s="125"/>
      <c r="BT7" s="125"/>
      <c r="BU7" s="125"/>
      <c r="BV7" s="125"/>
      <c r="BW7" s="125"/>
      <c r="BX7" s="125"/>
      <c r="BY7" s="125"/>
      <c r="BZ7" s="125"/>
      <c r="CA7" s="125"/>
      <c r="CB7" s="125"/>
      <c r="CC7" s="125"/>
      <c r="CD7" s="125"/>
      <c r="CE7" s="125"/>
      <c r="CF7" s="125"/>
      <c r="CG7" s="125"/>
      <c r="CH7" s="125"/>
      <c r="CI7" s="125"/>
      <c r="CJ7" s="125"/>
      <c r="CK7" s="125"/>
      <c r="CL7" s="125"/>
      <c r="CM7" s="125"/>
      <c r="CN7" s="125"/>
      <c r="CO7" s="125"/>
      <c r="CP7" s="125"/>
      <c r="CQ7" s="125"/>
      <c r="CR7" s="125"/>
      <c r="CS7" s="125"/>
      <c r="CT7" s="125"/>
      <c r="CU7" s="125"/>
      <c r="CV7" s="125"/>
      <c r="CW7" s="125"/>
      <c r="CX7" s="125"/>
      <c r="CY7" s="125"/>
      <c r="CZ7" s="125"/>
      <c r="DA7" s="125"/>
      <c r="DB7" s="125"/>
      <c r="DC7" s="125"/>
      <c r="DD7" s="125"/>
      <c r="DE7" s="125"/>
      <c r="DF7" s="125"/>
      <c r="DG7" s="125"/>
      <c r="DH7" s="125"/>
    </row>
    <row r="8" spans="1:112" s="1" customFormat="1" ht="24.95" customHeight="1" thickTop="1" thickBot="1">
      <c r="A8" s="34" t="s">
        <v>16998</v>
      </c>
      <c r="B8" s="188" t="s">
        <v>16840</v>
      </c>
      <c r="C8" s="43" t="s">
        <v>16846</v>
      </c>
      <c r="D8" s="43" t="s">
        <v>16999</v>
      </c>
      <c r="E8" s="112" t="s">
        <v>16843</v>
      </c>
      <c r="F8" s="112" t="s">
        <v>75</v>
      </c>
      <c r="G8" s="112" t="s">
        <v>16843</v>
      </c>
      <c r="H8" s="112" t="s">
        <v>16843</v>
      </c>
      <c r="I8" s="112"/>
      <c r="J8" s="103" t="s">
        <v>16844</v>
      </c>
      <c r="K8" s="96">
        <f>SUM(L8:DH8)</f>
        <v>0</v>
      </c>
      <c r="L8" s="125"/>
      <c r="M8" s="125"/>
      <c r="N8" s="125"/>
      <c r="O8" s="125"/>
      <c r="P8" s="125"/>
      <c r="Q8" s="125"/>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c r="BM8" s="125"/>
      <c r="BN8" s="125"/>
      <c r="BO8" s="125"/>
      <c r="BP8" s="125"/>
      <c r="BQ8" s="125"/>
      <c r="BR8" s="125"/>
      <c r="BS8" s="125"/>
      <c r="BT8" s="125"/>
      <c r="BU8" s="125"/>
      <c r="BV8" s="125"/>
      <c r="BW8" s="125"/>
      <c r="BX8" s="125"/>
      <c r="BY8" s="125"/>
      <c r="BZ8" s="125"/>
      <c r="CA8" s="125"/>
      <c r="CB8" s="125"/>
      <c r="CC8" s="125"/>
      <c r="CD8" s="125"/>
      <c r="CE8" s="125"/>
      <c r="CF8" s="125"/>
      <c r="CG8" s="125"/>
      <c r="CH8" s="125"/>
      <c r="CI8" s="125"/>
      <c r="CJ8" s="125"/>
      <c r="CK8" s="125"/>
      <c r="CL8" s="125"/>
      <c r="CM8" s="125"/>
      <c r="CN8" s="125"/>
      <c r="CO8" s="125"/>
      <c r="CP8" s="125"/>
      <c r="CQ8" s="125"/>
      <c r="CR8" s="125"/>
      <c r="CS8" s="125"/>
      <c r="CT8" s="125"/>
      <c r="CU8" s="125"/>
      <c r="CV8" s="125"/>
      <c r="CW8" s="125"/>
      <c r="CX8" s="125"/>
      <c r="CY8" s="125"/>
      <c r="CZ8" s="125"/>
      <c r="DA8" s="125"/>
      <c r="DB8" s="125"/>
      <c r="DC8" s="125"/>
      <c r="DD8" s="125"/>
      <c r="DE8" s="125"/>
      <c r="DF8" s="125"/>
      <c r="DG8" s="125"/>
      <c r="DH8" s="125"/>
    </row>
    <row r="9" spans="1:112" s="1" customFormat="1" ht="24.95" customHeight="1" thickTop="1" thickBot="1">
      <c r="A9" s="34" t="s">
        <v>17000</v>
      </c>
      <c r="B9" s="188" t="s">
        <v>16840</v>
      </c>
      <c r="C9" s="43" t="s">
        <v>17001</v>
      </c>
      <c r="D9" s="43" t="s">
        <v>17002</v>
      </c>
      <c r="E9" s="112" t="s">
        <v>16843</v>
      </c>
      <c r="F9" s="112" t="s">
        <v>75</v>
      </c>
      <c r="G9" s="112" t="s">
        <v>16843</v>
      </c>
      <c r="H9" s="112" t="s">
        <v>16843</v>
      </c>
      <c r="I9" s="112"/>
      <c r="J9" s="103" t="s">
        <v>16844</v>
      </c>
      <c r="K9" s="96">
        <f t="shared" ref="K9:K22" si="0">SUM(L9:DH9)</f>
        <v>0</v>
      </c>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c r="CY9" s="125"/>
      <c r="CZ9" s="125"/>
      <c r="DA9" s="125"/>
      <c r="DB9" s="125"/>
      <c r="DC9" s="125"/>
      <c r="DD9" s="125"/>
      <c r="DE9" s="125"/>
      <c r="DF9" s="125"/>
      <c r="DG9" s="125"/>
      <c r="DH9" s="125"/>
    </row>
    <row r="10" spans="1:112" s="1" customFormat="1" ht="24.95" customHeight="1" thickTop="1" thickBot="1">
      <c r="A10" s="34" t="s">
        <v>17003</v>
      </c>
      <c r="B10" s="188" t="s">
        <v>16840</v>
      </c>
      <c r="C10" s="43" t="s">
        <v>16849</v>
      </c>
      <c r="D10" s="43" t="s">
        <v>16850</v>
      </c>
      <c r="E10" s="112" t="s">
        <v>16843</v>
      </c>
      <c r="F10" s="112" t="s">
        <v>75</v>
      </c>
      <c r="G10" s="112" t="s">
        <v>16843</v>
      </c>
      <c r="H10" s="112" t="s">
        <v>16843</v>
      </c>
      <c r="I10" s="112"/>
      <c r="J10" s="103" t="s">
        <v>16844</v>
      </c>
      <c r="K10" s="96">
        <f t="shared" si="0"/>
        <v>0</v>
      </c>
      <c r="L10" s="125"/>
      <c r="M10" s="125"/>
      <c r="N10" s="125"/>
      <c r="O10" s="125"/>
      <c r="P10" s="125"/>
      <c r="Q10" s="125"/>
      <c r="R10" s="125"/>
      <c r="S10" s="125"/>
      <c r="T10" s="125"/>
      <c r="U10" s="125"/>
      <c r="V10" s="125"/>
      <c r="W10" s="125"/>
      <c r="X10" s="125"/>
      <c r="Y10" s="125"/>
      <c r="Z10" s="125"/>
      <c r="AA10" s="125"/>
      <c r="AB10" s="125"/>
      <c r="AC10" s="125"/>
      <c r="AD10" s="125"/>
      <c r="AE10" s="125"/>
      <c r="AF10" s="125"/>
      <c r="AG10" s="125"/>
      <c r="AH10" s="125"/>
      <c r="AI10" s="125"/>
      <c r="AJ10" s="125"/>
      <c r="AK10" s="125"/>
      <c r="AL10" s="125"/>
      <c r="AM10" s="125"/>
      <c r="AN10" s="125"/>
      <c r="AO10" s="125"/>
      <c r="AP10" s="125"/>
      <c r="AQ10" s="125"/>
      <c r="AR10" s="125"/>
      <c r="AS10" s="125"/>
      <c r="AT10" s="125"/>
      <c r="AU10" s="125"/>
      <c r="AV10" s="125"/>
      <c r="AW10" s="125"/>
      <c r="AX10" s="125"/>
      <c r="AY10" s="125"/>
      <c r="AZ10" s="125"/>
      <c r="BA10" s="125"/>
      <c r="BB10" s="125"/>
      <c r="BC10" s="125"/>
      <c r="BD10" s="125"/>
      <c r="BE10" s="125"/>
      <c r="BF10" s="125"/>
      <c r="BG10" s="125"/>
      <c r="BH10" s="125"/>
      <c r="BI10" s="125"/>
      <c r="BJ10" s="125"/>
      <c r="BK10" s="125"/>
      <c r="BL10" s="125"/>
      <c r="BM10" s="125"/>
      <c r="BN10" s="125"/>
      <c r="BO10" s="125"/>
      <c r="BP10" s="125"/>
      <c r="BQ10" s="125"/>
      <c r="BR10" s="125"/>
      <c r="BS10" s="125"/>
      <c r="BT10" s="125"/>
      <c r="BU10" s="125"/>
      <c r="BV10" s="125"/>
      <c r="BW10" s="125"/>
      <c r="BX10" s="125"/>
      <c r="BY10" s="125"/>
      <c r="BZ10" s="125"/>
      <c r="CA10" s="125"/>
      <c r="CB10" s="125"/>
      <c r="CC10" s="125"/>
      <c r="CD10" s="125"/>
      <c r="CE10" s="125"/>
      <c r="CF10" s="125"/>
      <c r="CG10" s="125"/>
      <c r="CH10" s="125"/>
      <c r="CI10" s="125"/>
      <c r="CJ10" s="125"/>
      <c r="CK10" s="125"/>
      <c r="CL10" s="125"/>
      <c r="CM10" s="125"/>
      <c r="CN10" s="125"/>
      <c r="CO10" s="125"/>
      <c r="CP10" s="125"/>
      <c r="CQ10" s="125"/>
      <c r="CR10" s="125"/>
      <c r="CS10" s="125"/>
      <c r="CT10" s="125"/>
      <c r="CU10" s="125"/>
      <c r="CV10" s="125"/>
      <c r="CW10" s="125"/>
      <c r="CX10" s="125"/>
      <c r="CY10" s="125"/>
      <c r="CZ10" s="125"/>
      <c r="DA10" s="125"/>
      <c r="DB10" s="125"/>
      <c r="DC10" s="125"/>
      <c r="DD10" s="125"/>
      <c r="DE10" s="125"/>
      <c r="DF10" s="125"/>
      <c r="DG10" s="125"/>
      <c r="DH10" s="125"/>
    </row>
    <row r="11" spans="1:112" s="1" customFormat="1" ht="48.75" customHeight="1" thickTop="1" thickBot="1">
      <c r="A11" s="34" t="s">
        <v>17004</v>
      </c>
      <c r="B11" s="188" t="s">
        <v>16840</v>
      </c>
      <c r="C11" s="43" t="s">
        <v>17005</v>
      </c>
      <c r="D11" s="43" t="s">
        <v>17006</v>
      </c>
      <c r="E11" s="112" t="s">
        <v>16843</v>
      </c>
      <c r="F11" s="112" t="s">
        <v>75</v>
      </c>
      <c r="G11" s="112" t="s">
        <v>16843</v>
      </c>
      <c r="H11" s="112" t="s">
        <v>16843</v>
      </c>
      <c r="I11" s="112"/>
      <c r="J11" s="103" t="s">
        <v>16844</v>
      </c>
      <c r="K11" s="96">
        <f t="shared" si="0"/>
        <v>0</v>
      </c>
      <c r="L11" s="125"/>
      <c r="M11" s="125"/>
      <c r="N11" s="125"/>
      <c r="O11" s="125"/>
      <c r="P11" s="125"/>
      <c r="Q11" s="125"/>
      <c r="R11" s="125"/>
      <c r="S11" s="125"/>
      <c r="T11" s="125"/>
      <c r="U11" s="125"/>
      <c r="V11" s="125"/>
      <c r="W11" s="125"/>
      <c r="X11" s="125"/>
      <c r="Y11" s="125"/>
      <c r="Z11" s="125"/>
      <c r="AA11" s="125"/>
      <c r="AB11" s="125"/>
      <c r="AC11" s="125"/>
      <c r="AD11" s="125"/>
      <c r="AE11" s="125"/>
      <c r="AF11" s="125"/>
      <c r="AG11" s="125"/>
      <c r="AH11" s="125"/>
      <c r="AI11" s="125"/>
      <c r="AJ11" s="125"/>
      <c r="AK11" s="125"/>
      <c r="AL11" s="125"/>
      <c r="AM11" s="125"/>
      <c r="AN11" s="125"/>
      <c r="AO11" s="125"/>
      <c r="AP11" s="125"/>
      <c r="AQ11" s="125"/>
      <c r="AR11" s="125"/>
      <c r="AS11" s="125"/>
      <c r="AT11" s="125"/>
      <c r="AU11" s="125"/>
      <c r="AV11" s="125"/>
      <c r="AW11" s="125"/>
      <c r="AX11" s="125"/>
      <c r="AY11" s="125"/>
      <c r="AZ11" s="125"/>
      <c r="BA11" s="125"/>
      <c r="BB11" s="125"/>
      <c r="BC11" s="125"/>
      <c r="BD11" s="125"/>
      <c r="BE11" s="125"/>
      <c r="BF11" s="125"/>
      <c r="BG11" s="125"/>
      <c r="BH11" s="125"/>
      <c r="BI11" s="125"/>
      <c r="BJ11" s="125"/>
      <c r="BK11" s="125"/>
      <c r="BL11" s="125"/>
      <c r="BM11" s="125"/>
      <c r="BN11" s="125"/>
      <c r="BO11" s="125"/>
      <c r="BP11" s="125"/>
      <c r="BQ11" s="125"/>
      <c r="BR11" s="125"/>
      <c r="BS11" s="125"/>
      <c r="BT11" s="125"/>
      <c r="BU11" s="125"/>
      <c r="BV11" s="125"/>
      <c r="BW11" s="125"/>
      <c r="BX11" s="125"/>
      <c r="BY11" s="125"/>
      <c r="BZ11" s="125"/>
      <c r="CA11" s="125"/>
      <c r="CB11" s="125"/>
      <c r="CC11" s="125"/>
      <c r="CD11" s="125"/>
      <c r="CE11" s="125"/>
      <c r="CF11" s="125"/>
      <c r="CG11" s="125"/>
      <c r="CH11" s="125"/>
      <c r="CI11" s="125"/>
      <c r="CJ11" s="125"/>
      <c r="CK11" s="125"/>
      <c r="CL11" s="125"/>
      <c r="CM11" s="125"/>
      <c r="CN11" s="125"/>
      <c r="CO11" s="125"/>
      <c r="CP11" s="125"/>
      <c r="CQ11" s="125"/>
      <c r="CR11" s="125"/>
      <c r="CS11" s="125"/>
      <c r="CT11" s="125"/>
      <c r="CU11" s="125"/>
      <c r="CV11" s="125"/>
      <c r="CW11" s="125"/>
      <c r="CX11" s="125"/>
      <c r="CY11" s="125"/>
      <c r="CZ11" s="125"/>
      <c r="DA11" s="125"/>
      <c r="DB11" s="125"/>
      <c r="DC11" s="125"/>
      <c r="DD11" s="125"/>
      <c r="DE11" s="125"/>
      <c r="DF11" s="125"/>
      <c r="DG11" s="125"/>
      <c r="DH11" s="125"/>
    </row>
    <row r="12" spans="1:112" s="1" customFormat="1" ht="24.95" customHeight="1" thickTop="1" thickBot="1">
      <c r="A12" s="34" t="s">
        <v>17007</v>
      </c>
      <c r="B12" s="188" t="s">
        <v>16840</v>
      </c>
      <c r="C12" s="43" t="s">
        <v>17008</v>
      </c>
      <c r="D12" s="43" t="s">
        <v>17009</v>
      </c>
      <c r="E12" s="112" t="s">
        <v>16843</v>
      </c>
      <c r="F12" s="112" t="s">
        <v>75</v>
      </c>
      <c r="G12" s="112" t="s">
        <v>16843</v>
      </c>
      <c r="H12" s="112" t="s">
        <v>16843</v>
      </c>
      <c r="I12" s="112"/>
      <c r="J12" s="103" t="s">
        <v>16844</v>
      </c>
      <c r="K12" s="96">
        <f t="shared" si="0"/>
        <v>0</v>
      </c>
      <c r="L12" s="125"/>
      <c r="M12" s="125"/>
      <c r="N12" s="125"/>
      <c r="O12" s="125"/>
      <c r="P12" s="125"/>
      <c r="Q12" s="125"/>
      <c r="R12" s="125"/>
      <c r="S12" s="125"/>
      <c r="T12" s="125"/>
      <c r="U12" s="125"/>
      <c r="V12" s="125"/>
      <c r="W12" s="125"/>
      <c r="X12" s="125"/>
      <c r="Y12" s="125"/>
      <c r="Z12" s="125"/>
      <c r="AA12" s="125"/>
      <c r="AB12" s="125"/>
      <c r="AC12" s="125"/>
      <c r="AD12" s="125"/>
      <c r="AE12" s="125"/>
      <c r="AF12" s="125"/>
      <c r="AG12" s="125"/>
      <c r="AH12" s="125"/>
      <c r="AI12" s="125"/>
      <c r="AJ12" s="125"/>
      <c r="AK12" s="125"/>
      <c r="AL12" s="125"/>
      <c r="AM12" s="125"/>
      <c r="AN12" s="125"/>
      <c r="AO12" s="125"/>
      <c r="AP12" s="125"/>
      <c r="AQ12" s="125"/>
      <c r="AR12" s="125"/>
      <c r="AS12" s="125"/>
      <c r="AT12" s="125"/>
      <c r="AU12" s="125"/>
      <c r="AV12" s="125"/>
      <c r="AW12" s="125"/>
      <c r="AX12" s="125"/>
      <c r="AY12" s="125"/>
      <c r="AZ12" s="125"/>
      <c r="BA12" s="125"/>
      <c r="BB12" s="125"/>
      <c r="BC12" s="125"/>
      <c r="BD12" s="125"/>
      <c r="BE12" s="125"/>
      <c r="BF12" s="125"/>
      <c r="BG12" s="125"/>
      <c r="BH12" s="125"/>
      <c r="BI12" s="125"/>
      <c r="BJ12" s="125"/>
      <c r="BK12" s="125"/>
      <c r="BL12" s="125"/>
      <c r="BM12" s="125"/>
      <c r="BN12" s="125"/>
      <c r="BO12" s="125"/>
      <c r="BP12" s="125"/>
      <c r="BQ12" s="125"/>
      <c r="BR12" s="125"/>
      <c r="BS12" s="125"/>
      <c r="BT12" s="125"/>
      <c r="BU12" s="125"/>
      <c r="BV12" s="125"/>
      <c r="BW12" s="125"/>
      <c r="BX12" s="125"/>
      <c r="BY12" s="125"/>
      <c r="BZ12" s="125"/>
      <c r="CA12" s="125"/>
      <c r="CB12" s="125"/>
      <c r="CC12" s="125"/>
      <c r="CD12" s="125"/>
      <c r="CE12" s="125"/>
      <c r="CF12" s="125"/>
      <c r="CG12" s="125"/>
      <c r="CH12" s="125"/>
      <c r="CI12" s="125"/>
      <c r="CJ12" s="125"/>
      <c r="CK12" s="125"/>
      <c r="CL12" s="125"/>
      <c r="CM12" s="125"/>
      <c r="CN12" s="125"/>
      <c r="CO12" s="125"/>
      <c r="CP12" s="125"/>
      <c r="CQ12" s="125"/>
      <c r="CR12" s="125"/>
      <c r="CS12" s="125"/>
      <c r="CT12" s="125"/>
      <c r="CU12" s="125"/>
      <c r="CV12" s="125"/>
      <c r="CW12" s="125"/>
      <c r="CX12" s="125"/>
      <c r="CY12" s="125"/>
      <c r="CZ12" s="125"/>
      <c r="DA12" s="125"/>
      <c r="DB12" s="125"/>
      <c r="DC12" s="125"/>
      <c r="DD12" s="125"/>
      <c r="DE12" s="125"/>
      <c r="DF12" s="125"/>
      <c r="DG12" s="125"/>
      <c r="DH12" s="125"/>
    </row>
    <row r="13" spans="1:112" s="1" customFormat="1" ht="24.95" customHeight="1" thickTop="1" thickBot="1">
      <c r="A13" s="34" t="s">
        <v>17010</v>
      </c>
      <c r="B13" s="188" t="s">
        <v>16840</v>
      </c>
      <c r="C13" s="43" t="s">
        <v>17011</v>
      </c>
      <c r="D13" s="43" t="s">
        <v>17012</v>
      </c>
      <c r="E13" s="112" t="s">
        <v>16843</v>
      </c>
      <c r="F13" s="112" t="s">
        <v>75</v>
      </c>
      <c r="G13" s="112" t="s">
        <v>16843</v>
      </c>
      <c r="H13" s="112" t="s">
        <v>16843</v>
      </c>
      <c r="I13" s="112"/>
      <c r="J13" s="103" t="s">
        <v>16844</v>
      </c>
      <c r="K13" s="96">
        <f t="shared" si="0"/>
        <v>0</v>
      </c>
      <c r="L13" s="125"/>
      <c r="M13" s="125"/>
      <c r="N13" s="125"/>
      <c r="O13" s="125"/>
      <c r="P13" s="125"/>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25"/>
      <c r="AN13" s="125"/>
      <c r="AO13" s="125"/>
      <c r="AP13" s="125"/>
      <c r="AQ13" s="125"/>
      <c r="AR13" s="125"/>
      <c r="AS13" s="125"/>
      <c r="AT13" s="125"/>
      <c r="AU13" s="125"/>
      <c r="AV13" s="125"/>
      <c r="AW13" s="125"/>
      <c r="AX13" s="125"/>
      <c r="AY13" s="125"/>
      <c r="AZ13" s="125"/>
      <c r="BA13" s="125"/>
      <c r="BB13" s="125"/>
      <c r="BC13" s="125"/>
      <c r="BD13" s="125"/>
      <c r="BE13" s="125"/>
      <c r="BF13" s="125"/>
      <c r="BG13" s="125"/>
      <c r="BH13" s="125"/>
      <c r="BI13" s="125"/>
      <c r="BJ13" s="125"/>
      <c r="BK13" s="125"/>
      <c r="BL13" s="125"/>
      <c r="BM13" s="125"/>
      <c r="BN13" s="125"/>
      <c r="BO13" s="125"/>
      <c r="BP13" s="125"/>
      <c r="BQ13" s="125"/>
      <c r="BR13" s="125"/>
      <c r="BS13" s="125"/>
      <c r="BT13" s="125"/>
      <c r="BU13" s="125"/>
      <c r="BV13" s="125"/>
      <c r="BW13" s="125"/>
      <c r="BX13" s="125"/>
      <c r="BY13" s="125"/>
      <c r="BZ13" s="125"/>
      <c r="CA13" s="125"/>
      <c r="CB13" s="125"/>
      <c r="CC13" s="125"/>
      <c r="CD13" s="125"/>
      <c r="CE13" s="125"/>
      <c r="CF13" s="125"/>
      <c r="CG13" s="125"/>
      <c r="CH13" s="125"/>
      <c r="CI13" s="125"/>
      <c r="CJ13" s="125"/>
      <c r="CK13" s="125"/>
      <c r="CL13" s="125"/>
      <c r="CM13" s="125"/>
      <c r="CN13" s="125"/>
      <c r="CO13" s="125"/>
      <c r="CP13" s="125"/>
      <c r="CQ13" s="125"/>
      <c r="CR13" s="125"/>
      <c r="CS13" s="125"/>
      <c r="CT13" s="125"/>
      <c r="CU13" s="125"/>
      <c r="CV13" s="125"/>
      <c r="CW13" s="125"/>
      <c r="CX13" s="125"/>
      <c r="CY13" s="125"/>
      <c r="CZ13" s="125"/>
      <c r="DA13" s="125"/>
      <c r="DB13" s="125"/>
      <c r="DC13" s="125"/>
      <c r="DD13" s="125"/>
      <c r="DE13" s="125"/>
      <c r="DF13" s="125"/>
      <c r="DG13" s="125"/>
      <c r="DH13" s="125"/>
    </row>
    <row r="14" spans="1:112" s="1" customFormat="1" ht="24.95" customHeight="1" thickTop="1" thickBot="1">
      <c r="A14" s="34" t="s">
        <v>17013</v>
      </c>
      <c r="B14" s="188" t="s">
        <v>16840</v>
      </c>
      <c r="C14" s="41" t="s">
        <v>16861</v>
      </c>
      <c r="D14" s="41" t="s">
        <v>17014</v>
      </c>
      <c r="E14" s="112" t="s">
        <v>16843</v>
      </c>
      <c r="F14" s="112" t="s">
        <v>75</v>
      </c>
      <c r="G14" s="112" t="s">
        <v>16843</v>
      </c>
      <c r="H14" s="112" t="s">
        <v>16843</v>
      </c>
      <c r="I14" s="112"/>
      <c r="J14" s="103" t="s">
        <v>16844</v>
      </c>
      <c r="K14" s="96">
        <f t="shared" si="0"/>
        <v>0</v>
      </c>
      <c r="L14" s="125"/>
      <c r="M14" s="125"/>
      <c r="N14" s="125"/>
      <c r="O14" s="125"/>
      <c r="P14" s="125"/>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25"/>
      <c r="AN14" s="125"/>
      <c r="AO14" s="125"/>
      <c r="AP14" s="125"/>
      <c r="AQ14" s="125"/>
      <c r="AR14" s="125"/>
      <c r="AS14" s="125"/>
      <c r="AT14" s="125"/>
      <c r="AU14" s="125"/>
      <c r="AV14" s="125"/>
      <c r="AW14" s="125"/>
      <c r="AX14" s="125"/>
      <c r="AY14" s="125"/>
      <c r="AZ14" s="125"/>
      <c r="BA14" s="125"/>
      <c r="BB14" s="125"/>
      <c r="BC14" s="125"/>
      <c r="BD14" s="125"/>
      <c r="BE14" s="125"/>
      <c r="BF14" s="125"/>
      <c r="BG14" s="125"/>
      <c r="BH14" s="125"/>
      <c r="BI14" s="125"/>
      <c r="BJ14" s="125"/>
      <c r="BK14" s="125"/>
      <c r="BL14" s="125"/>
      <c r="BM14" s="125"/>
      <c r="BN14" s="125"/>
      <c r="BO14" s="125"/>
      <c r="BP14" s="125"/>
      <c r="BQ14" s="125"/>
      <c r="BR14" s="125"/>
      <c r="BS14" s="125"/>
      <c r="BT14" s="125"/>
      <c r="BU14" s="125"/>
      <c r="BV14" s="125"/>
      <c r="BW14" s="125"/>
      <c r="BX14" s="125"/>
      <c r="BY14" s="125"/>
      <c r="BZ14" s="125"/>
      <c r="CA14" s="125"/>
      <c r="CB14" s="125"/>
      <c r="CC14" s="125"/>
      <c r="CD14" s="125"/>
      <c r="CE14" s="125"/>
      <c r="CF14" s="125"/>
      <c r="CG14" s="125"/>
      <c r="CH14" s="125"/>
      <c r="CI14" s="125"/>
      <c r="CJ14" s="125"/>
      <c r="CK14" s="125"/>
      <c r="CL14" s="125"/>
      <c r="CM14" s="125"/>
      <c r="CN14" s="125"/>
      <c r="CO14" s="125"/>
      <c r="CP14" s="125"/>
      <c r="CQ14" s="125"/>
      <c r="CR14" s="125"/>
      <c r="CS14" s="125"/>
      <c r="CT14" s="125"/>
      <c r="CU14" s="125"/>
      <c r="CV14" s="125"/>
      <c r="CW14" s="125"/>
      <c r="CX14" s="125"/>
      <c r="CY14" s="125"/>
      <c r="CZ14" s="125"/>
      <c r="DA14" s="125"/>
      <c r="DB14" s="125"/>
      <c r="DC14" s="125"/>
      <c r="DD14" s="125"/>
      <c r="DE14" s="125"/>
      <c r="DF14" s="125"/>
      <c r="DG14" s="125"/>
      <c r="DH14" s="125"/>
    </row>
    <row r="15" spans="1:112" s="1" customFormat="1" ht="24.95" customHeight="1" thickTop="1" thickBot="1">
      <c r="A15" s="34" t="s">
        <v>17015</v>
      </c>
      <c r="B15" s="188" t="s">
        <v>16840</v>
      </c>
      <c r="C15" s="41" t="s">
        <v>17016</v>
      </c>
      <c r="D15" s="41" t="s">
        <v>17017</v>
      </c>
      <c r="E15" s="112" t="s">
        <v>16843</v>
      </c>
      <c r="F15" s="112" t="s">
        <v>75</v>
      </c>
      <c r="G15" s="112" t="s">
        <v>16843</v>
      </c>
      <c r="H15" s="112" t="s">
        <v>16843</v>
      </c>
      <c r="I15" s="112"/>
      <c r="J15" s="103" t="s">
        <v>16844</v>
      </c>
      <c r="K15" s="96">
        <f t="shared" si="0"/>
        <v>0</v>
      </c>
      <c r="L15" s="125"/>
      <c r="M15" s="125"/>
      <c r="N15" s="125"/>
      <c r="O15" s="125"/>
      <c r="P15" s="125"/>
      <c r="Q15" s="125"/>
      <c r="R15" s="125"/>
      <c r="S15" s="125"/>
      <c r="T15" s="125"/>
      <c r="U15" s="125"/>
      <c r="V15" s="125"/>
      <c r="W15" s="125"/>
      <c r="X15" s="125"/>
      <c r="Y15" s="125"/>
      <c r="Z15" s="125"/>
      <c r="AA15" s="125"/>
      <c r="AB15" s="125"/>
      <c r="AC15" s="125"/>
      <c r="AD15" s="125"/>
      <c r="AE15" s="125"/>
      <c r="AF15" s="125"/>
      <c r="AG15" s="125"/>
      <c r="AH15" s="125"/>
      <c r="AI15" s="125"/>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5"/>
      <c r="BK15" s="125"/>
      <c r="BL15" s="125"/>
      <c r="BM15" s="125"/>
      <c r="BN15" s="125"/>
      <c r="BO15" s="125"/>
      <c r="BP15" s="125"/>
      <c r="BQ15" s="125"/>
      <c r="BR15" s="125"/>
      <c r="BS15" s="125"/>
      <c r="BT15" s="125"/>
      <c r="BU15" s="125"/>
      <c r="BV15" s="125"/>
      <c r="BW15" s="125"/>
      <c r="BX15" s="125"/>
      <c r="BY15" s="125"/>
      <c r="BZ15" s="125"/>
      <c r="CA15" s="125"/>
      <c r="CB15" s="125"/>
      <c r="CC15" s="125"/>
      <c r="CD15" s="125"/>
      <c r="CE15" s="125"/>
      <c r="CF15" s="125"/>
      <c r="CG15" s="125"/>
      <c r="CH15" s="125"/>
      <c r="CI15" s="125"/>
      <c r="CJ15" s="125"/>
      <c r="CK15" s="125"/>
      <c r="CL15" s="125"/>
      <c r="CM15" s="125"/>
      <c r="CN15" s="125"/>
      <c r="CO15" s="125"/>
      <c r="CP15" s="125"/>
      <c r="CQ15" s="125"/>
      <c r="CR15" s="125"/>
      <c r="CS15" s="125"/>
      <c r="CT15" s="125"/>
      <c r="CU15" s="125"/>
      <c r="CV15" s="125"/>
      <c r="CW15" s="125"/>
      <c r="CX15" s="125"/>
      <c r="CY15" s="125"/>
      <c r="CZ15" s="125"/>
      <c r="DA15" s="125"/>
      <c r="DB15" s="125"/>
      <c r="DC15" s="125"/>
      <c r="DD15" s="125"/>
      <c r="DE15" s="125"/>
      <c r="DF15" s="125"/>
      <c r="DG15" s="125"/>
      <c r="DH15" s="125"/>
    </row>
    <row r="16" spans="1:112" s="1" customFormat="1" ht="35.25" customHeight="1" thickTop="1" thickBot="1">
      <c r="A16" s="34" t="s">
        <v>17018</v>
      </c>
      <c r="B16" s="188" t="s">
        <v>16840</v>
      </c>
      <c r="C16" s="41" t="s">
        <v>16858</v>
      </c>
      <c r="D16" s="41" t="s">
        <v>17019</v>
      </c>
      <c r="E16" s="112" t="s">
        <v>16843</v>
      </c>
      <c r="F16" s="112" t="s">
        <v>75</v>
      </c>
      <c r="G16" s="112" t="s">
        <v>16843</v>
      </c>
      <c r="H16" s="112" t="s">
        <v>16843</v>
      </c>
      <c r="I16" s="112"/>
      <c r="J16" s="103" t="s">
        <v>16844</v>
      </c>
      <c r="K16" s="96">
        <f t="shared" si="0"/>
        <v>0</v>
      </c>
      <c r="L16" s="125"/>
      <c r="M16" s="125"/>
      <c r="N16" s="125"/>
      <c r="O16" s="125"/>
      <c r="P16" s="125"/>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5"/>
      <c r="BK16" s="125"/>
      <c r="BL16" s="125"/>
      <c r="BM16" s="125"/>
      <c r="BN16" s="125"/>
      <c r="BO16" s="125"/>
      <c r="BP16" s="125"/>
      <c r="BQ16" s="125"/>
      <c r="BR16" s="125"/>
      <c r="BS16" s="125"/>
      <c r="BT16" s="125"/>
      <c r="BU16" s="125"/>
      <c r="BV16" s="125"/>
      <c r="BW16" s="125"/>
      <c r="BX16" s="125"/>
      <c r="BY16" s="125"/>
      <c r="BZ16" s="125"/>
      <c r="CA16" s="125"/>
      <c r="CB16" s="125"/>
      <c r="CC16" s="125"/>
      <c r="CD16" s="125"/>
      <c r="CE16" s="125"/>
      <c r="CF16" s="125"/>
      <c r="CG16" s="125"/>
      <c r="CH16" s="125"/>
      <c r="CI16" s="125"/>
      <c r="CJ16" s="125"/>
      <c r="CK16" s="125"/>
      <c r="CL16" s="125"/>
      <c r="CM16" s="125"/>
      <c r="CN16" s="125"/>
      <c r="CO16" s="125"/>
      <c r="CP16" s="125"/>
      <c r="CQ16" s="125"/>
      <c r="CR16" s="125"/>
      <c r="CS16" s="125"/>
      <c r="CT16" s="125"/>
      <c r="CU16" s="125"/>
      <c r="CV16" s="125"/>
      <c r="CW16" s="125"/>
      <c r="CX16" s="125"/>
      <c r="CY16" s="125"/>
      <c r="CZ16" s="125"/>
      <c r="DA16" s="125"/>
      <c r="DB16" s="125"/>
      <c r="DC16" s="125"/>
      <c r="DD16" s="125"/>
      <c r="DE16" s="125"/>
      <c r="DF16" s="125"/>
      <c r="DG16" s="125"/>
      <c r="DH16" s="125"/>
    </row>
    <row r="17" spans="1:112" s="1" customFormat="1" ht="24.95" customHeight="1" thickTop="1" thickBot="1">
      <c r="A17" s="34" t="s">
        <v>17020</v>
      </c>
      <c r="B17" s="188" t="s">
        <v>16840</v>
      </c>
      <c r="C17" s="41" t="s">
        <v>17021</v>
      </c>
      <c r="D17" s="41" t="s">
        <v>17022</v>
      </c>
      <c r="E17" s="112" t="s">
        <v>16843</v>
      </c>
      <c r="F17" s="112" t="s">
        <v>75</v>
      </c>
      <c r="G17" s="112" t="s">
        <v>16843</v>
      </c>
      <c r="H17" s="112" t="s">
        <v>16843</v>
      </c>
      <c r="I17" s="112"/>
      <c r="J17" s="103" t="s">
        <v>16844</v>
      </c>
      <c r="K17" s="96">
        <f t="shared" si="0"/>
        <v>0</v>
      </c>
      <c r="L17" s="125"/>
      <c r="M17" s="125"/>
      <c r="N17" s="125"/>
      <c r="O17" s="125"/>
      <c r="P17" s="125"/>
      <c r="Q17" s="125"/>
      <c r="R17" s="125"/>
      <c r="S17" s="125"/>
      <c r="T17" s="125"/>
      <c r="U17" s="125"/>
      <c r="V17" s="125"/>
      <c r="W17" s="125"/>
      <c r="X17" s="125"/>
      <c r="Y17" s="125"/>
      <c r="Z17" s="125"/>
      <c r="AA17" s="125"/>
      <c r="AB17" s="125"/>
      <c r="AC17" s="125"/>
      <c r="AD17" s="125"/>
      <c r="AE17" s="125"/>
      <c r="AF17" s="125"/>
      <c r="AG17" s="125"/>
      <c r="AH17" s="125"/>
      <c r="AI17" s="125"/>
      <c r="AJ17" s="125"/>
      <c r="AK17" s="125"/>
      <c r="AL17" s="125"/>
      <c r="AM17" s="125"/>
      <c r="AN17" s="125"/>
      <c r="AO17" s="125"/>
      <c r="AP17" s="125"/>
      <c r="AQ17" s="125"/>
      <c r="AR17" s="125"/>
      <c r="AS17" s="125"/>
      <c r="AT17" s="125"/>
      <c r="AU17" s="125"/>
      <c r="AV17" s="125"/>
      <c r="AW17" s="125"/>
      <c r="AX17" s="125"/>
      <c r="AY17" s="125"/>
      <c r="AZ17" s="125"/>
      <c r="BA17" s="125"/>
      <c r="BB17" s="125"/>
      <c r="BC17" s="125"/>
      <c r="BD17" s="125"/>
      <c r="BE17" s="125"/>
      <c r="BF17" s="125"/>
      <c r="BG17" s="125"/>
      <c r="BH17" s="125"/>
      <c r="BI17" s="125"/>
      <c r="BJ17" s="125"/>
      <c r="BK17" s="125"/>
      <c r="BL17" s="125"/>
      <c r="BM17" s="125"/>
      <c r="BN17" s="125"/>
      <c r="BO17" s="125"/>
      <c r="BP17" s="125"/>
      <c r="BQ17" s="125"/>
      <c r="BR17" s="125"/>
      <c r="BS17" s="125"/>
      <c r="BT17" s="125"/>
      <c r="BU17" s="125"/>
      <c r="BV17" s="125"/>
      <c r="BW17" s="125"/>
      <c r="BX17" s="125"/>
      <c r="BY17" s="125"/>
      <c r="BZ17" s="125"/>
      <c r="CA17" s="125"/>
      <c r="CB17" s="125"/>
      <c r="CC17" s="125"/>
      <c r="CD17" s="125"/>
      <c r="CE17" s="125"/>
      <c r="CF17" s="125"/>
      <c r="CG17" s="125"/>
      <c r="CH17" s="125"/>
      <c r="CI17" s="125"/>
      <c r="CJ17" s="125"/>
      <c r="CK17" s="125"/>
      <c r="CL17" s="125"/>
      <c r="CM17" s="125"/>
      <c r="CN17" s="125"/>
      <c r="CO17" s="125"/>
      <c r="CP17" s="125"/>
      <c r="CQ17" s="125"/>
      <c r="CR17" s="125"/>
      <c r="CS17" s="125"/>
      <c r="CT17" s="125"/>
      <c r="CU17" s="125"/>
      <c r="CV17" s="125"/>
      <c r="CW17" s="125"/>
      <c r="CX17" s="125"/>
      <c r="CY17" s="125"/>
      <c r="CZ17" s="125"/>
      <c r="DA17" s="125"/>
      <c r="DB17" s="125"/>
      <c r="DC17" s="125"/>
      <c r="DD17" s="125"/>
      <c r="DE17" s="125"/>
      <c r="DF17" s="125"/>
      <c r="DG17" s="125"/>
      <c r="DH17" s="125"/>
    </row>
    <row r="18" spans="1:112" s="1" customFormat="1" ht="24.95" customHeight="1" thickTop="1" thickBot="1">
      <c r="A18" s="34" t="s">
        <v>17023</v>
      </c>
      <c r="B18" s="188" t="s">
        <v>16840</v>
      </c>
      <c r="C18" s="41" t="s">
        <v>17024</v>
      </c>
      <c r="D18" s="41" t="s">
        <v>17025</v>
      </c>
      <c r="E18" s="112" t="s">
        <v>16843</v>
      </c>
      <c r="F18" s="112" t="s">
        <v>75</v>
      </c>
      <c r="G18" s="112" t="s">
        <v>16843</v>
      </c>
      <c r="H18" s="112" t="s">
        <v>16843</v>
      </c>
      <c r="I18" s="112"/>
      <c r="J18" s="103" t="s">
        <v>16844</v>
      </c>
      <c r="K18" s="96">
        <f t="shared" si="0"/>
        <v>0</v>
      </c>
      <c r="L18" s="125"/>
      <c r="M18" s="125"/>
      <c r="N18" s="125"/>
      <c r="O18" s="125"/>
      <c r="P18" s="125"/>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c r="AX18" s="125"/>
      <c r="AY18" s="125"/>
      <c r="AZ18" s="125"/>
      <c r="BA18" s="125"/>
      <c r="BB18" s="125"/>
      <c r="BC18" s="125"/>
      <c r="BD18" s="125"/>
      <c r="BE18" s="125"/>
      <c r="BF18" s="125"/>
      <c r="BG18" s="125"/>
      <c r="BH18" s="125"/>
      <c r="BI18" s="125"/>
      <c r="BJ18" s="125"/>
      <c r="BK18" s="125"/>
      <c r="BL18" s="125"/>
      <c r="BM18" s="125"/>
      <c r="BN18" s="125"/>
      <c r="BO18" s="125"/>
      <c r="BP18" s="125"/>
      <c r="BQ18" s="125"/>
      <c r="BR18" s="125"/>
      <c r="BS18" s="125"/>
      <c r="BT18" s="125"/>
      <c r="BU18" s="125"/>
      <c r="BV18" s="125"/>
      <c r="BW18" s="125"/>
      <c r="BX18" s="125"/>
      <c r="BY18" s="125"/>
      <c r="BZ18" s="125"/>
      <c r="CA18" s="125"/>
      <c r="CB18" s="125"/>
      <c r="CC18" s="125"/>
      <c r="CD18" s="125"/>
      <c r="CE18" s="125"/>
      <c r="CF18" s="125"/>
      <c r="CG18" s="125"/>
      <c r="CH18" s="125"/>
      <c r="CI18" s="125"/>
      <c r="CJ18" s="125"/>
      <c r="CK18" s="125"/>
      <c r="CL18" s="125"/>
      <c r="CM18" s="125"/>
      <c r="CN18" s="125"/>
      <c r="CO18" s="125"/>
      <c r="CP18" s="125"/>
      <c r="CQ18" s="125"/>
      <c r="CR18" s="125"/>
      <c r="CS18" s="125"/>
      <c r="CT18" s="125"/>
      <c r="CU18" s="125"/>
      <c r="CV18" s="125"/>
      <c r="CW18" s="125"/>
      <c r="CX18" s="125"/>
      <c r="CY18" s="125"/>
      <c r="CZ18" s="125"/>
      <c r="DA18" s="125"/>
      <c r="DB18" s="125"/>
      <c r="DC18" s="125"/>
      <c r="DD18" s="125"/>
      <c r="DE18" s="125"/>
      <c r="DF18" s="125"/>
      <c r="DG18" s="125"/>
      <c r="DH18" s="125"/>
    </row>
    <row r="19" spans="1:112" s="1" customFormat="1" ht="24.95" customHeight="1" thickTop="1" thickBot="1">
      <c r="A19" s="34" t="s">
        <v>17026</v>
      </c>
      <c r="B19" s="188" t="s">
        <v>16840</v>
      </c>
      <c r="C19" s="41" t="s">
        <v>17027</v>
      </c>
      <c r="D19" s="41" t="s">
        <v>17028</v>
      </c>
      <c r="E19" s="112" t="s">
        <v>16843</v>
      </c>
      <c r="F19" s="112" t="s">
        <v>75</v>
      </c>
      <c r="G19" s="112" t="s">
        <v>16843</v>
      </c>
      <c r="H19" s="112" t="s">
        <v>16843</v>
      </c>
      <c r="I19" s="112"/>
      <c r="J19" s="103" t="s">
        <v>16844</v>
      </c>
      <c r="K19" s="96">
        <f t="shared" si="0"/>
        <v>0</v>
      </c>
      <c r="L19" s="125"/>
      <c r="M19" s="125"/>
      <c r="N19" s="125"/>
      <c r="O19" s="125"/>
      <c r="P19" s="125"/>
      <c r="Q19" s="125"/>
      <c r="R19" s="125"/>
      <c r="S19" s="125"/>
      <c r="T19" s="125"/>
      <c r="U19" s="125"/>
      <c r="V19" s="125"/>
      <c r="W19" s="125"/>
      <c r="X19" s="125"/>
      <c r="Y19" s="125"/>
      <c r="Z19" s="125"/>
      <c r="AA19" s="125"/>
      <c r="AB19" s="125"/>
      <c r="AC19" s="125"/>
      <c r="AD19" s="125"/>
      <c r="AE19" s="125"/>
      <c r="AF19" s="125"/>
      <c r="AG19" s="125"/>
      <c r="AH19" s="125"/>
      <c r="AI19" s="125"/>
      <c r="AJ19" s="125"/>
      <c r="AK19" s="125"/>
      <c r="AL19" s="125"/>
      <c r="AM19" s="125"/>
      <c r="AN19" s="125"/>
      <c r="AO19" s="125"/>
      <c r="AP19" s="125"/>
      <c r="AQ19" s="125"/>
      <c r="AR19" s="125"/>
      <c r="AS19" s="125"/>
      <c r="AT19" s="125"/>
      <c r="AU19" s="125"/>
      <c r="AV19" s="125"/>
      <c r="AW19" s="125"/>
      <c r="AX19" s="125"/>
      <c r="AY19" s="125"/>
      <c r="AZ19" s="125"/>
      <c r="BA19" s="125"/>
      <c r="BB19" s="125"/>
      <c r="BC19" s="125"/>
      <c r="BD19" s="125"/>
      <c r="BE19" s="125"/>
      <c r="BF19" s="125"/>
      <c r="BG19" s="125"/>
      <c r="BH19" s="125"/>
      <c r="BI19" s="125"/>
      <c r="BJ19" s="125"/>
      <c r="BK19" s="125"/>
      <c r="BL19" s="125"/>
      <c r="BM19" s="125"/>
      <c r="BN19" s="125"/>
      <c r="BO19" s="125"/>
      <c r="BP19" s="125"/>
      <c r="BQ19" s="125"/>
      <c r="BR19" s="125"/>
      <c r="BS19" s="125"/>
      <c r="BT19" s="125"/>
      <c r="BU19" s="125"/>
      <c r="BV19" s="125"/>
      <c r="BW19" s="125"/>
      <c r="BX19" s="125"/>
      <c r="BY19" s="125"/>
      <c r="BZ19" s="125"/>
      <c r="CA19" s="125"/>
      <c r="CB19" s="125"/>
      <c r="CC19" s="125"/>
      <c r="CD19" s="125"/>
      <c r="CE19" s="125"/>
      <c r="CF19" s="125"/>
      <c r="CG19" s="125"/>
      <c r="CH19" s="125"/>
      <c r="CI19" s="125"/>
      <c r="CJ19" s="125"/>
      <c r="CK19" s="125"/>
      <c r="CL19" s="125"/>
      <c r="CM19" s="125"/>
      <c r="CN19" s="125"/>
      <c r="CO19" s="125"/>
      <c r="CP19" s="125"/>
      <c r="CQ19" s="125"/>
      <c r="CR19" s="125"/>
      <c r="CS19" s="125"/>
      <c r="CT19" s="125"/>
      <c r="CU19" s="125"/>
      <c r="CV19" s="125"/>
      <c r="CW19" s="125"/>
      <c r="CX19" s="125"/>
      <c r="CY19" s="125"/>
      <c r="CZ19" s="125"/>
      <c r="DA19" s="125"/>
      <c r="DB19" s="125"/>
      <c r="DC19" s="125"/>
      <c r="DD19" s="125"/>
      <c r="DE19" s="125"/>
      <c r="DF19" s="125"/>
      <c r="DG19" s="125"/>
      <c r="DH19" s="125"/>
    </row>
    <row r="20" spans="1:112" s="1" customFormat="1" ht="24.95" customHeight="1" thickTop="1" thickBot="1">
      <c r="A20" s="34" t="s">
        <v>17029</v>
      </c>
      <c r="B20" s="188" t="s">
        <v>16840</v>
      </c>
      <c r="C20" s="41" t="s">
        <v>17030</v>
      </c>
      <c r="D20" s="41" t="s">
        <v>17031</v>
      </c>
      <c r="E20" s="112" t="s">
        <v>16843</v>
      </c>
      <c r="F20" s="112" t="s">
        <v>75</v>
      </c>
      <c r="G20" s="112" t="s">
        <v>16843</v>
      </c>
      <c r="H20" s="112" t="s">
        <v>16843</v>
      </c>
      <c r="I20" s="112"/>
      <c r="J20" s="103" t="s">
        <v>16844</v>
      </c>
      <c r="K20" s="96">
        <f t="shared" si="0"/>
        <v>0</v>
      </c>
      <c r="L20" s="125"/>
      <c r="M20" s="125"/>
      <c r="N20" s="125"/>
      <c r="O20" s="125"/>
      <c r="P20" s="125"/>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25"/>
      <c r="AN20" s="125"/>
      <c r="AO20" s="125"/>
      <c r="AP20" s="125"/>
      <c r="AQ20" s="125"/>
      <c r="AR20" s="125"/>
      <c r="AS20" s="125"/>
      <c r="AT20" s="125"/>
      <c r="AU20" s="125"/>
      <c r="AV20" s="125"/>
      <c r="AW20" s="125"/>
      <c r="AX20" s="125"/>
      <c r="AY20" s="125"/>
      <c r="AZ20" s="125"/>
      <c r="BA20" s="125"/>
      <c r="BB20" s="125"/>
      <c r="BC20" s="125"/>
      <c r="BD20" s="125"/>
      <c r="BE20" s="125"/>
      <c r="BF20" s="125"/>
      <c r="BG20" s="125"/>
      <c r="BH20" s="125"/>
      <c r="BI20" s="125"/>
      <c r="BJ20" s="125"/>
      <c r="BK20" s="125"/>
      <c r="BL20" s="125"/>
      <c r="BM20" s="125"/>
      <c r="BN20" s="125"/>
      <c r="BO20" s="125"/>
      <c r="BP20" s="125"/>
      <c r="BQ20" s="125"/>
      <c r="BR20" s="125"/>
      <c r="BS20" s="125"/>
      <c r="BT20" s="125"/>
      <c r="BU20" s="125"/>
      <c r="BV20" s="125"/>
      <c r="BW20" s="125"/>
      <c r="BX20" s="125"/>
      <c r="BY20" s="125"/>
      <c r="BZ20" s="125"/>
      <c r="CA20" s="125"/>
      <c r="CB20" s="125"/>
      <c r="CC20" s="125"/>
      <c r="CD20" s="125"/>
      <c r="CE20" s="125"/>
      <c r="CF20" s="125"/>
      <c r="CG20" s="125"/>
      <c r="CH20" s="125"/>
      <c r="CI20" s="125"/>
      <c r="CJ20" s="125"/>
      <c r="CK20" s="125"/>
      <c r="CL20" s="125"/>
      <c r="CM20" s="125"/>
      <c r="CN20" s="125"/>
      <c r="CO20" s="125"/>
      <c r="CP20" s="125"/>
      <c r="CQ20" s="125"/>
      <c r="CR20" s="125"/>
      <c r="CS20" s="125"/>
      <c r="CT20" s="125"/>
      <c r="CU20" s="125"/>
      <c r="CV20" s="125"/>
      <c r="CW20" s="125"/>
      <c r="CX20" s="125"/>
      <c r="CY20" s="125"/>
      <c r="CZ20" s="125"/>
      <c r="DA20" s="125"/>
      <c r="DB20" s="125"/>
      <c r="DC20" s="125"/>
      <c r="DD20" s="125"/>
      <c r="DE20" s="125"/>
      <c r="DF20" s="125"/>
      <c r="DG20" s="125"/>
      <c r="DH20" s="125"/>
    </row>
    <row r="21" spans="1:112" s="1" customFormat="1" ht="24.95" customHeight="1" thickTop="1" thickBot="1">
      <c r="A21" s="34" t="s">
        <v>17032</v>
      </c>
      <c r="B21" s="188" t="s">
        <v>16840</v>
      </c>
      <c r="C21" s="41" t="s">
        <v>16864</v>
      </c>
      <c r="D21" s="41" t="s">
        <v>17033</v>
      </c>
      <c r="E21" s="112" t="s">
        <v>16843</v>
      </c>
      <c r="F21" s="112" t="s">
        <v>75</v>
      </c>
      <c r="G21" s="112" t="s">
        <v>16843</v>
      </c>
      <c r="H21" s="112" t="s">
        <v>16843</v>
      </c>
      <c r="I21" s="112"/>
      <c r="J21" s="103" t="s">
        <v>16844</v>
      </c>
      <c r="K21" s="96">
        <f t="shared" si="0"/>
        <v>0</v>
      </c>
      <c r="L21" s="125"/>
      <c r="M21" s="125"/>
      <c r="N21" s="125"/>
      <c r="O21" s="125"/>
      <c r="P21" s="125"/>
      <c r="Q21" s="125"/>
      <c r="R21" s="125"/>
      <c r="S21" s="125"/>
      <c r="T21" s="125"/>
      <c r="U21" s="125"/>
      <c r="V21" s="125"/>
      <c r="W21" s="125"/>
      <c r="X21" s="125"/>
      <c r="Y21" s="125"/>
      <c r="Z21" s="125"/>
      <c r="AA21" s="125"/>
      <c r="AB21" s="125"/>
      <c r="AC21" s="125"/>
      <c r="AD21" s="125"/>
      <c r="AE21" s="125"/>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25"/>
      <c r="BF21" s="125"/>
      <c r="BG21" s="125"/>
      <c r="BH21" s="125"/>
      <c r="BI21" s="125"/>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25"/>
      <c r="CG21" s="125"/>
      <c r="CH21" s="125"/>
      <c r="CI21" s="125"/>
      <c r="CJ21" s="125"/>
      <c r="CK21" s="125"/>
      <c r="CL21" s="125"/>
      <c r="CM21" s="125"/>
      <c r="CN21" s="125"/>
      <c r="CO21" s="125"/>
      <c r="CP21" s="125"/>
      <c r="CQ21" s="125"/>
      <c r="CR21" s="125"/>
      <c r="CS21" s="125"/>
      <c r="CT21" s="125"/>
      <c r="CU21" s="125"/>
      <c r="CV21" s="125"/>
      <c r="CW21" s="125"/>
      <c r="CX21" s="125"/>
      <c r="CY21" s="125"/>
      <c r="CZ21" s="125"/>
      <c r="DA21" s="125"/>
      <c r="DB21" s="125"/>
      <c r="DC21" s="125"/>
      <c r="DD21" s="125"/>
      <c r="DE21" s="125"/>
      <c r="DF21" s="125"/>
      <c r="DG21" s="125"/>
      <c r="DH21" s="125"/>
    </row>
    <row r="22" spans="1:112" s="1" customFormat="1" ht="24.95" customHeight="1" thickTop="1" thickBot="1">
      <c r="A22" s="34" t="s">
        <v>17034</v>
      </c>
      <c r="B22" s="188" t="s">
        <v>16840</v>
      </c>
      <c r="C22" s="90" t="s">
        <v>16867</v>
      </c>
      <c r="D22" s="90" t="s">
        <v>17035</v>
      </c>
      <c r="E22" s="112" t="s">
        <v>16843</v>
      </c>
      <c r="F22" s="112" t="s">
        <v>75</v>
      </c>
      <c r="G22" s="112" t="s">
        <v>16843</v>
      </c>
      <c r="H22" s="112" t="s">
        <v>16843</v>
      </c>
      <c r="I22" s="112"/>
      <c r="J22" s="103" t="s">
        <v>16844</v>
      </c>
      <c r="K22" s="96">
        <f t="shared" si="0"/>
        <v>0</v>
      </c>
      <c r="L22" s="125"/>
      <c r="M22" s="125"/>
      <c r="N22" s="125"/>
      <c r="O22" s="125"/>
      <c r="P22" s="125"/>
      <c r="Q22" s="125"/>
      <c r="R22" s="125"/>
      <c r="S22" s="125"/>
      <c r="T22" s="125"/>
      <c r="U22" s="125"/>
      <c r="V22" s="125"/>
      <c r="W22" s="125"/>
      <c r="X22" s="125"/>
      <c r="Y22" s="125"/>
      <c r="Z22" s="125"/>
      <c r="AA22" s="125"/>
      <c r="AB22" s="125"/>
      <c r="AC22" s="125"/>
      <c r="AD22" s="125"/>
      <c r="AE22" s="125"/>
      <c r="AF22" s="125"/>
      <c r="AG22" s="125"/>
      <c r="AH22" s="125"/>
      <c r="AI22" s="125"/>
      <c r="AJ22" s="125"/>
      <c r="AK22" s="125"/>
      <c r="AL22" s="125"/>
      <c r="AM22" s="125"/>
      <c r="AN22" s="125"/>
      <c r="AO22" s="125"/>
      <c r="AP22" s="125"/>
      <c r="AQ22" s="125"/>
      <c r="AR22" s="125"/>
      <c r="AS22" s="125"/>
      <c r="AT22" s="125"/>
      <c r="AU22" s="125"/>
      <c r="AV22" s="125"/>
      <c r="AW22" s="125"/>
      <c r="AX22" s="125"/>
      <c r="AY22" s="125"/>
      <c r="AZ22" s="125"/>
      <c r="BA22" s="125"/>
      <c r="BB22" s="125"/>
      <c r="BC22" s="125"/>
      <c r="BD22" s="125"/>
      <c r="BE22" s="125"/>
      <c r="BF22" s="125"/>
      <c r="BG22" s="125"/>
      <c r="BH22" s="125"/>
      <c r="BI22" s="125"/>
      <c r="BJ22" s="125"/>
      <c r="BK22" s="125"/>
      <c r="BL22" s="125"/>
      <c r="BM22" s="125"/>
      <c r="BN22" s="125"/>
      <c r="BO22" s="125"/>
      <c r="BP22" s="125"/>
      <c r="BQ22" s="125"/>
      <c r="BR22" s="125"/>
      <c r="BS22" s="125"/>
      <c r="BT22" s="125"/>
      <c r="BU22" s="125"/>
      <c r="BV22" s="125"/>
      <c r="BW22" s="125"/>
      <c r="BX22" s="125"/>
      <c r="BY22" s="125"/>
      <c r="BZ22" s="125"/>
      <c r="CA22" s="125"/>
      <c r="CB22" s="125"/>
      <c r="CC22" s="125"/>
      <c r="CD22" s="125"/>
      <c r="CE22" s="125"/>
      <c r="CF22" s="125"/>
      <c r="CG22" s="125"/>
      <c r="CH22" s="125"/>
      <c r="CI22" s="125"/>
      <c r="CJ22" s="125"/>
      <c r="CK22" s="125"/>
      <c r="CL22" s="125"/>
      <c r="CM22" s="125"/>
      <c r="CN22" s="125"/>
      <c r="CO22" s="125"/>
      <c r="CP22" s="125"/>
      <c r="CQ22" s="125"/>
      <c r="CR22" s="125"/>
      <c r="CS22" s="125"/>
      <c r="CT22" s="125"/>
      <c r="CU22" s="125"/>
      <c r="CV22" s="125"/>
      <c r="CW22" s="125"/>
      <c r="CX22" s="125"/>
      <c r="CY22" s="125"/>
      <c r="CZ22" s="125"/>
      <c r="DA22" s="125"/>
      <c r="DB22" s="125"/>
      <c r="DC22" s="125"/>
      <c r="DD22" s="125"/>
      <c r="DE22" s="125"/>
      <c r="DF22" s="125"/>
      <c r="DG22" s="125"/>
      <c r="DH22" s="125"/>
    </row>
    <row r="23" spans="1:112" s="1" customFormat="1" ht="24.95" customHeight="1" thickTop="1" thickBot="1">
      <c r="A23" s="34" t="s">
        <v>17036</v>
      </c>
      <c r="B23" s="188" t="s">
        <v>16840</v>
      </c>
      <c r="C23" s="88" t="s">
        <v>16870</v>
      </c>
      <c r="D23" s="88"/>
      <c r="E23" s="88"/>
      <c r="F23" s="101"/>
      <c r="G23" s="88"/>
      <c r="H23" s="88"/>
      <c r="I23" s="88"/>
      <c r="J23" s="88" t="s">
        <v>16844</v>
      </c>
      <c r="K23" s="96">
        <f>SUM(L23:DH23)</f>
        <v>0</v>
      </c>
      <c r="L23" s="96">
        <f>SUM(L7:L22)</f>
        <v>0</v>
      </c>
      <c r="M23" s="96">
        <f t="shared" ref="M23:BX23" si="1">SUM(M7:M22)</f>
        <v>0</v>
      </c>
      <c r="N23" s="96">
        <f t="shared" si="1"/>
        <v>0</v>
      </c>
      <c r="O23" s="96">
        <f t="shared" si="1"/>
        <v>0</v>
      </c>
      <c r="P23" s="96">
        <f t="shared" si="1"/>
        <v>0</v>
      </c>
      <c r="Q23" s="96">
        <f t="shared" si="1"/>
        <v>0</v>
      </c>
      <c r="R23" s="96">
        <f t="shared" si="1"/>
        <v>0</v>
      </c>
      <c r="S23" s="96">
        <f t="shared" si="1"/>
        <v>0</v>
      </c>
      <c r="T23" s="96">
        <f t="shared" si="1"/>
        <v>0</v>
      </c>
      <c r="U23" s="96">
        <f t="shared" si="1"/>
        <v>0</v>
      </c>
      <c r="V23" s="96">
        <f t="shared" si="1"/>
        <v>0</v>
      </c>
      <c r="W23" s="96">
        <f t="shared" si="1"/>
        <v>0</v>
      </c>
      <c r="X23" s="96">
        <f t="shared" si="1"/>
        <v>0</v>
      </c>
      <c r="Y23" s="96">
        <f t="shared" si="1"/>
        <v>0</v>
      </c>
      <c r="Z23" s="96">
        <f t="shared" si="1"/>
        <v>0</v>
      </c>
      <c r="AA23" s="96">
        <f t="shared" si="1"/>
        <v>0</v>
      </c>
      <c r="AB23" s="96">
        <f t="shared" si="1"/>
        <v>0</v>
      </c>
      <c r="AC23" s="96">
        <f t="shared" si="1"/>
        <v>0</v>
      </c>
      <c r="AD23" s="96">
        <f t="shared" si="1"/>
        <v>0</v>
      </c>
      <c r="AE23" s="96">
        <f t="shared" si="1"/>
        <v>0</v>
      </c>
      <c r="AF23" s="96">
        <f t="shared" si="1"/>
        <v>0</v>
      </c>
      <c r="AG23" s="96">
        <f t="shared" si="1"/>
        <v>0</v>
      </c>
      <c r="AH23" s="96">
        <f t="shared" si="1"/>
        <v>0</v>
      </c>
      <c r="AI23" s="96">
        <f t="shared" si="1"/>
        <v>0</v>
      </c>
      <c r="AJ23" s="96">
        <f t="shared" si="1"/>
        <v>0</v>
      </c>
      <c r="AK23" s="96">
        <f t="shared" si="1"/>
        <v>0</v>
      </c>
      <c r="AL23" s="96">
        <f t="shared" si="1"/>
        <v>0</v>
      </c>
      <c r="AM23" s="96">
        <f t="shared" si="1"/>
        <v>0</v>
      </c>
      <c r="AN23" s="96">
        <f t="shared" si="1"/>
        <v>0</v>
      </c>
      <c r="AO23" s="96">
        <f t="shared" si="1"/>
        <v>0</v>
      </c>
      <c r="AP23" s="96">
        <f t="shared" si="1"/>
        <v>0</v>
      </c>
      <c r="AQ23" s="96">
        <f t="shared" si="1"/>
        <v>0</v>
      </c>
      <c r="AR23" s="96">
        <f t="shared" si="1"/>
        <v>0</v>
      </c>
      <c r="AS23" s="96">
        <f t="shared" si="1"/>
        <v>0</v>
      </c>
      <c r="AT23" s="96">
        <f t="shared" si="1"/>
        <v>0</v>
      </c>
      <c r="AU23" s="96">
        <f t="shared" si="1"/>
        <v>0</v>
      </c>
      <c r="AV23" s="96">
        <f t="shared" si="1"/>
        <v>0</v>
      </c>
      <c r="AW23" s="96">
        <f t="shared" si="1"/>
        <v>0</v>
      </c>
      <c r="AX23" s="96">
        <f t="shared" si="1"/>
        <v>0</v>
      </c>
      <c r="AY23" s="96">
        <f t="shared" si="1"/>
        <v>0</v>
      </c>
      <c r="AZ23" s="96">
        <f t="shared" si="1"/>
        <v>0</v>
      </c>
      <c r="BA23" s="96">
        <f t="shared" si="1"/>
        <v>0</v>
      </c>
      <c r="BB23" s="96">
        <f t="shared" si="1"/>
        <v>0</v>
      </c>
      <c r="BC23" s="96">
        <f t="shared" si="1"/>
        <v>0</v>
      </c>
      <c r="BD23" s="96">
        <f t="shared" si="1"/>
        <v>0</v>
      </c>
      <c r="BE23" s="96">
        <f t="shared" si="1"/>
        <v>0</v>
      </c>
      <c r="BF23" s="96">
        <f t="shared" si="1"/>
        <v>0</v>
      </c>
      <c r="BG23" s="96">
        <f t="shared" si="1"/>
        <v>0</v>
      </c>
      <c r="BH23" s="96">
        <f t="shared" si="1"/>
        <v>0</v>
      </c>
      <c r="BI23" s="96">
        <f t="shared" si="1"/>
        <v>0</v>
      </c>
      <c r="BJ23" s="96">
        <f t="shared" si="1"/>
        <v>0</v>
      </c>
      <c r="BK23" s="96">
        <f t="shared" si="1"/>
        <v>0</v>
      </c>
      <c r="BL23" s="96">
        <f t="shared" si="1"/>
        <v>0</v>
      </c>
      <c r="BM23" s="96">
        <f t="shared" si="1"/>
        <v>0</v>
      </c>
      <c r="BN23" s="96">
        <f t="shared" si="1"/>
        <v>0</v>
      </c>
      <c r="BO23" s="96">
        <f t="shared" si="1"/>
        <v>0</v>
      </c>
      <c r="BP23" s="96">
        <f t="shared" si="1"/>
        <v>0</v>
      </c>
      <c r="BQ23" s="96">
        <f t="shared" si="1"/>
        <v>0</v>
      </c>
      <c r="BR23" s="96">
        <f t="shared" si="1"/>
        <v>0</v>
      </c>
      <c r="BS23" s="96">
        <f t="shared" si="1"/>
        <v>0</v>
      </c>
      <c r="BT23" s="96">
        <f t="shared" si="1"/>
        <v>0</v>
      </c>
      <c r="BU23" s="96">
        <f t="shared" si="1"/>
        <v>0</v>
      </c>
      <c r="BV23" s="96">
        <f t="shared" si="1"/>
        <v>0</v>
      </c>
      <c r="BW23" s="96">
        <f t="shared" si="1"/>
        <v>0</v>
      </c>
      <c r="BX23" s="96">
        <f t="shared" si="1"/>
        <v>0</v>
      </c>
      <c r="BY23" s="96">
        <f t="shared" ref="BY23:DH23" si="2">SUM(BY7:BY22)</f>
        <v>0</v>
      </c>
      <c r="BZ23" s="96">
        <f t="shared" si="2"/>
        <v>0</v>
      </c>
      <c r="CA23" s="96">
        <f t="shared" si="2"/>
        <v>0</v>
      </c>
      <c r="CB23" s="96">
        <f t="shared" si="2"/>
        <v>0</v>
      </c>
      <c r="CC23" s="96">
        <f t="shared" si="2"/>
        <v>0</v>
      </c>
      <c r="CD23" s="96">
        <f t="shared" si="2"/>
        <v>0</v>
      </c>
      <c r="CE23" s="96">
        <f t="shared" si="2"/>
        <v>0</v>
      </c>
      <c r="CF23" s="96">
        <f t="shared" si="2"/>
        <v>0</v>
      </c>
      <c r="CG23" s="96">
        <f t="shared" si="2"/>
        <v>0</v>
      </c>
      <c r="CH23" s="96">
        <f t="shared" si="2"/>
        <v>0</v>
      </c>
      <c r="CI23" s="96">
        <f t="shared" si="2"/>
        <v>0</v>
      </c>
      <c r="CJ23" s="96">
        <f t="shared" si="2"/>
        <v>0</v>
      </c>
      <c r="CK23" s="96">
        <f t="shared" si="2"/>
        <v>0</v>
      </c>
      <c r="CL23" s="96">
        <f t="shared" si="2"/>
        <v>0</v>
      </c>
      <c r="CM23" s="96">
        <f t="shared" si="2"/>
        <v>0</v>
      </c>
      <c r="CN23" s="96">
        <f t="shared" si="2"/>
        <v>0</v>
      </c>
      <c r="CO23" s="96">
        <f t="shared" si="2"/>
        <v>0</v>
      </c>
      <c r="CP23" s="96">
        <f t="shared" si="2"/>
        <v>0</v>
      </c>
      <c r="CQ23" s="96">
        <f t="shared" si="2"/>
        <v>0</v>
      </c>
      <c r="CR23" s="96">
        <f t="shared" si="2"/>
        <v>0</v>
      </c>
      <c r="CS23" s="96">
        <f t="shared" si="2"/>
        <v>0</v>
      </c>
      <c r="CT23" s="96">
        <f t="shared" si="2"/>
        <v>0</v>
      </c>
      <c r="CU23" s="96">
        <f t="shared" si="2"/>
        <v>0</v>
      </c>
      <c r="CV23" s="96">
        <f t="shared" si="2"/>
        <v>0</v>
      </c>
      <c r="CW23" s="96">
        <f t="shared" si="2"/>
        <v>0</v>
      </c>
      <c r="CX23" s="96">
        <f t="shared" si="2"/>
        <v>0</v>
      </c>
      <c r="CY23" s="96">
        <f t="shared" si="2"/>
        <v>0</v>
      </c>
      <c r="CZ23" s="96">
        <f t="shared" si="2"/>
        <v>0</v>
      </c>
      <c r="DA23" s="96">
        <f t="shared" si="2"/>
        <v>0</v>
      </c>
      <c r="DB23" s="96">
        <f t="shared" si="2"/>
        <v>0</v>
      </c>
      <c r="DC23" s="96">
        <f t="shared" si="2"/>
        <v>0</v>
      </c>
      <c r="DD23" s="96">
        <f t="shared" si="2"/>
        <v>0</v>
      </c>
      <c r="DE23" s="96">
        <f t="shared" si="2"/>
        <v>0</v>
      </c>
      <c r="DF23" s="96">
        <f t="shared" si="2"/>
        <v>0</v>
      </c>
      <c r="DG23" s="96">
        <f t="shared" si="2"/>
        <v>0</v>
      </c>
      <c r="DH23" s="96">
        <f t="shared" si="2"/>
        <v>0</v>
      </c>
    </row>
    <row r="24" spans="1:112" s="1" customFormat="1" ht="24.95" customHeight="1" thickTop="1" thickBot="1">
      <c r="A24" s="34" t="s">
        <v>17037</v>
      </c>
      <c r="B24" s="188" t="s">
        <v>16872</v>
      </c>
      <c r="C24" s="41" t="s">
        <v>17038</v>
      </c>
      <c r="D24" s="41" t="s">
        <v>17039</v>
      </c>
      <c r="E24" s="112" t="s">
        <v>16843</v>
      </c>
      <c r="F24" s="112" t="s">
        <v>75</v>
      </c>
      <c r="G24" s="112" t="s">
        <v>16843</v>
      </c>
      <c r="H24" s="112" t="s">
        <v>16843</v>
      </c>
      <c r="I24" s="112"/>
      <c r="J24" s="103" t="s">
        <v>16844</v>
      </c>
      <c r="K24" s="96">
        <f>SUM(L24:DH24)</f>
        <v>0</v>
      </c>
      <c r="L24" s="125"/>
      <c r="M24" s="125"/>
      <c r="N24" s="125"/>
      <c r="O24" s="125"/>
      <c r="P24" s="125"/>
      <c r="Q24" s="125"/>
      <c r="R24" s="125"/>
      <c r="S24" s="125"/>
      <c r="T24" s="125"/>
      <c r="U24" s="125"/>
      <c r="V24" s="125"/>
      <c r="W24" s="125"/>
      <c r="X24" s="125"/>
      <c r="Y24" s="125"/>
      <c r="Z24" s="125"/>
      <c r="AA24" s="125"/>
      <c r="AB24" s="125"/>
      <c r="AC24" s="125"/>
      <c r="AD24" s="125"/>
      <c r="AE24" s="125"/>
      <c r="AF24" s="125"/>
      <c r="AG24" s="125"/>
      <c r="AH24" s="125"/>
      <c r="AI24" s="125"/>
      <c r="AJ24" s="125"/>
      <c r="AK24" s="125"/>
      <c r="AL24" s="125"/>
      <c r="AM24" s="125"/>
      <c r="AN24" s="125"/>
      <c r="AO24" s="125"/>
      <c r="AP24" s="125"/>
      <c r="AQ24" s="125"/>
      <c r="AR24" s="125"/>
      <c r="AS24" s="125"/>
      <c r="AT24" s="125"/>
      <c r="AU24" s="125"/>
      <c r="AV24" s="125"/>
      <c r="AW24" s="125"/>
      <c r="AX24" s="125"/>
      <c r="AY24" s="125"/>
      <c r="AZ24" s="125"/>
      <c r="BA24" s="125"/>
      <c r="BB24" s="125"/>
      <c r="BC24" s="125"/>
      <c r="BD24" s="125"/>
      <c r="BE24" s="125"/>
      <c r="BF24" s="125"/>
      <c r="BG24" s="125"/>
      <c r="BH24" s="125"/>
      <c r="BI24" s="125"/>
      <c r="BJ24" s="125"/>
      <c r="BK24" s="125"/>
      <c r="BL24" s="125"/>
      <c r="BM24" s="125"/>
      <c r="BN24" s="125"/>
      <c r="BO24" s="125"/>
      <c r="BP24" s="125"/>
      <c r="BQ24" s="125"/>
      <c r="BR24" s="125"/>
      <c r="BS24" s="125"/>
      <c r="BT24" s="125"/>
      <c r="BU24" s="125"/>
      <c r="BV24" s="125"/>
      <c r="BW24" s="125"/>
      <c r="BX24" s="125"/>
      <c r="BY24" s="125"/>
      <c r="BZ24" s="125"/>
      <c r="CA24" s="125"/>
      <c r="CB24" s="125"/>
      <c r="CC24" s="125"/>
      <c r="CD24" s="125"/>
      <c r="CE24" s="125"/>
      <c r="CF24" s="125"/>
      <c r="CG24" s="125"/>
      <c r="CH24" s="125"/>
      <c r="CI24" s="125"/>
      <c r="CJ24" s="125"/>
      <c r="CK24" s="125"/>
      <c r="CL24" s="125"/>
      <c r="CM24" s="125"/>
      <c r="CN24" s="125"/>
      <c r="CO24" s="125"/>
      <c r="CP24" s="125"/>
      <c r="CQ24" s="125"/>
      <c r="CR24" s="125"/>
      <c r="CS24" s="125"/>
      <c r="CT24" s="125"/>
      <c r="CU24" s="125"/>
      <c r="CV24" s="125"/>
      <c r="CW24" s="125"/>
      <c r="CX24" s="125"/>
      <c r="CY24" s="125"/>
      <c r="CZ24" s="125"/>
      <c r="DA24" s="125"/>
      <c r="DB24" s="125"/>
      <c r="DC24" s="125"/>
      <c r="DD24" s="125"/>
      <c r="DE24" s="125"/>
      <c r="DF24" s="125"/>
      <c r="DG24" s="125"/>
      <c r="DH24" s="125"/>
    </row>
    <row r="25" spans="1:112" s="1" customFormat="1" ht="24.95" customHeight="1" thickTop="1" thickBot="1">
      <c r="A25" s="34" t="s">
        <v>17040</v>
      </c>
      <c r="B25" s="188" t="s">
        <v>16872</v>
      </c>
      <c r="C25" s="43" t="s">
        <v>16885</v>
      </c>
      <c r="D25" s="43" t="s">
        <v>17041</v>
      </c>
      <c r="E25" s="112" t="s">
        <v>16843</v>
      </c>
      <c r="F25" s="112" t="s">
        <v>75</v>
      </c>
      <c r="G25" s="112" t="s">
        <v>16843</v>
      </c>
      <c r="H25" s="112" t="s">
        <v>16843</v>
      </c>
      <c r="I25" s="112"/>
      <c r="J25" s="103" t="s">
        <v>16844</v>
      </c>
      <c r="K25" s="96">
        <f>SUM(L25:DH25)</f>
        <v>0</v>
      </c>
      <c r="L25" s="125"/>
      <c r="M25" s="125"/>
      <c r="N25" s="125"/>
      <c r="O25" s="125"/>
      <c r="P25" s="125"/>
      <c r="Q25" s="125"/>
      <c r="R25" s="125"/>
      <c r="S25" s="125"/>
      <c r="T25" s="125"/>
      <c r="U25" s="125"/>
      <c r="V25" s="125"/>
      <c r="W25" s="125"/>
      <c r="X25" s="125"/>
      <c r="Y25" s="125"/>
      <c r="Z25" s="125"/>
      <c r="AA25" s="125"/>
      <c r="AB25" s="125"/>
      <c r="AC25" s="125"/>
      <c r="AD25" s="125"/>
      <c r="AE25" s="125"/>
      <c r="AF25" s="125"/>
      <c r="AG25" s="125"/>
      <c r="AH25" s="125"/>
      <c r="AI25" s="125"/>
      <c r="AJ25" s="125"/>
      <c r="AK25" s="125"/>
      <c r="AL25" s="125"/>
      <c r="AM25" s="125"/>
      <c r="AN25" s="125"/>
      <c r="AO25" s="125"/>
      <c r="AP25" s="125"/>
      <c r="AQ25" s="125"/>
      <c r="AR25" s="125"/>
      <c r="AS25" s="125"/>
      <c r="AT25" s="125"/>
      <c r="AU25" s="125"/>
      <c r="AV25" s="125"/>
      <c r="AW25" s="125"/>
      <c r="AX25" s="125"/>
      <c r="AY25" s="125"/>
      <c r="AZ25" s="125"/>
      <c r="BA25" s="125"/>
      <c r="BB25" s="125"/>
      <c r="BC25" s="125"/>
      <c r="BD25" s="125"/>
      <c r="BE25" s="125"/>
      <c r="BF25" s="125"/>
      <c r="BG25" s="125"/>
      <c r="BH25" s="125"/>
      <c r="BI25" s="125"/>
      <c r="BJ25" s="125"/>
      <c r="BK25" s="125"/>
      <c r="BL25" s="125"/>
      <c r="BM25" s="125"/>
      <c r="BN25" s="125"/>
      <c r="BO25" s="125"/>
      <c r="BP25" s="125"/>
      <c r="BQ25" s="125"/>
      <c r="BR25" s="125"/>
      <c r="BS25" s="125"/>
      <c r="BT25" s="125"/>
      <c r="BU25" s="125"/>
      <c r="BV25" s="125"/>
      <c r="BW25" s="125"/>
      <c r="BX25" s="125"/>
      <c r="BY25" s="125"/>
      <c r="BZ25" s="125"/>
      <c r="CA25" s="125"/>
      <c r="CB25" s="125"/>
      <c r="CC25" s="125"/>
      <c r="CD25" s="125"/>
      <c r="CE25" s="125"/>
      <c r="CF25" s="125"/>
      <c r="CG25" s="125"/>
      <c r="CH25" s="125"/>
      <c r="CI25" s="125"/>
      <c r="CJ25" s="125"/>
      <c r="CK25" s="125"/>
      <c r="CL25" s="125"/>
      <c r="CM25" s="125"/>
      <c r="CN25" s="125"/>
      <c r="CO25" s="125"/>
      <c r="CP25" s="125"/>
      <c r="CQ25" s="125"/>
      <c r="CR25" s="125"/>
      <c r="CS25" s="125"/>
      <c r="CT25" s="125"/>
      <c r="CU25" s="125"/>
      <c r="CV25" s="125"/>
      <c r="CW25" s="125"/>
      <c r="CX25" s="125"/>
      <c r="CY25" s="125"/>
      <c r="CZ25" s="125"/>
      <c r="DA25" s="125"/>
      <c r="DB25" s="125"/>
      <c r="DC25" s="125"/>
      <c r="DD25" s="125"/>
      <c r="DE25" s="125"/>
      <c r="DF25" s="125"/>
      <c r="DG25" s="125"/>
      <c r="DH25" s="125"/>
    </row>
    <row r="26" spans="1:112" s="1" customFormat="1" ht="24.95" customHeight="1" thickTop="1" thickBot="1">
      <c r="A26" s="34" t="s">
        <v>17042</v>
      </c>
      <c r="B26" s="188" t="s">
        <v>16872</v>
      </c>
      <c r="C26" s="43" t="s">
        <v>17043</v>
      </c>
      <c r="D26" s="43" t="s">
        <v>17044</v>
      </c>
      <c r="E26" s="112" t="s">
        <v>16843</v>
      </c>
      <c r="F26" s="112" t="s">
        <v>75</v>
      </c>
      <c r="G26" s="112" t="s">
        <v>16843</v>
      </c>
      <c r="H26" s="112" t="s">
        <v>16843</v>
      </c>
      <c r="I26" s="112"/>
      <c r="J26" s="103" t="s">
        <v>16844</v>
      </c>
      <c r="K26" s="96">
        <f t="shared" ref="K26:K27" si="3">SUM(L26:DH26)</f>
        <v>0</v>
      </c>
      <c r="L26" s="125"/>
      <c r="M26" s="125"/>
      <c r="N26" s="125"/>
      <c r="O26" s="125"/>
      <c r="P26" s="125"/>
      <c r="Q26" s="125"/>
      <c r="R26" s="125"/>
      <c r="S26" s="125"/>
      <c r="T26" s="125"/>
      <c r="U26" s="125"/>
      <c r="V26" s="125"/>
      <c r="W26" s="125"/>
      <c r="X26" s="125"/>
      <c r="Y26" s="125"/>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c r="BM26" s="125"/>
      <c r="BN26" s="125"/>
      <c r="BO26" s="125"/>
      <c r="BP26" s="125"/>
      <c r="BQ26" s="125"/>
      <c r="BR26" s="125"/>
      <c r="BS26" s="125"/>
      <c r="BT26" s="125"/>
      <c r="BU26" s="125"/>
      <c r="BV26" s="125"/>
      <c r="BW26" s="125"/>
      <c r="BX26" s="125"/>
      <c r="BY26" s="125"/>
      <c r="BZ26" s="125"/>
      <c r="CA26" s="125"/>
      <c r="CB26" s="125"/>
      <c r="CC26" s="125"/>
      <c r="CD26" s="125"/>
      <c r="CE26" s="125"/>
      <c r="CF26" s="125"/>
      <c r="CG26" s="125"/>
      <c r="CH26" s="125"/>
      <c r="CI26" s="125"/>
      <c r="CJ26" s="125"/>
      <c r="CK26" s="125"/>
      <c r="CL26" s="125"/>
      <c r="CM26" s="125"/>
      <c r="CN26" s="125"/>
      <c r="CO26" s="125"/>
      <c r="CP26" s="125"/>
      <c r="CQ26" s="125"/>
      <c r="CR26" s="125"/>
      <c r="CS26" s="125"/>
      <c r="CT26" s="125"/>
      <c r="CU26" s="125"/>
      <c r="CV26" s="125"/>
      <c r="CW26" s="125"/>
      <c r="CX26" s="125"/>
      <c r="CY26" s="125"/>
      <c r="CZ26" s="125"/>
      <c r="DA26" s="125"/>
      <c r="DB26" s="125"/>
      <c r="DC26" s="125"/>
      <c r="DD26" s="125"/>
      <c r="DE26" s="125"/>
      <c r="DF26" s="125"/>
      <c r="DG26" s="125"/>
      <c r="DH26" s="125"/>
    </row>
    <row r="27" spans="1:112" s="1" customFormat="1" ht="24.95" customHeight="1" thickTop="1" thickBot="1">
      <c r="A27" s="34" t="s">
        <v>17045</v>
      </c>
      <c r="B27" s="188" t="s">
        <v>16872</v>
      </c>
      <c r="C27" s="90" t="s">
        <v>16867</v>
      </c>
      <c r="D27" s="90" t="s">
        <v>17035</v>
      </c>
      <c r="E27" s="112" t="s">
        <v>16843</v>
      </c>
      <c r="F27" s="112" t="s">
        <v>75</v>
      </c>
      <c r="G27" s="112" t="s">
        <v>16843</v>
      </c>
      <c r="H27" s="112" t="s">
        <v>16843</v>
      </c>
      <c r="I27" s="112"/>
      <c r="J27" s="103" t="s">
        <v>16844</v>
      </c>
      <c r="K27" s="96">
        <f t="shared" si="3"/>
        <v>0</v>
      </c>
      <c r="L27" s="125"/>
      <c r="M27" s="125"/>
      <c r="N27" s="125"/>
      <c r="O27" s="125"/>
      <c r="P27" s="125"/>
      <c r="Q27" s="125"/>
      <c r="R27" s="125"/>
      <c r="S27" s="125"/>
      <c r="T27" s="125"/>
      <c r="U27" s="125"/>
      <c r="V27" s="125"/>
      <c r="W27" s="125"/>
      <c r="X27" s="125"/>
      <c r="Y27" s="125"/>
      <c r="Z27" s="125"/>
      <c r="AA27" s="125"/>
      <c r="AB27" s="125"/>
      <c r="AC27" s="125"/>
      <c r="AD27" s="125"/>
      <c r="AE27" s="125"/>
      <c r="AF27" s="125"/>
      <c r="AG27" s="125"/>
      <c r="AH27" s="125"/>
      <c r="AI27" s="125"/>
      <c r="AJ27" s="125"/>
      <c r="AK27" s="125"/>
      <c r="AL27" s="125"/>
      <c r="AM27" s="125"/>
      <c r="AN27" s="125"/>
      <c r="AO27" s="125"/>
      <c r="AP27" s="125"/>
      <c r="AQ27" s="125"/>
      <c r="AR27" s="125"/>
      <c r="AS27" s="125"/>
      <c r="AT27" s="125"/>
      <c r="AU27" s="125"/>
      <c r="AV27" s="125"/>
      <c r="AW27" s="125"/>
      <c r="AX27" s="125"/>
      <c r="AY27" s="125"/>
      <c r="AZ27" s="125"/>
      <c r="BA27" s="125"/>
      <c r="BB27" s="125"/>
      <c r="BC27" s="125"/>
      <c r="BD27" s="125"/>
      <c r="BE27" s="125"/>
      <c r="BF27" s="125"/>
      <c r="BG27" s="125"/>
      <c r="BH27" s="125"/>
      <c r="BI27" s="125"/>
      <c r="BJ27" s="125"/>
      <c r="BK27" s="125"/>
      <c r="BL27" s="125"/>
      <c r="BM27" s="125"/>
      <c r="BN27" s="125"/>
      <c r="BO27" s="125"/>
      <c r="BP27" s="125"/>
      <c r="BQ27" s="125"/>
      <c r="BR27" s="125"/>
      <c r="BS27" s="125"/>
      <c r="BT27" s="125"/>
      <c r="BU27" s="125"/>
      <c r="BV27" s="125"/>
      <c r="BW27" s="125"/>
      <c r="BX27" s="125"/>
      <c r="BY27" s="125"/>
      <c r="BZ27" s="125"/>
      <c r="CA27" s="125"/>
      <c r="CB27" s="125"/>
      <c r="CC27" s="125"/>
      <c r="CD27" s="125"/>
      <c r="CE27" s="125"/>
      <c r="CF27" s="125"/>
      <c r="CG27" s="125"/>
      <c r="CH27" s="125"/>
      <c r="CI27" s="125"/>
      <c r="CJ27" s="125"/>
      <c r="CK27" s="125"/>
      <c r="CL27" s="125"/>
      <c r="CM27" s="125"/>
      <c r="CN27" s="125"/>
      <c r="CO27" s="125"/>
      <c r="CP27" s="125"/>
      <c r="CQ27" s="125"/>
      <c r="CR27" s="125"/>
      <c r="CS27" s="125"/>
      <c r="CT27" s="125"/>
      <c r="CU27" s="125"/>
      <c r="CV27" s="125"/>
      <c r="CW27" s="125"/>
      <c r="CX27" s="125"/>
      <c r="CY27" s="125"/>
      <c r="CZ27" s="125"/>
      <c r="DA27" s="125"/>
      <c r="DB27" s="125"/>
      <c r="DC27" s="125"/>
      <c r="DD27" s="125"/>
      <c r="DE27" s="125"/>
      <c r="DF27" s="125"/>
      <c r="DG27" s="125"/>
      <c r="DH27" s="125"/>
    </row>
    <row r="28" spans="1:112" s="1" customFormat="1" ht="24.95" customHeight="1" thickTop="1" thickBot="1">
      <c r="A28" s="34" t="s">
        <v>17046</v>
      </c>
      <c r="B28" s="188" t="s">
        <v>16872</v>
      </c>
      <c r="C28" s="88" t="s">
        <v>16870</v>
      </c>
      <c r="D28" s="88"/>
      <c r="E28" s="88"/>
      <c r="F28" s="101"/>
      <c r="G28" s="88"/>
      <c r="H28" s="88"/>
      <c r="I28" s="88"/>
      <c r="J28" s="88" t="s">
        <v>16844</v>
      </c>
      <c r="K28" s="96">
        <f>SUM(L28:DH28)</f>
        <v>0</v>
      </c>
      <c r="L28" s="96">
        <f>SUM(L24:L27)</f>
        <v>0</v>
      </c>
      <c r="M28" s="96">
        <f t="shared" ref="M28:BX28" si="4">SUM(M24:M27)</f>
        <v>0</v>
      </c>
      <c r="N28" s="96">
        <f t="shared" si="4"/>
        <v>0</v>
      </c>
      <c r="O28" s="96">
        <f t="shared" si="4"/>
        <v>0</v>
      </c>
      <c r="P28" s="96">
        <f t="shared" si="4"/>
        <v>0</v>
      </c>
      <c r="Q28" s="96">
        <f t="shared" si="4"/>
        <v>0</v>
      </c>
      <c r="R28" s="96">
        <f t="shared" si="4"/>
        <v>0</v>
      </c>
      <c r="S28" s="96">
        <f t="shared" si="4"/>
        <v>0</v>
      </c>
      <c r="T28" s="96">
        <f t="shared" si="4"/>
        <v>0</v>
      </c>
      <c r="U28" s="96">
        <f t="shared" si="4"/>
        <v>0</v>
      </c>
      <c r="V28" s="96">
        <f t="shared" si="4"/>
        <v>0</v>
      </c>
      <c r="W28" s="96">
        <f t="shared" si="4"/>
        <v>0</v>
      </c>
      <c r="X28" s="96">
        <f t="shared" si="4"/>
        <v>0</v>
      </c>
      <c r="Y28" s="96">
        <f t="shared" si="4"/>
        <v>0</v>
      </c>
      <c r="Z28" s="96">
        <f t="shared" si="4"/>
        <v>0</v>
      </c>
      <c r="AA28" s="96">
        <f t="shared" si="4"/>
        <v>0</v>
      </c>
      <c r="AB28" s="96">
        <f t="shared" si="4"/>
        <v>0</v>
      </c>
      <c r="AC28" s="96">
        <f t="shared" si="4"/>
        <v>0</v>
      </c>
      <c r="AD28" s="96">
        <f t="shared" si="4"/>
        <v>0</v>
      </c>
      <c r="AE28" s="96">
        <f t="shared" si="4"/>
        <v>0</v>
      </c>
      <c r="AF28" s="96">
        <f t="shared" si="4"/>
        <v>0</v>
      </c>
      <c r="AG28" s="96">
        <f t="shared" si="4"/>
        <v>0</v>
      </c>
      <c r="AH28" s="96">
        <f t="shared" si="4"/>
        <v>0</v>
      </c>
      <c r="AI28" s="96">
        <f t="shared" si="4"/>
        <v>0</v>
      </c>
      <c r="AJ28" s="96">
        <f t="shared" si="4"/>
        <v>0</v>
      </c>
      <c r="AK28" s="96">
        <f t="shared" si="4"/>
        <v>0</v>
      </c>
      <c r="AL28" s="96">
        <f t="shared" si="4"/>
        <v>0</v>
      </c>
      <c r="AM28" s="96">
        <f t="shared" si="4"/>
        <v>0</v>
      </c>
      <c r="AN28" s="96">
        <f t="shared" si="4"/>
        <v>0</v>
      </c>
      <c r="AO28" s="96">
        <f t="shared" si="4"/>
        <v>0</v>
      </c>
      <c r="AP28" s="96">
        <f t="shared" si="4"/>
        <v>0</v>
      </c>
      <c r="AQ28" s="96">
        <f t="shared" si="4"/>
        <v>0</v>
      </c>
      <c r="AR28" s="96">
        <f t="shared" si="4"/>
        <v>0</v>
      </c>
      <c r="AS28" s="96">
        <f t="shared" si="4"/>
        <v>0</v>
      </c>
      <c r="AT28" s="96">
        <f t="shared" si="4"/>
        <v>0</v>
      </c>
      <c r="AU28" s="96">
        <f t="shared" si="4"/>
        <v>0</v>
      </c>
      <c r="AV28" s="96">
        <f t="shared" si="4"/>
        <v>0</v>
      </c>
      <c r="AW28" s="96">
        <f t="shared" si="4"/>
        <v>0</v>
      </c>
      <c r="AX28" s="96">
        <f t="shared" si="4"/>
        <v>0</v>
      </c>
      <c r="AY28" s="96">
        <f t="shared" si="4"/>
        <v>0</v>
      </c>
      <c r="AZ28" s="96">
        <f t="shared" si="4"/>
        <v>0</v>
      </c>
      <c r="BA28" s="96">
        <f t="shared" si="4"/>
        <v>0</v>
      </c>
      <c r="BB28" s="96">
        <f t="shared" si="4"/>
        <v>0</v>
      </c>
      <c r="BC28" s="96">
        <f t="shared" si="4"/>
        <v>0</v>
      </c>
      <c r="BD28" s="96">
        <f t="shared" si="4"/>
        <v>0</v>
      </c>
      <c r="BE28" s="96">
        <f t="shared" si="4"/>
        <v>0</v>
      </c>
      <c r="BF28" s="96">
        <f t="shared" si="4"/>
        <v>0</v>
      </c>
      <c r="BG28" s="96">
        <f t="shared" si="4"/>
        <v>0</v>
      </c>
      <c r="BH28" s="96">
        <f t="shared" si="4"/>
        <v>0</v>
      </c>
      <c r="BI28" s="96">
        <f t="shared" si="4"/>
        <v>0</v>
      </c>
      <c r="BJ28" s="96">
        <f t="shared" si="4"/>
        <v>0</v>
      </c>
      <c r="BK28" s="96">
        <f t="shared" si="4"/>
        <v>0</v>
      </c>
      <c r="BL28" s="96">
        <f t="shared" si="4"/>
        <v>0</v>
      </c>
      <c r="BM28" s="96">
        <f t="shared" si="4"/>
        <v>0</v>
      </c>
      <c r="BN28" s="96">
        <f t="shared" si="4"/>
        <v>0</v>
      </c>
      <c r="BO28" s="96">
        <f t="shared" si="4"/>
        <v>0</v>
      </c>
      <c r="BP28" s="96">
        <f t="shared" si="4"/>
        <v>0</v>
      </c>
      <c r="BQ28" s="96">
        <f t="shared" si="4"/>
        <v>0</v>
      </c>
      <c r="BR28" s="96">
        <f t="shared" si="4"/>
        <v>0</v>
      </c>
      <c r="BS28" s="96">
        <f t="shared" si="4"/>
        <v>0</v>
      </c>
      <c r="BT28" s="96">
        <f t="shared" si="4"/>
        <v>0</v>
      </c>
      <c r="BU28" s="96">
        <f t="shared" si="4"/>
        <v>0</v>
      </c>
      <c r="BV28" s="96">
        <f t="shared" si="4"/>
        <v>0</v>
      </c>
      <c r="BW28" s="96">
        <f t="shared" si="4"/>
        <v>0</v>
      </c>
      <c r="BX28" s="96">
        <f t="shared" si="4"/>
        <v>0</v>
      </c>
      <c r="BY28" s="96">
        <f t="shared" ref="BY28:DH28" si="5">SUM(BY24:BY27)</f>
        <v>0</v>
      </c>
      <c r="BZ28" s="96">
        <f t="shared" si="5"/>
        <v>0</v>
      </c>
      <c r="CA28" s="96">
        <f t="shared" si="5"/>
        <v>0</v>
      </c>
      <c r="CB28" s="96">
        <f t="shared" si="5"/>
        <v>0</v>
      </c>
      <c r="CC28" s="96">
        <f t="shared" si="5"/>
        <v>0</v>
      </c>
      <c r="CD28" s="96">
        <f t="shared" si="5"/>
        <v>0</v>
      </c>
      <c r="CE28" s="96">
        <f t="shared" si="5"/>
        <v>0</v>
      </c>
      <c r="CF28" s="96">
        <f t="shared" si="5"/>
        <v>0</v>
      </c>
      <c r="CG28" s="96">
        <f t="shared" si="5"/>
        <v>0</v>
      </c>
      <c r="CH28" s="96">
        <f t="shared" si="5"/>
        <v>0</v>
      </c>
      <c r="CI28" s="96">
        <f t="shared" si="5"/>
        <v>0</v>
      </c>
      <c r="CJ28" s="96">
        <f t="shared" si="5"/>
        <v>0</v>
      </c>
      <c r="CK28" s="96">
        <f t="shared" si="5"/>
        <v>0</v>
      </c>
      <c r="CL28" s="96">
        <f t="shared" si="5"/>
        <v>0</v>
      </c>
      <c r="CM28" s="96">
        <f t="shared" si="5"/>
        <v>0</v>
      </c>
      <c r="CN28" s="96">
        <f t="shared" si="5"/>
        <v>0</v>
      </c>
      <c r="CO28" s="96">
        <f t="shared" si="5"/>
        <v>0</v>
      </c>
      <c r="CP28" s="96">
        <f t="shared" si="5"/>
        <v>0</v>
      </c>
      <c r="CQ28" s="96">
        <f t="shared" si="5"/>
        <v>0</v>
      </c>
      <c r="CR28" s="96">
        <f t="shared" si="5"/>
        <v>0</v>
      </c>
      <c r="CS28" s="96">
        <f t="shared" si="5"/>
        <v>0</v>
      </c>
      <c r="CT28" s="96">
        <f t="shared" si="5"/>
        <v>0</v>
      </c>
      <c r="CU28" s="96">
        <f t="shared" si="5"/>
        <v>0</v>
      </c>
      <c r="CV28" s="96">
        <f t="shared" si="5"/>
        <v>0</v>
      </c>
      <c r="CW28" s="96">
        <f t="shared" si="5"/>
        <v>0</v>
      </c>
      <c r="CX28" s="96">
        <f t="shared" si="5"/>
        <v>0</v>
      </c>
      <c r="CY28" s="96">
        <f t="shared" si="5"/>
        <v>0</v>
      </c>
      <c r="CZ28" s="96">
        <f t="shared" si="5"/>
        <v>0</v>
      </c>
      <c r="DA28" s="96">
        <f t="shared" si="5"/>
        <v>0</v>
      </c>
      <c r="DB28" s="96">
        <f t="shared" si="5"/>
        <v>0</v>
      </c>
      <c r="DC28" s="96">
        <f t="shared" si="5"/>
        <v>0</v>
      </c>
      <c r="DD28" s="96">
        <f t="shared" si="5"/>
        <v>0</v>
      </c>
      <c r="DE28" s="96">
        <f t="shared" si="5"/>
        <v>0</v>
      </c>
      <c r="DF28" s="96">
        <f t="shared" si="5"/>
        <v>0</v>
      </c>
      <c r="DG28" s="96">
        <f t="shared" si="5"/>
        <v>0</v>
      </c>
      <c r="DH28" s="96">
        <f t="shared" si="5"/>
        <v>0</v>
      </c>
    </row>
    <row r="29" spans="1:112" s="1" customFormat="1" ht="24.95" customHeight="1" thickTop="1" thickBot="1">
      <c r="A29" s="34" t="s">
        <v>17047</v>
      </c>
      <c r="B29" s="188" t="s">
        <v>16893</v>
      </c>
      <c r="C29" s="41" t="s">
        <v>16894</v>
      </c>
      <c r="D29" s="41" t="s">
        <v>16895</v>
      </c>
      <c r="E29" s="112" t="s">
        <v>16843</v>
      </c>
      <c r="F29" s="112" t="s">
        <v>75</v>
      </c>
      <c r="G29" s="112" t="s">
        <v>16843</v>
      </c>
      <c r="H29" s="112" t="s">
        <v>16843</v>
      </c>
      <c r="I29" s="112"/>
      <c r="J29" s="103" t="s">
        <v>16844</v>
      </c>
      <c r="K29" s="96">
        <f>SUM(L29:DH29)</f>
        <v>0</v>
      </c>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25"/>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c r="BM29" s="125"/>
      <c r="BN29" s="125"/>
      <c r="BO29" s="125"/>
      <c r="BP29" s="125"/>
      <c r="BQ29" s="125"/>
      <c r="BR29" s="125"/>
      <c r="BS29" s="125"/>
      <c r="BT29" s="125"/>
      <c r="BU29" s="125"/>
      <c r="BV29" s="125"/>
      <c r="BW29" s="125"/>
      <c r="BX29" s="125"/>
      <c r="BY29" s="125"/>
      <c r="BZ29" s="125"/>
      <c r="CA29" s="125"/>
      <c r="CB29" s="125"/>
      <c r="CC29" s="125"/>
      <c r="CD29" s="125"/>
      <c r="CE29" s="125"/>
      <c r="CF29" s="125"/>
      <c r="CG29" s="125"/>
      <c r="CH29" s="125"/>
      <c r="CI29" s="125"/>
      <c r="CJ29" s="125"/>
      <c r="CK29" s="125"/>
      <c r="CL29" s="125"/>
      <c r="CM29" s="125"/>
      <c r="CN29" s="125"/>
      <c r="CO29" s="125"/>
      <c r="CP29" s="125"/>
      <c r="CQ29" s="125"/>
      <c r="CR29" s="125"/>
      <c r="CS29" s="125"/>
      <c r="CT29" s="125"/>
      <c r="CU29" s="125"/>
      <c r="CV29" s="125"/>
      <c r="CW29" s="125"/>
      <c r="CX29" s="125"/>
      <c r="CY29" s="125"/>
      <c r="CZ29" s="125"/>
      <c r="DA29" s="125"/>
      <c r="DB29" s="125"/>
      <c r="DC29" s="125"/>
      <c r="DD29" s="125"/>
      <c r="DE29" s="125"/>
      <c r="DF29" s="125"/>
      <c r="DG29" s="125"/>
      <c r="DH29" s="125"/>
    </row>
    <row r="30" spans="1:112" s="1" customFormat="1" ht="24.95" customHeight="1" thickTop="1" thickBot="1">
      <c r="A30" s="34" t="s">
        <v>17048</v>
      </c>
      <c r="B30" s="188" t="s">
        <v>16893</v>
      </c>
      <c r="C30" s="43" t="s">
        <v>16897</v>
      </c>
      <c r="D30" s="43" t="s">
        <v>17049</v>
      </c>
      <c r="E30" s="112" t="s">
        <v>16843</v>
      </c>
      <c r="F30" s="112" t="s">
        <v>75</v>
      </c>
      <c r="G30" s="112" t="s">
        <v>16843</v>
      </c>
      <c r="H30" s="112" t="s">
        <v>16843</v>
      </c>
      <c r="I30" s="112"/>
      <c r="J30" s="103" t="s">
        <v>16844</v>
      </c>
      <c r="K30" s="96">
        <f>SUM(L30:DH30)</f>
        <v>0</v>
      </c>
      <c r="L30" s="125"/>
      <c r="M30" s="125"/>
      <c r="N30" s="125"/>
      <c r="O30" s="125"/>
      <c r="P30" s="125"/>
      <c r="Q30" s="125"/>
      <c r="R30" s="125"/>
      <c r="S30" s="125"/>
      <c r="T30" s="125"/>
      <c r="U30" s="125"/>
      <c r="V30" s="125"/>
      <c r="W30" s="125"/>
      <c r="X30" s="125"/>
      <c r="Y30" s="125"/>
      <c r="Z30" s="125"/>
      <c r="AA30" s="125"/>
      <c r="AB30" s="125"/>
      <c r="AC30" s="125"/>
      <c r="AD30" s="125"/>
      <c r="AE30" s="125"/>
      <c r="AF30" s="125"/>
      <c r="AG30" s="125"/>
      <c r="AH30" s="125"/>
      <c r="AI30" s="125"/>
      <c r="AJ30" s="125"/>
      <c r="AK30" s="125"/>
      <c r="AL30" s="125"/>
      <c r="AM30" s="125"/>
      <c r="AN30" s="125"/>
      <c r="AO30" s="125"/>
      <c r="AP30" s="125"/>
      <c r="AQ30" s="125"/>
      <c r="AR30" s="125"/>
      <c r="AS30" s="125"/>
      <c r="AT30" s="125"/>
      <c r="AU30" s="125"/>
      <c r="AV30" s="125"/>
      <c r="AW30" s="125"/>
      <c r="AX30" s="125"/>
      <c r="AY30" s="125"/>
      <c r="AZ30" s="125"/>
      <c r="BA30" s="125"/>
      <c r="BB30" s="125"/>
      <c r="BC30" s="125"/>
      <c r="BD30" s="125"/>
      <c r="BE30" s="125"/>
      <c r="BF30" s="125"/>
      <c r="BG30" s="125"/>
      <c r="BH30" s="125"/>
      <c r="BI30" s="125"/>
      <c r="BJ30" s="125"/>
      <c r="BK30" s="125"/>
      <c r="BL30" s="125"/>
      <c r="BM30" s="125"/>
      <c r="BN30" s="125"/>
      <c r="BO30" s="125"/>
      <c r="BP30" s="125"/>
      <c r="BQ30" s="125"/>
      <c r="BR30" s="125"/>
      <c r="BS30" s="125"/>
      <c r="BT30" s="125"/>
      <c r="BU30" s="125"/>
      <c r="BV30" s="125"/>
      <c r="BW30" s="125"/>
      <c r="BX30" s="125"/>
      <c r="BY30" s="125"/>
      <c r="BZ30" s="125"/>
      <c r="CA30" s="125"/>
      <c r="CB30" s="125"/>
      <c r="CC30" s="125"/>
      <c r="CD30" s="125"/>
      <c r="CE30" s="125"/>
      <c r="CF30" s="125"/>
      <c r="CG30" s="125"/>
      <c r="CH30" s="125"/>
      <c r="CI30" s="125"/>
      <c r="CJ30" s="125"/>
      <c r="CK30" s="125"/>
      <c r="CL30" s="125"/>
      <c r="CM30" s="125"/>
      <c r="CN30" s="125"/>
      <c r="CO30" s="125"/>
      <c r="CP30" s="125"/>
      <c r="CQ30" s="125"/>
      <c r="CR30" s="125"/>
      <c r="CS30" s="125"/>
      <c r="CT30" s="125"/>
      <c r="CU30" s="125"/>
      <c r="CV30" s="125"/>
      <c r="CW30" s="125"/>
      <c r="CX30" s="125"/>
      <c r="CY30" s="125"/>
      <c r="CZ30" s="125"/>
      <c r="DA30" s="125"/>
      <c r="DB30" s="125"/>
      <c r="DC30" s="125"/>
      <c r="DD30" s="125"/>
      <c r="DE30" s="125"/>
      <c r="DF30" s="125"/>
      <c r="DG30" s="125"/>
      <c r="DH30" s="125"/>
    </row>
    <row r="31" spans="1:112" s="1" customFormat="1" ht="24.95" customHeight="1" thickTop="1" thickBot="1">
      <c r="A31" s="34" t="s">
        <v>17050</v>
      </c>
      <c r="B31" s="188" t="s">
        <v>16893</v>
      </c>
      <c r="C31" s="43" t="s">
        <v>16900</v>
      </c>
      <c r="D31" s="43" t="s">
        <v>16901</v>
      </c>
      <c r="E31" s="112" t="s">
        <v>16843</v>
      </c>
      <c r="F31" s="112" t="s">
        <v>75</v>
      </c>
      <c r="G31" s="112" t="s">
        <v>16843</v>
      </c>
      <c r="H31" s="112" t="s">
        <v>16843</v>
      </c>
      <c r="I31" s="112"/>
      <c r="J31" s="103" t="s">
        <v>16844</v>
      </c>
      <c r="K31" s="96">
        <f t="shared" ref="K31:K33" si="6">SUM(L31:DH31)</f>
        <v>0</v>
      </c>
      <c r="L31" s="125"/>
      <c r="M31" s="125"/>
      <c r="N31" s="125"/>
      <c r="O31" s="125"/>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c r="BM31" s="125"/>
      <c r="BN31" s="125"/>
      <c r="BO31" s="125"/>
      <c r="BP31" s="125"/>
      <c r="BQ31" s="125"/>
      <c r="BR31" s="125"/>
      <c r="BS31" s="125"/>
      <c r="BT31" s="125"/>
      <c r="BU31" s="125"/>
      <c r="BV31" s="125"/>
      <c r="BW31" s="125"/>
      <c r="BX31" s="125"/>
      <c r="BY31" s="125"/>
      <c r="BZ31" s="125"/>
      <c r="CA31" s="125"/>
      <c r="CB31" s="125"/>
      <c r="CC31" s="125"/>
      <c r="CD31" s="125"/>
      <c r="CE31" s="125"/>
      <c r="CF31" s="125"/>
      <c r="CG31" s="125"/>
      <c r="CH31" s="125"/>
      <c r="CI31" s="125"/>
      <c r="CJ31" s="125"/>
      <c r="CK31" s="125"/>
      <c r="CL31" s="125"/>
      <c r="CM31" s="125"/>
      <c r="CN31" s="125"/>
      <c r="CO31" s="125"/>
      <c r="CP31" s="125"/>
      <c r="CQ31" s="125"/>
      <c r="CR31" s="125"/>
      <c r="CS31" s="125"/>
      <c r="CT31" s="125"/>
      <c r="CU31" s="125"/>
      <c r="CV31" s="125"/>
      <c r="CW31" s="125"/>
      <c r="CX31" s="125"/>
      <c r="CY31" s="125"/>
      <c r="CZ31" s="125"/>
      <c r="DA31" s="125"/>
      <c r="DB31" s="125"/>
      <c r="DC31" s="125"/>
      <c r="DD31" s="125"/>
      <c r="DE31" s="125"/>
      <c r="DF31" s="125"/>
      <c r="DG31" s="125"/>
      <c r="DH31" s="125"/>
    </row>
    <row r="32" spans="1:112" s="1" customFormat="1" ht="24.95" customHeight="1" thickTop="1" thickBot="1">
      <c r="A32" s="34" t="s">
        <v>17051</v>
      </c>
      <c r="B32" s="188" t="s">
        <v>16893</v>
      </c>
      <c r="C32" s="43" t="s">
        <v>17052</v>
      </c>
      <c r="D32" s="43" t="s">
        <v>17053</v>
      </c>
      <c r="E32" s="112" t="s">
        <v>16843</v>
      </c>
      <c r="F32" s="112" t="s">
        <v>75</v>
      </c>
      <c r="G32" s="112" t="s">
        <v>16843</v>
      </c>
      <c r="H32" s="112" t="s">
        <v>16843</v>
      </c>
      <c r="I32" s="112"/>
      <c r="J32" s="103" t="s">
        <v>16844</v>
      </c>
      <c r="K32" s="96">
        <f t="shared" si="6"/>
        <v>0</v>
      </c>
      <c r="L32" s="125"/>
      <c r="M32" s="125"/>
      <c r="N32" s="125"/>
      <c r="O32" s="125"/>
      <c r="P32" s="125"/>
      <c r="Q32" s="125"/>
      <c r="R32" s="125"/>
      <c r="S32" s="125"/>
      <c r="T32" s="125"/>
      <c r="U32" s="125"/>
      <c r="V32" s="125"/>
      <c r="W32" s="125"/>
      <c r="X32" s="125"/>
      <c r="Y32" s="125"/>
      <c r="Z32" s="125"/>
      <c r="AA32" s="125"/>
      <c r="AB32" s="125"/>
      <c r="AC32" s="125"/>
      <c r="AD32" s="125"/>
      <c r="AE32" s="125"/>
      <c r="AF32" s="125"/>
      <c r="AG32" s="125"/>
      <c r="AH32" s="125"/>
      <c r="AI32" s="125"/>
      <c r="AJ32" s="125"/>
      <c r="AK32" s="125"/>
      <c r="AL32" s="125"/>
      <c r="AM32" s="125"/>
      <c r="AN32" s="125"/>
      <c r="AO32" s="125"/>
      <c r="AP32" s="125"/>
      <c r="AQ32" s="125"/>
      <c r="AR32" s="125"/>
      <c r="AS32" s="125"/>
      <c r="AT32" s="125"/>
      <c r="AU32" s="125"/>
      <c r="AV32" s="125"/>
      <c r="AW32" s="125"/>
      <c r="AX32" s="125"/>
      <c r="AY32" s="125"/>
      <c r="AZ32" s="125"/>
      <c r="BA32" s="125"/>
      <c r="BB32" s="125"/>
      <c r="BC32" s="125"/>
      <c r="BD32" s="125"/>
      <c r="BE32" s="125"/>
      <c r="BF32" s="125"/>
      <c r="BG32" s="125"/>
      <c r="BH32" s="125"/>
      <c r="BI32" s="125"/>
      <c r="BJ32" s="125"/>
      <c r="BK32" s="125"/>
      <c r="BL32" s="125"/>
      <c r="BM32" s="125"/>
      <c r="BN32" s="125"/>
      <c r="BO32" s="125"/>
      <c r="BP32" s="125"/>
      <c r="BQ32" s="125"/>
      <c r="BR32" s="125"/>
      <c r="BS32" s="125"/>
      <c r="BT32" s="125"/>
      <c r="BU32" s="125"/>
      <c r="BV32" s="125"/>
      <c r="BW32" s="125"/>
      <c r="BX32" s="125"/>
      <c r="BY32" s="125"/>
      <c r="BZ32" s="125"/>
      <c r="CA32" s="125"/>
      <c r="CB32" s="125"/>
      <c r="CC32" s="125"/>
      <c r="CD32" s="125"/>
      <c r="CE32" s="125"/>
      <c r="CF32" s="125"/>
      <c r="CG32" s="125"/>
      <c r="CH32" s="125"/>
      <c r="CI32" s="125"/>
      <c r="CJ32" s="125"/>
      <c r="CK32" s="125"/>
      <c r="CL32" s="125"/>
      <c r="CM32" s="125"/>
      <c r="CN32" s="125"/>
      <c r="CO32" s="125"/>
      <c r="CP32" s="125"/>
      <c r="CQ32" s="125"/>
      <c r="CR32" s="125"/>
      <c r="CS32" s="125"/>
      <c r="CT32" s="125"/>
      <c r="CU32" s="125"/>
      <c r="CV32" s="125"/>
      <c r="CW32" s="125"/>
      <c r="CX32" s="125"/>
      <c r="CY32" s="125"/>
      <c r="CZ32" s="125"/>
      <c r="DA32" s="125"/>
      <c r="DB32" s="125"/>
      <c r="DC32" s="125"/>
      <c r="DD32" s="125"/>
      <c r="DE32" s="125"/>
      <c r="DF32" s="125"/>
      <c r="DG32" s="125"/>
      <c r="DH32" s="125"/>
    </row>
    <row r="33" spans="1:112" s="1" customFormat="1" ht="24.95" customHeight="1" thickTop="1" thickBot="1">
      <c r="A33" s="34" t="s">
        <v>17054</v>
      </c>
      <c r="B33" s="188" t="s">
        <v>16893</v>
      </c>
      <c r="C33" s="90" t="s">
        <v>16867</v>
      </c>
      <c r="D33" s="90" t="s">
        <v>17035</v>
      </c>
      <c r="E33" s="112" t="s">
        <v>16843</v>
      </c>
      <c r="F33" s="112" t="s">
        <v>75</v>
      </c>
      <c r="G33" s="112" t="s">
        <v>16843</v>
      </c>
      <c r="H33" s="112" t="s">
        <v>16843</v>
      </c>
      <c r="I33" s="112"/>
      <c r="J33" s="103" t="s">
        <v>16844</v>
      </c>
      <c r="K33" s="96">
        <f t="shared" si="6"/>
        <v>0</v>
      </c>
      <c r="L33" s="125"/>
      <c r="M33" s="125"/>
      <c r="N33" s="125"/>
      <c r="O33" s="125"/>
      <c r="P33" s="125"/>
      <c r="Q33" s="125"/>
      <c r="R33" s="125"/>
      <c r="S33" s="125"/>
      <c r="T33" s="125"/>
      <c r="U33" s="125"/>
      <c r="V33" s="125"/>
      <c r="W33" s="125"/>
      <c r="X33" s="125"/>
      <c r="Y33" s="125"/>
      <c r="Z33" s="125"/>
      <c r="AA33" s="125"/>
      <c r="AB33" s="125"/>
      <c r="AC33" s="125"/>
      <c r="AD33" s="125"/>
      <c r="AE33" s="125"/>
      <c r="AF33" s="125"/>
      <c r="AG33" s="125"/>
      <c r="AH33" s="125"/>
      <c r="AI33" s="125"/>
      <c r="AJ33" s="125"/>
      <c r="AK33" s="125"/>
      <c r="AL33" s="125"/>
      <c r="AM33" s="125"/>
      <c r="AN33" s="125"/>
      <c r="AO33" s="125"/>
      <c r="AP33" s="125"/>
      <c r="AQ33" s="125"/>
      <c r="AR33" s="125"/>
      <c r="AS33" s="125"/>
      <c r="AT33" s="125"/>
      <c r="AU33" s="125"/>
      <c r="AV33" s="125"/>
      <c r="AW33" s="125"/>
      <c r="AX33" s="125"/>
      <c r="AY33" s="125"/>
      <c r="AZ33" s="125"/>
      <c r="BA33" s="125"/>
      <c r="BB33" s="125"/>
      <c r="BC33" s="125"/>
      <c r="BD33" s="125"/>
      <c r="BE33" s="125"/>
      <c r="BF33" s="125"/>
      <c r="BG33" s="125"/>
      <c r="BH33" s="125"/>
      <c r="BI33" s="125"/>
      <c r="BJ33" s="125"/>
      <c r="BK33" s="125"/>
      <c r="BL33" s="125"/>
      <c r="BM33" s="125"/>
      <c r="BN33" s="125"/>
      <c r="BO33" s="125"/>
      <c r="BP33" s="125"/>
      <c r="BQ33" s="125"/>
      <c r="BR33" s="125"/>
      <c r="BS33" s="125"/>
      <c r="BT33" s="125"/>
      <c r="BU33" s="125"/>
      <c r="BV33" s="125"/>
      <c r="BW33" s="125"/>
      <c r="BX33" s="125"/>
      <c r="BY33" s="125"/>
      <c r="BZ33" s="125"/>
      <c r="CA33" s="125"/>
      <c r="CB33" s="125"/>
      <c r="CC33" s="125"/>
      <c r="CD33" s="125"/>
      <c r="CE33" s="125"/>
      <c r="CF33" s="125"/>
      <c r="CG33" s="125"/>
      <c r="CH33" s="125"/>
      <c r="CI33" s="125"/>
      <c r="CJ33" s="125"/>
      <c r="CK33" s="125"/>
      <c r="CL33" s="125"/>
      <c r="CM33" s="125"/>
      <c r="CN33" s="125"/>
      <c r="CO33" s="125"/>
      <c r="CP33" s="125"/>
      <c r="CQ33" s="125"/>
      <c r="CR33" s="125"/>
      <c r="CS33" s="125"/>
      <c r="CT33" s="125"/>
      <c r="CU33" s="125"/>
      <c r="CV33" s="125"/>
      <c r="CW33" s="125"/>
      <c r="CX33" s="125"/>
      <c r="CY33" s="125"/>
      <c r="CZ33" s="125"/>
      <c r="DA33" s="125"/>
      <c r="DB33" s="125"/>
      <c r="DC33" s="125"/>
      <c r="DD33" s="125"/>
      <c r="DE33" s="125"/>
      <c r="DF33" s="125"/>
      <c r="DG33" s="125"/>
      <c r="DH33" s="125"/>
    </row>
    <row r="34" spans="1:112" s="1" customFormat="1" ht="24.95" customHeight="1" thickTop="1" thickBot="1">
      <c r="A34" s="34" t="s">
        <v>17055</v>
      </c>
      <c r="B34" s="188" t="s">
        <v>16893</v>
      </c>
      <c r="C34" s="88" t="s">
        <v>16870</v>
      </c>
      <c r="D34" s="88"/>
      <c r="E34" s="88"/>
      <c r="F34" s="101"/>
      <c r="G34" s="88"/>
      <c r="H34" s="88"/>
      <c r="I34" s="88"/>
      <c r="J34" s="88" t="s">
        <v>16844</v>
      </c>
      <c r="K34" s="96">
        <f>SUM(L34:DH34)</f>
        <v>0</v>
      </c>
      <c r="L34" s="96">
        <f>SUM(L29:L33)</f>
        <v>0</v>
      </c>
      <c r="M34" s="96">
        <f t="shared" ref="M34:BX34" si="7">SUM(M29:M33)</f>
        <v>0</v>
      </c>
      <c r="N34" s="96">
        <f t="shared" si="7"/>
        <v>0</v>
      </c>
      <c r="O34" s="96">
        <f t="shared" si="7"/>
        <v>0</v>
      </c>
      <c r="P34" s="96">
        <f t="shared" si="7"/>
        <v>0</v>
      </c>
      <c r="Q34" s="96">
        <f t="shared" si="7"/>
        <v>0</v>
      </c>
      <c r="R34" s="96">
        <f t="shared" si="7"/>
        <v>0</v>
      </c>
      <c r="S34" s="96">
        <f t="shared" si="7"/>
        <v>0</v>
      </c>
      <c r="T34" s="96">
        <f t="shared" si="7"/>
        <v>0</v>
      </c>
      <c r="U34" s="96">
        <f t="shared" si="7"/>
        <v>0</v>
      </c>
      <c r="V34" s="96">
        <f t="shared" si="7"/>
        <v>0</v>
      </c>
      <c r="W34" s="96">
        <f t="shared" si="7"/>
        <v>0</v>
      </c>
      <c r="X34" s="96">
        <f t="shared" si="7"/>
        <v>0</v>
      </c>
      <c r="Y34" s="96">
        <f t="shared" si="7"/>
        <v>0</v>
      </c>
      <c r="Z34" s="96">
        <f t="shared" si="7"/>
        <v>0</v>
      </c>
      <c r="AA34" s="96">
        <f t="shared" si="7"/>
        <v>0</v>
      </c>
      <c r="AB34" s="96">
        <f t="shared" si="7"/>
        <v>0</v>
      </c>
      <c r="AC34" s="96">
        <f t="shared" si="7"/>
        <v>0</v>
      </c>
      <c r="AD34" s="96">
        <f t="shared" si="7"/>
        <v>0</v>
      </c>
      <c r="AE34" s="96">
        <f t="shared" si="7"/>
        <v>0</v>
      </c>
      <c r="AF34" s="96">
        <f t="shared" si="7"/>
        <v>0</v>
      </c>
      <c r="AG34" s="96">
        <f t="shared" si="7"/>
        <v>0</v>
      </c>
      <c r="AH34" s="96">
        <f t="shared" si="7"/>
        <v>0</v>
      </c>
      <c r="AI34" s="96">
        <f t="shared" si="7"/>
        <v>0</v>
      </c>
      <c r="AJ34" s="96">
        <f t="shared" si="7"/>
        <v>0</v>
      </c>
      <c r="AK34" s="96">
        <f t="shared" si="7"/>
        <v>0</v>
      </c>
      <c r="AL34" s="96">
        <f t="shared" si="7"/>
        <v>0</v>
      </c>
      <c r="AM34" s="96">
        <f t="shared" si="7"/>
        <v>0</v>
      </c>
      <c r="AN34" s="96">
        <f t="shared" si="7"/>
        <v>0</v>
      </c>
      <c r="AO34" s="96">
        <f t="shared" si="7"/>
        <v>0</v>
      </c>
      <c r="AP34" s="96">
        <f t="shared" si="7"/>
        <v>0</v>
      </c>
      <c r="AQ34" s="96">
        <f t="shared" si="7"/>
        <v>0</v>
      </c>
      <c r="AR34" s="96">
        <f t="shared" si="7"/>
        <v>0</v>
      </c>
      <c r="AS34" s="96">
        <f t="shared" si="7"/>
        <v>0</v>
      </c>
      <c r="AT34" s="96">
        <f t="shared" si="7"/>
        <v>0</v>
      </c>
      <c r="AU34" s="96">
        <f t="shared" si="7"/>
        <v>0</v>
      </c>
      <c r="AV34" s="96">
        <f t="shared" si="7"/>
        <v>0</v>
      </c>
      <c r="AW34" s="96">
        <f t="shared" si="7"/>
        <v>0</v>
      </c>
      <c r="AX34" s="96">
        <f t="shared" si="7"/>
        <v>0</v>
      </c>
      <c r="AY34" s="96">
        <f t="shared" si="7"/>
        <v>0</v>
      </c>
      <c r="AZ34" s="96">
        <f t="shared" si="7"/>
        <v>0</v>
      </c>
      <c r="BA34" s="96">
        <f t="shared" si="7"/>
        <v>0</v>
      </c>
      <c r="BB34" s="96">
        <f t="shared" si="7"/>
        <v>0</v>
      </c>
      <c r="BC34" s="96">
        <f t="shared" si="7"/>
        <v>0</v>
      </c>
      <c r="BD34" s="96">
        <f t="shared" si="7"/>
        <v>0</v>
      </c>
      <c r="BE34" s="96">
        <f t="shared" si="7"/>
        <v>0</v>
      </c>
      <c r="BF34" s="96">
        <f t="shared" si="7"/>
        <v>0</v>
      </c>
      <c r="BG34" s="96">
        <f t="shared" si="7"/>
        <v>0</v>
      </c>
      <c r="BH34" s="96">
        <f t="shared" si="7"/>
        <v>0</v>
      </c>
      <c r="BI34" s="96">
        <f t="shared" si="7"/>
        <v>0</v>
      </c>
      <c r="BJ34" s="96">
        <f t="shared" si="7"/>
        <v>0</v>
      </c>
      <c r="BK34" s="96">
        <f t="shared" si="7"/>
        <v>0</v>
      </c>
      <c r="BL34" s="96">
        <f t="shared" si="7"/>
        <v>0</v>
      </c>
      <c r="BM34" s="96">
        <f t="shared" si="7"/>
        <v>0</v>
      </c>
      <c r="BN34" s="96">
        <f t="shared" si="7"/>
        <v>0</v>
      </c>
      <c r="BO34" s="96">
        <f t="shared" si="7"/>
        <v>0</v>
      </c>
      <c r="BP34" s="96">
        <f t="shared" si="7"/>
        <v>0</v>
      </c>
      <c r="BQ34" s="96">
        <f t="shared" si="7"/>
        <v>0</v>
      </c>
      <c r="BR34" s="96">
        <f t="shared" si="7"/>
        <v>0</v>
      </c>
      <c r="BS34" s="96">
        <f t="shared" si="7"/>
        <v>0</v>
      </c>
      <c r="BT34" s="96">
        <f t="shared" si="7"/>
        <v>0</v>
      </c>
      <c r="BU34" s="96">
        <f t="shared" si="7"/>
        <v>0</v>
      </c>
      <c r="BV34" s="96">
        <f t="shared" si="7"/>
        <v>0</v>
      </c>
      <c r="BW34" s="96">
        <f t="shared" si="7"/>
        <v>0</v>
      </c>
      <c r="BX34" s="96">
        <f t="shared" si="7"/>
        <v>0</v>
      </c>
      <c r="BY34" s="96">
        <f t="shared" ref="BY34:DH34" si="8">SUM(BY29:BY33)</f>
        <v>0</v>
      </c>
      <c r="BZ34" s="96">
        <f t="shared" si="8"/>
        <v>0</v>
      </c>
      <c r="CA34" s="96">
        <f t="shared" si="8"/>
        <v>0</v>
      </c>
      <c r="CB34" s="96">
        <f t="shared" si="8"/>
        <v>0</v>
      </c>
      <c r="CC34" s="96">
        <f t="shared" si="8"/>
        <v>0</v>
      </c>
      <c r="CD34" s="96">
        <f t="shared" si="8"/>
        <v>0</v>
      </c>
      <c r="CE34" s="96">
        <f t="shared" si="8"/>
        <v>0</v>
      </c>
      <c r="CF34" s="96">
        <f t="shared" si="8"/>
        <v>0</v>
      </c>
      <c r="CG34" s="96">
        <f t="shared" si="8"/>
        <v>0</v>
      </c>
      <c r="CH34" s="96">
        <f t="shared" si="8"/>
        <v>0</v>
      </c>
      <c r="CI34" s="96">
        <f t="shared" si="8"/>
        <v>0</v>
      </c>
      <c r="CJ34" s="96">
        <f t="shared" si="8"/>
        <v>0</v>
      </c>
      <c r="CK34" s="96">
        <f t="shared" si="8"/>
        <v>0</v>
      </c>
      <c r="CL34" s="96">
        <f t="shared" si="8"/>
        <v>0</v>
      </c>
      <c r="CM34" s="96">
        <f t="shared" si="8"/>
        <v>0</v>
      </c>
      <c r="CN34" s="96">
        <f t="shared" si="8"/>
        <v>0</v>
      </c>
      <c r="CO34" s="96">
        <f t="shared" si="8"/>
        <v>0</v>
      </c>
      <c r="CP34" s="96">
        <f t="shared" si="8"/>
        <v>0</v>
      </c>
      <c r="CQ34" s="96">
        <f t="shared" si="8"/>
        <v>0</v>
      </c>
      <c r="CR34" s="96">
        <f t="shared" si="8"/>
        <v>0</v>
      </c>
      <c r="CS34" s="96">
        <f t="shared" si="8"/>
        <v>0</v>
      </c>
      <c r="CT34" s="96">
        <f t="shared" si="8"/>
        <v>0</v>
      </c>
      <c r="CU34" s="96">
        <f t="shared" si="8"/>
        <v>0</v>
      </c>
      <c r="CV34" s="96">
        <f t="shared" si="8"/>
        <v>0</v>
      </c>
      <c r="CW34" s="96">
        <f t="shared" si="8"/>
        <v>0</v>
      </c>
      <c r="CX34" s="96">
        <f t="shared" si="8"/>
        <v>0</v>
      </c>
      <c r="CY34" s="96">
        <f t="shared" si="8"/>
        <v>0</v>
      </c>
      <c r="CZ34" s="96">
        <f t="shared" si="8"/>
        <v>0</v>
      </c>
      <c r="DA34" s="96">
        <f t="shared" si="8"/>
        <v>0</v>
      </c>
      <c r="DB34" s="96">
        <f t="shared" si="8"/>
        <v>0</v>
      </c>
      <c r="DC34" s="96">
        <f t="shared" si="8"/>
        <v>0</v>
      </c>
      <c r="DD34" s="96">
        <f t="shared" si="8"/>
        <v>0</v>
      </c>
      <c r="DE34" s="96">
        <f t="shared" si="8"/>
        <v>0</v>
      </c>
      <c r="DF34" s="96">
        <f t="shared" si="8"/>
        <v>0</v>
      </c>
      <c r="DG34" s="96">
        <f t="shared" si="8"/>
        <v>0</v>
      </c>
      <c r="DH34" s="96">
        <f t="shared" si="8"/>
        <v>0</v>
      </c>
    </row>
    <row r="35" spans="1:112" s="1" customFormat="1" ht="24.95" customHeight="1" thickTop="1" thickBot="1">
      <c r="A35" s="34" t="s">
        <v>17056</v>
      </c>
      <c r="B35" s="188" t="s">
        <v>17057</v>
      </c>
      <c r="C35" s="41" t="s">
        <v>17058</v>
      </c>
      <c r="D35" s="41" t="s">
        <v>17059</v>
      </c>
      <c r="E35" s="112" t="s">
        <v>16843</v>
      </c>
      <c r="F35" s="112" t="s">
        <v>75</v>
      </c>
      <c r="G35" s="112" t="s">
        <v>16843</v>
      </c>
      <c r="H35" s="112" t="s">
        <v>16843</v>
      </c>
      <c r="I35" s="112"/>
      <c r="J35" s="103" t="s">
        <v>16844</v>
      </c>
      <c r="K35" s="96">
        <f>SUM(L35:DH35)</f>
        <v>0</v>
      </c>
      <c r="L35" s="125"/>
      <c r="M35" s="125"/>
      <c r="N35" s="125"/>
      <c r="O35" s="125"/>
      <c r="P35" s="125"/>
      <c r="Q35" s="125"/>
      <c r="R35" s="125"/>
      <c r="S35" s="125"/>
      <c r="T35" s="125"/>
      <c r="U35" s="125"/>
      <c r="V35" s="125"/>
      <c r="W35" s="125"/>
      <c r="X35" s="125"/>
      <c r="Y35" s="125"/>
      <c r="Z35" s="125"/>
      <c r="AA35" s="125"/>
      <c r="AB35" s="125"/>
      <c r="AC35" s="125"/>
      <c r="AD35" s="125"/>
      <c r="AE35" s="125"/>
      <c r="AF35" s="125"/>
      <c r="AG35" s="125"/>
      <c r="AH35" s="125"/>
      <c r="AI35" s="125"/>
      <c r="AJ35" s="125"/>
      <c r="AK35" s="125"/>
      <c r="AL35" s="125"/>
      <c r="AM35" s="125"/>
      <c r="AN35" s="125"/>
      <c r="AO35" s="125"/>
      <c r="AP35" s="125"/>
      <c r="AQ35" s="125"/>
      <c r="AR35" s="125"/>
      <c r="AS35" s="125"/>
      <c r="AT35" s="125"/>
      <c r="AU35" s="125"/>
      <c r="AV35" s="125"/>
      <c r="AW35" s="125"/>
      <c r="AX35" s="125"/>
      <c r="AY35" s="125"/>
      <c r="AZ35" s="125"/>
      <c r="BA35" s="125"/>
      <c r="BB35" s="125"/>
      <c r="BC35" s="125"/>
      <c r="BD35" s="125"/>
      <c r="BE35" s="125"/>
      <c r="BF35" s="125"/>
      <c r="BG35" s="125"/>
      <c r="BH35" s="125"/>
      <c r="BI35" s="125"/>
      <c r="BJ35" s="125"/>
      <c r="BK35" s="125"/>
      <c r="BL35" s="125"/>
      <c r="BM35" s="125"/>
      <c r="BN35" s="125"/>
      <c r="BO35" s="125"/>
      <c r="BP35" s="125"/>
      <c r="BQ35" s="125"/>
      <c r="BR35" s="125"/>
      <c r="BS35" s="125"/>
      <c r="BT35" s="125"/>
      <c r="BU35" s="125"/>
      <c r="BV35" s="125"/>
      <c r="BW35" s="125"/>
      <c r="BX35" s="125"/>
      <c r="BY35" s="125"/>
      <c r="BZ35" s="125"/>
      <c r="CA35" s="125"/>
      <c r="CB35" s="125"/>
      <c r="CC35" s="125"/>
      <c r="CD35" s="125"/>
      <c r="CE35" s="125"/>
      <c r="CF35" s="125"/>
      <c r="CG35" s="125"/>
      <c r="CH35" s="125"/>
      <c r="CI35" s="125"/>
      <c r="CJ35" s="125"/>
      <c r="CK35" s="125"/>
      <c r="CL35" s="125"/>
      <c r="CM35" s="125"/>
      <c r="CN35" s="125"/>
      <c r="CO35" s="125"/>
      <c r="CP35" s="125"/>
      <c r="CQ35" s="125"/>
      <c r="CR35" s="125"/>
      <c r="CS35" s="125"/>
      <c r="CT35" s="125"/>
      <c r="CU35" s="125"/>
      <c r="CV35" s="125"/>
      <c r="CW35" s="125"/>
      <c r="CX35" s="125"/>
      <c r="CY35" s="125"/>
      <c r="CZ35" s="125"/>
      <c r="DA35" s="125"/>
      <c r="DB35" s="125"/>
      <c r="DC35" s="125"/>
      <c r="DD35" s="125"/>
      <c r="DE35" s="125"/>
      <c r="DF35" s="125"/>
      <c r="DG35" s="125"/>
      <c r="DH35" s="125"/>
    </row>
    <row r="36" spans="1:112" s="1" customFormat="1" ht="24.95" customHeight="1" thickTop="1" thickBot="1">
      <c r="A36" s="34" t="s">
        <v>17060</v>
      </c>
      <c r="B36" s="188" t="s">
        <v>17057</v>
      </c>
      <c r="C36" s="43" t="s">
        <v>17061</v>
      </c>
      <c r="D36" s="43" t="s">
        <v>17062</v>
      </c>
      <c r="E36" s="112" t="s">
        <v>16843</v>
      </c>
      <c r="F36" s="112" t="s">
        <v>75</v>
      </c>
      <c r="G36" s="112" t="s">
        <v>16843</v>
      </c>
      <c r="H36" s="112" t="s">
        <v>16843</v>
      </c>
      <c r="I36" s="112"/>
      <c r="J36" s="103" t="s">
        <v>16844</v>
      </c>
      <c r="K36" s="96">
        <f>SUM(L36:DH36)</f>
        <v>0</v>
      </c>
      <c r="L36" s="125"/>
      <c r="M36" s="125"/>
      <c r="N36" s="125"/>
      <c r="O36" s="125"/>
      <c r="P36" s="125"/>
      <c r="Q36" s="125"/>
      <c r="R36" s="125"/>
      <c r="S36" s="125"/>
      <c r="T36" s="125"/>
      <c r="U36" s="125"/>
      <c r="V36" s="125"/>
      <c r="W36" s="125"/>
      <c r="X36" s="125"/>
      <c r="Y36" s="125"/>
      <c r="Z36" s="125"/>
      <c r="AA36" s="125"/>
      <c r="AB36" s="125"/>
      <c r="AC36" s="125"/>
      <c r="AD36" s="125"/>
      <c r="AE36" s="125"/>
      <c r="AF36" s="125"/>
      <c r="AG36" s="125"/>
      <c r="AH36" s="125"/>
      <c r="AI36" s="125"/>
      <c r="AJ36" s="125"/>
      <c r="AK36" s="125"/>
      <c r="AL36" s="125"/>
      <c r="AM36" s="125"/>
      <c r="AN36" s="125"/>
      <c r="AO36" s="125"/>
      <c r="AP36" s="125"/>
      <c r="AQ36" s="125"/>
      <c r="AR36" s="125"/>
      <c r="AS36" s="125"/>
      <c r="AT36" s="125"/>
      <c r="AU36" s="125"/>
      <c r="AV36" s="125"/>
      <c r="AW36" s="125"/>
      <c r="AX36" s="125"/>
      <c r="AY36" s="125"/>
      <c r="AZ36" s="125"/>
      <c r="BA36" s="125"/>
      <c r="BB36" s="125"/>
      <c r="BC36" s="125"/>
      <c r="BD36" s="125"/>
      <c r="BE36" s="125"/>
      <c r="BF36" s="125"/>
      <c r="BG36" s="125"/>
      <c r="BH36" s="125"/>
      <c r="BI36" s="125"/>
      <c r="BJ36" s="125"/>
      <c r="BK36" s="125"/>
      <c r="BL36" s="125"/>
      <c r="BM36" s="125"/>
      <c r="BN36" s="125"/>
      <c r="BO36" s="125"/>
      <c r="BP36" s="125"/>
      <c r="BQ36" s="125"/>
      <c r="BR36" s="125"/>
      <c r="BS36" s="125"/>
      <c r="BT36" s="125"/>
      <c r="BU36" s="125"/>
      <c r="BV36" s="125"/>
      <c r="BW36" s="125"/>
      <c r="BX36" s="125"/>
      <c r="BY36" s="125"/>
      <c r="BZ36" s="125"/>
      <c r="CA36" s="125"/>
      <c r="CB36" s="125"/>
      <c r="CC36" s="125"/>
      <c r="CD36" s="125"/>
      <c r="CE36" s="125"/>
      <c r="CF36" s="125"/>
      <c r="CG36" s="125"/>
      <c r="CH36" s="125"/>
      <c r="CI36" s="125"/>
      <c r="CJ36" s="125"/>
      <c r="CK36" s="125"/>
      <c r="CL36" s="125"/>
      <c r="CM36" s="125"/>
      <c r="CN36" s="125"/>
      <c r="CO36" s="125"/>
      <c r="CP36" s="125"/>
      <c r="CQ36" s="125"/>
      <c r="CR36" s="125"/>
      <c r="CS36" s="125"/>
      <c r="CT36" s="125"/>
      <c r="CU36" s="125"/>
      <c r="CV36" s="125"/>
      <c r="CW36" s="125"/>
      <c r="CX36" s="125"/>
      <c r="CY36" s="125"/>
      <c r="CZ36" s="125"/>
      <c r="DA36" s="125"/>
      <c r="DB36" s="125"/>
      <c r="DC36" s="125"/>
      <c r="DD36" s="125"/>
      <c r="DE36" s="125"/>
      <c r="DF36" s="125"/>
      <c r="DG36" s="125"/>
      <c r="DH36" s="125"/>
    </row>
    <row r="37" spans="1:112" s="1" customFormat="1" ht="24.95" customHeight="1" thickTop="1" thickBot="1">
      <c r="A37" s="34" t="s">
        <v>17063</v>
      </c>
      <c r="B37" s="188" t="s">
        <v>17057</v>
      </c>
      <c r="C37" s="43" t="s">
        <v>17064</v>
      </c>
      <c r="D37" s="43" t="s">
        <v>17065</v>
      </c>
      <c r="E37" s="112" t="s">
        <v>16843</v>
      </c>
      <c r="F37" s="112" t="s">
        <v>75</v>
      </c>
      <c r="G37" s="112" t="s">
        <v>16843</v>
      </c>
      <c r="H37" s="112" t="s">
        <v>16843</v>
      </c>
      <c r="I37" s="112"/>
      <c r="J37" s="103" t="s">
        <v>16844</v>
      </c>
      <c r="K37" s="96">
        <f t="shared" ref="K37:K43" si="9">SUM(L37:DH37)</f>
        <v>0</v>
      </c>
      <c r="L37" s="125"/>
      <c r="M37" s="125"/>
      <c r="N37" s="125"/>
      <c r="O37" s="125"/>
      <c r="P37" s="125"/>
      <c r="Q37" s="125"/>
      <c r="R37" s="125"/>
      <c r="S37" s="125"/>
      <c r="T37" s="125"/>
      <c r="U37" s="125"/>
      <c r="V37" s="125"/>
      <c r="W37" s="125"/>
      <c r="X37" s="125"/>
      <c r="Y37" s="125"/>
      <c r="Z37" s="125"/>
      <c r="AA37" s="125"/>
      <c r="AB37" s="125"/>
      <c r="AC37" s="125"/>
      <c r="AD37" s="125"/>
      <c r="AE37" s="125"/>
      <c r="AF37" s="125"/>
      <c r="AG37" s="125"/>
      <c r="AH37" s="125"/>
      <c r="AI37" s="125"/>
      <c r="AJ37" s="125"/>
      <c r="AK37" s="125"/>
      <c r="AL37" s="125"/>
      <c r="AM37" s="125"/>
      <c r="AN37" s="125"/>
      <c r="AO37" s="125"/>
      <c r="AP37" s="125"/>
      <c r="AQ37" s="125"/>
      <c r="AR37" s="125"/>
      <c r="AS37" s="125"/>
      <c r="AT37" s="125"/>
      <c r="AU37" s="125"/>
      <c r="AV37" s="125"/>
      <c r="AW37" s="125"/>
      <c r="AX37" s="125"/>
      <c r="AY37" s="125"/>
      <c r="AZ37" s="125"/>
      <c r="BA37" s="125"/>
      <c r="BB37" s="125"/>
      <c r="BC37" s="125"/>
      <c r="BD37" s="125"/>
      <c r="BE37" s="125"/>
      <c r="BF37" s="125"/>
      <c r="BG37" s="125"/>
      <c r="BH37" s="125"/>
      <c r="BI37" s="125"/>
      <c r="BJ37" s="125"/>
      <c r="BK37" s="125"/>
      <c r="BL37" s="125"/>
      <c r="BM37" s="125"/>
      <c r="BN37" s="125"/>
      <c r="BO37" s="125"/>
      <c r="BP37" s="125"/>
      <c r="BQ37" s="125"/>
      <c r="BR37" s="125"/>
      <c r="BS37" s="125"/>
      <c r="BT37" s="125"/>
      <c r="BU37" s="125"/>
      <c r="BV37" s="125"/>
      <c r="BW37" s="125"/>
      <c r="BX37" s="125"/>
      <c r="BY37" s="125"/>
      <c r="BZ37" s="125"/>
      <c r="CA37" s="125"/>
      <c r="CB37" s="125"/>
      <c r="CC37" s="125"/>
      <c r="CD37" s="125"/>
      <c r="CE37" s="125"/>
      <c r="CF37" s="125"/>
      <c r="CG37" s="125"/>
      <c r="CH37" s="125"/>
      <c r="CI37" s="125"/>
      <c r="CJ37" s="125"/>
      <c r="CK37" s="125"/>
      <c r="CL37" s="125"/>
      <c r="CM37" s="125"/>
      <c r="CN37" s="125"/>
      <c r="CO37" s="125"/>
      <c r="CP37" s="125"/>
      <c r="CQ37" s="125"/>
      <c r="CR37" s="125"/>
      <c r="CS37" s="125"/>
      <c r="CT37" s="125"/>
      <c r="CU37" s="125"/>
      <c r="CV37" s="125"/>
      <c r="CW37" s="125"/>
      <c r="CX37" s="125"/>
      <c r="CY37" s="125"/>
      <c r="CZ37" s="125"/>
      <c r="DA37" s="125"/>
      <c r="DB37" s="125"/>
      <c r="DC37" s="125"/>
      <c r="DD37" s="125"/>
      <c r="DE37" s="125"/>
      <c r="DF37" s="125"/>
      <c r="DG37" s="125"/>
      <c r="DH37" s="125"/>
    </row>
    <row r="38" spans="1:112" s="1" customFormat="1" ht="34.5" customHeight="1" thickTop="1" thickBot="1">
      <c r="A38" s="34" t="s">
        <v>17066</v>
      </c>
      <c r="B38" s="188" t="s">
        <v>17057</v>
      </c>
      <c r="C38" s="43" t="s">
        <v>17067</v>
      </c>
      <c r="D38" s="43" t="s">
        <v>17068</v>
      </c>
      <c r="E38" s="112" t="s">
        <v>16843</v>
      </c>
      <c r="F38" s="112" t="s">
        <v>75</v>
      </c>
      <c r="G38" s="112" t="s">
        <v>16843</v>
      </c>
      <c r="H38" s="112" t="s">
        <v>16843</v>
      </c>
      <c r="I38" s="112"/>
      <c r="J38" s="103" t="s">
        <v>16844</v>
      </c>
      <c r="K38" s="96">
        <f t="shared" si="9"/>
        <v>0</v>
      </c>
      <c r="L38" s="125"/>
      <c r="M38" s="125"/>
      <c r="N38" s="125"/>
      <c r="O38" s="125"/>
      <c r="P38" s="125"/>
      <c r="Q38" s="125"/>
      <c r="R38" s="125"/>
      <c r="S38" s="125"/>
      <c r="T38" s="125"/>
      <c r="U38" s="125"/>
      <c r="V38" s="125"/>
      <c r="W38" s="125"/>
      <c r="X38" s="125"/>
      <c r="Y38" s="125"/>
      <c r="Z38" s="125"/>
      <c r="AA38" s="125"/>
      <c r="AB38" s="125"/>
      <c r="AC38" s="125"/>
      <c r="AD38" s="125"/>
      <c r="AE38" s="125"/>
      <c r="AF38" s="125"/>
      <c r="AG38" s="125"/>
      <c r="AH38" s="125"/>
      <c r="AI38" s="125"/>
      <c r="AJ38" s="125"/>
      <c r="AK38" s="125"/>
      <c r="AL38" s="125"/>
      <c r="AM38" s="125"/>
      <c r="AN38" s="125"/>
      <c r="AO38" s="125"/>
      <c r="AP38" s="125"/>
      <c r="AQ38" s="125"/>
      <c r="AR38" s="125"/>
      <c r="AS38" s="125"/>
      <c r="AT38" s="125"/>
      <c r="AU38" s="125"/>
      <c r="AV38" s="125"/>
      <c r="AW38" s="125"/>
      <c r="AX38" s="125"/>
      <c r="AY38" s="125"/>
      <c r="AZ38" s="125"/>
      <c r="BA38" s="125"/>
      <c r="BB38" s="125"/>
      <c r="BC38" s="125"/>
      <c r="BD38" s="125"/>
      <c r="BE38" s="125"/>
      <c r="BF38" s="125"/>
      <c r="BG38" s="125"/>
      <c r="BH38" s="125"/>
      <c r="BI38" s="125"/>
      <c r="BJ38" s="125"/>
      <c r="BK38" s="125"/>
      <c r="BL38" s="125"/>
      <c r="BM38" s="125"/>
      <c r="BN38" s="125"/>
      <c r="BO38" s="125"/>
      <c r="BP38" s="125"/>
      <c r="BQ38" s="125"/>
      <c r="BR38" s="125"/>
      <c r="BS38" s="125"/>
      <c r="BT38" s="125"/>
      <c r="BU38" s="125"/>
      <c r="BV38" s="125"/>
      <c r="BW38" s="125"/>
      <c r="BX38" s="125"/>
      <c r="BY38" s="125"/>
      <c r="BZ38" s="125"/>
      <c r="CA38" s="125"/>
      <c r="CB38" s="125"/>
      <c r="CC38" s="125"/>
      <c r="CD38" s="125"/>
      <c r="CE38" s="125"/>
      <c r="CF38" s="125"/>
      <c r="CG38" s="125"/>
      <c r="CH38" s="125"/>
      <c r="CI38" s="125"/>
      <c r="CJ38" s="125"/>
      <c r="CK38" s="125"/>
      <c r="CL38" s="125"/>
      <c r="CM38" s="125"/>
      <c r="CN38" s="125"/>
      <c r="CO38" s="125"/>
      <c r="CP38" s="125"/>
      <c r="CQ38" s="125"/>
      <c r="CR38" s="125"/>
      <c r="CS38" s="125"/>
      <c r="CT38" s="125"/>
      <c r="CU38" s="125"/>
      <c r="CV38" s="125"/>
      <c r="CW38" s="125"/>
      <c r="CX38" s="125"/>
      <c r="CY38" s="125"/>
      <c r="CZ38" s="125"/>
      <c r="DA38" s="125"/>
      <c r="DB38" s="125"/>
      <c r="DC38" s="125"/>
      <c r="DD38" s="125"/>
      <c r="DE38" s="125"/>
      <c r="DF38" s="125"/>
      <c r="DG38" s="125"/>
      <c r="DH38" s="125"/>
    </row>
    <row r="39" spans="1:112" s="1" customFormat="1" ht="24.95" customHeight="1" thickTop="1" thickBot="1">
      <c r="A39" s="34" t="s">
        <v>17069</v>
      </c>
      <c r="B39" s="188" t="s">
        <v>17057</v>
      </c>
      <c r="C39" s="43" t="s">
        <v>17070</v>
      </c>
      <c r="D39" s="43" t="s">
        <v>17071</v>
      </c>
      <c r="E39" s="112" t="s">
        <v>16843</v>
      </c>
      <c r="F39" s="112" t="s">
        <v>75</v>
      </c>
      <c r="G39" s="112" t="s">
        <v>16843</v>
      </c>
      <c r="H39" s="112" t="s">
        <v>16843</v>
      </c>
      <c r="I39" s="112"/>
      <c r="J39" s="103" t="s">
        <v>16844</v>
      </c>
      <c r="K39" s="96">
        <f t="shared" si="9"/>
        <v>0</v>
      </c>
      <c r="L39" s="125"/>
      <c r="M39" s="125"/>
      <c r="N39" s="125"/>
      <c r="O39" s="125"/>
      <c r="P39" s="125"/>
      <c r="Q39" s="125"/>
      <c r="R39" s="125"/>
      <c r="S39" s="125"/>
      <c r="T39" s="125"/>
      <c r="U39" s="125"/>
      <c r="V39" s="125"/>
      <c r="W39" s="125"/>
      <c r="X39" s="125"/>
      <c r="Y39" s="125"/>
      <c r="Z39" s="125"/>
      <c r="AA39" s="125"/>
      <c r="AB39" s="125"/>
      <c r="AC39" s="125"/>
      <c r="AD39" s="125"/>
      <c r="AE39" s="125"/>
      <c r="AF39" s="125"/>
      <c r="AG39" s="125"/>
      <c r="AH39" s="125"/>
      <c r="AI39" s="125"/>
      <c r="AJ39" s="125"/>
      <c r="AK39" s="125"/>
      <c r="AL39" s="125"/>
      <c r="AM39" s="125"/>
      <c r="AN39" s="125"/>
      <c r="AO39" s="125"/>
      <c r="AP39" s="125"/>
      <c r="AQ39" s="125"/>
      <c r="AR39" s="125"/>
      <c r="AS39" s="125"/>
      <c r="AT39" s="125"/>
      <c r="AU39" s="125"/>
      <c r="AV39" s="125"/>
      <c r="AW39" s="125"/>
      <c r="AX39" s="125"/>
      <c r="AY39" s="125"/>
      <c r="AZ39" s="125"/>
      <c r="BA39" s="125"/>
      <c r="BB39" s="125"/>
      <c r="BC39" s="125"/>
      <c r="BD39" s="125"/>
      <c r="BE39" s="125"/>
      <c r="BF39" s="125"/>
      <c r="BG39" s="125"/>
      <c r="BH39" s="125"/>
      <c r="BI39" s="125"/>
      <c r="BJ39" s="125"/>
      <c r="BK39" s="125"/>
      <c r="BL39" s="125"/>
      <c r="BM39" s="125"/>
      <c r="BN39" s="125"/>
      <c r="BO39" s="125"/>
      <c r="BP39" s="125"/>
      <c r="BQ39" s="125"/>
      <c r="BR39" s="125"/>
      <c r="BS39" s="125"/>
      <c r="BT39" s="125"/>
      <c r="BU39" s="125"/>
      <c r="BV39" s="125"/>
      <c r="BW39" s="125"/>
      <c r="BX39" s="125"/>
      <c r="BY39" s="125"/>
      <c r="BZ39" s="125"/>
      <c r="CA39" s="125"/>
      <c r="CB39" s="125"/>
      <c r="CC39" s="125"/>
      <c r="CD39" s="125"/>
      <c r="CE39" s="125"/>
      <c r="CF39" s="125"/>
      <c r="CG39" s="125"/>
      <c r="CH39" s="125"/>
      <c r="CI39" s="125"/>
      <c r="CJ39" s="125"/>
      <c r="CK39" s="125"/>
      <c r="CL39" s="125"/>
      <c r="CM39" s="125"/>
      <c r="CN39" s="125"/>
      <c r="CO39" s="125"/>
      <c r="CP39" s="125"/>
      <c r="CQ39" s="125"/>
      <c r="CR39" s="125"/>
      <c r="CS39" s="125"/>
      <c r="CT39" s="125"/>
      <c r="CU39" s="125"/>
      <c r="CV39" s="125"/>
      <c r="CW39" s="125"/>
      <c r="CX39" s="125"/>
      <c r="CY39" s="125"/>
      <c r="CZ39" s="125"/>
      <c r="DA39" s="125"/>
      <c r="DB39" s="125"/>
      <c r="DC39" s="125"/>
      <c r="DD39" s="125"/>
      <c r="DE39" s="125"/>
      <c r="DF39" s="125"/>
      <c r="DG39" s="125"/>
      <c r="DH39" s="125"/>
    </row>
    <row r="40" spans="1:112" s="1" customFormat="1" ht="24.95" customHeight="1" thickTop="1" thickBot="1">
      <c r="A40" s="34" t="s">
        <v>17072</v>
      </c>
      <c r="B40" s="188" t="s">
        <v>17057</v>
      </c>
      <c r="C40" s="43" t="s">
        <v>17073</v>
      </c>
      <c r="D40" s="43" t="s">
        <v>17074</v>
      </c>
      <c r="E40" s="112" t="s">
        <v>16843</v>
      </c>
      <c r="F40" s="112" t="s">
        <v>75</v>
      </c>
      <c r="G40" s="112" t="s">
        <v>16843</v>
      </c>
      <c r="H40" s="112" t="s">
        <v>16843</v>
      </c>
      <c r="I40" s="112"/>
      <c r="J40" s="103" t="s">
        <v>16844</v>
      </c>
      <c r="K40" s="96">
        <f t="shared" si="9"/>
        <v>0</v>
      </c>
      <c r="L40" s="125"/>
      <c r="M40" s="125"/>
      <c r="N40" s="125"/>
      <c r="O40" s="125"/>
      <c r="P40" s="125"/>
      <c r="Q40" s="125"/>
      <c r="R40" s="125"/>
      <c r="S40" s="125"/>
      <c r="T40" s="125"/>
      <c r="U40" s="125"/>
      <c r="V40" s="125"/>
      <c r="W40" s="125"/>
      <c r="X40" s="125"/>
      <c r="Y40" s="125"/>
      <c r="Z40" s="125"/>
      <c r="AA40" s="125"/>
      <c r="AB40" s="125"/>
      <c r="AC40" s="125"/>
      <c r="AD40" s="125"/>
      <c r="AE40" s="125"/>
      <c r="AF40" s="125"/>
      <c r="AG40" s="125"/>
      <c r="AH40" s="125"/>
      <c r="AI40" s="125"/>
      <c r="AJ40" s="125"/>
      <c r="AK40" s="125"/>
      <c r="AL40" s="125"/>
      <c r="AM40" s="125"/>
      <c r="AN40" s="125"/>
      <c r="AO40" s="125"/>
      <c r="AP40" s="125"/>
      <c r="AQ40" s="125"/>
      <c r="AR40" s="125"/>
      <c r="AS40" s="125"/>
      <c r="AT40" s="125"/>
      <c r="AU40" s="125"/>
      <c r="AV40" s="125"/>
      <c r="AW40" s="125"/>
      <c r="AX40" s="125"/>
      <c r="AY40" s="125"/>
      <c r="AZ40" s="125"/>
      <c r="BA40" s="125"/>
      <c r="BB40" s="125"/>
      <c r="BC40" s="125"/>
      <c r="BD40" s="125"/>
      <c r="BE40" s="125"/>
      <c r="BF40" s="125"/>
      <c r="BG40" s="125"/>
      <c r="BH40" s="125"/>
      <c r="BI40" s="125"/>
      <c r="BJ40" s="125"/>
      <c r="BK40" s="125"/>
      <c r="BL40" s="125"/>
      <c r="BM40" s="125"/>
      <c r="BN40" s="125"/>
      <c r="BO40" s="125"/>
      <c r="BP40" s="125"/>
      <c r="BQ40" s="125"/>
      <c r="BR40" s="125"/>
      <c r="BS40" s="125"/>
      <c r="BT40" s="125"/>
      <c r="BU40" s="125"/>
      <c r="BV40" s="125"/>
      <c r="BW40" s="125"/>
      <c r="BX40" s="125"/>
      <c r="BY40" s="125"/>
      <c r="BZ40" s="125"/>
      <c r="CA40" s="125"/>
      <c r="CB40" s="125"/>
      <c r="CC40" s="125"/>
      <c r="CD40" s="125"/>
      <c r="CE40" s="125"/>
      <c r="CF40" s="125"/>
      <c r="CG40" s="125"/>
      <c r="CH40" s="125"/>
      <c r="CI40" s="125"/>
      <c r="CJ40" s="125"/>
      <c r="CK40" s="125"/>
      <c r="CL40" s="125"/>
      <c r="CM40" s="125"/>
      <c r="CN40" s="125"/>
      <c r="CO40" s="125"/>
      <c r="CP40" s="125"/>
      <c r="CQ40" s="125"/>
      <c r="CR40" s="125"/>
      <c r="CS40" s="125"/>
      <c r="CT40" s="125"/>
      <c r="CU40" s="125"/>
      <c r="CV40" s="125"/>
      <c r="CW40" s="125"/>
      <c r="CX40" s="125"/>
      <c r="CY40" s="125"/>
      <c r="CZ40" s="125"/>
      <c r="DA40" s="125"/>
      <c r="DB40" s="125"/>
      <c r="DC40" s="125"/>
      <c r="DD40" s="125"/>
      <c r="DE40" s="125"/>
      <c r="DF40" s="125"/>
      <c r="DG40" s="125"/>
      <c r="DH40" s="125"/>
    </row>
    <row r="41" spans="1:112" s="1" customFormat="1" ht="24.95" customHeight="1" thickTop="1" thickBot="1">
      <c r="A41" s="34" t="s">
        <v>17075</v>
      </c>
      <c r="B41" s="188" t="s">
        <v>17057</v>
      </c>
      <c r="C41" s="43" t="s">
        <v>17076</v>
      </c>
      <c r="D41" s="43" t="s">
        <v>17077</v>
      </c>
      <c r="E41" s="112" t="s">
        <v>16843</v>
      </c>
      <c r="F41" s="112" t="s">
        <v>75</v>
      </c>
      <c r="G41" s="112" t="s">
        <v>16843</v>
      </c>
      <c r="H41" s="112" t="s">
        <v>16843</v>
      </c>
      <c r="I41" s="112"/>
      <c r="J41" s="103" t="s">
        <v>16844</v>
      </c>
      <c r="K41" s="96">
        <f t="shared" si="9"/>
        <v>0</v>
      </c>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125"/>
      <c r="AR41" s="125"/>
      <c r="AS41" s="125"/>
      <c r="AT41" s="125"/>
      <c r="AU41" s="125"/>
      <c r="AV41" s="125"/>
      <c r="AW41" s="125"/>
      <c r="AX41" s="125"/>
      <c r="AY41" s="125"/>
      <c r="AZ41" s="125"/>
      <c r="BA41" s="125"/>
      <c r="BB41" s="125"/>
      <c r="BC41" s="125"/>
      <c r="BD41" s="125"/>
      <c r="BE41" s="125"/>
      <c r="BF41" s="125"/>
      <c r="BG41" s="125"/>
      <c r="BH41" s="125"/>
      <c r="BI41" s="125"/>
      <c r="BJ41" s="125"/>
      <c r="BK41" s="125"/>
      <c r="BL41" s="125"/>
      <c r="BM41" s="125"/>
      <c r="BN41" s="125"/>
      <c r="BO41" s="125"/>
      <c r="BP41" s="125"/>
      <c r="BQ41" s="125"/>
      <c r="BR41" s="125"/>
      <c r="BS41" s="125"/>
      <c r="BT41" s="125"/>
      <c r="BU41" s="125"/>
      <c r="BV41" s="125"/>
      <c r="BW41" s="125"/>
      <c r="BX41" s="125"/>
      <c r="BY41" s="125"/>
      <c r="BZ41" s="125"/>
      <c r="CA41" s="125"/>
      <c r="CB41" s="125"/>
      <c r="CC41" s="125"/>
      <c r="CD41" s="125"/>
      <c r="CE41" s="125"/>
      <c r="CF41" s="125"/>
      <c r="CG41" s="125"/>
      <c r="CH41" s="125"/>
      <c r="CI41" s="125"/>
      <c r="CJ41" s="125"/>
      <c r="CK41" s="125"/>
      <c r="CL41" s="125"/>
      <c r="CM41" s="125"/>
      <c r="CN41" s="125"/>
      <c r="CO41" s="125"/>
      <c r="CP41" s="125"/>
      <c r="CQ41" s="125"/>
      <c r="CR41" s="125"/>
      <c r="CS41" s="125"/>
      <c r="CT41" s="125"/>
      <c r="CU41" s="125"/>
      <c r="CV41" s="125"/>
      <c r="CW41" s="125"/>
      <c r="CX41" s="125"/>
      <c r="CY41" s="125"/>
      <c r="CZ41" s="125"/>
      <c r="DA41" s="125"/>
      <c r="DB41" s="125"/>
      <c r="DC41" s="125"/>
      <c r="DD41" s="125"/>
      <c r="DE41" s="125"/>
      <c r="DF41" s="125"/>
      <c r="DG41" s="125"/>
      <c r="DH41" s="125"/>
    </row>
    <row r="42" spans="1:112" s="1" customFormat="1" ht="24.95" customHeight="1" thickTop="1" thickBot="1">
      <c r="A42" s="34" t="s">
        <v>17078</v>
      </c>
      <c r="B42" s="188" t="s">
        <v>17057</v>
      </c>
      <c r="C42" s="41" t="s">
        <v>17079</v>
      </c>
      <c r="D42" s="41" t="s">
        <v>17080</v>
      </c>
      <c r="E42" s="112" t="s">
        <v>16843</v>
      </c>
      <c r="F42" s="112" t="s">
        <v>75</v>
      </c>
      <c r="G42" s="112" t="s">
        <v>16843</v>
      </c>
      <c r="H42" s="112" t="s">
        <v>16843</v>
      </c>
      <c r="I42" s="112"/>
      <c r="J42" s="103" t="s">
        <v>16844</v>
      </c>
      <c r="K42" s="96">
        <f t="shared" si="9"/>
        <v>0</v>
      </c>
      <c r="L42" s="125"/>
      <c r="M42" s="125"/>
      <c r="N42" s="125"/>
      <c r="O42" s="125"/>
      <c r="P42" s="125"/>
      <c r="Q42" s="125"/>
      <c r="R42" s="125"/>
      <c r="S42" s="125"/>
      <c r="T42" s="125"/>
      <c r="U42" s="125"/>
      <c r="V42" s="125"/>
      <c r="W42" s="125"/>
      <c r="X42" s="125"/>
      <c r="Y42" s="125"/>
      <c r="Z42" s="125"/>
      <c r="AA42" s="125"/>
      <c r="AB42" s="125"/>
      <c r="AC42" s="125"/>
      <c r="AD42" s="125"/>
      <c r="AE42" s="125"/>
      <c r="AF42" s="125"/>
      <c r="AG42" s="125"/>
      <c r="AH42" s="125"/>
      <c r="AI42" s="125"/>
      <c r="AJ42" s="125"/>
      <c r="AK42" s="125"/>
      <c r="AL42" s="125"/>
      <c r="AM42" s="125"/>
      <c r="AN42" s="125"/>
      <c r="AO42" s="125"/>
      <c r="AP42" s="125"/>
      <c r="AQ42" s="125"/>
      <c r="AR42" s="125"/>
      <c r="AS42" s="125"/>
      <c r="AT42" s="125"/>
      <c r="AU42" s="125"/>
      <c r="AV42" s="125"/>
      <c r="AW42" s="125"/>
      <c r="AX42" s="125"/>
      <c r="AY42" s="125"/>
      <c r="AZ42" s="125"/>
      <c r="BA42" s="125"/>
      <c r="BB42" s="125"/>
      <c r="BC42" s="125"/>
      <c r="BD42" s="125"/>
      <c r="BE42" s="125"/>
      <c r="BF42" s="125"/>
      <c r="BG42" s="125"/>
      <c r="BH42" s="125"/>
      <c r="BI42" s="125"/>
      <c r="BJ42" s="125"/>
      <c r="BK42" s="125"/>
      <c r="BL42" s="125"/>
      <c r="BM42" s="125"/>
      <c r="BN42" s="125"/>
      <c r="BO42" s="125"/>
      <c r="BP42" s="125"/>
      <c r="BQ42" s="125"/>
      <c r="BR42" s="125"/>
      <c r="BS42" s="125"/>
      <c r="BT42" s="125"/>
      <c r="BU42" s="125"/>
      <c r="BV42" s="125"/>
      <c r="BW42" s="125"/>
      <c r="BX42" s="125"/>
      <c r="BY42" s="125"/>
      <c r="BZ42" s="125"/>
      <c r="CA42" s="125"/>
      <c r="CB42" s="125"/>
      <c r="CC42" s="125"/>
      <c r="CD42" s="125"/>
      <c r="CE42" s="125"/>
      <c r="CF42" s="125"/>
      <c r="CG42" s="125"/>
      <c r="CH42" s="125"/>
      <c r="CI42" s="125"/>
      <c r="CJ42" s="125"/>
      <c r="CK42" s="125"/>
      <c r="CL42" s="125"/>
      <c r="CM42" s="125"/>
      <c r="CN42" s="125"/>
      <c r="CO42" s="125"/>
      <c r="CP42" s="125"/>
      <c r="CQ42" s="125"/>
      <c r="CR42" s="125"/>
      <c r="CS42" s="125"/>
      <c r="CT42" s="125"/>
      <c r="CU42" s="125"/>
      <c r="CV42" s="125"/>
      <c r="CW42" s="125"/>
      <c r="CX42" s="125"/>
      <c r="CY42" s="125"/>
      <c r="CZ42" s="125"/>
      <c r="DA42" s="125"/>
      <c r="DB42" s="125"/>
      <c r="DC42" s="125"/>
      <c r="DD42" s="125"/>
      <c r="DE42" s="125"/>
      <c r="DF42" s="125"/>
      <c r="DG42" s="125"/>
      <c r="DH42" s="125"/>
    </row>
    <row r="43" spans="1:112" s="1" customFormat="1" ht="24.95" customHeight="1" thickTop="1" thickBot="1">
      <c r="A43" s="34" t="s">
        <v>17081</v>
      </c>
      <c r="B43" s="188" t="s">
        <v>17057</v>
      </c>
      <c r="C43" s="90" t="s">
        <v>16867</v>
      </c>
      <c r="D43" s="90" t="s">
        <v>17035</v>
      </c>
      <c r="E43" s="112" t="s">
        <v>16843</v>
      </c>
      <c r="F43" s="112" t="s">
        <v>75</v>
      </c>
      <c r="G43" s="112" t="s">
        <v>16843</v>
      </c>
      <c r="H43" s="112" t="s">
        <v>16843</v>
      </c>
      <c r="I43" s="112"/>
      <c r="J43" s="103" t="s">
        <v>16844</v>
      </c>
      <c r="K43" s="96">
        <f t="shared" si="9"/>
        <v>0</v>
      </c>
      <c r="L43" s="125"/>
      <c r="M43" s="125"/>
      <c r="N43" s="125"/>
      <c r="O43" s="125"/>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25"/>
      <c r="AM43" s="125"/>
      <c r="AN43" s="125"/>
      <c r="AO43" s="125"/>
      <c r="AP43" s="125"/>
      <c r="AQ43" s="125"/>
      <c r="AR43" s="125"/>
      <c r="AS43" s="125"/>
      <c r="AT43" s="125"/>
      <c r="AU43" s="125"/>
      <c r="AV43" s="125"/>
      <c r="AW43" s="125"/>
      <c r="AX43" s="125"/>
      <c r="AY43" s="125"/>
      <c r="AZ43" s="125"/>
      <c r="BA43" s="125"/>
      <c r="BB43" s="125"/>
      <c r="BC43" s="125"/>
      <c r="BD43" s="125"/>
      <c r="BE43" s="125"/>
      <c r="BF43" s="125"/>
      <c r="BG43" s="125"/>
      <c r="BH43" s="125"/>
      <c r="BI43" s="125"/>
      <c r="BJ43" s="125"/>
      <c r="BK43" s="125"/>
      <c r="BL43" s="125"/>
      <c r="BM43" s="125"/>
      <c r="BN43" s="125"/>
      <c r="BO43" s="125"/>
      <c r="BP43" s="125"/>
      <c r="BQ43" s="125"/>
      <c r="BR43" s="125"/>
      <c r="BS43" s="125"/>
      <c r="BT43" s="125"/>
      <c r="BU43" s="125"/>
      <c r="BV43" s="125"/>
      <c r="BW43" s="125"/>
      <c r="BX43" s="125"/>
      <c r="BY43" s="125"/>
      <c r="BZ43" s="125"/>
      <c r="CA43" s="125"/>
      <c r="CB43" s="125"/>
      <c r="CC43" s="125"/>
      <c r="CD43" s="125"/>
      <c r="CE43" s="125"/>
      <c r="CF43" s="125"/>
      <c r="CG43" s="125"/>
      <c r="CH43" s="125"/>
      <c r="CI43" s="125"/>
      <c r="CJ43" s="125"/>
      <c r="CK43" s="125"/>
      <c r="CL43" s="125"/>
      <c r="CM43" s="125"/>
      <c r="CN43" s="125"/>
      <c r="CO43" s="125"/>
      <c r="CP43" s="125"/>
      <c r="CQ43" s="125"/>
      <c r="CR43" s="125"/>
      <c r="CS43" s="125"/>
      <c r="CT43" s="125"/>
      <c r="CU43" s="125"/>
      <c r="CV43" s="125"/>
      <c r="CW43" s="125"/>
      <c r="CX43" s="125"/>
      <c r="CY43" s="125"/>
      <c r="CZ43" s="125"/>
      <c r="DA43" s="125"/>
      <c r="DB43" s="125"/>
      <c r="DC43" s="125"/>
      <c r="DD43" s="125"/>
      <c r="DE43" s="125"/>
      <c r="DF43" s="125"/>
      <c r="DG43" s="125"/>
      <c r="DH43" s="125"/>
    </row>
    <row r="44" spans="1:112" s="1" customFormat="1" ht="24.95" customHeight="1" thickTop="1" thickBot="1">
      <c r="A44" s="34" t="s">
        <v>17082</v>
      </c>
      <c r="B44" s="188" t="s">
        <v>17057</v>
      </c>
      <c r="C44" s="88" t="s">
        <v>16870</v>
      </c>
      <c r="D44" s="88"/>
      <c r="E44" s="88"/>
      <c r="F44" s="101"/>
      <c r="G44" s="88"/>
      <c r="H44" s="88"/>
      <c r="I44" s="88"/>
      <c r="J44" s="88" t="s">
        <v>16844</v>
      </c>
      <c r="K44" s="96">
        <f>SUM(L44:DH44)</f>
        <v>0</v>
      </c>
      <c r="L44" s="96">
        <f t="shared" ref="L44:BW44" si="10">SUM(L35:L43)</f>
        <v>0</v>
      </c>
      <c r="M44" s="96">
        <f t="shared" si="10"/>
        <v>0</v>
      </c>
      <c r="N44" s="96">
        <f t="shared" si="10"/>
        <v>0</v>
      </c>
      <c r="O44" s="96">
        <f t="shared" si="10"/>
        <v>0</v>
      </c>
      <c r="P44" s="96">
        <f t="shared" si="10"/>
        <v>0</v>
      </c>
      <c r="Q44" s="96">
        <f t="shared" si="10"/>
        <v>0</v>
      </c>
      <c r="R44" s="96">
        <f t="shared" si="10"/>
        <v>0</v>
      </c>
      <c r="S44" s="96">
        <f t="shared" si="10"/>
        <v>0</v>
      </c>
      <c r="T44" s="96">
        <f t="shared" si="10"/>
        <v>0</v>
      </c>
      <c r="U44" s="96">
        <f t="shared" si="10"/>
        <v>0</v>
      </c>
      <c r="V44" s="96">
        <f t="shared" si="10"/>
        <v>0</v>
      </c>
      <c r="W44" s="96">
        <f t="shared" si="10"/>
        <v>0</v>
      </c>
      <c r="X44" s="96">
        <f t="shared" si="10"/>
        <v>0</v>
      </c>
      <c r="Y44" s="96">
        <f t="shared" si="10"/>
        <v>0</v>
      </c>
      <c r="Z44" s="96">
        <f t="shared" si="10"/>
        <v>0</v>
      </c>
      <c r="AA44" s="96">
        <f t="shared" si="10"/>
        <v>0</v>
      </c>
      <c r="AB44" s="96">
        <f t="shared" si="10"/>
        <v>0</v>
      </c>
      <c r="AC44" s="96">
        <f t="shared" si="10"/>
        <v>0</v>
      </c>
      <c r="AD44" s="96">
        <f t="shared" si="10"/>
        <v>0</v>
      </c>
      <c r="AE44" s="96">
        <f t="shared" si="10"/>
        <v>0</v>
      </c>
      <c r="AF44" s="96">
        <f t="shared" si="10"/>
        <v>0</v>
      </c>
      <c r="AG44" s="96">
        <f t="shared" si="10"/>
        <v>0</v>
      </c>
      <c r="AH44" s="96">
        <f t="shared" si="10"/>
        <v>0</v>
      </c>
      <c r="AI44" s="96">
        <f t="shared" si="10"/>
        <v>0</v>
      </c>
      <c r="AJ44" s="96">
        <f t="shared" si="10"/>
        <v>0</v>
      </c>
      <c r="AK44" s="96">
        <f t="shared" si="10"/>
        <v>0</v>
      </c>
      <c r="AL44" s="96">
        <f t="shared" si="10"/>
        <v>0</v>
      </c>
      <c r="AM44" s="96">
        <f t="shared" si="10"/>
        <v>0</v>
      </c>
      <c r="AN44" s="96">
        <f t="shared" si="10"/>
        <v>0</v>
      </c>
      <c r="AO44" s="96">
        <f t="shared" si="10"/>
        <v>0</v>
      </c>
      <c r="AP44" s="96">
        <f t="shared" si="10"/>
        <v>0</v>
      </c>
      <c r="AQ44" s="96">
        <f t="shared" si="10"/>
        <v>0</v>
      </c>
      <c r="AR44" s="96">
        <f t="shared" si="10"/>
        <v>0</v>
      </c>
      <c r="AS44" s="96">
        <f t="shared" si="10"/>
        <v>0</v>
      </c>
      <c r="AT44" s="96">
        <f t="shared" si="10"/>
        <v>0</v>
      </c>
      <c r="AU44" s="96">
        <f t="shared" si="10"/>
        <v>0</v>
      </c>
      <c r="AV44" s="96">
        <f t="shared" si="10"/>
        <v>0</v>
      </c>
      <c r="AW44" s="96">
        <f t="shared" si="10"/>
        <v>0</v>
      </c>
      <c r="AX44" s="96">
        <f t="shared" si="10"/>
        <v>0</v>
      </c>
      <c r="AY44" s="96">
        <f t="shared" si="10"/>
        <v>0</v>
      </c>
      <c r="AZ44" s="96">
        <f t="shared" si="10"/>
        <v>0</v>
      </c>
      <c r="BA44" s="96">
        <f t="shared" si="10"/>
        <v>0</v>
      </c>
      <c r="BB44" s="96">
        <f t="shared" si="10"/>
        <v>0</v>
      </c>
      <c r="BC44" s="96">
        <f t="shared" si="10"/>
        <v>0</v>
      </c>
      <c r="BD44" s="96">
        <f t="shared" si="10"/>
        <v>0</v>
      </c>
      <c r="BE44" s="96">
        <f t="shared" si="10"/>
        <v>0</v>
      </c>
      <c r="BF44" s="96">
        <f t="shared" si="10"/>
        <v>0</v>
      </c>
      <c r="BG44" s="96">
        <f t="shared" si="10"/>
        <v>0</v>
      </c>
      <c r="BH44" s="96">
        <f t="shared" si="10"/>
        <v>0</v>
      </c>
      <c r="BI44" s="96">
        <f t="shared" si="10"/>
        <v>0</v>
      </c>
      <c r="BJ44" s="96">
        <f t="shared" si="10"/>
        <v>0</v>
      </c>
      <c r="BK44" s="96">
        <f t="shared" si="10"/>
        <v>0</v>
      </c>
      <c r="BL44" s="96">
        <f t="shared" si="10"/>
        <v>0</v>
      </c>
      <c r="BM44" s="96">
        <f t="shared" si="10"/>
        <v>0</v>
      </c>
      <c r="BN44" s="96">
        <f t="shared" si="10"/>
        <v>0</v>
      </c>
      <c r="BO44" s="96">
        <f t="shared" si="10"/>
        <v>0</v>
      </c>
      <c r="BP44" s="96">
        <f t="shared" si="10"/>
        <v>0</v>
      </c>
      <c r="BQ44" s="96">
        <f t="shared" si="10"/>
        <v>0</v>
      </c>
      <c r="BR44" s="96">
        <f t="shared" si="10"/>
        <v>0</v>
      </c>
      <c r="BS44" s="96">
        <f t="shared" si="10"/>
        <v>0</v>
      </c>
      <c r="BT44" s="96">
        <f t="shared" si="10"/>
        <v>0</v>
      </c>
      <c r="BU44" s="96">
        <f t="shared" si="10"/>
        <v>0</v>
      </c>
      <c r="BV44" s="96">
        <f t="shared" si="10"/>
        <v>0</v>
      </c>
      <c r="BW44" s="96">
        <f t="shared" si="10"/>
        <v>0</v>
      </c>
      <c r="BX44" s="96">
        <f t="shared" ref="BX44:DH44" si="11">SUM(BX35:BX43)</f>
        <v>0</v>
      </c>
      <c r="BY44" s="96">
        <f t="shared" si="11"/>
        <v>0</v>
      </c>
      <c r="BZ44" s="96">
        <f t="shared" si="11"/>
        <v>0</v>
      </c>
      <c r="CA44" s="96">
        <f t="shared" si="11"/>
        <v>0</v>
      </c>
      <c r="CB44" s="96">
        <f t="shared" si="11"/>
        <v>0</v>
      </c>
      <c r="CC44" s="96">
        <f t="shared" si="11"/>
        <v>0</v>
      </c>
      <c r="CD44" s="96">
        <f t="shared" si="11"/>
        <v>0</v>
      </c>
      <c r="CE44" s="96">
        <f t="shared" si="11"/>
        <v>0</v>
      </c>
      <c r="CF44" s="96">
        <f t="shared" si="11"/>
        <v>0</v>
      </c>
      <c r="CG44" s="96">
        <f t="shared" si="11"/>
        <v>0</v>
      </c>
      <c r="CH44" s="96">
        <f t="shared" si="11"/>
        <v>0</v>
      </c>
      <c r="CI44" s="96">
        <f t="shared" si="11"/>
        <v>0</v>
      </c>
      <c r="CJ44" s="96">
        <f t="shared" si="11"/>
        <v>0</v>
      </c>
      <c r="CK44" s="96">
        <f t="shared" si="11"/>
        <v>0</v>
      </c>
      <c r="CL44" s="96">
        <f t="shared" si="11"/>
        <v>0</v>
      </c>
      <c r="CM44" s="96">
        <f t="shared" si="11"/>
        <v>0</v>
      </c>
      <c r="CN44" s="96">
        <f t="shared" si="11"/>
        <v>0</v>
      </c>
      <c r="CO44" s="96">
        <f t="shared" si="11"/>
        <v>0</v>
      </c>
      <c r="CP44" s="96">
        <f t="shared" si="11"/>
        <v>0</v>
      </c>
      <c r="CQ44" s="96">
        <f t="shared" si="11"/>
        <v>0</v>
      </c>
      <c r="CR44" s="96">
        <f t="shared" si="11"/>
        <v>0</v>
      </c>
      <c r="CS44" s="96">
        <f t="shared" si="11"/>
        <v>0</v>
      </c>
      <c r="CT44" s="96">
        <f t="shared" si="11"/>
        <v>0</v>
      </c>
      <c r="CU44" s="96">
        <f t="shared" si="11"/>
        <v>0</v>
      </c>
      <c r="CV44" s="96">
        <f t="shared" si="11"/>
        <v>0</v>
      </c>
      <c r="CW44" s="96">
        <f t="shared" si="11"/>
        <v>0</v>
      </c>
      <c r="CX44" s="96">
        <f t="shared" si="11"/>
        <v>0</v>
      </c>
      <c r="CY44" s="96">
        <f t="shared" si="11"/>
        <v>0</v>
      </c>
      <c r="CZ44" s="96">
        <f t="shared" si="11"/>
        <v>0</v>
      </c>
      <c r="DA44" s="96">
        <f t="shared" si="11"/>
        <v>0</v>
      </c>
      <c r="DB44" s="96">
        <f t="shared" si="11"/>
        <v>0</v>
      </c>
      <c r="DC44" s="96">
        <f t="shared" si="11"/>
        <v>0</v>
      </c>
      <c r="DD44" s="96">
        <f t="shared" si="11"/>
        <v>0</v>
      </c>
      <c r="DE44" s="96">
        <f t="shared" si="11"/>
        <v>0</v>
      </c>
      <c r="DF44" s="96">
        <f t="shared" si="11"/>
        <v>0</v>
      </c>
      <c r="DG44" s="96">
        <f t="shared" si="11"/>
        <v>0</v>
      </c>
      <c r="DH44" s="96">
        <f t="shared" si="11"/>
        <v>0</v>
      </c>
    </row>
    <row r="45" spans="1:112" s="1" customFormat="1" ht="24.95" customHeight="1" thickTop="1" thickBot="1">
      <c r="A45" s="34" t="s">
        <v>17083</v>
      </c>
      <c r="B45" s="188" t="s">
        <v>17084</v>
      </c>
      <c r="C45" s="41" t="s">
        <v>17085</v>
      </c>
      <c r="D45" s="41" t="s">
        <v>17086</v>
      </c>
      <c r="E45" s="112" t="s">
        <v>16843</v>
      </c>
      <c r="F45" s="112" t="s">
        <v>75</v>
      </c>
      <c r="G45" s="112" t="s">
        <v>16843</v>
      </c>
      <c r="H45" s="112" t="s">
        <v>16843</v>
      </c>
      <c r="I45" s="112"/>
      <c r="J45" s="103" t="s">
        <v>16844</v>
      </c>
      <c r="K45" s="96">
        <f>SUM(L45:DH45)</f>
        <v>0</v>
      </c>
      <c r="L45" s="125"/>
      <c r="M45" s="125"/>
      <c r="N45" s="125"/>
      <c r="O45" s="125"/>
      <c r="P45" s="125"/>
      <c r="Q45" s="125"/>
      <c r="R45" s="125"/>
      <c r="S45" s="125"/>
      <c r="T45" s="125"/>
      <c r="U45" s="125"/>
      <c r="V45" s="125"/>
      <c r="W45" s="125"/>
      <c r="X45" s="125"/>
      <c r="Y45" s="125"/>
      <c r="Z45" s="125"/>
      <c r="AA45" s="125"/>
      <c r="AB45" s="125"/>
      <c r="AC45" s="125"/>
      <c r="AD45" s="125"/>
      <c r="AE45" s="125"/>
      <c r="AF45" s="125"/>
      <c r="AG45" s="125"/>
      <c r="AH45" s="125"/>
      <c r="AI45" s="125"/>
      <c r="AJ45" s="125"/>
      <c r="AK45" s="125"/>
      <c r="AL45" s="125"/>
      <c r="AM45" s="125"/>
      <c r="AN45" s="125"/>
      <c r="AO45" s="125"/>
      <c r="AP45" s="125"/>
      <c r="AQ45" s="125"/>
      <c r="AR45" s="125"/>
      <c r="AS45" s="125"/>
      <c r="AT45" s="125"/>
      <c r="AU45" s="125"/>
      <c r="AV45" s="125"/>
      <c r="AW45" s="125"/>
      <c r="AX45" s="125"/>
      <c r="AY45" s="125"/>
      <c r="AZ45" s="125"/>
      <c r="BA45" s="125"/>
      <c r="BB45" s="125"/>
      <c r="BC45" s="125"/>
      <c r="BD45" s="125"/>
      <c r="BE45" s="125"/>
      <c r="BF45" s="125"/>
      <c r="BG45" s="125"/>
      <c r="BH45" s="125"/>
      <c r="BI45" s="125"/>
      <c r="BJ45" s="125"/>
      <c r="BK45" s="125"/>
      <c r="BL45" s="125"/>
      <c r="BM45" s="125"/>
      <c r="BN45" s="125"/>
      <c r="BO45" s="125"/>
      <c r="BP45" s="125"/>
      <c r="BQ45" s="125"/>
      <c r="BR45" s="125"/>
      <c r="BS45" s="125"/>
      <c r="BT45" s="125"/>
      <c r="BU45" s="125"/>
      <c r="BV45" s="125"/>
      <c r="BW45" s="125"/>
      <c r="BX45" s="125"/>
      <c r="BY45" s="125"/>
      <c r="BZ45" s="125"/>
      <c r="CA45" s="125"/>
      <c r="CB45" s="125"/>
      <c r="CC45" s="125"/>
      <c r="CD45" s="125"/>
      <c r="CE45" s="125"/>
      <c r="CF45" s="125"/>
      <c r="CG45" s="125"/>
      <c r="CH45" s="125"/>
      <c r="CI45" s="125"/>
      <c r="CJ45" s="125"/>
      <c r="CK45" s="125"/>
      <c r="CL45" s="125"/>
      <c r="CM45" s="125"/>
      <c r="CN45" s="125"/>
      <c r="CO45" s="125"/>
      <c r="CP45" s="125"/>
      <c r="CQ45" s="125"/>
      <c r="CR45" s="125"/>
      <c r="CS45" s="125"/>
      <c r="CT45" s="125"/>
      <c r="CU45" s="125"/>
      <c r="CV45" s="125"/>
      <c r="CW45" s="125"/>
      <c r="CX45" s="125"/>
      <c r="CY45" s="125"/>
      <c r="CZ45" s="125"/>
      <c r="DA45" s="125"/>
      <c r="DB45" s="125"/>
      <c r="DC45" s="125"/>
      <c r="DD45" s="125"/>
      <c r="DE45" s="125"/>
      <c r="DF45" s="125"/>
      <c r="DG45" s="125"/>
      <c r="DH45" s="125"/>
    </row>
    <row r="46" spans="1:112" s="1" customFormat="1" ht="24.95" customHeight="1" thickTop="1" thickBot="1">
      <c r="A46" s="34" t="s">
        <v>17087</v>
      </c>
      <c r="B46" s="188" t="s">
        <v>17084</v>
      </c>
      <c r="C46" s="41" t="s">
        <v>17088</v>
      </c>
      <c r="D46" s="41" t="s">
        <v>17089</v>
      </c>
      <c r="E46" s="112" t="s">
        <v>16843</v>
      </c>
      <c r="F46" s="112" t="s">
        <v>75</v>
      </c>
      <c r="G46" s="112" t="s">
        <v>16843</v>
      </c>
      <c r="H46" s="112" t="s">
        <v>16843</v>
      </c>
      <c r="I46" s="112"/>
      <c r="J46" s="103" t="s">
        <v>16844</v>
      </c>
      <c r="K46" s="96">
        <f>SUM(L46:DH46)</f>
        <v>0</v>
      </c>
      <c r="L46" s="125"/>
      <c r="M46" s="125"/>
      <c r="N46" s="125"/>
      <c r="O46" s="125"/>
      <c r="P46" s="125"/>
      <c r="Q46" s="125"/>
      <c r="R46" s="125"/>
      <c r="S46" s="125"/>
      <c r="T46" s="125"/>
      <c r="U46" s="125"/>
      <c r="V46" s="125"/>
      <c r="W46" s="125"/>
      <c r="X46" s="125"/>
      <c r="Y46" s="125"/>
      <c r="Z46" s="125"/>
      <c r="AA46" s="125"/>
      <c r="AB46" s="125"/>
      <c r="AC46" s="125"/>
      <c r="AD46" s="125"/>
      <c r="AE46" s="125"/>
      <c r="AF46" s="125"/>
      <c r="AG46" s="125"/>
      <c r="AH46" s="125"/>
      <c r="AI46" s="125"/>
      <c r="AJ46" s="125"/>
      <c r="AK46" s="125"/>
      <c r="AL46" s="125"/>
      <c r="AM46" s="125"/>
      <c r="AN46" s="125"/>
      <c r="AO46" s="125"/>
      <c r="AP46" s="125"/>
      <c r="AQ46" s="125"/>
      <c r="AR46" s="125"/>
      <c r="AS46" s="125"/>
      <c r="AT46" s="125"/>
      <c r="AU46" s="125"/>
      <c r="AV46" s="125"/>
      <c r="AW46" s="125"/>
      <c r="AX46" s="125"/>
      <c r="AY46" s="125"/>
      <c r="AZ46" s="125"/>
      <c r="BA46" s="125"/>
      <c r="BB46" s="125"/>
      <c r="BC46" s="125"/>
      <c r="BD46" s="125"/>
      <c r="BE46" s="125"/>
      <c r="BF46" s="125"/>
      <c r="BG46" s="125"/>
      <c r="BH46" s="125"/>
      <c r="BI46" s="125"/>
      <c r="BJ46" s="125"/>
      <c r="BK46" s="125"/>
      <c r="BL46" s="125"/>
      <c r="BM46" s="125"/>
      <c r="BN46" s="125"/>
      <c r="BO46" s="125"/>
      <c r="BP46" s="125"/>
      <c r="BQ46" s="125"/>
      <c r="BR46" s="125"/>
      <c r="BS46" s="125"/>
      <c r="BT46" s="125"/>
      <c r="BU46" s="125"/>
      <c r="BV46" s="125"/>
      <c r="BW46" s="125"/>
      <c r="BX46" s="125"/>
      <c r="BY46" s="125"/>
      <c r="BZ46" s="125"/>
      <c r="CA46" s="125"/>
      <c r="CB46" s="125"/>
      <c r="CC46" s="125"/>
      <c r="CD46" s="125"/>
      <c r="CE46" s="125"/>
      <c r="CF46" s="125"/>
      <c r="CG46" s="125"/>
      <c r="CH46" s="125"/>
      <c r="CI46" s="125"/>
      <c r="CJ46" s="125"/>
      <c r="CK46" s="125"/>
      <c r="CL46" s="125"/>
      <c r="CM46" s="125"/>
      <c r="CN46" s="125"/>
      <c r="CO46" s="125"/>
      <c r="CP46" s="125"/>
      <c r="CQ46" s="125"/>
      <c r="CR46" s="125"/>
      <c r="CS46" s="125"/>
      <c r="CT46" s="125"/>
      <c r="CU46" s="125"/>
      <c r="CV46" s="125"/>
      <c r="CW46" s="125"/>
      <c r="CX46" s="125"/>
      <c r="CY46" s="125"/>
      <c r="CZ46" s="125"/>
      <c r="DA46" s="125"/>
      <c r="DB46" s="125"/>
      <c r="DC46" s="125"/>
      <c r="DD46" s="125"/>
      <c r="DE46" s="125"/>
      <c r="DF46" s="125"/>
      <c r="DG46" s="125"/>
      <c r="DH46" s="125"/>
    </row>
    <row r="47" spans="1:112" s="1" customFormat="1" ht="35.1" customHeight="1" thickTop="1" thickBot="1">
      <c r="A47" s="34" t="s">
        <v>17090</v>
      </c>
      <c r="B47" s="188" t="s">
        <v>17084</v>
      </c>
      <c r="C47" s="41" t="s">
        <v>17091</v>
      </c>
      <c r="D47" s="41" t="s">
        <v>17092</v>
      </c>
      <c r="E47" s="112" t="s">
        <v>16843</v>
      </c>
      <c r="F47" s="112" t="s">
        <v>75</v>
      </c>
      <c r="G47" s="112" t="s">
        <v>16843</v>
      </c>
      <c r="H47" s="112" t="s">
        <v>16843</v>
      </c>
      <c r="I47" s="112"/>
      <c r="J47" s="103" t="s">
        <v>16844</v>
      </c>
      <c r="K47" s="96">
        <f t="shared" ref="K47:K56" si="12">SUM(L47:DH47)</f>
        <v>0</v>
      </c>
      <c r="L47" s="125"/>
      <c r="M47" s="125"/>
      <c r="N47" s="125"/>
      <c r="O47" s="125"/>
      <c r="P47" s="125"/>
      <c r="Q47" s="125"/>
      <c r="R47" s="125"/>
      <c r="S47" s="125"/>
      <c r="T47" s="125"/>
      <c r="U47" s="125"/>
      <c r="V47" s="125"/>
      <c r="W47" s="125"/>
      <c r="X47" s="125"/>
      <c r="Y47" s="125"/>
      <c r="Z47" s="125"/>
      <c r="AA47" s="125"/>
      <c r="AB47" s="125"/>
      <c r="AC47" s="125"/>
      <c r="AD47" s="125"/>
      <c r="AE47" s="125"/>
      <c r="AF47" s="125"/>
      <c r="AG47" s="125"/>
      <c r="AH47" s="125"/>
      <c r="AI47" s="125"/>
      <c r="AJ47" s="125"/>
      <c r="AK47" s="125"/>
      <c r="AL47" s="125"/>
      <c r="AM47" s="125"/>
      <c r="AN47" s="125"/>
      <c r="AO47" s="125"/>
      <c r="AP47" s="125"/>
      <c r="AQ47" s="125"/>
      <c r="AR47" s="125"/>
      <c r="AS47" s="125"/>
      <c r="AT47" s="125"/>
      <c r="AU47" s="125"/>
      <c r="AV47" s="125"/>
      <c r="AW47" s="125"/>
      <c r="AX47" s="125"/>
      <c r="AY47" s="125"/>
      <c r="AZ47" s="125"/>
      <c r="BA47" s="125"/>
      <c r="BB47" s="125"/>
      <c r="BC47" s="125"/>
      <c r="BD47" s="125"/>
      <c r="BE47" s="125"/>
      <c r="BF47" s="125"/>
      <c r="BG47" s="125"/>
      <c r="BH47" s="125"/>
      <c r="BI47" s="125"/>
      <c r="BJ47" s="125"/>
      <c r="BK47" s="125"/>
      <c r="BL47" s="125"/>
      <c r="BM47" s="125"/>
      <c r="BN47" s="125"/>
      <c r="BO47" s="125"/>
      <c r="BP47" s="125"/>
      <c r="BQ47" s="125"/>
      <c r="BR47" s="125"/>
      <c r="BS47" s="125"/>
      <c r="BT47" s="125"/>
      <c r="BU47" s="125"/>
      <c r="BV47" s="125"/>
      <c r="BW47" s="125"/>
      <c r="BX47" s="125"/>
      <c r="BY47" s="125"/>
      <c r="BZ47" s="125"/>
      <c r="CA47" s="125"/>
      <c r="CB47" s="125"/>
      <c r="CC47" s="125"/>
      <c r="CD47" s="125"/>
      <c r="CE47" s="125"/>
      <c r="CF47" s="125"/>
      <c r="CG47" s="125"/>
      <c r="CH47" s="125"/>
      <c r="CI47" s="125"/>
      <c r="CJ47" s="125"/>
      <c r="CK47" s="125"/>
      <c r="CL47" s="125"/>
      <c r="CM47" s="125"/>
      <c r="CN47" s="125"/>
      <c r="CO47" s="125"/>
      <c r="CP47" s="125"/>
      <c r="CQ47" s="125"/>
      <c r="CR47" s="125"/>
      <c r="CS47" s="125"/>
      <c r="CT47" s="125"/>
      <c r="CU47" s="125"/>
      <c r="CV47" s="125"/>
      <c r="CW47" s="125"/>
      <c r="CX47" s="125"/>
      <c r="CY47" s="125"/>
      <c r="CZ47" s="125"/>
      <c r="DA47" s="125"/>
      <c r="DB47" s="125"/>
      <c r="DC47" s="125"/>
      <c r="DD47" s="125"/>
      <c r="DE47" s="125"/>
      <c r="DF47" s="125"/>
      <c r="DG47" s="125"/>
      <c r="DH47" s="125"/>
    </row>
    <row r="48" spans="1:112" s="1" customFormat="1" ht="49.5" customHeight="1" thickTop="1" thickBot="1">
      <c r="A48" s="34" t="s">
        <v>17093</v>
      </c>
      <c r="B48" s="188" t="s">
        <v>17084</v>
      </c>
      <c r="C48" s="41" t="s">
        <v>17094</v>
      </c>
      <c r="D48" s="41" t="s">
        <v>17095</v>
      </c>
      <c r="E48" s="112" t="s">
        <v>16843</v>
      </c>
      <c r="F48" s="112" t="s">
        <v>75</v>
      </c>
      <c r="G48" s="112" t="s">
        <v>16843</v>
      </c>
      <c r="H48" s="112" t="s">
        <v>16843</v>
      </c>
      <c r="I48" s="112"/>
      <c r="J48" s="103" t="s">
        <v>16844</v>
      </c>
      <c r="K48" s="96">
        <f t="shared" si="12"/>
        <v>0</v>
      </c>
      <c r="L48" s="125"/>
      <c r="M48" s="125"/>
      <c r="N48" s="125"/>
      <c r="O48" s="125"/>
      <c r="P48" s="125"/>
      <c r="Q48" s="125"/>
      <c r="R48" s="125"/>
      <c r="S48" s="125"/>
      <c r="T48" s="125"/>
      <c r="U48" s="125"/>
      <c r="V48" s="125"/>
      <c r="W48" s="125"/>
      <c r="X48" s="125"/>
      <c r="Y48" s="125"/>
      <c r="Z48" s="125"/>
      <c r="AA48" s="125"/>
      <c r="AB48" s="125"/>
      <c r="AC48" s="125"/>
      <c r="AD48" s="125"/>
      <c r="AE48" s="125"/>
      <c r="AF48" s="125"/>
      <c r="AG48" s="125"/>
      <c r="AH48" s="125"/>
      <c r="AI48" s="125"/>
      <c r="AJ48" s="125"/>
      <c r="AK48" s="125"/>
      <c r="AL48" s="125"/>
      <c r="AM48" s="125"/>
      <c r="AN48" s="125"/>
      <c r="AO48" s="125"/>
      <c r="AP48" s="125"/>
      <c r="AQ48" s="125"/>
      <c r="AR48" s="125"/>
      <c r="AS48" s="125"/>
      <c r="AT48" s="125"/>
      <c r="AU48" s="125"/>
      <c r="AV48" s="125"/>
      <c r="AW48" s="125"/>
      <c r="AX48" s="125"/>
      <c r="AY48" s="125"/>
      <c r="AZ48" s="125"/>
      <c r="BA48" s="125"/>
      <c r="BB48" s="125"/>
      <c r="BC48" s="125"/>
      <c r="BD48" s="125"/>
      <c r="BE48" s="125"/>
      <c r="BF48" s="125"/>
      <c r="BG48" s="125"/>
      <c r="BH48" s="125"/>
      <c r="BI48" s="125"/>
      <c r="BJ48" s="125"/>
      <c r="BK48" s="125"/>
      <c r="BL48" s="125"/>
      <c r="BM48" s="125"/>
      <c r="BN48" s="125"/>
      <c r="BO48" s="125"/>
      <c r="BP48" s="125"/>
      <c r="BQ48" s="125"/>
      <c r="BR48" s="125"/>
      <c r="BS48" s="125"/>
      <c r="BT48" s="125"/>
      <c r="BU48" s="125"/>
      <c r="BV48" s="125"/>
      <c r="BW48" s="125"/>
      <c r="BX48" s="125"/>
      <c r="BY48" s="125"/>
      <c r="BZ48" s="125"/>
      <c r="CA48" s="125"/>
      <c r="CB48" s="125"/>
      <c r="CC48" s="125"/>
      <c r="CD48" s="125"/>
      <c r="CE48" s="125"/>
      <c r="CF48" s="125"/>
      <c r="CG48" s="125"/>
      <c r="CH48" s="125"/>
      <c r="CI48" s="125"/>
      <c r="CJ48" s="125"/>
      <c r="CK48" s="125"/>
      <c r="CL48" s="125"/>
      <c r="CM48" s="125"/>
      <c r="CN48" s="125"/>
      <c r="CO48" s="125"/>
      <c r="CP48" s="125"/>
      <c r="CQ48" s="125"/>
      <c r="CR48" s="125"/>
      <c r="CS48" s="125"/>
      <c r="CT48" s="125"/>
      <c r="CU48" s="125"/>
      <c r="CV48" s="125"/>
      <c r="CW48" s="125"/>
      <c r="CX48" s="125"/>
      <c r="CY48" s="125"/>
      <c r="CZ48" s="125"/>
      <c r="DA48" s="125"/>
      <c r="DB48" s="125"/>
      <c r="DC48" s="125"/>
      <c r="DD48" s="125"/>
      <c r="DE48" s="125"/>
      <c r="DF48" s="125"/>
      <c r="DG48" s="125"/>
      <c r="DH48" s="125"/>
    </row>
    <row r="49" spans="1:112" s="1" customFormat="1" ht="49.5" customHeight="1" thickTop="1" thickBot="1">
      <c r="A49" s="34" t="s">
        <v>17096</v>
      </c>
      <c r="B49" s="188" t="s">
        <v>17084</v>
      </c>
      <c r="C49" s="41" t="s">
        <v>17097</v>
      </c>
      <c r="D49" s="41" t="s">
        <v>17098</v>
      </c>
      <c r="E49" s="112" t="s">
        <v>16843</v>
      </c>
      <c r="F49" s="112" t="s">
        <v>75</v>
      </c>
      <c r="G49" s="112" t="s">
        <v>16843</v>
      </c>
      <c r="H49" s="112" t="s">
        <v>16843</v>
      </c>
      <c r="I49" s="112"/>
      <c r="J49" s="103" t="s">
        <v>16844</v>
      </c>
      <c r="K49" s="96">
        <f t="shared" si="12"/>
        <v>0</v>
      </c>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c r="BM49" s="125"/>
      <c r="BN49" s="125"/>
      <c r="BO49" s="125"/>
      <c r="BP49" s="125"/>
      <c r="BQ49" s="125"/>
      <c r="BR49" s="125"/>
      <c r="BS49" s="125"/>
      <c r="BT49" s="125"/>
      <c r="BU49" s="125"/>
      <c r="BV49" s="125"/>
      <c r="BW49" s="125"/>
      <c r="BX49" s="125"/>
      <c r="BY49" s="125"/>
      <c r="BZ49" s="125"/>
      <c r="CA49" s="125"/>
      <c r="CB49" s="125"/>
      <c r="CC49" s="125"/>
      <c r="CD49" s="125"/>
      <c r="CE49" s="125"/>
      <c r="CF49" s="125"/>
      <c r="CG49" s="125"/>
      <c r="CH49" s="125"/>
      <c r="CI49" s="125"/>
      <c r="CJ49" s="125"/>
      <c r="CK49" s="125"/>
      <c r="CL49" s="125"/>
      <c r="CM49" s="125"/>
      <c r="CN49" s="125"/>
      <c r="CO49" s="125"/>
      <c r="CP49" s="125"/>
      <c r="CQ49" s="125"/>
      <c r="CR49" s="125"/>
      <c r="CS49" s="125"/>
      <c r="CT49" s="125"/>
      <c r="CU49" s="125"/>
      <c r="CV49" s="125"/>
      <c r="CW49" s="125"/>
      <c r="CX49" s="125"/>
      <c r="CY49" s="125"/>
      <c r="CZ49" s="125"/>
      <c r="DA49" s="125"/>
      <c r="DB49" s="125"/>
      <c r="DC49" s="125"/>
      <c r="DD49" s="125"/>
      <c r="DE49" s="125"/>
      <c r="DF49" s="125"/>
      <c r="DG49" s="125"/>
      <c r="DH49" s="125"/>
    </row>
    <row r="50" spans="1:112" s="1" customFormat="1" ht="24.95" customHeight="1" thickTop="1" thickBot="1">
      <c r="A50" s="34" t="s">
        <v>17099</v>
      </c>
      <c r="B50" s="188" t="s">
        <v>17084</v>
      </c>
      <c r="C50" s="41" t="s">
        <v>17100</v>
      </c>
      <c r="D50" s="41" t="s">
        <v>17101</v>
      </c>
      <c r="E50" s="112" t="s">
        <v>16843</v>
      </c>
      <c r="F50" s="112" t="s">
        <v>75</v>
      </c>
      <c r="G50" s="112" t="s">
        <v>16843</v>
      </c>
      <c r="H50" s="112" t="s">
        <v>16843</v>
      </c>
      <c r="I50" s="112"/>
      <c r="J50" s="103" t="s">
        <v>16844</v>
      </c>
      <c r="K50" s="96">
        <f t="shared" si="12"/>
        <v>0</v>
      </c>
      <c r="L50" s="125"/>
      <c r="M50" s="125"/>
      <c r="N50" s="125"/>
      <c r="O50" s="125"/>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25"/>
      <c r="AS50" s="125"/>
      <c r="AT50" s="125"/>
      <c r="AU50" s="125"/>
      <c r="AV50" s="125"/>
      <c r="AW50" s="125"/>
      <c r="AX50" s="125"/>
      <c r="AY50" s="125"/>
      <c r="AZ50" s="125"/>
      <c r="BA50" s="125"/>
      <c r="BB50" s="125"/>
      <c r="BC50" s="125"/>
      <c r="BD50" s="125"/>
      <c r="BE50" s="125"/>
      <c r="BF50" s="125"/>
      <c r="BG50" s="125"/>
      <c r="BH50" s="125"/>
      <c r="BI50" s="125"/>
      <c r="BJ50" s="125"/>
      <c r="BK50" s="125"/>
      <c r="BL50" s="125"/>
      <c r="BM50" s="125"/>
      <c r="BN50" s="125"/>
      <c r="BO50" s="125"/>
      <c r="BP50" s="125"/>
      <c r="BQ50" s="125"/>
      <c r="BR50" s="125"/>
      <c r="BS50" s="125"/>
      <c r="BT50" s="125"/>
      <c r="BU50" s="125"/>
      <c r="BV50" s="125"/>
      <c r="BW50" s="125"/>
      <c r="BX50" s="125"/>
      <c r="BY50" s="125"/>
      <c r="BZ50" s="125"/>
      <c r="CA50" s="125"/>
      <c r="CB50" s="125"/>
      <c r="CC50" s="125"/>
      <c r="CD50" s="125"/>
      <c r="CE50" s="125"/>
      <c r="CF50" s="125"/>
      <c r="CG50" s="125"/>
      <c r="CH50" s="125"/>
      <c r="CI50" s="125"/>
      <c r="CJ50" s="125"/>
      <c r="CK50" s="125"/>
      <c r="CL50" s="125"/>
      <c r="CM50" s="125"/>
      <c r="CN50" s="125"/>
      <c r="CO50" s="125"/>
      <c r="CP50" s="125"/>
      <c r="CQ50" s="125"/>
      <c r="CR50" s="125"/>
      <c r="CS50" s="125"/>
      <c r="CT50" s="125"/>
      <c r="CU50" s="125"/>
      <c r="CV50" s="125"/>
      <c r="CW50" s="125"/>
      <c r="CX50" s="125"/>
      <c r="CY50" s="125"/>
      <c r="CZ50" s="125"/>
      <c r="DA50" s="125"/>
      <c r="DB50" s="125"/>
      <c r="DC50" s="125"/>
      <c r="DD50" s="125"/>
      <c r="DE50" s="125"/>
      <c r="DF50" s="125"/>
      <c r="DG50" s="125"/>
      <c r="DH50" s="125"/>
    </row>
    <row r="51" spans="1:112" s="1" customFormat="1" ht="35.1" customHeight="1" thickTop="1" thickBot="1">
      <c r="A51" s="34" t="s">
        <v>17102</v>
      </c>
      <c r="B51" s="188" t="s">
        <v>17084</v>
      </c>
      <c r="C51" s="41" t="s">
        <v>17103</v>
      </c>
      <c r="D51" s="41"/>
      <c r="E51" s="112" t="s">
        <v>16843</v>
      </c>
      <c r="F51" s="112" t="s">
        <v>75</v>
      </c>
      <c r="G51" s="112" t="s">
        <v>16843</v>
      </c>
      <c r="H51" s="112" t="s">
        <v>16843</v>
      </c>
      <c r="I51" s="112"/>
      <c r="J51" s="103" t="s">
        <v>16844</v>
      </c>
      <c r="K51" s="96">
        <f t="shared" si="12"/>
        <v>0</v>
      </c>
      <c r="L51" s="125"/>
      <c r="M51" s="125"/>
      <c r="N51" s="125"/>
      <c r="O51" s="125"/>
      <c r="P51" s="125"/>
      <c r="Q51" s="125"/>
      <c r="R51" s="125"/>
      <c r="S51" s="125"/>
      <c r="T51" s="125"/>
      <c r="U51" s="125"/>
      <c r="V51" s="125"/>
      <c r="W51" s="125"/>
      <c r="X51" s="125"/>
      <c r="Y51" s="125"/>
      <c r="Z51" s="125"/>
      <c r="AA51" s="125"/>
      <c r="AB51" s="125"/>
      <c r="AC51" s="125"/>
      <c r="AD51" s="125"/>
      <c r="AE51" s="125"/>
      <c r="AF51" s="125"/>
      <c r="AG51" s="125"/>
      <c r="AH51" s="125"/>
      <c r="AI51" s="125"/>
      <c r="AJ51" s="125"/>
      <c r="AK51" s="125"/>
      <c r="AL51" s="125"/>
      <c r="AM51" s="125"/>
      <c r="AN51" s="125"/>
      <c r="AO51" s="125"/>
      <c r="AP51" s="125"/>
      <c r="AQ51" s="125"/>
      <c r="AR51" s="125"/>
      <c r="AS51" s="125"/>
      <c r="AT51" s="125"/>
      <c r="AU51" s="125"/>
      <c r="AV51" s="125"/>
      <c r="AW51" s="125"/>
      <c r="AX51" s="125"/>
      <c r="AY51" s="125"/>
      <c r="AZ51" s="125"/>
      <c r="BA51" s="125"/>
      <c r="BB51" s="125"/>
      <c r="BC51" s="125"/>
      <c r="BD51" s="125"/>
      <c r="BE51" s="125"/>
      <c r="BF51" s="125"/>
      <c r="BG51" s="125"/>
      <c r="BH51" s="125"/>
      <c r="BI51" s="125"/>
      <c r="BJ51" s="125"/>
      <c r="BK51" s="125"/>
      <c r="BL51" s="125"/>
      <c r="BM51" s="125"/>
      <c r="BN51" s="125"/>
      <c r="BO51" s="125"/>
      <c r="BP51" s="125"/>
      <c r="BQ51" s="125"/>
      <c r="BR51" s="125"/>
      <c r="BS51" s="125"/>
      <c r="BT51" s="125"/>
      <c r="BU51" s="125"/>
      <c r="BV51" s="125"/>
      <c r="BW51" s="125"/>
      <c r="BX51" s="125"/>
      <c r="BY51" s="125"/>
      <c r="BZ51" s="125"/>
      <c r="CA51" s="125"/>
      <c r="CB51" s="125"/>
      <c r="CC51" s="125"/>
      <c r="CD51" s="125"/>
      <c r="CE51" s="125"/>
      <c r="CF51" s="125"/>
      <c r="CG51" s="125"/>
      <c r="CH51" s="125"/>
      <c r="CI51" s="125"/>
      <c r="CJ51" s="125"/>
      <c r="CK51" s="125"/>
      <c r="CL51" s="125"/>
      <c r="CM51" s="125"/>
      <c r="CN51" s="125"/>
      <c r="CO51" s="125"/>
      <c r="CP51" s="125"/>
      <c r="CQ51" s="125"/>
      <c r="CR51" s="125"/>
      <c r="CS51" s="125"/>
      <c r="CT51" s="125"/>
      <c r="CU51" s="125"/>
      <c r="CV51" s="125"/>
      <c r="CW51" s="125"/>
      <c r="CX51" s="125"/>
      <c r="CY51" s="125"/>
      <c r="CZ51" s="125"/>
      <c r="DA51" s="125"/>
      <c r="DB51" s="125"/>
      <c r="DC51" s="125"/>
      <c r="DD51" s="125"/>
      <c r="DE51" s="125"/>
      <c r="DF51" s="125"/>
      <c r="DG51" s="125"/>
      <c r="DH51" s="125"/>
    </row>
    <row r="52" spans="1:112" s="1" customFormat="1" ht="24.95" customHeight="1" thickTop="1" thickBot="1">
      <c r="A52" s="34" t="s">
        <v>17104</v>
      </c>
      <c r="B52" s="188" t="s">
        <v>17084</v>
      </c>
      <c r="C52" s="41" t="s">
        <v>17105</v>
      </c>
      <c r="D52" s="41" t="s">
        <v>17106</v>
      </c>
      <c r="E52" s="112" t="s">
        <v>16843</v>
      </c>
      <c r="F52" s="112" t="s">
        <v>75</v>
      </c>
      <c r="G52" s="112" t="s">
        <v>16843</v>
      </c>
      <c r="H52" s="112" t="s">
        <v>16843</v>
      </c>
      <c r="I52" s="112"/>
      <c r="J52" s="103" t="s">
        <v>16844</v>
      </c>
      <c r="K52" s="96">
        <f t="shared" si="12"/>
        <v>0</v>
      </c>
      <c r="L52" s="125"/>
      <c r="M52" s="125"/>
      <c r="N52" s="125"/>
      <c r="O52" s="125"/>
      <c r="P52" s="125"/>
      <c r="Q52" s="125"/>
      <c r="R52" s="125"/>
      <c r="S52" s="125"/>
      <c r="T52" s="125"/>
      <c r="U52" s="125"/>
      <c r="V52" s="125"/>
      <c r="W52" s="125"/>
      <c r="X52" s="125"/>
      <c r="Y52" s="125"/>
      <c r="Z52" s="125"/>
      <c r="AA52" s="125"/>
      <c r="AB52" s="125"/>
      <c r="AC52" s="125"/>
      <c r="AD52" s="125"/>
      <c r="AE52" s="125"/>
      <c r="AF52" s="125"/>
      <c r="AG52" s="125"/>
      <c r="AH52" s="125"/>
      <c r="AI52" s="125"/>
      <c r="AJ52" s="125"/>
      <c r="AK52" s="125"/>
      <c r="AL52" s="125"/>
      <c r="AM52" s="125"/>
      <c r="AN52" s="125"/>
      <c r="AO52" s="125"/>
      <c r="AP52" s="125"/>
      <c r="AQ52" s="125"/>
      <c r="AR52" s="125"/>
      <c r="AS52" s="125"/>
      <c r="AT52" s="125"/>
      <c r="AU52" s="125"/>
      <c r="AV52" s="125"/>
      <c r="AW52" s="125"/>
      <c r="AX52" s="125"/>
      <c r="AY52" s="125"/>
      <c r="AZ52" s="125"/>
      <c r="BA52" s="125"/>
      <c r="BB52" s="125"/>
      <c r="BC52" s="125"/>
      <c r="BD52" s="125"/>
      <c r="BE52" s="125"/>
      <c r="BF52" s="125"/>
      <c r="BG52" s="125"/>
      <c r="BH52" s="125"/>
      <c r="BI52" s="125"/>
      <c r="BJ52" s="125"/>
      <c r="BK52" s="125"/>
      <c r="BL52" s="125"/>
      <c r="BM52" s="125"/>
      <c r="BN52" s="125"/>
      <c r="BO52" s="125"/>
      <c r="BP52" s="125"/>
      <c r="BQ52" s="125"/>
      <c r="BR52" s="125"/>
      <c r="BS52" s="125"/>
      <c r="BT52" s="125"/>
      <c r="BU52" s="125"/>
      <c r="BV52" s="125"/>
      <c r="BW52" s="125"/>
      <c r="BX52" s="125"/>
      <c r="BY52" s="125"/>
      <c r="BZ52" s="125"/>
      <c r="CA52" s="125"/>
      <c r="CB52" s="125"/>
      <c r="CC52" s="125"/>
      <c r="CD52" s="125"/>
      <c r="CE52" s="125"/>
      <c r="CF52" s="125"/>
      <c r="CG52" s="125"/>
      <c r="CH52" s="125"/>
      <c r="CI52" s="125"/>
      <c r="CJ52" s="125"/>
      <c r="CK52" s="125"/>
      <c r="CL52" s="125"/>
      <c r="CM52" s="125"/>
      <c r="CN52" s="125"/>
      <c r="CO52" s="125"/>
      <c r="CP52" s="125"/>
      <c r="CQ52" s="125"/>
      <c r="CR52" s="125"/>
      <c r="CS52" s="125"/>
      <c r="CT52" s="125"/>
      <c r="CU52" s="125"/>
      <c r="CV52" s="125"/>
      <c r="CW52" s="125"/>
      <c r="CX52" s="125"/>
      <c r="CY52" s="125"/>
      <c r="CZ52" s="125"/>
      <c r="DA52" s="125"/>
      <c r="DB52" s="125"/>
      <c r="DC52" s="125"/>
      <c r="DD52" s="125"/>
      <c r="DE52" s="125"/>
      <c r="DF52" s="125"/>
      <c r="DG52" s="125"/>
      <c r="DH52" s="125"/>
    </row>
    <row r="53" spans="1:112" s="1" customFormat="1" ht="24.95" customHeight="1" thickTop="1" thickBot="1">
      <c r="A53" s="34" t="s">
        <v>17107</v>
      </c>
      <c r="B53" s="188" t="s">
        <v>17084</v>
      </c>
      <c r="C53" s="41" t="s">
        <v>17108</v>
      </c>
      <c r="D53" s="41" t="s">
        <v>17109</v>
      </c>
      <c r="E53" s="112" t="s">
        <v>16843</v>
      </c>
      <c r="F53" s="112" t="s">
        <v>75</v>
      </c>
      <c r="G53" s="112" t="s">
        <v>16843</v>
      </c>
      <c r="H53" s="112" t="s">
        <v>16843</v>
      </c>
      <c r="I53" s="112"/>
      <c r="J53" s="103" t="s">
        <v>16844</v>
      </c>
      <c r="K53" s="96">
        <f t="shared" si="12"/>
        <v>0</v>
      </c>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c r="BM53" s="125"/>
      <c r="BN53" s="125"/>
      <c r="BO53" s="125"/>
      <c r="BP53" s="125"/>
      <c r="BQ53" s="125"/>
      <c r="BR53" s="125"/>
      <c r="BS53" s="125"/>
      <c r="BT53" s="125"/>
      <c r="BU53" s="125"/>
      <c r="BV53" s="125"/>
      <c r="BW53" s="125"/>
      <c r="BX53" s="125"/>
      <c r="BY53" s="125"/>
      <c r="BZ53" s="125"/>
      <c r="CA53" s="125"/>
      <c r="CB53" s="125"/>
      <c r="CC53" s="125"/>
      <c r="CD53" s="125"/>
      <c r="CE53" s="125"/>
      <c r="CF53" s="125"/>
      <c r="CG53" s="125"/>
      <c r="CH53" s="125"/>
      <c r="CI53" s="125"/>
      <c r="CJ53" s="125"/>
      <c r="CK53" s="125"/>
      <c r="CL53" s="125"/>
      <c r="CM53" s="125"/>
      <c r="CN53" s="125"/>
      <c r="CO53" s="125"/>
      <c r="CP53" s="125"/>
      <c r="CQ53" s="125"/>
      <c r="CR53" s="125"/>
      <c r="CS53" s="125"/>
      <c r="CT53" s="125"/>
      <c r="CU53" s="125"/>
      <c r="CV53" s="125"/>
      <c r="CW53" s="125"/>
      <c r="CX53" s="125"/>
      <c r="CY53" s="125"/>
      <c r="CZ53" s="125"/>
      <c r="DA53" s="125"/>
      <c r="DB53" s="125"/>
      <c r="DC53" s="125"/>
      <c r="DD53" s="125"/>
      <c r="DE53" s="125"/>
      <c r="DF53" s="125"/>
      <c r="DG53" s="125"/>
      <c r="DH53" s="125"/>
    </row>
    <row r="54" spans="1:112" s="1" customFormat="1" ht="24.95" customHeight="1" thickTop="1" thickBot="1">
      <c r="A54" s="34" t="s">
        <v>17110</v>
      </c>
      <c r="B54" s="188" t="s">
        <v>17084</v>
      </c>
      <c r="C54" s="41" t="s">
        <v>17111</v>
      </c>
      <c r="D54" s="41" t="s">
        <v>17112</v>
      </c>
      <c r="E54" s="112" t="s">
        <v>16843</v>
      </c>
      <c r="F54" s="112" t="s">
        <v>75</v>
      </c>
      <c r="G54" s="112" t="s">
        <v>16843</v>
      </c>
      <c r="H54" s="112" t="s">
        <v>16843</v>
      </c>
      <c r="I54" s="112"/>
      <c r="J54" s="103" t="s">
        <v>16844</v>
      </c>
      <c r="K54" s="96">
        <f t="shared" si="12"/>
        <v>0</v>
      </c>
      <c r="L54" s="125"/>
      <c r="M54" s="125"/>
      <c r="N54" s="125"/>
      <c r="O54" s="125"/>
      <c r="P54" s="125"/>
      <c r="Q54" s="125"/>
      <c r="R54" s="125"/>
      <c r="S54" s="125"/>
      <c r="T54" s="125"/>
      <c r="U54" s="125"/>
      <c r="V54" s="125"/>
      <c r="W54" s="125"/>
      <c r="X54" s="125"/>
      <c r="Y54" s="125"/>
      <c r="Z54" s="125"/>
      <c r="AA54" s="125"/>
      <c r="AB54" s="125"/>
      <c r="AC54" s="125"/>
      <c r="AD54" s="125"/>
      <c r="AE54" s="125"/>
      <c r="AF54" s="125"/>
      <c r="AG54" s="125"/>
      <c r="AH54" s="125"/>
      <c r="AI54" s="125"/>
      <c r="AJ54" s="125"/>
      <c r="AK54" s="125"/>
      <c r="AL54" s="125"/>
      <c r="AM54" s="125"/>
      <c r="AN54" s="125"/>
      <c r="AO54" s="125"/>
      <c r="AP54" s="125"/>
      <c r="AQ54" s="125"/>
      <c r="AR54" s="125"/>
      <c r="AS54" s="125"/>
      <c r="AT54" s="125"/>
      <c r="AU54" s="125"/>
      <c r="AV54" s="125"/>
      <c r="AW54" s="125"/>
      <c r="AX54" s="125"/>
      <c r="AY54" s="125"/>
      <c r="AZ54" s="125"/>
      <c r="BA54" s="125"/>
      <c r="BB54" s="125"/>
      <c r="BC54" s="125"/>
      <c r="BD54" s="125"/>
      <c r="BE54" s="125"/>
      <c r="BF54" s="125"/>
      <c r="BG54" s="125"/>
      <c r="BH54" s="125"/>
      <c r="BI54" s="125"/>
      <c r="BJ54" s="125"/>
      <c r="BK54" s="125"/>
      <c r="BL54" s="125"/>
      <c r="BM54" s="125"/>
      <c r="BN54" s="125"/>
      <c r="BO54" s="125"/>
      <c r="BP54" s="125"/>
      <c r="BQ54" s="125"/>
      <c r="BR54" s="125"/>
      <c r="BS54" s="125"/>
      <c r="BT54" s="125"/>
      <c r="BU54" s="125"/>
      <c r="BV54" s="125"/>
      <c r="BW54" s="125"/>
      <c r="BX54" s="125"/>
      <c r="BY54" s="125"/>
      <c r="BZ54" s="125"/>
      <c r="CA54" s="125"/>
      <c r="CB54" s="125"/>
      <c r="CC54" s="125"/>
      <c r="CD54" s="125"/>
      <c r="CE54" s="125"/>
      <c r="CF54" s="125"/>
      <c r="CG54" s="125"/>
      <c r="CH54" s="125"/>
      <c r="CI54" s="125"/>
      <c r="CJ54" s="125"/>
      <c r="CK54" s="125"/>
      <c r="CL54" s="125"/>
      <c r="CM54" s="125"/>
      <c r="CN54" s="125"/>
      <c r="CO54" s="125"/>
      <c r="CP54" s="125"/>
      <c r="CQ54" s="125"/>
      <c r="CR54" s="125"/>
      <c r="CS54" s="125"/>
      <c r="CT54" s="125"/>
      <c r="CU54" s="125"/>
      <c r="CV54" s="125"/>
      <c r="CW54" s="125"/>
      <c r="CX54" s="125"/>
      <c r="CY54" s="125"/>
      <c r="CZ54" s="125"/>
      <c r="DA54" s="125"/>
      <c r="DB54" s="125"/>
      <c r="DC54" s="125"/>
      <c r="DD54" s="125"/>
      <c r="DE54" s="125"/>
      <c r="DF54" s="125"/>
      <c r="DG54" s="125"/>
      <c r="DH54" s="125"/>
    </row>
    <row r="55" spans="1:112" s="1" customFormat="1" ht="24.95" customHeight="1" thickTop="1" thickBot="1">
      <c r="A55" s="34" t="s">
        <v>17113</v>
      </c>
      <c r="B55" s="188" t="s">
        <v>17084</v>
      </c>
      <c r="C55" s="41" t="s">
        <v>17114</v>
      </c>
      <c r="D55" s="41" t="s">
        <v>17115</v>
      </c>
      <c r="E55" s="112" t="s">
        <v>16843</v>
      </c>
      <c r="F55" s="112" t="s">
        <v>75</v>
      </c>
      <c r="G55" s="112" t="s">
        <v>16843</v>
      </c>
      <c r="H55" s="112" t="s">
        <v>16843</v>
      </c>
      <c r="I55" s="112"/>
      <c r="J55" s="103" t="s">
        <v>16844</v>
      </c>
      <c r="K55" s="96">
        <f t="shared" si="12"/>
        <v>0</v>
      </c>
      <c r="L55" s="125"/>
      <c r="M55" s="125"/>
      <c r="N55" s="125"/>
      <c r="O55" s="125"/>
      <c r="P55" s="125"/>
      <c r="Q55" s="125"/>
      <c r="R55" s="125"/>
      <c r="S55" s="125"/>
      <c r="T55" s="125"/>
      <c r="U55" s="125"/>
      <c r="V55" s="125"/>
      <c r="W55" s="125"/>
      <c r="X55" s="125"/>
      <c r="Y55" s="125"/>
      <c r="Z55" s="125"/>
      <c r="AA55" s="125"/>
      <c r="AB55" s="125"/>
      <c r="AC55" s="125"/>
      <c r="AD55" s="125"/>
      <c r="AE55" s="125"/>
      <c r="AF55" s="125"/>
      <c r="AG55" s="125"/>
      <c r="AH55" s="125"/>
      <c r="AI55" s="125"/>
      <c r="AJ55" s="125"/>
      <c r="AK55" s="125"/>
      <c r="AL55" s="125"/>
      <c r="AM55" s="125"/>
      <c r="AN55" s="125"/>
      <c r="AO55" s="125"/>
      <c r="AP55" s="125"/>
      <c r="AQ55" s="125"/>
      <c r="AR55" s="125"/>
      <c r="AS55" s="125"/>
      <c r="AT55" s="125"/>
      <c r="AU55" s="125"/>
      <c r="AV55" s="125"/>
      <c r="AW55" s="125"/>
      <c r="AX55" s="125"/>
      <c r="AY55" s="125"/>
      <c r="AZ55" s="125"/>
      <c r="BA55" s="125"/>
      <c r="BB55" s="125"/>
      <c r="BC55" s="125"/>
      <c r="BD55" s="125"/>
      <c r="BE55" s="125"/>
      <c r="BF55" s="125"/>
      <c r="BG55" s="125"/>
      <c r="BH55" s="125"/>
      <c r="BI55" s="125"/>
      <c r="BJ55" s="125"/>
      <c r="BK55" s="125"/>
      <c r="BL55" s="125"/>
      <c r="BM55" s="125"/>
      <c r="BN55" s="125"/>
      <c r="BO55" s="125"/>
      <c r="BP55" s="125"/>
      <c r="BQ55" s="125"/>
      <c r="BR55" s="125"/>
      <c r="BS55" s="125"/>
      <c r="BT55" s="125"/>
      <c r="BU55" s="125"/>
      <c r="BV55" s="125"/>
      <c r="BW55" s="125"/>
      <c r="BX55" s="125"/>
      <c r="BY55" s="125"/>
      <c r="BZ55" s="125"/>
      <c r="CA55" s="125"/>
      <c r="CB55" s="125"/>
      <c r="CC55" s="125"/>
      <c r="CD55" s="125"/>
      <c r="CE55" s="125"/>
      <c r="CF55" s="125"/>
      <c r="CG55" s="125"/>
      <c r="CH55" s="125"/>
      <c r="CI55" s="125"/>
      <c r="CJ55" s="125"/>
      <c r="CK55" s="125"/>
      <c r="CL55" s="125"/>
      <c r="CM55" s="125"/>
      <c r="CN55" s="125"/>
      <c r="CO55" s="125"/>
      <c r="CP55" s="125"/>
      <c r="CQ55" s="125"/>
      <c r="CR55" s="125"/>
      <c r="CS55" s="125"/>
      <c r="CT55" s="125"/>
      <c r="CU55" s="125"/>
      <c r="CV55" s="125"/>
      <c r="CW55" s="125"/>
      <c r="CX55" s="125"/>
      <c r="CY55" s="125"/>
      <c r="CZ55" s="125"/>
      <c r="DA55" s="125"/>
      <c r="DB55" s="125"/>
      <c r="DC55" s="125"/>
      <c r="DD55" s="125"/>
      <c r="DE55" s="125"/>
      <c r="DF55" s="125"/>
      <c r="DG55" s="125"/>
      <c r="DH55" s="125"/>
    </row>
    <row r="56" spans="1:112" s="1" customFormat="1" ht="24.95" customHeight="1" thickTop="1" thickBot="1">
      <c r="A56" s="34" t="s">
        <v>17116</v>
      </c>
      <c r="B56" s="188" t="s">
        <v>17084</v>
      </c>
      <c r="C56" s="90" t="s">
        <v>16867</v>
      </c>
      <c r="D56" s="90" t="s">
        <v>17035</v>
      </c>
      <c r="E56" s="112" t="s">
        <v>16843</v>
      </c>
      <c r="F56" s="112" t="s">
        <v>75</v>
      </c>
      <c r="G56" s="112" t="s">
        <v>16843</v>
      </c>
      <c r="H56" s="112" t="s">
        <v>16843</v>
      </c>
      <c r="I56" s="112"/>
      <c r="J56" s="103" t="s">
        <v>16844</v>
      </c>
      <c r="K56" s="96">
        <f t="shared" si="12"/>
        <v>0</v>
      </c>
      <c r="L56" s="125"/>
      <c r="M56" s="125"/>
      <c r="N56" s="125"/>
      <c r="O56" s="125"/>
      <c r="P56" s="125"/>
      <c r="Q56" s="125"/>
      <c r="R56" s="125"/>
      <c r="S56" s="125"/>
      <c r="T56" s="125"/>
      <c r="U56" s="125"/>
      <c r="V56" s="125"/>
      <c r="W56" s="125"/>
      <c r="X56" s="125"/>
      <c r="Y56" s="125"/>
      <c r="Z56" s="125"/>
      <c r="AA56" s="125"/>
      <c r="AB56" s="125"/>
      <c r="AC56" s="125"/>
      <c r="AD56" s="125"/>
      <c r="AE56" s="125"/>
      <c r="AF56" s="125"/>
      <c r="AG56" s="125"/>
      <c r="AH56" s="125"/>
      <c r="AI56" s="125"/>
      <c r="AJ56" s="125"/>
      <c r="AK56" s="125"/>
      <c r="AL56" s="125"/>
      <c r="AM56" s="125"/>
      <c r="AN56" s="125"/>
      <c r="AO56" s="125"/>
      <c r="AP56" s="125"/>
      <c r="AQ56" s="125"/>
      <c r="AR56" s="125"/>
      <c r="AS56" s="125"/>
      <c r="AT56" s="125"/>
      <c r="AU56" s="125"/>
      <c r="AV56" s="125"/>
      <c r="AW56" s="125"/>
      <c r="AX56" s="125"/>
      <c r="AY56" s="125"/>
      <c r="AZ56" s="125"/>
      <c r="BA56" s="125"/>
      <c r="BB56" s="125"/>
      <c r="BC56" s="125"/>
      <c r="BD56" s="125"/>
      <c r="BE56" s="125"/>
      <c r="BF56" s="125"/>
      <c r="BG56" s="125"/>
      <c r="BH56" s="125"/>
      <c r="BI56" s="125"/>
      <c r="BJ56" s="125"/>
      <c r="BK56" s="125"/>
      <c r="BL56" s="125"/>
      <c r="BM56" s="125"/>
      <c r="BN56" s="125"/>
      <c r="BO56" s="125"/>
      <c r="BP56" s="125"/>
      <c r="BQ56" s="125"/>
      <c r="BR56" s="125"/>
      <c r="BS56" s="125"/>
      <c r="BT56" s="125"/>
      <c r="BU56" s="125"/>
      <c r="BV56" s="125"/>
      <c r="BW56" s="125"/>
      <c r="BX56" s="125"/>
      <c r="BY56" s="125"/>
      <c r="BZ56" s="125"/>
      <c r="CA56" s="125"/>
      <c r="CB56" s="125"/>
      <c r="CC56" s="125"/>
      <c r="CD56" s="125"/>
      <c r="CE56" s="125"/>
      <c r="CF56" s="125"/>
      <c r="CG56" s="125"/>
      <c r="CH56" s="125"/>
      <c r="CI56" s="125"/>
      <c r="CJ56" s="125"/>
      <c r="CK56" s="125"/>
      <c r="CL56" s="125"/>
      <c r="CM56" s="125"/>
      <c r="CN56" s="125"/>
      <c r="CO56" s="125"/>
      <c r="CP56" s="125"/>
      <c r="CQ56" s="125"/>
      <c r="CR56" s="125"/>
      <c r="CS56" s="125"/>
      <c r="CT56" s="125"/>
      <c r="CU56" s="125"/>
      <c r="CV56" s="125"/>
      <c r="CW56" s="125"/>
      <c r="CX56" s="125"/>
      <c r="CY56" s="125"/>
      <c r="CZ56" s="125"/>
      <c r="DA56" s="125"/>
      <c r="DB56" s="125"/>
      <c r="DC56" s="125"/>
      <c r="DD56" s="125"/>
      <c r="DE56" s="125"/>
      <c r="DF56" s="125"/>
      <c r="DG56" s="125"/>
      <c r="DH56" s="125"/>
    </row>
    <row r="57" spans="1:112" s="1" customFormat="1" ht="24.95" customHeight="1" thickTop="1" thickBot="1">
      <c r="A57" s="34" t="s">
        <v>17117</v>
      </c>
      <c r="B57" s="188" t="s">
        <v>17084</v>
      </c>
      <c r="C57" s="88" t="s">
        <v>16870</v>
      </c>
      <c r="D57" s="88"/>
      <c r="E57" s="88"/>
      <c r="F57" s="101"/>
      <c r="G57" s="88"/>
      <c r="H57" s="88"/>
      <c r="I57" s="88"/>
      <c r="J57" s="88" t="s">
        <v>16844</v>
      </c>
      <c r="K57" s="96">
        <f>SUM(L57:DH57)</f>
        <v>0</v>
      </c>
      <c r="L57" s="96">
        <f>SUM(L45:L56)</f>
        <v>0</v>
      </c>
      <c r="M57" s="96">
        <f t="shared" ref="M57:BX57" si="13">SUM(M45:M56)</f>
        <v>0</v>
      </c>
      <c r="N57" s="96">
        <f t="shared" si="13"/>
        <v>0</v>
      </c>
      <c r="O57" s="96">
        <f t="shared" si="13"/>
        <v>0</v>
      </c>
      <c r="P57" s="96">
        <f t="shared" si="13"/>
        <v>0</v>
      </c>
      <c r="Q57" s="96">
        <f t="shared" si="13"/>
        <v>0</v>
      </c>
      <c r="R57" s="96">
        <f t="shared" si="13"/>
        <v>0</v>
      </c>
      <c r="S57" s="96">
        <f t="shared" si="13"/>
        <v>0</v>
      </c>
      <c r="T57" s="96">
        <f t="shared" si="13"/>
        <v>0</v>
      </c>
      <c r="U57" s="96">
        <f t="shared" si="13"/>
        <v>0</v>
      </c>
      <c r="V57" s="96">
        <f t="shared" si="13"/>
        <v>0</v>
      </c>
      <c r="W57" s="96">
        <f t="shared" si="13"/>
        <v>0</v>
      </c>
      <c r="X57" s="96">
        <f t="shared" si="13"/>
        <v>0</v>
      </c>
      <c r="Y57" s="96">
        <f t="shared" si="13"/>
        <v>0</v>
      </c>
      <c r="Z57" s="96">
        <f t="shared" si="13"/>
        <v>0</v>
      </c>
      <c r="AA57" s="96">
        <f t="shared" si="13"/>
        <v>0</v>
      </c>
      <c r="AB57" s="96">
        <f t="shared" si="13"/>
        <v>0</v>
      </c>
      <c r="AC57" s="96">
        <f t="shared" si="13"/>
        <v>0</v>
      </c>
      <c r="AD57" s="96">
        <f t="shared" si="13"/>
        <v>0</v>
      </c>
      <c r="AE57" s="96">
        <f t="shared" si="13"/>
        <v>0</v>
      </c>
      <c r="AF57" s="96">
        <f t="shared" si="13"/>
        <v>0</v>
      </c>
      <c r="AG57" s="96">
        <f t="shared" si="13"/>
        <v>0</v>
      </c>
      <c r="AH57" s="96">
        <f t="shared" si="13"/>
        <v>0</v>
      </c>
      <c r="AI57" s="96">
        <f t="shared" si="13"/>
        <v>0</v>
      </c>
      <c r="AJ57" s="96">
        <f t="shared" si="13"/>
        <v>0</v>
      </c>
      <c r="AK57" s="96">
        <f t="shared" si="13"/>
        <v>0</v>
      </c>
      <c r="AL57" s="96">
        <f t="shared" si="13"/>
        <v>0</v>
      </c>
      <c r="AM57" s="96">
        <f t="shared" si="13"/>
        <v>0</v>
      </c>
      <c r="AN57" s="96">
        <f t="shared" si="13"/>
        <v>0</v>
      </c>
      <c r="AO57" s="96">
        <f t="shared" si="13"/>
        <v>0</v>
      </c>
      <c r="AP57" s="96">
        <f t="shared" si="13"/>
        <v>0</v>
      </c>
      <c r="AQ57" s="96">
        <f t="shared" si="13"/>
        <v>0</v>
      </c>
      <c r="AR57" s="96">
        <f t="shared" si="13"/>
        <v>0</v>
      </c>
      <c r="AS57" s="96">
        <f t="shared" si="13"/>
        <v>0</v>
      </c>
      <c r="AT57" s="96">
        <f t="shared" si="13"/>
        <v>0</v>
      </c>
      <c r="AU57" s="96">
        <f t="shared" si="13"/>
        <v>0</v>
      </c>
      <c r="AV57" s="96">
        <f t="shared" si="13"/>
        <v>0</v>
      </c>
      <c r="AW57" s="96">
        <f t="shared" si="13"/>
        <v>0</v>
      </c>
      <c r="AX57" s="96">
        <f t="shared" si="13"/>
        <v>0</v>
      </c>
      <c r="AY57" s="96">
        <f t="shared" si="13"/>
        <v>0</v>
      </c>
      <c r="AZ57" s="96">
        <f t="shared" si="13"/>
        <v>0</v>
      </c>
      <c r="BA57" s="96">
        <f t="shared" si="13"/>
        <v>0</v>
      </c>
      <c r="BB57" s="96">
        <f t="shared" si="13"/>
        <v>0</v>
      </c>
      <c r="BC57" s="96">
        <f t="shared" si="13"/>
        <v>0</v>
      </c>
      <c r="BD57" s="96">
        <f t="shared" si="13"/>
        <v>0</v>
      </c>
      <c r="BE57" s="96">
        <f t="shared" si="13"/>
        <v>0</v>
      </c>
      <c r="BF57" s="96">
        <f t="shared" si="13"/>
        <v>0</v>
      </c>
      <c r="BG57" s="96">
        <f t="shared" si="13"/>
        <v>0</v>
      </c>
      <c r="BH57" s="96">
        <f t="shared" si="13"/>
        <v>0</v>
      </c>
      <c r="BI57" s="96">
        <f t="shared" si="13"/>
        <v>0</v>
      </c>
      <c r="BJ57" s="96">
        <f t="shared" si="13"/>
        <v>0</v>
      </c>
      <c r="BK57" s="96">
        <f t="shared" si="13"/>
        <v>0</v>
      </c>
      <c r="BL57" s="96">
        <f t="shared" si="13"/>
        <v>0</v>
      </c>
      <c r="BM57" s="96">
        <f t="shared" si="13"/>
        <v>0</v>
      </c>
      <c r="BN57" s="96">
        <f t="shared" si="13"/>
        <v>0</v>
      </c>
      <c r="BO57" s="96">
        <f t="shared" si="13"/>
        <v>0</v>
      </c>
      <c r="BP57" s="96">
        <f t="shared" si="13"/>
        <v>0</v>
      </c>
      <c r="BQ57" s="96">
        <f t="shared" si="13"/>
        <v>0</v>
      </c>
      <c r="BR57" s="96">
        <f t="shared" si="13"/>
        <v>0</v>
      </c>
      <c r="BS57" s="96">
        <f t="shared" si="13"/>
        <v>0</v>
      </c>
      <c r="BT57" s="96">
        <f t="shared" si="13"/>
        <v>0</v>
      </c>
      <c r="BU57" s="96">
        <f t="shared" si="13"/>
        <v>0</v>
      </c>
      <c r="BV57" s="96">
        <f t="shared" si="13"/>
        <v>0</v>
      </c>
      <c r="BW57" s="96">
        <f t="shared" si="13"/>
        <v>0</v>
      </c>
      <c r="BX57" s="96">
        <f t="shared" si="13"/>
        <v>0</v>
      </c>
      <c r="BY57" s="96">
        <f t="shared" ref="BY57:DH57" si="14">SUM(BY45:BY56)</f>
        <v>0</v>
      </c>
      <c r="BZ57" s="96">
        <f t="shared" si="14"/>
        <v>0</v>
      </c>
      <c r="CA57" s="96">
        <f t="shared" si="14"/>
        <v>0</v>
      </c>
      <c r="CB57" s="96">
        <f t="shared" si="14"/>
        <v>0</v>
      </c>
      <c r="CC57" s="96">
        <f t="shared" si="14"/>
        <v>0</v>
      </c>
      <c r="CD57" s="96">
        <f t="shared" si="14"/>
        <v>0</v>
      </c>
      <c r="CE57" s="96">
        <f t="shared" si="14"/>
        <v>0</v>
      </c>
      <c r="CF57" s="96">
        <f t="shared" si="14"/>
        <v>0</v>
      </c>
      <c r="CG57" s="96">
        <f t="shared" si="14"/>
        <v>0</v>
      </c>
      <c r="CH57" s="96">
        <f t="shared" si="14"/>
        <v>0</v>
      </c>
      <c r="CI57" s="96">
        <f t="shared" si="14"/>
        <v>0</v>
      </c>
      <c r="CJ57" s="96">
        <f t="shared" si="14"/>
        <v>0</v>
      </c>
      <c r="CK57" s="96">
        <f t="shared" si="14"/>
        <v>0</v>
      </c>
      <c r="CL57" s="96">
        <f t="shared" si="14"/>
        <v>0</v>
      </c>
      <c r="CM57" s="96">
        <f t="shared" si="14"/>
        <v>0</v>
      </c>
      <c r="CN57" s="96">
        <f t="shared" si="14"/>
        <v>0</v>
      </c>
      <c r="CO57" s="96">
        <f t="shared" si="14"/>
        <v>0</v>
      </c>
      <c r="CP57" s="96">
        <f t="shared" si="14"/>
        <v>0</v>
      </c>
      <c r="CQ57" s="96">
        <f t="shared" si="14"/>
        <v>0</v>
      </c>
      <c r="CR57" s="96">
        <f t="shared" si="14"/>
        <v>0</v>
      </c>
      <c r="CS57" s="96">
        <f t="shared" si="14"/>
        <v>0</v>
      </c>
      <c r="CT57" s="96">
        <f t="shared" si="14"/>
        <v>0</v>
      </c>
      <c r="CU57" s="96">
        <f t="shared" si="14"/>
        <v>0</v>
      </c>
      <c r="CV57" s="96">
        <f t="shared" si="14"/>
        <v>0</v>
      </c>
      <c r="CW57" s="96">
        <f t="shared" si="14"/>
        <v>0</v>
      </c>
      <c r="CX57" s="96">
        <f t="shared" si="14"/>
        <v>0</v>
      </c>
      <c r="CY57" s="96">
        <f t="shared" si="14"/>
        <v>0</v>
      </c>
      <c r="CZ57" s="96">
        <f t="shared" si="14"/>
        <v>0</v>
      </c>
      <c r="DA57" s="96">
        <f t="shared" si="14"/>
        <v>0</v>
      </c>
      <c r="DB57" s="96">
        <f t="shared" si="14"/>
        <v>0</v>
      </c>
      <c r="DC57" s="96">
        <f t="shared" si="14"/>
        <v>0</v>
      </c>
      <c r="DD57" s="96">
        <f t="shared" si="14"/>
        <v>0</v>
      </c>
      <c r="DE57" s="96">
        <f t="shared" si="14"/>
        <v>0</v>
      </c>
      <c r="DF57" s="96">
        <f t="shared" si="14"/>
        <v>0</v>
      </c>
      <c r="DG57" s="96">
        <f t="shared" si="14"/>
        <v>0</v>
      </c>
      <c r="DH57" s="96">
        <f t="shared" si="14"/>
        <v>0</v>
      </c>
    </row>
    <row r="58" spans="1:112" s="1" customFormat="1" ht="24.95" customHeight="1" thickTop="1" thickBot="1">
      <c r="A58" s="34" t="s">
        <v>17118</v>
      </c>
      <c r="B58" s="188" t="s">
        <v>17119</v>
      </c>
      <c r="C58" s="41" t="s">
        <v>17120</v>
      </c>
      <c r="D58" s="41" t="s">
        <v>17121</v>
      </c>
      <c r="E58" s="112" t="s">
        <v>16843</v>
      </c>
      <c r="F58" s="112" t="s">
        <v>75</v>
      </c>
      <c r="G58" s="112" t="s">
        <v>16843</v>
      </c>
      <c r="H58" s="112" t="s">
        <v>16843</v>
      </c>
      <c r="I58" s="112"/>
      <c r="J58" s="103" t="s">
        <v>16844</v>
      </c>
      <c r="K58" s="96">
        <f>SUM(L58:DH58)</f>
        <v>0</v>
      </c>
      <c r="L58" s="125"/>
      <c r="M58" s="125"/>
      <c r="N58" s="125"/>
      <c r="O58" s="125"/>
      <c r="P58" s="125"/>
      <c r="Q58" s="125"/>
      <c r="R58" s="125"/>
      <c r="S58" s="125"/>
      <c r="T58" s="125"/>
      <c r="U58" s="125"/>
      <c r="V58" s="125"/>
      <c r="W58" s="125"/>
      <c r="X58" s="125"/>
      <c r="Y58" s="125"/>
      <c r="Z58" s="125"/>
      <c r="AA58" s="125"/>
      <c r="AB58" s="125"/>
      <c r="AC58" s="125"/>
      <c r="AD58" s="125"/>
      <c r="AE58" s="125"/>
      <c r="AF58" s="125"/>
      <c r="AG58" s="125"/>
      <c r="AH58" s="125"/>
      <c r="AI58" s="125"/>
      <c r="AJ58" s="125"/>
      <c r="AK58" s="125"/>
      <c r="AL58" s="125"/>
      <c r="AM58" s="125"/>
      <c r="AN58" s="125"/>
      <c r="AO58" s="125"/>
      <c r="AP58" s="125"/>
      <c r="AQ58" s="125"/>
      <c r="AR58" s="125"/>
      <c r="AS58" s="125"/>
      <c r="AT58" s="125"/>
      <c r="AU58" s="125"/>
      <c r="AV58" s="125"/>
      <c r="AW58" s="125"/>
      <c r="AX58" s="125"/>
      <c r="AY58" s="125"/>
      <c r="AZ58" s="125"/>
      <c r="BA58" s="125"/>
      <c r="BB58" s="125"/>
      <c r="BC58" s="125"/>
      <c r="BD58" s="125"/>
      <c r="BE58" s="125"/>
      <c r="BF58" s="125"/>
      <c r="BG58" s="125"/>
      <c r="BH58" s="125"/>
      <c r="BI58" s="125"/>
      <c r="BJ58" s="125"/>
      <c r="BK58" s="125"/>
      <c r="BL58" s="125"/>
      <c r="BM58" s="125"/>
      <c r="BN58" s="125"/>
      <c r="BO58" s="125"/>
      <c r="BP58" s="125"/>
      <c r="BQ58" s="125"/>
      <c r="BR58" s="125"/>
      <c r="BS58" s="125"/>
      <c r="BT58" s="125"/>
      <c r="BU58" s="125"/>
      <c r="BV58" s="125"/>
      <c r="BW58" s="125"/>
      <c r="BX58" s="125"/>
      <c r="BY58" s="125"/>
      <c r="BZ58" s="125"/>
      <c r="CA58" s="125"/>
      <c r="CB58" s="125"/>
      <c r="CC58" s="125"/>
      <c r="CD58" s="125"/>
      <c r="CE58" s="125"/>
      <c r="CF58" s="125"/>
      <c r="CG58" s="125"/>
      <c r="CH58" s="125"/>
      <c r="CI58" s="125"/>
      <c r="CJ58" s="125"/>
      <c r="CK58" s="125"/>
      <c r="CL58" s="125"/>
      <c r="CM58" s="125"/>
      <c r="CN58" s="125"/>
      <c r="CO58" s="125"/>
      <c r="CP58" s="125"/>
      <c r="CQ58" s="125"/>
      <c r="CR58" s="125"/>
      <c r="CS58" s="125"/>
      <c r="CT58" s="125"/>
      <c r="CU58" s="125"/>
      <c r="CV58" s="125"/>
      <c r="CW58" s="125"/>
      <c r="CX58" s="125"/>
      <c r="CY58" s="125"/>
      <c r="CZ58" s="125"/>
      <c r="DA58" s="125"/>
      <c r="DB58" s="125"/>
      <c r="DC58" s="125"/>
      <c r="DD58" s="125"/>
      <c r="DE58" s="125"/>
      <c r="DF58" s="125"/>
      <c r="DG58" s="125"/>
      <c r="DH58" s="125"/>
    </row>
    <row r="59" spans="1:112" s="1" customFormat="1" ht="24.95" customHeight="1" thickTop="1" thickBot="1">
      <c r="A59" s="34" t="s">
        <v>17122</v>
      </c>
      <c r="B59" s="188" t="s">
        <v>17119</v>
      </c>
      <c r="C59" s="43" t="s">
        <v>17123</v>
      </c>
      <c r="D59" s="43" t="s">
        <v>17124</v>
      </c>
      <c r="E59" s="112" t="s">
        <v>16843</v>
      </c>
      <c r="F59" s="112" t="s">
        <v>75</v>
      </c>
      <c r="G59" s="112" t="s">
        <v>16843</v>
      </c>
      <c r="H59" s="112" t="s">
        <v>16843</v>
      </c>
      <c r="I59" s="112"/>
      <c r="J59" s="103" t="s">
        <v>16844</v>
      </c>
      <c r="K59" s="96">
        <f>SUM(L59:DH59)</f>
        <v>0</v>
      </c>
      <c r="L59" s="125"/>
      <c r="M59" s="125"/>
      <c r="N59" s="125"/>
      <c r="O59" s="125"/>
      <c r="P59" s="125"/>
      <c r="Q59" s="125"/>
      <c r="R59" s="125"/>
      <c r="S59" s="125"/>
      <c r="T59" s="125"/>
      <c r="U59" s="125"/>
      <c r="V59" s="125"/>
      <c r="W59" s="125"/>
      <c r="X59" s="125"/>
      <c r="Y59" s="125"/>
      <c r="Z59" s="125"/>
      <c r="AA59" s="125"/>
      <c r="AB59" s="125"/>
      <c r="AC59" s="125"/>
      <c r="AD59" s="125"/>
      <c r="AE59" s="125"/>
      <c r="AF59" s="125"/>
      <c r="AG59" s="125"/>
      <c r="AH59" s="125"/>
      <c r="AI59" s="125"/>
      <c r="AJ59" s="125"/>
      <c r="AK59" s="125"/>
      <c r="AL59" s="125"/>
      <c r="AM59" s="125"/>
      <c r="AN59" s="125"/>
      <c r="AO59" s="125"/>
      <c r="AP59" s="125"/>
      <c r="AQ59" s="125"/>
      <c r="AR59" s="125"/>
      <c r="AS59" s="125"/>
      <c r="AT59" s="125"/>
      <c r="AU59" s="125"/>
      <c r="AV59" s="125"/>
      <c r="AW59" s="125"/>
      <c r="AX59" s="125"/>
      <c r="AY59" s="125"/>
      <c r="AZ59" s="125"/>
      <c r="BA59" s="125"/>
      <c r="BB59" s="125"/>
      <c r="BC59" s="125"/>
      <c r="BD59" s="125"/>
      <c r="BE59" s="125"/>
      <c r="BF59" s="125"/>
      <c r="BG59" s="125"/>
      <c r="BH59" s="125"/>
      <c r="BI59" s="125"/>
      <c r="BJ59" s="125"/>
      <c r="BK59" s="125"/>
      <c r="BL59" s="125"/>
      <c r="BM59" s="125"/>
      <c r="BN59" s="125"/>
      <c r="BO59" s="125"/>
      <c r="BP59" s="125"/>
      <c r="BQ59" s="125"/>
      <c r="BR59" s="125"/>
      <c r="BS59" s="125"/>
      <c r="BT59" s="125"/>
      <c r="BU59" s="125"/>
      <c r="BV59" s="125"/>
      <c r="BW59" s="125"/>
      <c r="BX59" s="125"/>
      <c r="BY59" s="125"/>
      <c r="BZ59" s="125"/>
      <c r="CA59" s="125"/>
      <c r="CB59" s="125"/>
      <c r="CC59" s="125"/>
      <c r="CD59" s="125"/>
      <c r="CE59" s="125"/>
      <c r="CF59" s="125"/>
      <c r="CG59" s="125"/>
      <c r="CH59" s="125"/>
      <c r="CI59" s="125"/>
      <c r="CJ59" s="125"/>
      <c r="CK59" s="125"/>
      <c r="CL59" s="125"/>
      <c r="CM59" s="125"/>
      <c r="CN59" s="125"/>
      <c r="CO59" s="125"/>
      <c r="CP59" s="125"/>
      <c r="CQ59" s="125"/>
      <c r="CR59" s="125"/>
      <c r="CS59" s="125"/>
      <c r="CT59" s="125"/>
      <c r="CU59" s="125"/>
      <c r="CV59" s="125"/>
      <c r="CW59" s="125"/>
      <c r="CX59" s="125"/>
      <c r="CY59" s="125"/>
      <c r="CZ59" s="125"/>
      <c r="DA59" s="125"/>
      <c r="DB59" s="125"/>
      <c r="DC59" s="125"/>
      <c r="DD59" s="125"/>
      <c r="DE59" s="125"/>
      <c r="DF59" s="125"/>
      <c r="DG59" s="125"/>
      <c r="DH59" s="125"/>
    </row>
    <row r="60" spans="1:112" s="1" customFormat="1" ht="24.95" customHeight="1" thickTop="1" thickBot="1">
      <c r="A60" s="34" t="s">
        <v>17125</v>
      </c>
      <c r="B60" s="188" t="s">
        <v>17119</v>
      </c>
      <c r="C60" s="43" t="s">
        <v>17126</v>
      </c>
      <c r="D60" s="43" t="s">
        <v>17127</v>
      </c>
      <c r="E60" s="112" t="s">
        <v>16843</v>
      </c>
      <c r="F60" s="112" t="s">
        <v>75</v>
      </c>
      <c r="G60" s="112" t="s">
        <v>16843</v>
      </c>
      <c r="H60" s="112" t="s">
        <v>16843</v>
      </c>
      <c r="I60" s="112"/>
      <c r="J60" s="103" t="s">
        <v>16844</v>
      </c>
      <c r="K60" s="96">
        <f t="shared" ref="K60:K64" si="15">SUM(L60:DH60)</f>
        <v>0</v>
      </c>
      <c r="L60" s="125"/>
      <c r="M60" s="125"/>
      <c r="N60" s="125"/>
      <c r="O60" s="125"/>
      <c r="P60" s="125"/>
      <c r="Q60" s="125"/>
      <c r="R60" s="125"/>
      <c r="S60" s="125"/>
      <c r="T60" s="125"/>
      <c r="U60" s="125"/>
      <c r="V60" s="125"/>
      <c r="W60" s="125"/>
      <c r="X60" s="125"/>
      <c r="Y60" s="125"/>
      <c r="Z60" s="125"/>
      <c r="AA60" s="125"/>
      <c r="AB60" s="125"/>
      <c r="AC60" s="125"/>
      <c r="AD60" s="125"/>
      <c r="AE60" s="125"/>
      <c r="AF60" s="125"/>
      <c r="AG60" s="125"/>
      <c r="AH60" s="125"/>
      <c r="AI60" s="125"/>
      <c r="AJ60" s="125"/>
      <c r="AK60" s="125"/>
      <c r="AL60" s="125"/>
      <c r="AM60" s="125"/>
      <c r="AN60" s="125"/>
      <c r="AO60" s="125"/>
      <c r="AP60" s="125"/>
      <c r="AQ60" s="125"/>
      <c r="AR60" s="125"/>
      <c r="AS60" s="125"/>
      <c r="AT60" s="125"/>
      <c r="AU60" s="125"/>
      <c r="AV60" s="125"/>
      <c r="AW60" s="125"/>
      <c r="AX60" s="125"/>
      <c r="AY60" s="125"/>
      <c r="AZ60" s="125"/>
      <c r="BA60" s="125"/>
      <c r="BB60" s="125"/>
      <c r="BC60" s="125"/>
      <c r="BD60" s="125"/>
      <c r="BE60" s="125"/>
      <c r="BF60" s="125"/>
      <c r="BG60" s="125"/>
      <c r="BH60" s="125"/>
      <c r="BI60" s="125"/>
      <c r="BJ60" s="125"/>
      <c r="BK60" s="125"/>
      <c r="BL60" s="125"/>
      <c r="BM60" s="125"/>
      <c r="BN60" s="125"/>
      <c r="BO60" s="125"/>
      <c r="BP60" s="125"/>
      <c r="BQ60" s="125"/>
      <c r="BR60" s="125"/>
      <c r="BS60" s="125"/>
      <c r="BT60" s="125"/>
      <c r="BU60" s="125"/>
      <c r="BV60" s="125"/>
      <c r="BW60" s="125"/>
      <c r="BX60" s="125"/>
      <c r="BY60" s="125"/>
      <c r="BZ60" s="125"/>
      <c r="CA60" s="125"/>
      <c r="CB60" s="125"/>
      <c r="CC60" s="125"/>
      <c r="CD60" s="125"/>
      <c r="CE60" s="125"/>
      <c r="CF60" s="125"/>
      <c r="CG60" s="125"/>
      <c r="CH60" s="125"/>
      <c r="CI60" s="125"/>
      <c r="CJ60" s="125"/>
      <c r="CK60" s="125"/>
      <c r="CL60" s="125"/>
      <c r="CM60" s="125"/>
      <c r="CN60" s="125"/>
      <c r="CO60" s="125"/>
      <c r="CP60" s="125"/>
      <c r="CQ60" s="125"/>
      <c r="CR60" s="125"/>
      <c r="CS60" s="125"/>
      <c r="CT60" s="125"/>
      <c r="CU60" s="125"/>
      <c r="CV60" s="125"/>
      <c r="CW60" s="125"/>
      <c r="CX60" s="125"/>
      <c r="CY60" s="125"/>
      <c r="CZ60" s="125"/>
      <c r="DA60" s="125"/>
      <c r="DB60" s="125"/>
      <c r="DC60" s="125"/>
      <c r="DD60" s="125"/>
      <c r="DE60" s="125"/>
      <c r="DF60" s="125"/>
      <c r="DG60" s="125"/>
      <c r="DH60" s="125"/>
    </row>
    <row r="61" spans="1:112" s="1" customFormat="1" ht="24.95" customHeight="1" thickTop="1" thickBot="1">
      <c r="A61" s="34" t="s">
        <v>17128</v>
      </c>
      <c r="B61" s="188" t="s">
        <v>17119</v>
      </c>
      <c r="C61" s="43" t="s">
        <v>17105</v>
      </c>
      <c r="D61" s="43" t="s">
        <v>17106</v>
      </c>
      <c r="E61" s="112" t="s">
        <v>16843</v>
      </c>
      <c r="F61" s="112" t="s">
        <v>75</v>
      </c>
      <c r="G61" s="112" t="s">
        <v>16843</v>
      </c>
      <c r="H61" s="112" t="s">
        <v>16843</v>
      </c>
      <c r="I61" s="112"/>
      <c r="J61" s="103" t="s">
        <v>16844</v>
      </c>
      <c r="K61" s="96">
        <f t="shared" si="15"/>
        <v>0</v>
      </c>
      <c r="L61" s="125"/>
      <c r="M61" s="125"/>
      <c r="N61" s="125"/>
      <c r="O61" s="125"/>
      <c r="P61" s="125"/>
      <c r="Q61" s="125"/>
      <c r="R61" s="125"/>
      <c r="S61" s="125"/>
      <c r="T61" s="125"/>
      <c r="U61" s="125"/>
      <c r="V61" s="125"/>
      <c r="W61" s="125"/>
      <c r="X61" s="125"/>
      <c r="Y61" s="125"/>
      <c r="Z61" s="125"/>
      <c r="AA61" s="125"/>
      <c r="AB61" s="125"/>
      <c r="AC61" s="125"/>
      <c r="AD61" s="125"/>
      <c r="AE61" s="125"/>
      <c r="AF61" s="125"/>
      <c r="AG61" s="125"/>
      <c r="AH61" s="125"/>
      <c r="AI61" s="125"/>
      <c r="AJ61" s="125"/>
      <c r="AK61" s="125"/>
      <c r="AL61" s="125"/>
      <c r="AM61" s="125"/>
      <c r="AN61" s="125"/>
      <c r="AO61" s="125"/>
      <c r="AP61" s="125"/>
      <c r="AQ61" s="125"/>
      <c r="AR61" s="125"/>
      <c r="AS61" s="125"/>
      <c r="AT61" s="125"/>
      <c r="AU61" s="125"/>
      <c r="AV61" s="125"/>
      <c r="AW61" s="125"/>
      <c r="AX61" s="125"/>
      <c r="AY61" s="125"/>
      <c r="AZ61" s="125"/>
      <c r="BA61" s="125"/>
      <c r="BB61" s="125"/>
      <c r="BC61" s="125"/>
      <c r="BD61" s="125"/>
      <c r="BE61" s="125"/>
      <c r="BF61" s="125"/>
      <c r="BG61" s="125"/>
      <c r="BH61" s="125"/>
      <c r="BI61" s="125"/>
      <c r="BJ61" s="125"/>
      <c r="BK61" s="125"/>
      <c r="BL61" s="125"/>
      <c r="BM61" s="125"/>
      <c r="BN61" s="125"/>
      <c r="BO61" s="125"/>
      <c r="BP61" s="125"/>
      <c r="BQ61" s="125"/>
      <c r="BR61" s="125"/>
      <c r="BS61" s="125"/>
      <c r="BT61" s="125"/>
      <c r="BU61" s="125"/>
      <c r="BV61" s="125"/>
      <c r="BW61" s="125"/>
      <c r="BX61" s="125"/>
      <c r="BY61" s="125"/>
      <c r="BZ61" s="125"/>
      <c r="CA61" s="125"/>
      <c r="CB61" s="125"/>
      <c r="CC61" s="125"/>
      <c r="CD61" s="125"/>
      <c r="CE61" s="125"/>
      <c r="CF61" s="125"/>
      <c r="CG61" s="125"/>
      <c r="CH61" s="125"/>
      <c r="CI61" s="125"/>
      <c r="CJ61" s="125"/>
      <c r="CK61" s="125"/>
      <c r="CL61" s="125"/>
      <c r="CM61" s="125"/>
      <c r="CN61" s="125"/>
      <c r="CO61" s="125"/>
      <c r="CP61" s="125"/>
      <c r="CQ61" s="125"/>
      <c r="CR61" s="125"/>
      <c r="CS61" s="125"/>
      <c r="CT61" s="125"/>
      <c r="CU61" s="125"/>
      <c r="CV61" s="125"/>
      <c r="CW61" s="125"/>
      <c r="CX61" s="125"/>
      <c r="CY61" s="125"/>
      <c r="CZ61" s="125"/>
      <c r="DA61" s="125"/>
      <c r="DB61" s="125"/>
      <c r="DC61" s="125"/>
      <c r="DD61" s="125"/>
      <c r="DE61" s="125"/>
      <c r="DF61" s="125"/>
      <c r="DG61" s="125"/>
      <c r="DH61" s="125"/>
    </row>
    <row r="62" spans="1:112" s="1" customFormat="1" ht="35.25" customHeight="1" thickTop="1" thickBot="1">
      <c r="A62" s="34" t="s">
        <v>17129</v>
      </c>
      <c r="B62" s="188" t="s">
        <v>17119</v>
      </c>
      <c r="C62" s="43" t="s">
        <v>17108</v>
      </c>
      <c r="D62" s="43" t="s">
        <v>17109</v>
      </c>
      <c r="E62" s="112" t="s">
        <v>16843</v>
      </c>
      <c r="F62" s="112" t="s">
        <v>75</v>
      </c>
      <c r="G62" s="112" t="s">
        <v>16843</v>
      </c>
      <c r="H62" s="112" t="s">
        <v>16843</v>
      </c>
      <c r="I62" s="112"/>
      <c r="J62" s="103" t="s">
        <v>16844</v>
      </c>
      <c r="K62" s="96">
        <f t="shared" si="15"/>
        <v>0</v>
      </c>
      <c r="L62" s="125"/>
      <c r="M62" s="125"/>
      <c r="N62" s="125"/>
      <c r="O62" s="125"/>
      <c r="P62" s="125"/>
      <c r="Q62" s="125"/>
      <c r="R62" s="125"/>
      <c r="S62" s="125"/>
      <c r="T62" s="125"/>
      <c r="U62" s="125"/>
      <c r="V62" s="125"/>
      <c r="W62" s="125"/>
      <c r="X62" s="125"/>
      <c r="Y62" s="125"/>
      <c r="Z62" s="125"/>
      <c r="AA62" s="125"/>
      <c r="AB62" s="125"/>
      <c r="AC62" s="125"/>
      <c r="AD62" s="125"/>
      <c r="AE62" s="125"/>
      <c r="AF62" s="125"/>
      <c r="AG62" s="125"/>
      <c r="AH62" s="125"/>
      <c r="AI62" s="125"/>
      <c r="AJ62" s="125"/>
      <c r="AK62" s="125"/>
      <c r="AL62" s="125"/>
      <c r="AM62" s="125"/>
      <c r="AN62" s="125"/>
      <c r="AO62" s="125"/>
      <c r="AP62" s="125"/>
      <c r="AQ62" s="125"/>
      <c r="AR62" s="125"/>
      <c r="AS62" s="125"/>
      <c r="AT62" s="125"/>
      <c r="AU62" s="125"/>
      <c r="AV62" s="125"/>
      <c r="AW62" s="125"/>
      <c r="AX62" s="125"/>
      <c r="AY62" s="125"/>
      <c r="AZ62" s="125"/>
      <c r="BA62" s="125"/>
      <c r="BB62" s="125"/>
      <c r="BC62" s="125"/>
      <c r="BD62" s="125"/>
      <c r="BE62" s="125"/>
      <c r="BF62" s="125"/>
      <c r="BG62" s="125"/>
      <c r="BH62" s="125"/>
      <c r="BI62" s="125"/>
      <c r="BJ62" s="125"/>
      <c r="BK62" s="125"/>
      <c r="BL62" s="125"/>
      <c r="BM62" s="125"/>
      <c r="BN62" s="125"/>
      <c r="BO62" s="125"/>
      <c r="BP62" s="125"/>
      <c r="BQ62" s="125"/>
      <c r="BR62" s="125"/>
      <c r="BS62" s="125"/>
      <c r="BT62" s="125"/>
      <c r="BU62" s="125"/>
      <c r="BV62" s="125"/>
      <c r="BW62" s="125"/>
      <c r="BX62" s="125"/>
      <c r="BY62" s="125"/>
      <c r="BZ62" s="125"/>
      <c r="CA62" s="125"/>
      <c r="CB62" s="125"/>
      <c r="CC62" s="125"/>
      <c r="CD62" s="125"/>
      <c r="CE62" s="125"/>
      <c r="CF62" s="125"/>
      <c r="CG62" s="125"/>
      <c r="CH62" s="125"/>
      <c r="CI62" s="125"/>
      <c r="CJ62" s="125"/>
      <c r="CK62" s="125"/>
      <c r="CL62" s="125"/>
      <c r="CM62" s="125"/>
      <c r="CN62" s="125"/>
      <c r="CO62" s="125"/>
      <c r="CP62" s="125"/>
      <c r="CQ62" s="125"/>
      <c r="CR62" s="125"/>
      <c r="CS62" s="125"/>
      <c r="CT62" s="125"/>
      <c r="CU62" s="125"/>
      <c r="CV62" s="125"/>
      <c r="CW62" s="125"/>
      <c r="CX62" s="125"/>
      <c r="CY62" s="125"/>
      <c r="CZ62" s="125"/>
      <c r="DA62" s="125"/>
      <c r="DB62" s="125"/>
      <c r="DC62" s="125"/>
      <c r="DD62" s="125"/>
      <c r="DE62" s="125"/>
      <c r="DF62" s="125"/>
      <c r="DG62" s="125"/>
      <c r="DH62" s="125"/>
    </row>
    <row r="63" spans="1:112" s="1" customFormat="1" ht="24.95" customHeight="1" thickTop="1" thickBot="1">
      <c r="A63" s="34" t="s">
        <v>17130</v>
      </c>
      <c r="B63" s="188" t="s">
        <v>17119</v>
      </c>
      <c r="C63" s="43" t="s">
        <v>17111</v>
      </c>
      <c r="D63" s="43" t="s">
        <v>17112</v>
      </c>
      <c r="E63" s="112" t="s">
        <v>16843</v>
      </c>
      <c r="F63" s="112" t="s">
        <v>75</v>
      </c>
      <c r="G63" s="112" t="s">
        <v>16843</v>
      </c>
      <c r="H63" s="112" t="s">
        <v>16843</v>
      </c>
      <c r="I63" s="112"/>
      <c r="J63" s="103" t="s">
        <v>16844</v>
      </c>
      <c r="K63" s="96">
        <f t="shared" si="15"/>
        <v>0</v>
      </c>
      <c r="L63" s="125"/>
      <c r="M63" s="125"/>
      <c r="N63" s="125"/>
      <c r="O63" s="125"/>
      <c r="P63" s="125"/>
      <c r="Q63" s="125"/>
      <c r="R63" s="125"/>
      <c r="S63" s="125"/>
      <c r="T63" s="125"/>
      <c r="U63" s="125"/>
      <c r="V63" s="125"/>
      <c r="W63" s="125"/>
      <c r="X63" s="125"/>
      <c r="Y63" s="125"/>
      <c r="Z63" s="125"/>
      <c r="AA63" s="125"/>
      <c r="AB63" s="125"/>
      <c r="AC63" s="125"/>
      <c r="AD63" s="125"/>
      <c r="AE63" s="125"/>
      <c r="AF63" s="125"/>
      <c r="AG63" s="125"/>
      <c r="AH63" s="125"/>
      <c r="AI63" s="125"/>
      <c r="AJ63" s="125"/>
      <c r="AK63" s="125"/>
      <c r="AL63" s="125"/>
      <c r="AM63" s="125"/>
      <c r="AN63" s="125"/>
      <c r="AO63" s="125"/>
      <c r="AP63" s="125"/>
      <c r="AQ63" s="125"/>
      <c r="AR63" s="125"/>
      <c r="AS63" s="125"/>
      <c r="AT63" s="125"/>
      <c r="AU63" s="125"/>
      <c r="AV63" s="125"/>
      <c r="AW63" s="125"/>
      <c r="AX63" s="125"/>
      <c r="AY63" s="125"/>
      <c r="AZ63" s="125"/>
      <c r="BA63" s="125"/>
      <c r="BB63" s="125"/>
      <c r="BC63" s="125"/>
      <c r="BD63" s="125"/>
      <c r="BE63" s="125"/>
      <c r="BF63" s="125"/>
      <c r="BG63" s="125"/>
      <c r="BH63" s="125"/>
      <c r="BI63" s="125"/>
      <c r="BJ63" s="125"/>
      <c r="BK63" s="125"/>
      <c r="BL63" s="125"/>
      <c r="BM63" s="125"/>
      <c r="BN63" s="125"/>
      <c r="BO63" s="125"/>
      <c r="BP63" s="125"/>
      <c r="BQ63" s="125"/>
      <c r="BR63" s="125"/>
      <c r="BS63" s="125"/>
      <c r="BT63" s="125"/>
      <c r="BU63" s="125"/>
      <c r="BV63" s="125"/>
      <c r="BW63" s="125"/>
      <c r="BX63" s="125"/>
      <c r="BY63" s="125"/>
      <c r="BZ63" s="125"/>
      <c r="CA63" s="125"/>
      <c r="CB63" s="125"/>
      <c r="CC63" s="125"/>
      <c r="CD63" s="125"/>
      <c r="CE63" s="125"/>
      <c r="CF63" s="125"/>
      <c r="CG63" s="125"/>
      <c r="CH63" s="125"/>
      <c r="CI63" s="125"/>
      <c r="CJ63" s="125"/>
      <c r="CK63" s="125"/>
      <c r="CL63" s="125"/>
      <c r="CM63" s="125"/>
      <c r="CN63" s="125"/>
      <c r="CO63" s="125"/>
      <c r="CP63" s="125"/>
      <c r="CQ63" s="125"/>
      <c r="CR63" s="125"/>
      <c r="CS63" s="125"/>
      <c r="CT63" s="125"/>
      <c r="CU63" s="125"/>
      <c r="CV63" s="125"/>
      <c r="CW63" s="125"/>
      <c r="CX63" s="125"/>
      <c r="CY63" s="125"/>
      <c r="CZ63" s="125"/>
      <c r="DA63" s="125"/>
      <c r="DB63" s="125"/>
      <c r="DC63" s="125"/>
      <c r="DD63" s="125"/>
      <c r="DE63" s="125"/>
      <c r="DF63" s="125"/>
      <c r="DG63" s="125"/>
      <c r="DH63" s="125"/>
    </row>
    <row r="64" spans="1:112" s="1" customFormat="1" ht="24.95" customHeight="1" thickTop="1" thickBot="1">
      <c r="A64" s="34" t="s">
        <v>17131</v>
      </c>
      <c r="B64" s="188" t="s">
        <v>17119</v>
      </c>
      <c r="C64" s="90" t="s">
        <v>16867</v>
      </c>
      <c r="D64" s="90" t="s">
        <v>17035</v>
      </c>
      <c r="E64" s="112" t="s">
        <v>16843</v>
      </c>
      <c r="F64" s="112" t="s">
        <v>75</v>
      </c>
      <c r="G64" s="112" t="s">
        <v>16843</v>
      </c>
      <c r="H64" s="112" t="s">
        <v>16843</v>
      </c>
      <c r="I64" s="112"/>
      <c r="J64" s="103" t="s">
        <v>16844</v>
      </c>
      <c r="K64" s="96">
        <f t="shared" si="15"/>
        <v>0</v>
      </c>
      <c r="L64" s="125"/>
      <c r="M64" s="125"/>
      <c r="N64" s="125"/>
      <c r="O64" s="125"/>
      <c r="P64" s="125"/>
      <c r="Q64" s="125"/>
      <c r="R64" s="125"/>
      <c r="S64" s="125"/>
      <c r="T64" s="125"/>
      <c r="U64" s="125"/>
      <c r="V64" s="125"/>
      <c r="W64" s="125"/>
      <c r="X64" s="125"/>
      <c r="Y64" s="125"/>
      <c r="Z64" s="125"/>
      <c r="AA64" s="125"/>
      <c r="AB64" s="125"/>
      <c r="AC64" s="125"/>
      <c r="AD64" s="125"/>
      <c r="AE64" s="125"/>
      <c r="AF64" s="125"/>
      <c r="AG64" s="125"/>
      <c r="AH64" s="125"/>
      <c r="AI64" s="125"/>
      <c r="AJ64" s="125"/>
      <c r="AK64" s="125"/>
      <c r="AL64" s="125"/>
      <c r="AM64" s="125"/>
      <c r="AN64" s="125"/>
      <c r="AO64" s="125"/>
      <c r="AP64" s="125"/>
      <c r="AQ64" s="125"/>
      <c r="AR64" s="125"/>
      <c r="AS64" s="125"/>
      <c r="AT64" s="125"/>
      <c r="AU64" s="125"/>
      <c r="AV64" s="125"/>
      <c r="AW64" s="125"/>
      <c r="AX64" s="125"/>
      <c r="AY64" s="125"/>
      <c r="AZ64" s="125"/>
      <c r="BA64" s="125"/>
      <c r="BB64" s="125"/>
      <c r="BC64" s="125"/>
      <c r="BD64" s="125"/>
      <c r="BE64" s="125"/>
      <c r="BF64" s="125"/>
      <c r="BG64" s="125"/>
      <c r="BH64" s="125"/>
      <c r="BI64" s="125"/>
      <c r="BJ64" s="125"/>
      <c r="BK64" s="125"/>
      <c r="BL64" s="125"/>
      <c r="BM64" s="125"/>
      <c r="BN64" s="125"/>
      <c r="BO64" s="125"/>
      <c r="BP64" s="125"/>
      <c r="BQ64" s="125"/>
      <c r="BR64" s="125"/>
      <c r="BS64" s="125"/>
      <c r="BT64" s="125"/>
      <c r="BU64" s="125"/>
      <c r="BV64" s="125"/>
      <c r="BW64" s="125"/>
      <c r="BX64" s="125"/>
      <c r="BY64" s="125"/>
      <c r="BZ64" s="125"/>
      <c r="CA64" s="125"/>
      <c r="CB64" s="125"/>
      <c r="CC64" s="125"/>
      <c r="CD64" s="125"/>
      <c r="CE64" s="125"/>
      <c r="CF64" s="125"/>
      <c r="CG64" s="125"/>
      <c r="CH64" s="125"/>
      <c r="CI64" s="125"/>
      <c r="CJ64" s="125"/>
      <c r="CK64" s="125"/>
      <c r="CL64" s="125"/>
      <c r="CM64" s="125"/>
      <c r="CN64" s="125"/>
      <c r="CO64" s="125"/>
      <c r="CP64" s="125"/>
      <c r="CQ64" s="125"/>
      <c r="CR64" s="125"/>
      <c r="CS64" s="125"/>
      <c r="CT64" s="125"/>
      <c r="CU64" s="125"/>
      <c r="CV64" s="125"/>
      <c r="CW64" s="125"/>
      <c r="CX64" s="125"/>
      <c r="CY64" s="125"/>
      <c r="CZ64" s="125"/>
      <c r="DA64" s="125"/>
      <c r="DB64" s="125"/>
      <c r="DC64" s="125"/>
      <c r="DD64" s="125"/>
      <c r="DE64" s="125"/>
      <c r="DF64" s="125"/>
      <c r="DG64" s="125"/>
      <c r="DH64" s="125"/>
    </row>
    <row r="65" spans="1:112" s="1" customFormat="1" ht="24.95" customHeight="1" thickTop="1" thickBot="1">
      <c r="A65" s="34" t="s">
        <v>17132</v>
      </c>
      <c r="B65" s="188" t="s">
        <v>17119</v>
      </c>
      <c r="C65" s="88" t="s">
        <v>16870</v>
      </c>
      <c r="D65" s="88"/>
      <c r="E65" s="88"/>
      <c r="F65" s="101"/>
      <c r="G65" s="88"/>
      <c r="H65" s="88"/>
      <c r="I65" s="88"/>
      <c r="J65" s="88" t="s">
        <v>16844</v>
      </c>
      <c r="K65" s="96">
        <f>SUM(L65:DH65)</f>
        <v>0</v>
      </c>
      <c r="L65" s="96">
        <f t="shared" ref="L65:BW65" si="16">SUM(L58:L64)</f>
        <v>0</v>
      </c>
      <c r="M65" s="96">
        <f t="shared" si="16"/>
        <v>0</v>
      </c>
      <c r="N65" s="96">
        <f t="shared" si="16"/>
        <v>0</v>
      </c>
      <c r="O65" s="96">
        <f t="shared" si="16"/>
        <v>0</v>
      </c>
      <c r="P65" s="96">
        <f t="shared" si="16"/>
        <v>0</v>
      </c>
      <c r="Q65" s="96">
        <f t="shared" si="16"/>
        <v>0</v>
      </c>
      <c r="R65" s="96">
        <f t="shared" si="16"/>
        <v>0</v>
      </c>
      <c r="S65" s="96">
        <f t="shared" si="16"/>
        <v>0</v>
      </c>
      <c r="T65" s="96">
        <f t="shared" si="16"/>
        <v>0</v>
      </c>
      <c r="U65" s="96">
        <f t="shared" si="16"/>
        <v>0</v>
      </c>
      <c r="V65" s="96">
        <f t="shared" si="16"/>
        <v>0</v>
      </c>
      <c r="W65" s="96">
        <f t="shared" si="16"/>
        <v>0</v>
      </c>
      <c r="X65" s="96">
        <f t="shared" si="16"/>
        <v>0</v>
      </c>
      <c r="Y65" s="96">
        <f t="shared" si="16"/>
        <v>0</v>
      </c>
      <c r="Z65" s="96">
        <f t="shared" si="16"/>
        <v>0</v>
      </c>
      <c r="AA65" s="96">
        <f t="shared" si="16"/>
        <v>0</v>
      </c>
      <c r="AB65" s="96">
        <f t="shared" si="16"/>
        <v>0</v>
      </c>
      <c r="AC65" s="96">
        <f t="shared" si="16"/>
        <v>0</v>
      </c>
      <c r="AD65" s="96">
        <f t="shared" si="16"/>
        <v>0</v>
      </c>
      <c r="AE65" s="96">
        <f t="shared" si="16"/>
        <v>0</v>
      </c>
      <c r="AF65" s="96">
        <f t="shared" si="16"/>
        <v>0</v>
      </c>
      <c r="AG65" s="96">
        <f t="shared" si="16"/>
        <v>0</v>
      </c>
      <c r="AH65" s="96">
        <f t="shared" si="16"/>
        <v>0</v>
      </c>
      <c r="AI65" s="96">
        <f t="shared" si="16"/>
        <v>0</v>
      </c>
      <c r="AJ65" s="96">
        <f t="shared" si="16"/>
        <v>0</v>
      </c>
      <c r="AK65" s="96">
        <f t="shared" si="16"/>
        <v>0</v>
      </c>
      <c r="AL65" s="96">
        <f t="shared" si="16"/>
        <v>0</v>
      </c>
      <c r="AM65" s="96">
        <f t="shared" si="16"/>
        <v>0</v>
      </c>
      <c r="AN65" s="96">
        <f t="shared" si="16"/>
        <v>0</v>
      </c>
      <c r="AO65" s="96">
        <f t="shared" si="16"/>
        <v>0</v>
      </c>
      <c r="AP65" s="96">
        <f t="shared" si="16"/>
        <v>0</v>
      </c>
      <c r="AQ65" s="96">
        <f t="shared" si="16"/>
        <v>0</v>
      </c>
      <c r="AR65" s="96">
        <f t="shared" si="16"/>
        <v>0</v>
      </c>
      <c r="AS65" s="96">
        <f t="shared" si="16"/>
        <v>0</v>
      </c>
      <c r="AT65" s="96">
        <f t="shared" si="16"/>
        <v>0</v>
      </c>
      <c r="AU65" s="96">
        <f t="shared" si="16"/>
        <v>0</v>
      </c>
      <c r="AV65" s="96">
        <f t="shared" si="16"/>
        <v>0</v>
      </c>
      <c r="AW65" s="96">
        <f t="shared" si="16"/>
        <v>0</v>
      </c>
      <c r="AX65" s="96">
        <f t="shared" si="16"/>
        <v>0</v>
      </c>
      <c r="AY65" s="96">
        <f t="shared" si="16"/>
        <v>0</v>
      </c>
      <c r="AZ65" s="96">
        <f t="shared" si="16"/>
        <v>0</v>
      </c>
      <c r="BA65" s="96">
        <f t="shared" si="16"/>
        <v>0</v>
      </c>
      <c r="BB65" s="96">
        <f t="shared" si="16"/>
        <v>0</v>
      </c>
      <c r="BC65" s="96">
        <f t="shared" si="16"/>
        <v>0</v>
      </c>
      <c r="BD65" s="96">
        <f t="shared" si="16"/>
        <v>0</v>
      </c>
      <c r="BE65" s="96">
        <f t="shared" si="16"/>
        <v>0</v>
      </c>
      <c r="BF65" s="96">
        <f t="shared" si="16"/>
        <v>0</v>
      </c>
      <c r="BG65" s="96">
        <f t="shared" si="16"/>
        <v>0</v>
      </c>
      <c r="BH65" s="96">
        <f t="shared" si="16"/>
        <v>0</v>
      </c>
      <c r="BI65" s="96">
        <f t="shared" si="16"/>
        <v>0</v>
      </c>
      <c r="BJ65" s="96">
        <f t="shared" si="16"/>
        <v>0</v>
      </c>
      <c r="BK65" s="96">
        <f t="shared" si="16"/>
        <v>0</v>
      </c>
      <c r="BL65" s="96">
        <f t="shared" si="16"/>
        <v>0</v>
      </c>
      <c r="BM65" s="96">
        <f t="shared" si="16"/>
        <v>0</v>
      </c>
      <c r="BN65" s="96">
        <f t="shared" si="16"/>
        <v>0</v>
      </c>
      <c r="BO65" s="96">
        <f t="shared" si="16"/>
        <v>0</v>
      </c>
      <c r="BP65" s="96">
        <f t="shared" si="16"/>
        <v>0</v>
      </c>
      <c r="BQ65" s="96">
        <f t="shared" si="16"/>
        <v>0</v>
      </c>
      <c r="BR65" s="96">
        <f t="shared" si="16"/>
        <v>0</v>
      </c>
      <c r="BS65" s="96">
        <f t="shared" si="16"/>
        <v>0</v>
      </c>
      <c r="BT65" s="96">
        <f t="shared" si="16"/>
        <v>0</v>
      </c>
      <c r="BU65" s="96">
        <f t="shared" si="16"/>
        <v>0</v>
      </c>
      <c r="BV65" s="96">
        <f t="shared" si="16"/>
        <v>0</v>
      </c>
      <c r="BW65" s="96">
        <f t="shared" si="16"/>
        <v>0</v>
      </c>
      <c r="BX65" s="96">
        <f t="shared" ref="BX65:DH65" si="17">SUM(BX58:BX64)</f>
        <v>0</v>
      </c>
      <c r="BY65" s="96">
        <f t="shared" si="17"/>
        <v>0</v>
      </c>
      <c r="BZ65" s="96">
        <f t="shared" si="17"/>
        <v>0</v>
      </c>
      <c r="CA65" s="96">
        <f t="shared" si="17"/>
        <v>0</v>
      </c>
      <c r="CB65" s="96">
        <f t="shared" si="17"/>
        <v>0</v>
      </c>
      <c r="CC65" s="96">
        <f t="shared" si="17"/>
        <v>0</v>
      </c>
      <c r="CD65" s="96">
        <f t="shared" si="17"/>
        <v>0</v>
      </c>
      <c r="CE65" s="96">
        <f t="shared" si="17"/>
        <v>0</v>
      </c>
      <c r="CF65" s="96">
        <f t="shared" si="17"/>
        <v>0</v>
      </c>
      <c r="CG65" s="96">
        <f t="shared" si="17"/>
        <v>0</v>
      </c>
      <c r="CH65" s="96">
        <f t="shared" si="17"/>
        <v>0</v>
      </c>
      <c r="CI65" s="96">
        <f t="shared" si="17"/>
        <v>0</v>
      </c>
      <c r="CJ65" s="96">
        <f t="shared" si="17"/>
        <v>0</v>
      </c>
      <c r="CK65" s="96">
        <f t="shared" si="17"/>
        <v>0</v>
      </c>
      <c r="CL65" s="96">
        <f t="shared" si="17"/>
        <v>0</v>
      </c>
      <c r="CM65" s="96">
        <f t="shared" si="17"/>
        <v>0</v>
      </c>
      <c r="CN65" s="96">
        <f t="shared" si="17"/>
        <v>0</v>
      </c>
      <c r="CO65" s="96">
        <f t="shared" si="17"/>
        <v>0</v>
      </c>
      <c r="CP65" s="96">
        <f t="shared" si="17"/>
        <v>0</v>
      </c>
      <c r="CQ65" s="96">
        <f t="shared" si="17"/>
        <v>0</v>
      </c>
      <c r="CR65" s="96">
        <f t="shared" si="17"/>
        <v>0</v>
      </c>
      <c r="CS65" s="96">
        <f t="shared" si="17"/>
        <v>0</v>
      </c>
      <c r="CT65" s="96">
        <f t="shared" si="17"/>
        <v>0</v>
      </c>
      <c r="CU65" s="96">
        <f t="shared" si="17"/>
        <v>0</v>
      </c>
      <c r="CV65" s="96">
        <f t="shared" si="17"/>
        <v>0</v>
      </c>
      <c r="CW65" s="96">
        <f t="shared" si="17"/>
        <v>0</v>
      </c>
      <c r="CX65" s="96">
        <f t="shared" si="17"/>
        <v>0</v>
      </c>
      <c r="CY65" s="96">
        <f t="shared" si="17"/>
        <v>0</v>
      </c>
      <c r="CZ65" s="96">
        <f t="shared" si="17"/>
        <v>0</v>
      </c>
      <c r="DA65" s="96">
        <f t="shared" si="17"/>
        <v>0</v>
      </c>
      <c r="DB65" s="96">
        <f t="shared" si="17"/>
        <v>0</v>
      </c>
      <c r="DC65" s="96">
        <f t="shared" si="17"/>
        <v>0</v>
      </c>
      <c r="DD65" s="96">
        <f t="shared" si="17"/>
        <v>0</v>
      </c>
      <c r="DE65" s="96">
        <f t="shared" si="17"/>
        <v>0</v>
      </c>
      <c r="DF65" s="96">
        <f t="shared" si="17"/>
        <v>0</v>
      </c>
      <c r="DG65" s="96">
        <f t="shared" si="17"/>
        <v>0</v>
      </c>
      <c r="DH65" s="96">
        <f t="shared" si="17"/>
        <v>0</v>
      </c>
    </row>
    <row r="66" spans="1:112" s="1" customFormat="1" ht="35.1" customHeight="1" thickTop="1" thickBot="1">
      <c r="A66" s="34" t="s">
        <v>17133</v>
      </c>
      <c r="B66" s="188" t="s">
        <v>16870</v>
      </c>
      <c r="C66" s="89" t="s">
        <v>17134</v>
      </c>
      <c r="D66" s="89"/>
      <c r="E66" s="89"/>
      <c r="F66" s="100"/>
      <c r="G66" s="89"/>
      <c r="H66" s="89"/>
      <c r="I66" s="89"/>
      <c r="J66" s="89" t="s">
        <v>16844</v>
      </c>
      <c r="K66" s="98">
        <f t="shared" ref="K66:AP66" si="18">SUM(K23,K28,K34,K44,K57,K65)</f>
        <v>0</v>
      </c>
      <c r="L66" s="98">
        <f t="shared" si="18"/>
        <v>0</v>
      </c>
      <c r="M66" s="98">
        <f t="shared" si="18"/>
        <v>0</v>
      </c>
      <c r="N66" s="98">
        <f t="shared" si="18"/>
        <v>0</v>
      </c>
      <c r="O66" s="98">
        <f t="shared" si="18"/>
        <v>0</v>
      </c>
      <c r="P66" s="98">
        <f t="shared" si="18"/>
        <v>0</v>
      </c>
      <c r="Q66" s="98">
        <f t="shared" si="18"/>
        <v>0</v>
      </c>
      <c r="R66" s="98">
        <f t="shared" si="18"/>
        <v>0</v>
      </c>
      <c r="S66" s="98">
        <f t="shared" si="18"/>
        <v>0</v>
      </c>
      <c r="T66" s="98">
        <f t="shared" si="18"/>
        <v>0</v>
      </c>
      <c r="U66" s="98">
        <f t="shared" si="18"/>
        <v>0</v>
      </c>
      <c r="V66" s="98">
        <f t="shared" si="18"/>
        <v>0</v>
      </c>
      <c r="W66" s="98">
        <f t="shared" si="18"/>
        <v>0</v>
      </c>
      <c r="X66" s="98">
        <f t="shared" si="18"/>
        <v>0</v>
      </c>
      <c r="Y66" s="98">
        <f t="shared" si="18"/>
        <v>0</v>
      </c>
      <c r="Z66" s="98">
        <f t="shared" si="18"/>
        <v>0</v>
      </c>
      <c r="AA66" s="98">
        <f t="shared" si="18"/>
        <v>0</v>
      </c>
      <c r="AB66" s="98">
        <f t="shared" si="18"/>
        <v>0</v>
      </c>
      <c r="AC66" s="98">
        <f t="shared" si="18"/>
        <v>0</v>
      </c>
      <c r="AD66" s="98">
        <f t="shared" si="18"/>
        <v>0</v>
      </c>
      <c r="AE66" s="98">
        <f t="shared" si="18"/>
        <v>0</v>
      </c>
      <c r="AF66" s="98">
        <f t="shared" si="18"/>
        <v>0</v>
      </c>
      <c r="AG66" s="98">
        <f t="shared" si="18"/>
        <v>0</v>
      </c>
      <c r="AH66" s="98">
        <f t="shared" si="18"/>
        <v>0</v>
      </c>
      <c r="AI66" s="98">
        <f t="shared" si="18"/>
        <v>0</v>
      </c>
      <c r="AJ66" s="98">
        <f t="shared" si="18"/>
        <v>0</v>
      </c>
      <c r="AK66" s="98">
        <f t="shared" si="18"/>
        <v>0</v>
      </c>
      <c r="AL66" s="98">
        <f t="shared" si="18"/>
        <v>0</v>
      </c>
      <c r="AM66" s="98">
        <f t="shared" si="18"/>
        <v>0</v>
      </c>
      <c r="AN66" s="98">
        <f t="shared" si="18"/>
        <v>0</v>
      </c>
      <c r="AO66" s="98">
        <f t="shared" si="18"/>
        <v>0</v>
      </c>
      <c r="AP66" s="98">
        <f t="shared" si="18"/>
        <v>0</v>
      </c>
      <c r="AQ66" s="98">
        <f t="shared" ref="AQ66:BV66" si="19">SUM(AQ23,AQ28,AQ34,AQ44,AQ57,AQ65)</f>
        <v>0</v>
      </c>
      <c r="AR66" s="98">
        <f t="shared" si="19"/>
        <v>0</v>
      </c>
      <c r="AS66" s="98">
        <f t="shared" si="19"/>
        <v>0</v>
      </c>
      <c r="AT66" s="98">
        <f t="shared" si="19"/>
        <v>0</v>
      </c>
      <c r="AU66" s="98">
        <f t="shared" si="19"/>
        <v>0</v>
      </c>
      <c r="AV66" s="98">
        <f t="shared" si="19"/>
        <v>0</v>
      </c>
      <c r="AW66" s="98">
        <f t="shared" si="19"/>
        <v>0</v>
      </c>
      <c r="AX66" s="98">
        <f t="shared" si="19"/>
        <v>0</v>
      </c>
      <c r="AY66" s="98">
        <f t="shared" si="19"/>
        <v>0</v>
      </c>
      <c r="AZ66" s="98">
        <f t="shared" si="19"/>
        <v>0</v>
      </c>
      <c r="BA66" s="98">
        <f t="shared" si="19"/>
        <v>0</v>
      </c>
      <c r="BB66" s="98">
        <f t="shared" si="19"/>
        <v>0</v>
      </c>
      <c r="BC66" s="98">
        <f t="shared" si="19"/>
        <v>0</v>
      </c>
      <c r="BD66" s="98">
        <f t="shared" si="19"/>
        <v>0</v>
      </c>
      <c r="BE66" s="98">
        <f t="shared" si="19"/>
        <v>0</v>
      </c>
      <c r="BF66" s="98">
        <f t="shared" si="19"/>
        <v>0</v>
      </c>
      <c r="BG66" s="98">
        <f t="shared" si="19"/>
        <v>0</v>
      </c>
      <c r="BH66" s="98">
        <f t="shared" si="19"/>
        <v>0</v>
      </c>
      <c r="BI66" s="98">
        <f t="shared" si="19"/>
        <v>0</v>
      </c>
      <c r="BJ66" s="98">
        <f t="shared" si="19"/>
        <v>0</v>
      </c>
      <c r="BK66" s="98">
        <f t="shared" si="19"/>
        <v>0</v>
      </c>
      <c r="BL66" s="98">
        <f t="shared" si="19"/>
        <v>0</v>
      </c>
      <c r="BM66" s="98">
        <f t="shared" si="19"/>
        <v>0</v>
      </c>
      <c r="BN66" s="98">
        <f t="shared" si="19"/>
        <v>0</v>
      </c>
      <c r="BO66" s="98">
        <f t="shared" si="19"/>
        <v>0</v>
      </c>
      <c r="BP66" s="98">
        <f t="shared" si="19"/>
        <v>0</v>
      </c>
      <c r="BQ66" s="98">
        <f t="shared" si="19"/>
        <v>0</v>
      </c>
      <c r="BR66" s="98">
        <f t="shared" si="19"/>
        <v>0</v>
      </c>
      <c r="BS66" s="98">
        <f t="shared" si="19"/>
        <v>0</v>
      </c>
      <c r="BT66" s="98">
        <f t="shared" si="19"/>
        <v>0</v>
      </c>
      <c r="BU66" s="98">
        <f t="shared" si="19"/>
        <v>0</v>
      </c>
      <c r="BV66" s="98">
        <f t="shared" si="19"/>
        <v>0</v>
      </c>
      <c r="BW66" s="98">
        <f t="shared" ref="BW66:DB66" si="20">SUM(BW23,BW28,BW34,BW44,BW57,BW65)</f>
        <v>0</v>
      </c>
      <c r="BX66" s="98">
        <f t="shared" si="20"/>
        <v>0</v>
      </c>
      <c r="BY66" s="98">
        <f t="shared" si="20"/>
        <v>0</v>
      </c>
      <c r="BZ66" s="98">
        <f t="shared" si="20"/>
        <v>0</v>
      </c>
      <c r="CA66" s="98">
        <f t="shared" si="20"/>
        <v>0</v>
      </c>
      <c r="CB66" s="98">
        <f t="shared" si="20"/>
        <v>0</v>
      </c>
      <c r="CC66" s="98">
        <f t="shared" si="20"/>
        <v>0</v>
      </c>
      <c r="CD66" s="98">
        <f t="shared" si="20"/>
        <v>0</v>
      </c>
      <c r="CE66" s="98">
        <f t="shared" si="20"/>
        <v>0</v>
      </c>
      <c r="CF66" s="98">
        <f t="shared" si="20"/>
        <v>0</v>
      </c>
      <c r="CG66" s="98">
        <f t="shared" si="20"/>
        <v>0</v>
      </c>
      <c r="CH66" s="98">
        <f t="shared" si="20"/>
        <v>0</v>
      </c>
      <c r="CI66" s="98">
        <f t="shared" si="20"/>
        <v>0</v>
      </c>
      <c r="CJ66" s="98">
        <f t="shared" si="20"/>
        <v>0</v>
      </c>
      <c r="CK66" s="98">
        <f t="shared" si="20"/>
        <v>0</v>
      </c>
      <c r="CL66" s="98">
        <f t="shared" si="20"/>
        <v>0</v>
      </c>
      <c r="CM66" s="98">
        <f t="shared" si="20"/>
        <v>0</v>
      </c>
      <c r="CN66" s="98">
        <f t="shared" si="20"/>
        <v>0</v>
      </c>
      <c r="CO66" s="98">
        <f t="shared" si="20"/>
        <v>0</v>
      </c>
      <c r="CP66" s="98">
        <f t="shared" si="20"/>
        <v>0</v>
      </c>
      <c r="CQ66" s="98">
        <f t="shared" si="20"/>
        <v>0</v>
      </c>
      <c r="CR66" s="98">
        <f t="shared" si="20"/>
        <v>0</v>
      </c>
      <c r="CS66" s="98">
        <f t="shared" si="20"/>
        <v>0</v>
      </c>
      <c r="CT66" s="98">
        <f t="shared" si="20"/>
        <v>0</v>
      </c>
      <c r="CU66" s="98">
        <f t="shared" si="20"/>
        <v>0</v>
      </c>
      <c r="CV66" s="98">
        <f t="shared" si="20"/>
        <v>0</v>
      </c>
      <c r="CW66" s="98">
        <f t="shared" si="20"/>
        <v>0</v>
      </c>
      <c r="CX66" s="98">
        <f t="shared" si="20"/>
        <v>0</v>
      </c>
      <c r="CY66" s="98">
        <f t="shared" si="20"/>
        <v>0</v>
      </c>
      <c r="CZ66" s="98">
        <f t="shared" si="20"/>
        <v>0</v>
      </c>
      <c r="DA66" s="98">
        <f t="shared" si="20"/>
        <v>0</v>
      </c>
      <c r="DB66" s="98">
        <f t="shared" si="20"/>
        <v>0</v>
      </c>
      <c r="DC66" s="98">
        <f t="shared" ref="DC66:DH66" si="21">SUM(DC23,DC28,DC34,DC44,DC57,DC65)</f>
        <v>0</v>
      </c>
      <c r="DD66" s="98">
        <f t="shared" si="21"/>
        <v>0</v>
      </c>
      <c r="DE66" s="98">
        <f t="shared" si="21"/>
        <v>0</v>
      </c>
      <c r="DF66" s="98">
        <f t="shared" si="21"/>
        <v>0</v>
      </c>
      <c r="DG66" s="98">
        <f t="shared" si="21"/>
        <v>0</v>
      </c>
      <c r="DH66" s="98">
        <f t="shared" si="21"/>
        <v>0</v>
      </c>
    </row>
    <row r="67" spans="1:112" ht="14.65" thickTop="1">
      <c r="A67"/>
    </row>
    <row r="68" spans="1:112"/>
    <row r="69" spans="1:112" s="1" customFormat="1" ht="23.25">
      <c r="A69" s="57">
        <v>2.2000000000000002</v>
      </c>
      <c r="B69" s="183" t="s">
        <v>16927</v>
      </c>
    </row>
    <row r="70" spans="1:112" s="85" customFormat="1" ht="30" customHeight="1" thickBot="1">
      <c r="B70" s="187" t="s">
        <v>16995</v>
      </c>
    </row>
    <row r="71" spans="1:112" s="1" customFormat="1" ht="30" customHeight="1" thickTop="1" thickBot="1">
      <c r="A71" s="82" t="s">
        <v>15</v>
      </c>
      <c r="B71" s="184" t="s">
        <v>399</v>
      </c>
      <c r="C71" s="82" t="s">
        <v>16830</v>
      </c>
      <c r="D71" s="82" t="s">
        <v>16831</v>
      </c>
      <c r="E71" s="82" t="s">
        <v>16832</v>
      </c>
      <c r="F71" s="82" t="s">
        <v>16833</v>
      </c>
      <c r="G71" s="82" t="s">
        <v>16834</v>
      </c>
      <c r="H71" s="82" t="s">
        <v>16835</v>
      </c>
      <c r="I71" s="82" t="s">
        <v>16836</v>
      </c>
      <c r="J71" s="91" t="s">
        <v>16837</v>
      </c>
      <c r="K71" s="82" t="s">
        <v>16838</v>
      </c>
      <c r="L71" s="91">
        <v>2004</v>
      </c>
      <c r="M71" s="91">
        <v>2005</v>
      </c>
      <c r="N71" s="91">
        <v>2006</v>
      </c>
      <c r="O71" s="91">
        <v>2007</v>
      </c>
      <c r="P71" s="91">
        <v>2008</v>
      </c>
      <c r="Q71" s="91">
        <v>2009</v>
      </c>
      <c r="R71" s="91">
        <v>2010</v>
      </c>
      <c r="S71" s="91">
        <v>2011</v>
      </c>
      <c r="T71" s="91">
        <v>2012</v>
      </c>
      <c r="U71" s="91">
        <v>2013</v>
      </c>
      <c r="V71" s="91">
        <v>2014</v>
      </c>
      <c r="W71" s="91">
        <v>2015</v>
      </c>
      <c r="X71" s="91">
        <v>2016</v>
      </c>
      <c r="Y71" s="91">
        <v>2017</v>
      </c>
      <c r="Z71" s="91">
        <v>2018</v>
      </c>
      <c r="AA71" s="91">
        <v>2019</v>
      </c>
      <c r="AB71" s="91">
        <v>2020</v>
      </c>
      <c r="AC71" s="91">
        <v>2021</v>
      </c>
      <c r="AD71" s="91">
        <v>2022</v>
      </c>
      <c r="AE71" s="91">
        <v>2023</v>
      </c>
      <c r="AF71" s="91">
        <v>2024</v>
      </c>
      <c r="AG71" s="91">
        <v>2025</v>
      </c>
      <c r="AH71" s="91">
        <v>2026</v>
      </c>
      <c r="AI71" s="91">
        <v>2027</v>
      </c>
      <c r="AJ71" s="91">
        <v>2028</v>
      </c>
      <c r="AK71" s="91">
        <v>2029</v>
      </c>
      <c r="AL71" s="91">
        <v>2030</v>
      </c>
      <c r="AM71" s="91">
        <v>2031</v>
      </c>
      <c r="AN71" s="91">
        <v>2032</v>
      </c>
      <c r="AO71" s="91">
        <v>2033</v>
      </c>
      <c r="AP71" s="91">
        <v>2034</v>
      </c>
      <c r="AQ71" s="91">
        <v>2035</v>
      </c>
      <c r="AR71" s="91">
        <v>2036</v>
      </c>
      <c r="AS71" s="91">
        <v>2037</v>
      </c>
      <c r="AT71" s="91">
        <v>2038</v>
      </c>
      <c r="AU71" s="91">
        <v>2039</v>
      </c>
      <c r="AV71" s="91">
        <v>2040</v>
      </c>
      <c r="AW71" s="91">
        <v>2041</v>
      </c>
      <c r="AX71" s="91">
        <v>2042</v>
      </c>
      <c r="AY71" s="91">
        <v>2043</v>
      </c>
      <c r="AZ71" s="91">
        <v>2044</v>
      </c>
      <c r="BA71" s="91">
        <v>2045</v>
      </c>
      <c r="BB71" s="91">
        <v>2046</v>
      </c>
      <c r="BC71" s="91">
        <v>2047</v>
      </c>
      <c r="BD71" s="91">
        <v>2048</v>
      </c>
      <c r="BE71" s="91">
        <v>2049</v>
      </c>
      <c r="BF71" s="91">
        <v>2050</v>
      </c>
      <c r="BG71" s="91">
        <v>2051</v>
      </c>
      <c r="BH71" s="91">
        <v>2052</v>
      </c>
      <c r="BI71" s="91">
        <v>2053</v>
      </c>
      <c r="BJ71" s="91">
        <v>2054</v>
      </c>
      <c r="BK71" s="91">
        <v>2055</v>
      </c>
      <c r="BL71" s="91">
        <v>2056</v>
      </c>
      <c r="BM71" s="91">
        <v>2057</v>
      </c>
      <c r="BN71" s="91">
        <v>2058</v>
      </c>
      <c r="BO71" s="91">
        <v>2059</v>
      </c>
      <c r="BP71" s="91">
        <v>2060</v>
      </c>
      <c r="BQ71" s="91">
        <v>2061</v>
      </c>
      <c r="BR71" s="91">
        <v>2062</v>
      </c>
      <c r="BS71" s="91">
        <v>2063</v>
      </c>
      <c r="BT71" s="91">
        <v>2064</v>
      </c>
      <c r="BU71" s="91">
        <v>2065</v>
      </c>
      <c r="BV71" s="91">
        <v>2066</v>
      </c>
      <c r="BW71" s="91">
        <v>2067</v>
      </c>
      <c r="BX71" s="91">
        <v>2068</v>
      </c>
      <c r="BY71" s="91">
        <v>2069</v>
      </c>
      <c r="BZ71" s="91">
        <v>2070</v>
      </c>
      <c r="CA71" s="91">
        <v>2071</v>
      </c>
      <c r="CB71" s="91">
        <v>2072</v>
      </c>
      <c r="CC71" s="91">
        <v>2073</v>
      </c>
      <c r="CD71" s="91">
        <v>2074</v>
      </c>
      <c r="CE71" s="91">
        <v>2075</v>
      </c>
      <c r="CF71" s="91">
        <v>2076</v>
      </c>
      <c r="CG71" s="91">
        <v>2077</v>
      </c>
      <c r="CH71" s="91">
        <v>2078</v>
      </c>
      <c r="CI71" s="91">
        <v>2079</v>
      </c>
      <c r="CJ71" s="91">
        <v>2080</v>
      </c>
      <c r="CK71" s="91">
        <v>2081</v>
      </c>
      <c r="CL71" s="91">
        <v>2082</v>
      </c>
      <c r="CM71" s="91">
        <v>2083</v>
      </c>
      <c r="CN71" s="91">
        <v>2084</v>
      </c>
      <c r="CO71" s="91">
        <v>2085</v>
      </c>
      <c r="CP71" s="91">
        <v>2086</v>
      </c>
      <c r="CQ71" s="91">
        <v>2087</v>
      </c>
      <c r="CR71" s="91">
        <v>2088</v>
      </c>
      <c r="CS71" s="91">
        <v>2089</v>
      </c>
      <c r="CT71" s="91">
        <v>2090</v>
      </c>
      <c r="CU71" s="91">
        <v>2091</v>
      </c>
      <c r="CV71" s="91">
        <v>2092</v>
      </c>
      <c r="CW71" s="91">
        <v>2093</v>
      </c>
      <c r="CX71" s="91">
        <v>2094</v>
      </c>
      <c r="CY71" s="91">
        <v>2095</v>
      </c>
      <c r="CZ71" s="91">
        <v>2096</v>
      </c>
      <c r="DA71" s="91">
        <v>2097</v>
      </c>
      <c r="DB71" s="91">
        <v>2098</v>
      </c>
      <c r="DC71" s="91">
        <v>2099</v>
      </c>
      <c r="DD71" s="91">
        <v>2100</v>
      </c>
      <c r="DE71" s="91">
        <v>2101</v>
      </c>
      <c r="DF71" s="91">
        <v>2102</v>
      </c>
      <c r="DG71" s="91">
        <v>2103</v>
      </c>
      <c r="DH71" s="91">
        <v>2104</v>
      </c>
    </row>
    <row r="72" spans="1:112" s="1" customFormat="1" ht="24.95" customHeight="1" thickTop="1" thickBot="1">
      <c r="A72" s="34" t="s">
        <v>17135</v>
      </c>
      <c r="B72" s="188" t="s">
        <v>16840</v>
      </c>
      <c r="C72" s="41" t="s">
        <v>16997</v>
      </c>
      <c r="D72" s="41" t="s">
        <v>16842</v>
      </c>
      <c r="E72" s="112" t="s">
        <v>16843</v>
      </c>
      <c r="F72" s="112" t="s">
        <v>75</v>
      </c>
      <c r="G72" s="112" t="s">
        <v>16843</v>
      </c>
      <c r="H72" s="112" t="s">
        <v>16843</v>
      </c>
      <c r="I72" s="112"/>
      <c r="J72" s="103" t="s">
        <v>16844</v>
      </c>
      <c r="K72" s="96">
        <f>SUM(L72:DH72)</f>
        <v>0</v>
      </c>
      <c r="L72" s="125"/>
      <c r="M72" s="125"/>
      <c r="N72" s="125"/>
      <c r="O72" s="125"/>
      <c r="P72" s="125"/>
      <c r="Q72" s="125"/>
      <c r="R72" s="125"/>
      <c r="S72" s="125"/>
      <c r="T72" s="125"/>
      <c r="U72" s="125"/>
      <c r="V72" s="125"/>
      <c r="W72" s="125"/>
      <c r="X72" s="125"/>
      <c r="Y72" s="125"/>
      <c r="Z72" s="125"/>
      <c r="AA72" s="125"/>
      <c r="AB72" s="125"/>
      <c r="AC72" s="125"/>
      <c r="AD72" s="125"/>
      <c r="AE72" s="125"/>
      <c r="AF72" s="125"/>
      <c r="AG72" s="125"/>
      <c r="AH72" s="125"/>
      <c r="AI72" s="125"/>
      <c r="AJ72" s="125"/>
      <c r="AK72" s="125"/>
      <c r="AL72" s="125"/>
      <c r="AM72" s="125"/>
      <c r="AN72" s="125"/>
      <c r="AO72" s="125"/>
      <c r="AP72" s="125"/>
      <c r="AQ72" s="125"/>
      <c r="AR72" s="125"/>
      <c r="AS72" s="125"/>
      <c r="AT72" s="125"/>
      <c r="AU72" s="125"/>
      <c r="AV72" s="125"/>
      <c r="AW72" s="125"/>
      <c r="AX72" s="125"/>
      <c r="AY72" s="125"/>
      <c r="AZ72" s="125"/>
      <c r="BA72" s="125"/>
      <c r="BB72" s="125"/>
      <c r="BC72" s="125"/>
      <c r="BD72" s="125"/>
      <c r="BE72" s="125"/>
      <c r="BF72" s="125"/>
      <c r="BG72" s="125"/>
      <c r="BH72" s="125"/>
      <c r="BI72" s="125"/>
      <c r="BJ72" s="125"/>
      <c r="BK72" s="125"/>
      <c r="BL72" s="125"/>
      <c r="BM72" s="125"/>
      <c r="BN72" s="125"/>
      <c r="BO72" s="125"/>
      <c r="BP72" s="125"/>
      <c r="BQ72" s="125"/>
      <c r="BR72" s="125"/>
      <c r="BS72" s="125"/>
      <c r="BT72" s="125"/>
      <c r="BU72" s="125"/>
      <c r="BV72" s="125"/>
      <c r="BW72" s="125"/>
      <c r="BX72" s="125"/>
      <c r="BY72" s="125"/>
      <c r="BZ72" s="125"/>
      <c r="CA72" s="125"/>
      <c r="CB72" s="125"/>
      <c r="CC72" s="125"/>
      <c r="CD72" s="125"/>
      <c r="CE72" s="125"/>
      <c r="CF72" s="125"/>
      <c r="CG72" s="125"/>
      <c r="CH72" s="125"/>
      <c r="CI72" s="125"/>
      <c r="CJ72" s="125"/>
      <c r="CK72" s="125"/>
      <c r="CL72" s="125"/>
      <c r="CM72" s="125"/>
      <c r="CN72" s="125"/>
      <c r="CO72" s="125"/>
      <c r="CP72" s="125"/>
      <c r="CQ72" s="125"/>
      <c r="CR72" s="125"/>
      <c r="CS72" s="125"/>
      <c r="CT72" s="125"/>
      <c r="CU72" s="125"/>
      <c r="CV72" s="125"/>
      <c r="CW72" s="125"/>
      <c r="CX72" s="125"/>
      <c r="CY72" s="125"/>
      <c r="CZ72" s="125"/>
      <c r="DA72" s="125"/>
      <c r="DB72" s="125"/>
      <c r="DC72" s="125"/>
      <c r="DD72" s="125"/>
      <c r="DE72" s="125"/>
      <c r="DF72" s="125"/>
      <c r="DG72" s="125"/>
      <c r="DH72" s="125"/>
    </row>
    <row r="73" spans="1:112" s="1" customFormat="1" ht="24.95" customHeight="1" thickTop="1" thickBot="1">
      <c r="A73" s="34" t="s">
        <v>17136</v>
      </c>
      <c r="B73" s="188" t="s">
        <v>16840</v>
      </c>
      <c r="C73" s="43" t="s">
        <v>16846</v>
      </c>
      <c r="D73" s="43" t="s">
        <v>16999</v>
      </c>
      <c r="E73" s="112" t="s">
        <v>16843</v>
      </c>
      <c r="F73" s="112" t="s">
        <v>75</v>
      </c>
      <c r="G73" s="112" t="s">
        <v>16843</v>
      </c>
      <c r="H73" s="112" t="s">
        <v>16843</v>
      </c>
      <c r="I73" s="112"/>
      <c r="J73" s="103" t="s">
        <v>16844</v>
      </c>
      <c r="K73" s="96">
        <f>SUM(L73:DH73)</f>
        <v>0</v>
      </c>
      <c r="L73" s="125"/>
      <c r="M73" s="125"/>
      <c r="N73" s="125"/>
      <c r="O73" s="125"/>
      <c r="P73" s="125"/>
      <c r="Q73" s="125"/>
      <c r="R73" s="125"/>
      <c r="S73" s="125"/>
      <c r="T73" s="125"/>
      <c r="U73" s="125"/>
      <c r="V73" s="125"/>
      <c r="W73" s="125"/>
      <c r="X73" s="125"/>
      <c r="Y73" s="125"/>
      <c r="Z73" s="125"/>
      <c r="AA73" s="125"/>
      <c r="AB73" s="125"/>
      <c r="AC73" s="125"/>
      <c r="AD73" s="125"/>
      <c r="AE73" s="125"/>
      <c r="AF73" s="125"/>
      <c r="AG73" s="125"/>
      <c r="AH73" s="125"/>
      <c r="AI73" s="125"/>
      <c r="AJ73" s="125"/>
      <c r="AK73" s="125"/>
      <c r="AL73" s="125"/>
      <c r="AM73" s="125"/>
      <c r="AN73" s="125"/>
      <c r="AO73" s="125"/>
      <c r="AP73" s="125"/>
      <c r="AQ73" s="125"/>
      <c r="AR73" s="125"/>
      <c r="AS73" s="125"/>
      <c r="AT73" s="125"/>
      <c r="AU73" s="125"/>
      <c r="AV73" s="125"/>
      <c r="AW73" s="125"/>
      <c r="AX73" s="125"/>
      <c r="AY73" s="125"/>
      <c r="AZ73" s="125"/>
      <c r="BA73" s="125"/>
      <c r="BB73" s="125"/>
      <c r="BC73" s="125"/>
      <c r="BD73" s="125"/>
      <c r="BE73" s="125"/>
      <c r="BF73" s="125"/>
      <c r="BG73" s="125"/>
      <c r="BH73" s="125"/>
      <c r="BI73" s="125"/>
      <c r="BJ73" s="125"/>
      <c r="BK73" s="125"/>
      <c r="BL73" s="125"/>
      <c r="BM73" s="125"/>
      <c r="BN73" s="125"/>
      <c r="BO73" s="125"/>
      <c r="BP73" s="125"/>
      <c r="BQ73" s="125"/>
      <c r="BR73" s="125"/>
      <c r="BS73" s="125"/>
      <c r="BT73" s="125"/>
      <c r="BU73" s="125"/>
      <c r="BV73" s="125"/>
      <c r="BW73" s="125"/>
      <c r="BX73" s="125"/>
      <c r="BY73" s="125"/>
      <c r="BZ73" s="125"/>
      <c r="CA73" s="125"/>
      <c r="CB73" s="125"/>
      <c r="CC73" s="125"/>
      <c r="CD73" s="125"/>
      <c r="CE73" s="125"/>
      <c r="CF73" s="125"/>
      <c r="CG73" s="125"/>
      <c r="CH73" s="125"/>
      <c r="CI73" s="125"/>
      <c r="CJ73" s="125"/>
      <c r="CK73" s="125"/>
      <c r="CL73" s="125"/>
      <c r="CM73" s="125"/>
      <c r="CN73" s="125"/>
      <c r="CO73" s="125"/>
      <c r="CP73" s="125"/>
      <c r="CQ73" s="125"/>
      <c r="CR73" s="125"/>
      <c r="CS73" s="125"/>
      <c r="CT73" s="125"/>
      <c r="CU73" s="125"/>
      <c r="CV73" s="125"/>
      <c r="CW73" s="125"/>
      <c r="CX73" s="125"/>
      <c r="CY73" s="125"/>
      <c r="CZ73" s="125"/>
      <c r="DA73" s="125"/>
      <c r="DB73" s="125"/>
      <c r="DC73" s="125"/>
      <c r="DD73" s="125"/>
      <c r="DE73" s="125"/>
      <c r="DF73" s="125"/>
      <c r="DG73" s="125"/>
      <c r="DH73" s="125"/>
    </row>
    <row r="74" spans="1:112" s="1" customFormat="1" ht="24.95" customHeight="1" thickTop="1" thickBot="1">
      <c r="A74" s="34" t="s">
        <v>17137</v>
      </c>
      <c r="B74" s="188" t="s">
        <v>16840</v>
      </c>
      <c r="C74" s="43" t="s">
        <v>17001</v>
      </c>
      <c r="D74" s="43" t="s">
        <v>17002</v>
      </c>
      <c r="E74" s="112" t="s">
        <v>16843</v>
      </c>
      <c r="F74" s="112" t="s">
        <v>75</v>
      </c>
      <c r="G74" s="112" t="s">
        <v>16843</v>
      </c>
      <c r="H74" s="112" t="s">
        <v>16843</v>
      </c>
      <c r="I74" s="112"/>
      <c r="J74" s="103" t="s">
        <v>16844</v>
      </c>
      <c r="K74" s="96">
        <f t="shared" ref="K74:K87" si="22">SUM(L74:DH74)</f>
        <v>0</v>
      </c>
      <c r="L74" s="125"/>
      <c r="M74" s="125"/>
      <c r="N74" s="125"/>
      <c r="O74" s="125"/>
      <c r="P74" s="125"/>
      <c r="Q74" s="125"/>
      <c r="R74" s="125"/>
      <c r="S74" s="125"/>
      <c r="T74" s="125"/>
      <c r="U74" s="125"/>
      <c r="V74" s="125"/>
      <c r="W74" s="125"/>
      <c r="X74" s="125"/>
      <c r="Y74" s="125"/>
      <c r="Z74" s="125"/>
      <c r="AA74" s="125"/>
      <c r="AB74" s="125"/>
      <c r="AC74" s="125"/>
      <c r="AD74" s="125"/>
      <c r="AE74" s="125"/>
      <c r="AF74" s="125"/>
      <c r="AG74" s="125"/>
      <c r="AH74" s="125"/>
      <c r="AI74" s="125"/>
      <c r="AJ74" s="125"/>
      <c r="AK74" s="125"/>
      <c r="AL74" s="125"/>
      <c r="AM74" s="125"/>
      <c r="AN74" s="125"/>
      <c r="AO74" s="125"/>
      <c r="AP74" s="125"/>
      <c r="AQ74" s="125"/>
      <c r="AR74" s="125"/>
      <c r="AS74" s="125"/>
      <c r="AT74" s="125"/>
      <c r="AU74" s="125"/>
      <c r="AV74" s="125"/>
      <c r="AW74" s="125"/>
      <c r="AX74" s="125"/>
      <c r="AY74" s="125"/>
      <c r="AZ74" s="125"/>
      <c r="BA74" s="125"/>
      <c r="BB74" s="125"/>
      <c r="BC74" s="125"/>
      <c r="BD74" s="125"/>
      <c r="BE74" s="125"/>
      <c r="BF74" s="125"/>
      <c r="BG74" s="125"/>
      <c r="BH74" s="125"/>
      <c r="BI74" s="125"/>
      <c r="BJ74" s="125"/>
      <c r="BK74" s="125"/>
      <c r="BL74" s="125"/>
      <c r="BM74" s="125"/>
      <c r="BN74" s="125"/>
      <c r="BO74" s="125"/>
      <c r="BP74" s="125"/>
      <c r="BQ74" s="125"/>
      <c r="BR74" s="125"/>
      <c r="BS74" s="125"/>
      <c r="BT74" s="125"/>
      <c r="BU74" s="125"/>
      <c r="BV74" s="125"/>
      <c r="BW74" s="125"/>
      <c r="BX74" s="125"/>
      <c r="BY74" s="125"/>
      <c r="BZ74" s="125"/>
      <c r="CA74" s="125"/>
      <c r="CB74" s="125"/>
      <c r="CC74" s="125"/>
      <c r="CD74" s="125"/>
      <c r="CE74" s="125"/>
      <c r="CF74" s="125"/>
      <c r="CG74" s="125"/>
      <c r="CH74" s="125"/>
      <c r="CI74" s="125"/>
      <c r="CJ74" s="125"/>
      <c r="CK74" s="125"/>
      <c r="CL74" s="125"/>
      <c r="CM74" s="125"/>
      <c r="CN74" s="125"/>
      <c r="CO74" s="125"/>
      <c r="CP74" s="125"/>
      <c r="CQ74" s="125"/>
      <c r="CR74" s="125"/>
      <c r="CS74" s="125"/>
      <c r="CT74" s="125"/>
      <c r="CU74" s="125"/>
      <c r="CV74" s="125"/>
      <c r="CW74" s="125"/>
      <c r="CX74" s="125"/>
      <c r="CY74" s="125"/>
      <c r="CZ74" s="125"/>
      <c r="DA74" s="125"/>
      <c r="DB74" s="125"/>
      <c r="DC74" s="125"/>
      <c r="DD74" s="125"/>
      <c r="DE74" s="125"/>
      <c r="DF74" s="125"/>
      <c r="DG74" s="125"/>
      <c r="DH74" s="125"/>
    </row>
    <row r="75" spans="1:112" s="1" customFormat="1" ht="24.95" customHeight="1" thickTop="1" thickBot="1">
      <c r="A75" s="34" t="s">
        <v>17138</v>
      </c>
      <c r="B75" s="188" t="s">
        <v>16840</v>
      </c>
      <c r="C75" s="43" t="s">
        <v>16849</v>
      </c>
      <c r="D75" s="43" t="s">
        <v>16850</v>
      </c>
      <c r="E75" s="112" t="s">
        <v>16843</v>
      </c>
      <c r="F75" s="112" t="s">
        <v>75</v>
      </c>
      <c r="G75" s="112" t="s">
        <v>16843</v>
      </c>
      <c r="H75" s="112" t="s">
        <v>16843</v>
      </c>
      <c r="I75" s="112"/>
      <c r="J75" s="103" t="s">
        <v>16844</v>
      </c>
      <c r="K75" s="96">
        <f t="shared" si="22"/>
        <v>0</v>
      </c>
      <c r="L75" s="125"/>
      <c r="M75" s="125"/>
      <c r="N75" s="125"/>
      <c r="O75" s="125"/>
      <c r="P75" s="125"/>
      <c r="Q75" s="125"/>
      <c r="R75" s="125"/>
      <c r="S75" s="125"/>
      <c r="T75" s="125"/>
      <c r="U75" s="125"/>
      <c r="V75" s="125"/>
      <c r="W75" s="125"/>
      <c r="X75" s="125"/>
      <c r="Y75" s="125"/>
      <c r="Z75" s="125"/>
      <c r="AA75" s="125"/>
      <c r="AB75" s="125"/>
      <c r="AC75" s="125"/>
      <c r="AD75" s="125"/>
      <c r="AE75" s="125"/>
      <c r="AF75" s="125"/>
      <c r="AG75" s="125"/>
      <c r="AH75" s="125"/>
      <c r="AI75" s="125"/>
      <c r="AJ75" s="125"/>
      <c r="AK75" s="125"/>
      <c r="AL75" s="125"/>
      <c r="AM75" s="125"/>
      <c r="AN75" s="125"/>
      <c r="AO75" s="125"/>
      <c r="AP75" s="125"/>
      <c r="AQ75" s="125"/>
      <c r="AR75" s="125"/>
      <c r="AS75" s="125"/>
      <c r="AT75" s="125"/>
      <c r="AU75" s="125"/>
      <c r="AV75" s="125"/>
      <c r="AW75" s="125"/>
      <c r="AX75" s="125"/>
      <c r="AY75" s="125"/>
      <c r="AZ75" s="125"/>
      <c r="BA75" s="125"/>
      <c r="BB75" s="125"/>
      <c r="BC75" s="125"/>
      <c r="BD75" s="125"/>
      <c r="BE75" s="125"/>
      <c r="BF75" s="125"/>
      <c r="BG75" s="125"/>
      <c r="BH75" s="125"/>
      <c r="BI75" s="125"/>
      <c r="BJ75" s="125"/>
      <c r="BK75" s="125"/>
      <c r="BL75" s="125"/>
      <c r="BM75" s="125"/>
      <c r="BN75" s="125"/>
      <c r="BO75" s="125"/>
      <c r="BP75" s="125"/>
      <c r="BQ75" s="125"/>
      <c r="BR75" s="125"/>
      <c r="BS75" s="125"/>
      <c r="BT75" s="125"/>
      <c r="BU75" s="125"/>
      <c r="BV75" s="125"/>
      <c r="BW75" s="125"/>
      <c r="BX75" s="125"/>
      <c r="BY75" s="125"/>
      <c r="BZ75" s="125"/>
      <c r="CA75" s="125"/>
      <c r="CB75" s="125"/>
      <c r="CC75" s="125"/>
      <c r="CD75" s="125"/>
      <c r="CE75" s="125"/>
      <c r="CF75" s="125"/>
      <c r="CG75" s="125"/>
      <c r="CH75" s="125"/>
      <c r="CI75" s="125"/>
      <c r="CJ75" s="125"/>
      <c r="CK75" s="125"/>
      <c r="CL75" s="125"/>
      <c r="CM75" s="125"/>
      <c r="CN75" s="125"/>
      <c r="CO75" s="125"/>
      <c r="CP75" s="125"/>
      <c r="CQ75" s="125"/>
      <c r="CR75" s="125"/>
      <c r="CS75" s="125"/>
      <c r="CT75" s="125"/>
      <c r="CU75" s="125"/>
      <c r="CV75" s="125"/>
      <c r="CW75" s="125"/>
      <c r="CX75" s="125"/>
      <c r="CY75" s="125"/>
      <c r="CZ75" s="125"/>
      <c r="DA75" s="125"/>
      <c r="DB75" s="125"/>
      <c r="DC75" s="125"/>
      <c r="DD75" s="125"/>
      <c r="DE75" s="125"/>
      <c r="DF75" s="125"/>
      <c r="DG75" s="125"/>
      <c r="DH75" s="125"/>
    </row>
    <row r="76" spans="1:112" s="1" customFormat="1" ht="48.75" customHeight="1" thickTop="1" thickBot="1">
      <c r="A76" s="34" t="s">
        <v>17139</v>
      </c>
      <c r="B76" s="188" t="s">
        <v>16840</v>
      </c>
      <c r="C76" s="43" t="s">
        <v>17005</v>
      </c>
      <c r="D76" s="43" t="s">
        <v>17006</v>
      </c>
      <c r="E76" s="112" t="s">
        <v>16843</v>
      </c>
      <c r="F76" s="112" t="s">
        <v>75</v>
      </c>
      <c r="G76" s="112" t="s">
        <v>16843</v>
      </c>
      <c r="H76" s="112" t="s">
        <v>16843</v>
      </c>
      <c r="I76" s="112"/>
      <c r="J76" s="103" t="s">
        <v>16844</v>
      </c>
      <c r="K76" s="96">
        <f t="shared" si="22"/>
        <v>0</v>
      </c>
      <c r="L76" s="125"/>
      <c r="M76" s="125"/>
      <c r="N76" s="125"/>
      <c r="O76" s="125"/>
      <c r="P76" s="125"/>
      <c r="Q76" s="125"/>
      <c r="R76" s="125"/>
      <c r="S76" s="125"/>
      <c r="T76" s="125"/>
      <c r="U76" s="125"/>
      <c r="V76" s="125"/>
      <c r="W76" s="125"/>
      <c r="X76" s="125"/>
      <c r="Y76" s="125"/>
      <c r="Z76" s="125"/>
      <c r="AA76" s="125"/>
      <c r="AB76" s="125"/>
      <c r="AC76" s="125"/>
      <c r="AD76" s="125"/>
      <c r="AE76" s="125"/>
      <c r="AF76" s="125"/>
      <c r="AG76" s="125"/>
      <c r="AH76" s="125"/>
      <c r="AI76" s="125"/>
      <c r="AJ76" s="125"/>
      <c r="AK76" s="125"/>
      <c r="AL76" s="125"/>
      <c r="AM76" s="125"/>
      <c r="AN76" s="125"/>
      <c r="AO76" s="125"/>
      <c r="AP76" s="125"/>
      <c r="AQ76" s="125"/>
      <c r="AR76" s="125"/>
      <c r="AS76" s="125"/>
      <c r="AT76" s="125"/>
      <c r="AU76" s="125"/>
      <c r="AV76" s="125"/>
      <c r="AW76" s="125"/>
      <c r="AX76" s="125"/>
      <c r="AY76" s="125"/>
      <c r="AZ76" s="125"/>
      <c r="BA76" s="125"/>
      <c r="BB76" s="125"/>
      <c r="BC76" s="125"/>
      <c r="BD76" s="125"/>
      <c r="BE76" s="125"/>
      <c r="BF76" s="125"/>
      <c r="BG76" s="125"/>
      <c r="BH76" s="125"/>
      <c r="BI76" s="125"/>
      <c r="BJ76" s="125"/>
      <c r="BK76" s="125"/>
      <c r="BL76" s="125"/>
      <c r="BM76" s="125"/>
      <c r="BN76" s="125"/>
      <c r="BO76" s="125"/>
      <c r="BP76" s="125"/>
      <c r="BQ76" s="125"/>
      <c r="BR76" s="125"/>
      <c r="BS76" s="125"/>
      <c r="BT76" s="125"/>
      <c r="BU76" s="125"/>
      <c r="BV76" s="125"/>
      <c r="BW76" s="125"/>
      <c r="BX76" s="125"/>
      <c r="BY76" s="125"/>
      <c r="BZ76" s="125"/>
      <c r="CA76" s="125"/>
      <c r="CB76" s="125"/>
      <c r="CC76" s="125"/>
      <c r="CD76" s="125"/>
      <c r="CE76" s="125"/>
      <c r="CF76" s="125"/>
      <c r="CG76" s="125"/>
      <c r="CH76" s="125"/>
      <c r="CI76" s="125"/>
      <c r="CJ76" s="125"/>
      <c r="CK76" s="125"/>
      <c r="CL76" s="125"/>
      <c r="CM76" s="125"/>
      <c r="CN76" s="125"/>
      <c r="CO76" s="125"/>
      <c r="CP76" s="125"/>
      <c r="CQ76" s="125"/>
      <c r="CR76" s="125"/>
      <c r="CS76" s="125"/>
      <c r="CT76" s="125"/>
      <c r="CU76" s="125"/>
      <c r="CV76" s="125"/>
      <c r="CW76" s="125"/>
      <c r="CX76" s="125"/>
      <c r="CY76" s="125"/>
      <c r="CZ76" s="125"/>
      <c r="DA76" s="125"/>
      <c r="DB76" s="125"/>
      <c r="DC76" s="125"/>
      <c r="DD76" s="125"/>
      <c r="DE76" s="125"/>
      <c r="DF76" s="125"/>
      <c r="DG76" s="125"/>
      <c r="DH76" s="125"/>
    </row>
    <row r="77" spans="1:112" s="1" customFormat="1" ht="24.95" customHeight="1" thickTop="1" thickBot="1">
      <c r="A77" s="34" t="s">
        <v>17140</v>
      </c>
      <c r="B77" s="188" t="s">
        <v>16840</v>
      </c>
      <c r="C77" s="43" t="s">
        <v>17008</v>
      </c>
      <c r="D77" s="43" t="s">
        <v>17009</v>
      </c>
      <c r="E77" s="112" t="s">
        <v>16843</v>
      </c>
      <c r="F77" s="112" t="s">
        <v>75</v>
      </c>
      <c r="G77" s="112" t="s">
        <v>16843</v>
      </c>
      <c r="H77" s="112" t="s">
        <v>16843</v>
      </c>
      <c r="I77" s="112"/>
      <c r="J77" s="103" t="s">
        <v>16844</v>
      </c>
      <c r="K77" s="96">
        <f t="shared" si="22"/>
        <v>0</v>
      </c>
      <c r="L77" s="125"/>
      <c r="M77" s="125"/>
      <c r="N77" s="125"/>
      <c r="O77" s="125"/>
      <c r="P77" s="125"/>
      <c r="Q77" s="125"/>
      <c r="R77" s="125"/>
      <c r="S77" s="125"/>
      <c r="T77" s="125"/>
      <c r="U77" s="125"/>
      <c r="V77" s="125"/>
      <c r="W77" s="125"/>
      <c r="X77" s="125"/>
      <c r="Y77" s="125"/>
      <c r="Z77" s="125"/>
      <c r="AA77" s="125"/>
      <c r="AB77" s="125"/>
      <c r="AC77" s="125"/>
      <c r="AD77" s="125"/>
      <c r="AE77" s="125"/>
      <c r="AF77" s="125"/>
      <c r="AG77" s="125"/>
      <c r="AH77" s="125"/>
      <c r="AI77" s="125"/>
      <c r="AJ77" s="125"/>
      <c r="AK77" s="125"/>
      <c r="AL77" s="125"/>
      <c r="AM77" s="125"/>
      <c r="AN77" s="125"/>
      <c r="AO77" s="125"/>
      <c r="AP77" s="125"/>
      <c r="AQ77" s="125"/>
      <c r="AR77" s="125"/>
      <c r="AS77" s="125"/>
      <c r="AT77" s="125"/>
      <c r="AU77" s="125"/>
      <c r="AV77" s="125"/>
      <c r="AW77" s="125"/>
      <c r="AX77" s="125"/>
      <c r="AY77" s="125"/>
      <c r="AZ77" s="125"/>
      <c r="BA77" s="125"/>
      <c r="BB77" s="125"/>
      <c r="BC77" s="125"/>
      <c r="BD77" s="125"/>
      <c r="BE77" s="125"/>
      <c r="BF77" s="125"/>
      <c r="BG77" s="125"/>
      <c r="BH77" s="125"/>
      <c r="BI77" s="125"/>
      <c r="BJ77" s="125"/>
      <c r="BK77" s="125"/>
      <c r="BL77" s="125"/>
      <c r="BM77" s="125"/>
      <c r="BN77" s="125"/>
      <c r="BO77" s="125"/>
      <c r="BP77" s="125"/>
      <c r="BQ77" s="125"/>
      <c r="BR77" s="125"/>
      <c r="BS77" s="125"/>
      <c r="BT77" s="125"/>
      <c r="BU77" s="125"/>
      <c r="BV77" s="125"/>
      <c r="BW77" s="125"/>
      <c r="BX77" s="125"/>
      <c r="BY77" s="125"/>
      <c r="BZ77" s="125"/>
      <c r="CA77" s="125"/>
      <c r="CB77" s="125"/>
      <c r="CC77" s="125"/>
      <c r="CD77" s="125"/>
      <c r="CE77" s="125"/>
      <c r="CF77" s="125"/>
      <c r="CG77" s="125"/>
      <c r="CH77" s="125"/>
      <c r="CI77" s="125"/>
      <c r="CJ77" s="125"/>
      <c r="CK77" s="125"/>
      <c r="CL77" s="125"/>
      <c r="CM77" s="125"/>
      <c r="CN77" s="125"/>
      <c r="CO77" s="125"/>
      <c r="CP77" s="125"/>
      <c r="CQ77" s="125"/>
      <c r="CR77" s="125"/>
      <c r="CS77" s="125"/>
      <c r="CT77" s="125"/>
      <c r="CU77" s="125"/>
      <c r="CV77" s="125"/>
      <c r="CW77" s="125"/>
      <c r="CX77" s="125"/>
      <c r="CY77" s="125"/>
      <c r="CZ77" s="125"/>
      <c r="DA77" s="125"/>
      <c r="DB77" s="125"/>
      <c r="DC77" s="125"/>
      <c r="DD77" s="125"/>
      <c r="DE77" s="125"/>
      <c r="DF77" s="125"/>
      <c r="DG77" s="125"/>
      <c r="DH77" s="125"/>
    </row>
    <row r="78" spans="1:112" s="1" customFormat="1" ht="24.95" customHeight="1" thickTop="1" thickBot="1">
      <c r="A78" s="34" t="s">
        <v>17141</v>
      </c>
      <c r="B78" s="188" t="s">
        <v>16840</v>
      </c>
      <c r="C78" s="43" t="s">
        <v>17011</v>
      </c>
      <c r="D78" s="43" t="s">
        <v>17012</v>
      </c>
      <c r="E78" s="112" t="s">
        <v>16843</v>
      </c>
      <c r="F78" s="112" t="s">
        <v>75</v>
      </c>
      <c r="G78" s="112" t="s">
        <v>16843</v>
      </c>
      <c r="H78" s="112" t="s">
        <v>16843</v>
      </c>
      <c r="I78" s="112"/>
      <c r="J78" s="103" t="s">
        <v>16844</v>
      </c>
      <c r="K78" s="96">
        <f t="shared" si="22"/>
        <v>0</v>
      </c>
      <c r="L78" s="125"/>
      <c r="M78" s="125"/>
      <c r="N78" s="125"/>
      <c r="O78" s="125"/>
      <c r="P78" s="125"/>
      <c r="Q78" s="125"/>
      <c r="R78" s="125"/>
      <c r="S78" s="125"/>
      <c r="T78" s="125"/>
      <c r="U78" s="125"/>
      <c r="V78" s="125"/>
      <c r="W78" s="125"/>
      <c r="X78" s="125"/>
      <c r="Y78" s="125"/>
      <c r="Z78" s="125"/>
      <c r="AA78" s="125"/>
      <c r="AB78" s="125"/>
      <c r="AC78" s="125"/>
      <c r="AD78" s="125"/>
      <c r="AE78" s="125"/>
      <c r="AF78" s="125"/>
      <c r="AG78" s="125"/>
      <c r="AH78" s="125"/>
      <c r="AI78" s="125"/>
      <c r="AJ78" s="125"/>
      <c r="AK78" s="125"/>
      <c r="AL78" s="125"/>
      <c r="AM78" s="125"/>
      <c r="AN78" s="125"/>
      <c r="AO78" s="125"/>
      <c r="AP78" s="125"/>
      <c r="AQ78" s="125"/>
      <c r="AR78" s="125"/>
      <c r="AS78" s="125"/>
      <c r="AT78" s="125"/>
      <c r="AU78" s="125"/>
      <c r="AV78" s="125"/>
      <c r="AW78" s="125"/>
      <c r="AX78" s="125"/>
      <c r="AY78" s="125"/>
      <c r="AZ78" s="125"/>
      <c r="BA78" s="125"/>
      <c r="BB78" s="125"/>
      <c r="BC78" s="125"/>
      <c r="BD78" s="125"/>
      <c r="BE78" s="125"/>
      <c r="BF78" s="125"/>
      <c r="BG78" s="125"/>
      <c r="BH78" s="125"/>
      <c r="BI78" s="125"/>
      <c r="BJ78" s="125"/>
      <c r="BK78" s="125"/>
      <c r="BL78" s="125"/>
      <c r="BM78" s="125"/>
      <c r="BN78" s="125"/>
      <c r="BO78" s="125"/>
      <c r="BP78" s="125"/>
      <c r="BQ78" s="125"/>
      <c r="BR78" s="125"/>
      <c r="BS78" s="125"/>
      <c r="BT78" s="125"/>
      <c r="BU78" s="125"/>
      <c r="BV78" s="125"/>
      <c r="BW78" s="125"/>
      <c r="BX78" s="125"/>
      <c r="BY78" s="125"/>
      <c r="BZ78" s="125"/>
      <c r="CA78" s="125"/>
      <c r="CB78" s="125"/>
      <c r="CC78" s="125"/>
      <c r="CD78" s="125"/>
      <c r="CE78" s="125"/>
      <c r="CF78" s="125"/>
      <c r="CG78" s="125"/>
      <c r="CH78" s="125"/>
      <c r="CI78" s="125"/>
      <c r="CJ78" s="125"/>
      <c r="CK78" s="125"/>
      <c r="CL78" s="125"/>
      <c r="CM78" s="125"/>
      <c r="CN78" s="125"/>
      <c r="CO78" s="125"/>
      <c r="CP78" s="125"/>
      <c r="CQ78" s="125"/>
      <c r="CR78" s="125"/>
      <c r="CS78" s="125"/>
      <c r="CT78" s="125"/>
      <c r="CU78" s="125"/>
      <c r="CV78" s="125"/>
      <c r="CW78" s="125"/>
      <c r="CX78" s="125"/>
      <c r="CY78" s="125"/>
      <c r="CZ78" s="125"/>
      <c r="DA78" s="125"/>
      <c r="DB78" s="125"/>
      <c r="DC78" s="125"/>
      <c r="DD78" s="125"/>
      <c r="DE78" s="125"/>
      <c r="DF78" s="125"/>
      <c r="DG78" s="125"/>
      <c r="DH78" s="125"/>
    </row>
    <row r="79" spans="1:112" s="1" customFormat="1" ht="24.95" customHeight="1" thickTop="1" thickBot="1">
      <c r="A79" s="34" t="s">
        <v>17142</v>
      </c>
      <c r="B79" s="188" t="s">
        <v>16840</v>
      </c>
      <c r="C79" s="41" t="s">
        <v>16861</v>
      </c>
      <c r="D79" s="41" t="s">
        <v>17014</v>
      </c>
      <c r="E79" s="112" t="s">
        <v>16843</v>
      </c>
      <c r="F79" s="112" t="s">
        <v>75</v>
      </c>
      <c r="G79" s="112" t="s">
        <v>16843</v>
      </c>
      <c r="H79" s="112" t="s">
        <v>16843</v>
      </c>
      <c r="I79" s="112"/>
      <c r="J79" s="103" t="s">
        <v>16844</v>
      </c>
      <c r="K79" s="96">
        <f t="shared" si="22"/>
        <v>0</v>
      </c>
      <c r="L79" s="125"/>
      <c r="M79" s="125"/>
      <c r="N79" s="125"/>
      <c r="O79" s="125"/>
      <c r="P79" s="125"/>
      <c r="Q79" s="125"/>
      <c r="R79" s="125"/>
      <c r="S79" s="125"/>
      <c r="T79" s="125"/>
      <c r="U79" s="125"/>
      <c r="V79" s="125"/>
      <c r="W79" s="125"/>
      <c r="X79" s="125"/>
      <c r="Y79" s="125"/>
      <c r="Z79" s="125"/>
      <c r="AA79" s="125"/>
      <c r="AB79" s="125"/>
      <c r="AC79" s="125"/>
      <c r="AD79" s="125"/>
      <c r="AE79" s="125"/>
      <c r="AF79" s="125"/>
      <c r="AG79" s="125"/>
      <c r="AH79" s="125"/>
      <c r="AI79" s="125"/>
      <c r="AJ79" s="125"/>
      <c r="AK79" s="125"/>
      <c r="AL79" s="125"/>
      <c r="AM79" s="125"/>
      <c r="AN79" s="125"/>
      <c r="AO79" s="125"/>
      <c r="AP79" s="125"/>
      <c r="AQ79" s="125"/>
      <c r="AR79" s="125"/>
      <c r="AS79" s="125"/>
      <c r="AT79" s="125"/>
      <c r="AU79" s="125"/>
      <c r="AV79" s="125"/>
      <c r="AW79" s="125"/>
      <c r="AX79" s="125"/>
      <c r="AY79" s="125"/>
      <c r="AZ79" s="125"/>
      <c r="BA79" s="125"/>
      <c r="BB79" s="125"/>
      <c r="BC79" s="125"/>
      <c r="BD79" s="125"/>
      <c r="BE79" s="125"/>
      <c r="BF79" s="125"/>
      <c r="BG79" s="125"/>
      <c r="BH79" s="125"/>
      <c r="BI79" s="125"/>
      <c r="BJ79" s="125"/>
      <c r="BK79" s="125"/>
      <c r="BL79" s="125"/>
      <c r="BM79" s="125"/>
      <c r="BN79" s="125"/>
      <c r="BO79" s="125"/>
      <c r="BP79" s="125"/>
      <c r="BQ79" s="125"/>
      <c r="BR79" s="125"/>
      <c r="BS79" s="125"/>
      <c r="BT79" s="125"/>
      <c r="BU79" s="125"/>
      <c r="BV79" s="125"/>
      <c r="BW79" s="125"/>
      <c r="BX79" s="125"/>
      <c r="BY79" s="125"/>
      <c r="BZ79" s="125"/>
      <c r="CA79" s="125"/>
      <c r="CB79" s="125"/>
      <c r="CC79" s="125"/>
      <c r="CD79" s="125"/>
      <c r="CE79" s="125"/>
      <c r="CF79" s="125"/>
      <c r="CG79" s="125"/>
      <c r="CH79" s="125"/>
      <c r="CI79" s="125"/>
      <c r="CJ79" s="125"/>
      <c r="CK79" s="125"/>
      <c r="CL79" s="125"/>
      <c r="CM79" s="125"/>
      <c r="CN79" s="125"/>
      <c r="CO79" s="125"/>
      <c r="CP79" s="125"/>
      <c r="CQ79" s="125"/>
      <c r="CR79" s="125"/>
      <c r="CS79" s="125"/>
      <c r="CT79" s="125"/>
      <c r="CU79" s="125"/>
      <c r="CV79" s="125"/>
      <c r="CW79" s="125"/>
      <c r="CX79" s="125"/>
      <c r="CY79" s="125"/>
      <c r="CZ79" s="125"/>
      <c r="DA79" s="125"/>
      <c r="DB79" s="125"/>
      <c r="DC79" s="125"/>
      <c r="DD79" s="125"/>
      <c r="DE79" s="125"/>
      <c r="DF79" s="125"/>
      <c r="DG79" s="125"/>
      <c r="DH79" s="125"/>
    </row>
    <row r="80" spans="1:112" s="1" customFormat="1" ht="24.95" customHeight="1" thickTop="1" thickBot="1">
      <c r="A80" s="34" t="s">
        <v>17143</v>
      </c>
      <c r="B80" s="188" t="s">
        <v>16840</v>
      </c>
      <c r="C80" s="41" t="s">
        <v>17016</v>
      </c>
      <c r="D80" s="41" t="s">
        <v>17017</v>
      </c>
      <c r="E80" s="112" t="s">
        <v>16843</v>
      </c>
      <c r="F80" s="112" t="s">
        <v>75</v>
      </c>
      <c r="G80" s="112" t="s">
        <v>16843</v>
      </c>
      <c r="H80" s="112" t="s">
        <v>16843</v>
      </c>
      <c r="I80" s="112"/>
      <c r="J80" s="103" t="s">
        <v>16844</v>
      </c>
      <c r="K80" s="96">
        <f t="shared" si="22"/>
        <v>0</v>
      </c>
      <c r="L80" s="125"/>
      <c r="M80" s="125"/>
      <c r="N80" s="125"/>
      <c r="O80" s="125"/>
      <c r="P80" s="125"/>
      <c r="Q80" s="125"/>
      <c r="R80" s="125"/>
      <c r="S80" s="125"/>
      <c r="T80" s="125"/>
      <c r="U80" s="125"/>
      <c r="V80" s="125"/>
      <c r="W80" s="125"/>
      <c r="X80" s="125"/>
      <c r="Y80" s="125"/>
      <c r="Z80" s="125"/>
      <c r="AA80" s="125"/>
      <c r="AB80" s="125"/>
      <c r="AC80" s="125"/>
      <c r="AD80" s="125"/>
      <c r="AE80" s="125"/>
      <c r="AF80" s="125"/>
      <c r="AG80" s="125"/>
      <c r="AH80" s="125"/>
      <c r="AI80" s="125"/>
      <c r="AJ80" s="125"/>
      <c r="AK80" s="125"/>
      <c r="AL80" s="125"/>
      <c r="AM80" s="125"/>
      <c r="AN80" s="125"/>
      <c r="AO80" s="125"/>
      <c r="AP80" s="125"/>
      <c r="AQ80" s="125"/>
      <c r="AR80" s="125"/>
      <c r="AS80" s="125"/>
      <c r="AT80" s="125"/>
      <c r="AU80" s="125"/>
      <c r="AV80" s="125"/>
      <c r="AW80" s="125"/>
      <c r="AX80" s="125"/>
      <c r="AY80" s="125"/>
      <c r="AZ80" s="125"/>
      <c r="BA80" s="125"/>
      <c r="BB80" s="125"/>
      <c r="BC80" s="125"/>
      <c r="BD80" s="125"/>
      <c r="BE80" s="125"/>
      <c r="BF80" s="125"/>
      <c r="BG80" s="125"/>
      <c r="BH80" s="125"/>
      <c r="BI80" s="125"/>
      <c r="BJ80" s="125"/>
      <c r="BK80" s="125"/>
      <c r="BL80" s="125"/>
      <c r="BM80" s="125"/>
      <c r="BN80" s="125"/>
      <c r="BO80" s="125"/>
      <c r="BP80" s="125"/>
      <c r="BQ80" s="125"/>
      <c r="BR80" s="125"/>
      <c r="BS80" s="125"/>
      <c r="BT80" s="125"/>
      <c r="BU80" s="125"/>
      <c r="BV80" s="125"/>
      <c r="BW80" s="125"/>
      <c r="BX80" s="125"/>
      <c r="BY80" s="125"/>
      <c r="BZ80" s="125"/>
      <c r="CA80" s="125"/>
      <c r="CB80" s="125"/>
      <c r="CC80" s="125"/>
      <c r="CD80" s="125"/>
      <c r="CE80" s="125"/>
      <c r="CF80" s="125"/>
      <c r="CG80" s="125"/>
      <c r="CH80" s="125"/>
      <c r="CI80" s="125"/>
      <c r="CJ80" s="125"/>
      <c r="CK80" s="125"/>
      <c r="CL80" s="125"/>
      <c r="CM80" s="125"/>
      <c r="CN80" s="125"/>
      <c r="CO80" s="125"/>
      <c r="CP80" s="125"/>
      <c r="CQ80" s="125"/>
      <c r="CR80" s="125"/>
      <c r="CS80" s="125"/>
      <c r="CT80" s="125"/>
      <c r="CU80" s="125"/>
      <c r="CV80" s="125"/>
      <c r="CW80" s="125"/>
      <c r="CX80" s="125"/>
      <c r="CY80" s="125"/>
      <c r="CZ80" s="125"/>
      <c r="DA80" s="125"/>
      <c r="DB80" s="125"/>
      <c r="DC80" s="125"/>
      <c r="DD80" s="125"/>
      <c r="DE80" s="125"/>
      <c r="DF80" s="125"/>
      <c r="DG80" s="125"/>
      <c r="DH80" s="125"/>
    </row>
    <row r="81" spans="1:112" s="1" customFormat="1" ht="35.25" customHeight="1" thickTop="1" thickBot="1">
      <c r="A81" s="34" t="s">
        <v>17144</v>
      </c>
      <c r="B81" s="188" t="s">
        <v>16840</v>
      </c>
      <c r="C81" s="41" t="s">
        <v>16858</v>
      </c>
      <c r="D81" s="41" t="s">
        <v>17019</v>
      </c>
      <c r="E81" s="112" t="s">
        <v>16843</v>
      </c>
      <c r="F81" s="112" t="s">
        <v>75</v>
      </c>
      <c r="G81" s="112" t="s">
        <v>16843</v>
      </c>
      <c r="H81" s="112" t="s">
        <v>16843</v>
      </c>
      <c r="I81" s="112"/>
      <c r="J81" s="103" t="s">
        <v>16844</v>
      </c>
      <c r="K81" s="96">
        <f t="shared" si="22"/>
        <v>0</v>
      </c>
      <c r="L81" s="125"/>
      <c r="M81" s="125"/>
      <c r="N81" s="125"/>
      <c r="O81" s="125"/>
      <c r="P81" s="125"/>
      <c r="Q81" s="125"/>
      <c r="R81" s="125"/>
      <c r="S81" s="125"/>
      <c r="T81" s="125"/>
      <c r="U81" s="125"/>
      <c r="V81" s="125"/>
      <c r="W81" s="125"/>
      <c r="X81" s="125"/>
      <c r="Y81" s="125"/>
      <c r="Z81" s="125"/>
      <c r="AA81" s="125"/>
      <c r="AB81" s="125"/>
      <c r="AC81" s="125"/>
      <c r="AD81" s="125"/>
      <c r="AE81" s="125"/>
      <c r="AF81" s="125"/>
      <c r="AG81" s="125"/>
      <c r="AH81" s="125"/>
      <c r="AI81" s="125"/>
      <c r="AJ81" s="125"/>
      <c r="AK81" s="125"/>
      <c r="AL81" s="125"/>
      <c r="AM81" s="125"/>
      <c r="AN81" s="125"/>
      <c r="AO81" s="125"/>
      <c r="AP81" s="125"/>
      <c r="AQ81" s="125"/>
      <c r="AR81" s="125"/>
      <c r="AS81" s="125"/>
      <c r="AT81" s="125"/>
      <c r="AU81" s="125"/>
      <c r="AV81" s="125"/>
      <c r="AW81" s="125"/>
      <c r="AX81" s="125"/>
      <c r="AY81" s="125"/>
      <c r="AZ81" s="125"/>
      <c r="BA81" s="125"/>
      <c r="BB81" s="125"/>
      <c r="BC81" s="125"/>
      <c r="BD81" s="125"/>
      <c r="BE81" s="125"/>
      <c r="BF81" s="125"/>
      <c r="BG81" s="125"/>
      <c r="BH81" s="125"/>
      <c r="BI81" s="125"/>
      <c r="BJ81" s="125"/>
      <c r="BK81" s="125"/>
      <c r="BL81" s="125"/>
      <c r="BM81" s="125"/>
      <c r="BN81" s="125"/>
      <c r="BO81" s="125"/>
      <c r="BP81" s="125"/>
      <c r="BQ81" s="125"/>
      <c r="BR81" s="125"/>
      <c r="BS81" s="125"/>
      <c r="BT81" s="125"/>
      <c r="BU81" s="125"/>
      <c r="BV81" s="125"/>
      <c r="BW81" s="125"/>
      <c r="BX81" s="125"/>
      <c r="BY81" s="125"/>
      <c r="BZ81" s="125"/>
      <c r="CA81" s="125"/>
      <c r="CB81" s="125"/>
      <c r="CC81" s="125"/>
      <c r="CD81" s="125"/>
      <c r="CE81" s="125"/>
      <c r="CF81" s="125"/>
      <c r="CG81" s="125"/>
      <c r="CH81" s="125"/>
      <c r="CI81" s="125"/>
      <c r="CJ81" s="125"/>
      <c r="CK81" s="125"/>
      <c r="CL81" s="125"/>
      <c r="CM81" s="125"/>
      <c r="CN81" s="125"/>
      <c r="CO81" s="125"/>
      <c r="CP81" s="125"/>
      <c r="CQ81" s="125"/>
      <c r="CR81" s="125"/>
      <c r="CS81" s="125"/>
      <c r="CT81" s="125"/>
      <c r="CU81" s="125"/>
      <c r="CV81" s="125"/>
      <c r="CW81" s="125"/>
      <c r="CX81" s="125"/>
      <c r="CY81" s="125"/>
      <c r="CZ81" s="125"/>
      <c r="DA81" s="125"/>
      <c r="DB81" s="125"/>
      <c r="DC81" s="125"/>
      <c r="DD81" s="125"/>
      <c r="DE81" s="125"/>
      <c r="DF81" s="125"/>
      <c r="DG81" s="125"/>
      <c r="DH81" s="125"/>
    </row>
    <row r="82" spans="1:112" s="1" customFormat="1" ht="24.95" customHeight="1" thickTop="1" thickBot="1">
      <c r="A82" s="34" t="s">
        <v>17145</v>
      </c>
      <c r="B82" s="188" t="s">
        <v>16840</v>
      </c>
      <c r="C82" s="41" t="s">
        <v>17021</v>
      </c>
      <c r="D82" s="41" t="s">
        <v>17022</v>
      </c>
      <c r="E82" s="112" t="s">
        <v>16843</v>
      </c>
      <c r="F82" s="112" t="s">
        <v>75</v>
      </c>
      <c r="G82" s="112" t="s">
        <v>16843</v>
      </c>
      <c r="H82" s="112" t="s">
        <v>16843</v>
      </c>
      <c r="I82" s="112"/>
      <c r="J82" s="103" t="s">
        <v>16844</v>
      </c>
      <c r="K82" s="96">
        <f t="shared" si="22"/>
        <v>0</v>
      </c>
      <c r="L82" s="125"/>
      <c r="M82" s="125"/>
      <c r="N82" s="125"/>
      <c r="O82" s="125"/>
      <c r="P82" s="125"/>
      <c r="Q82" s="125"/>
      <c r="R82" s="125"/>
      <c r="S82" s="125"/>
      <c r="T82" s="125"/>
      <c r="U82" s="125"/>
      <c r="V82" s="125"/>
      <c r="W82" s="125"/>
      <c r="X82" s="125"/>
      <c r="Y82" s="125"/>
      <c r="Z82" s="125"/>
      <c r="AA82" s="125"/>
      <c r="AB82" s="125"/>
      <c r="AC82" s="125"/>
      <c r="AD82" s="125"/>
      <c r="AE82" s="125"/>
      <c r="AF82" s="125"/>
      <c r="AG82" s="125"/>
      <c r="AH82" s="125"/>
      <c r="AI82" s="125"/>
      <c r="AJ82" s="125"/>
      <c r="AK82" s="125"/>
      <c r="AL82" s="125"/>
      <c r="AM82" s="125"/>
      <c r="AN82" s="125"/>
      <c r="AO82" s="125"/>
      <c r="AP82" s="125"/>
      <c r="AQ82" s="125"/>
      <c r="AR82" s="125"/>
      <c r="AS82" s="125"/>
      <c r="AT82" s="125"/>
      <c r="AU82" s="125"/>
      <c r="AV82" s="125"/>
      <c r="AW82" s="125"/>
      <c r="AX82" s="125"/>
      <c r="AY82" s="125"/>
      <c r="AZ82" s="125"/>
      <c r="BA82" s="125"/>
      <c r="BB82" s="125"/>
      <c r="BC82" s="125"/>
      <c r="BD82" s="125"/>
      <c r="BE82" s="125"/>
      <c r="BF82" s="125"/>
      <c r="BG82" s="125"/>
      <c r="BH82" s="125"/>
      <c r="BI82" s="125"/>
      <c r="BJ82" s="125"/>
      <c r="BK82" s="125"/>
      <c r="BL82" s="125"/>
      <c r="BM82" s="125"/>
      <c r="BN82" s="125"/>
      <c r="BO82" s="125"/>
      <c r="BP82" s="125"/>
      <c r="BQ82" s="125"/>
      <c r="BR82" s="125"/>
      <c r="BS82" s="125"/>
      <c r="BT82" s="125"/>
      <c r="BU82" s="125"/>
      <c r="BV82" s="125"/>
      <c r="BW82" s="125"/>
      <c r="BX82" s="125"/>
      <c r="BY82" s="125"/>
      <c r="BZ82" s="125"/>
      <c r="CA82" s="125"/>
      <c r="CB82" s="125"/>
      <c r="CC82" s="125"/>
      <c r="CD82" s="125"/>
      <c r="CE82" s="125"/>
      <c r="CF82" s="125"/>
      <c r="CG82" s="125"/>
      <c r="CH82" s="125"/>
      <c r="CI82" s="125"/>
      <c r="CJ82" s="125"/>
      <c r="CK82" s="125"/>
      <c r="CL82" s="125"/>
      <c r="CM82" s="125"/>
      <c r="CN82" s="125"/>
      <c r="CO82" s="125"/>
      <c r="CP82" s="125"/>
      <c r="CQ82" s="125"/>
      <c r="CR82" s="125"/>
      <c r="CS82" s="125"/>
      <c r="CT82" s="125"/>
      <c r="CU82" s="125"/>
      <c r="CV82" s="125"/>
      <c r="CW82" s="125"/>
      <c r="CX82" s="125"/>
      <c r="CY82" s="125"/>
      <c r="CZ82" s="125"/>
      <c r="DA82" s="125"/>
      <c r="DB82" s="125"/>
      <c r="DC82" s="125"/>
      <c r="DD82" s="125"/>
      <c r="DE82" s="125"/>
      <c r="DF82" s="125"/>
      <c r="DG82" s="125"/>
      <c r="DH82" s="125"/>
    </row>
    <row r="83" spans="1:112" s="1" customFormat="1" ht="24.95" customHeight="1" thickTop="1" thickBot="1">
      <c r="A83" s="34" t="s">
        <v>17146</v>
      </c>
      <c r="B83" s="188" t="s">
        <v>16840</v>
      </c>
      <c r="C83" s="41" t="s">
        <v>17024</v>
      </c>
      <c r="D83" s="41" t="s">
        <v>17025</v>
      </c>
      <c r="E83" s="112" t="s">
        <v>16843</v>
      </c>
      <c r="F83" s="112" t="s">
        <v>75</v>
      </c>
      <c r="G83" s="112" t="s">
        <v>16843</v>
      </c>
      <c r="H83" s="112" t="s">
        <v>16843</v>
      </c>
      <c r="I83" s="112"/>
      <c r="J83" s="103" t="s">
        <v>16844</v>
      </c>
      <c r="K83" s="96">
        <f t="shared" si="22"/>
        <v>0</v>
      </c>
      <c r="L83" s="125"/>
      <c r="M83" s="125"/>
      <c r="N83" s="125"/>
      <c r="O83" s="125"/>
      <c r="P83" s="125"/>
      <c r="Q83" s="125"/>
      <c r="R83" s="125"/>
      <c r="S83" s="125"/>
      <c r="T83" s="125"/>
      <c r="U83" s="125"/>
      <c r="V83" s="125"/>
      <c r="W83" s="125"/>
      <c r="X83" s="125"/>
      <c r="Y83" s="125"/>
      <c r="Z83" s="125"/>
      <c r="AA83" s="125"/>
      <c r="AB83" s="125"/>
      <c r="AC83" s="125"/>
      <c r="AD83" s="125"/>
      <c r="AE83" s="125"/>
      <c r="AF83" s="125"/>
      <c r="AG83" s="125"/>
      <c r="AH83" s="125"/>
      <c r="AI83" s="125"/>
      <c r="AJ83" s="125"/>
      <c r="AK83" s="125"/>
      <c r="AL83" s="125"/>
      <c r="AM83" s="125"/>
      <c r="AN83" s="125"/>
      <c r="AO83" s="125"/>
      <c r="AP83" s="125"/>
      <c r="AQ83" s="125"/>
      <c r="AR83" s="125"/>
      <c r="AS83" s="125"/>
      <c r="AT83" s="125"/>
      <c r="AU83" s="125"/>
      <c r="AV83" s="125"/>
      <c r="AW83" s="125"/>
      <c r="AX83" s="125"/>
      <c r="AY83" s="125"/>
      <c r="AZ83" s="125"/>
      <c r="BA83" s="125"/>
      <c r="BB83" s="125"/>
      <c r="BC83" s="125"/>
      <c r="BD83" s="125"/>
      <c r="BE83" s="125"/>
      <c r="BF83" s="125"/>
      <c r="BG83" s="125"/>
      <c r="BH83" s="125"/>
      <c r="BI83" s="125"/>
      <c r="BJ83" s="125"/>
      <c r="BK83" s="125"/>
      <c r="BL83" s="125"/>
      <c r="BM83" s="125"/>
      <c r="BN83" s="125"/>
      <c r="BO83" s="125"/>
      <c r="BP83" s="125"/>
      <c r="BQ83" s="125"/>
      <c r="BR83" s="125"/>
      <c r="BS83" s="125"/>
      <c r="BT83" s="125"/>
      <c r="BU83" s="125"/>
      <c r="BV83" s="125"/>
      <c r="BW83" s="125"/>
      <c r="BX83" s="125"/>
      <c r="BY83" s="125"/>
      <c r="BZ83" s="125"/>
      <c r="CA83" s="125"/>
      <c r="CB83" s="125"/>
      <c r="CC83" s="125"/>
      <c r="CD83" s="125"/>
      <c r="CE83" s="125"/>
      <c r="CF83" s="125"/>
      <c r="CG83" s="125"/>
      <c r="CH83" s="125"/>
      <c r="CI83" s="125"/>
      <c r="CJ83" s="125"/>
      <c r="CK83" s="125"/>
      <c r="CL83" s="125"/>
      <c r="CM83" s="125"/>
      <c r="CN83" s="125"/>
      <c r="CO83" s="125"/>
      <c r="CP83" s="125"/>
      <c r="CQ83" s="125"/>
      <c r="CR83" s="125"/>
      <c r="CS83" s="125"/>
      <c r="CT83" s="125"/>
      <c r="CU83" s="125"/>
      <c r="CV83" s="125"/>
      <c r="CW83" s="125"/>
      <c r="CX83" s="125"/>
      <c r="CY83" s="125"/>
      <c r="CZ83" s="125"/>
      <c r="DA83" s="125"/>
      <c r="DB83" s="125"/>
      <c r="DC83" s="125"/>
      <c r="DD83" s="125"/>
      <c r="DE83" s="125"/>
      <c r="DF83" s="125"/>
      <c r="DG83" s="125"/>
      <c r="DH83" s="125"/>
    </row>
    <row r="84" spans="1:112" s="1" customFormat="1" ht="24.95" customHeight="1" thickTop="1" thickBot="1">
      <c r="A84" s="34" t="s">
        <v>17147</v>
      </c>
      <c r="B84" s="188" t="s">
        <v>16840</v>
      </c>
      <c r="C84" s="41" t="s">
        <v>17027</v>
      </c>
      <c r="D84" s="41" t="s">
        <v>17028</v>
      </c>
      <c r="E84" s="112" t="s">
        <v>16843</v>
      </c>
      <c r="F84" s="112" t="s">
        <v>75</v>
      </c>
      <c r="G84" s="112" t="s">
        <v>16843</v>
      </c>
      <c r="H84" s="112" t="s">
        <v>16843</v>
      </c>
      <c r="I84" s="112"/>
      <c r="J84" s="103" t="s">
        <v>16844</v>
      </c>
      <c r="K84" s="96">
        <f t="shared" si="22"/>
        <v>0</v>
      </c>
      <c r="L84" s="125"/>
      <c r="M84" s="125"/>
      <c r="N84" s="125"/>
      <c r="O84" s="125"/>
      <c r="P84" s="125"/>
      <c r="Q84" s="125"/>
      <c r="R84" s="125"/>
      <c r="S84" s="125"/>
      <c r="T84" s="125"/>
      <c r="U84" s="125"/>
      <c r="V84" s="125"/>
      <c r="W84" s="125"/>
      <c r="X84" s="125"/>
      <c r="Y84" s="125"/>
      <c r="Z84" s="125"/>
      <c r="AA84" s="125"/>
      <c r="AB84" s="125"/>
      <c r="AC84" s="125"/>
      <c r="AD84" s="125"/>
      <c r="AE84" s="125"/>
      <c r="AF84" s="125"/>
      <c r="AG84" s="125"/>
      <c r="AH84" s="125"/>
      <c r="AI84" s="125"/>
      <c r="AJ84" s="125"/>
      <c r="AK84" s="125"/>
      <c r="AL84" s="125"/>
      <c r="AM84" s="125"/>
      <c r="AN84" s="125"/>
      <c r="AO84" s="125"/>
      <c r="AP84" s="125"/>
      <c r="AQ84" s="125"/>
      <c r="AR84" s="125"/>
      <c r="AS84" s="125"/>
      <c r="AT84" s="125"/>
      <c r="AU84" s="125"/>
      <c r="AV84" s="125"/>
      <c r="AW84" s="125"/>
      <c r="AX84" s="125"/>
      <c r="AY84" s="125"/>
      <c r="AZ84" s="125"/>
      <c r="BA84" s="125"/>
      <c r="BB84" s="125"/>
      <c r="BC84" s="125"/>
      <c r="BD84" s="125"/>
      <c r="BE84" s="125"/>
      <c r="BF84" s="125"/>
      <c r="BG84" s="125"/>
      <c r="BH84" s="125"/>
      <c r="BI84" s="125"/>
      <c r="BJ84" s="125"/>
      <c r="BK84" s="125"/>
      <c r="BL84" s="125"/>
      <c r="BM84" s="125"/>
      <c r="BN84" s="125"/>
      <c r="BO84" s="125"/>
      <c r="BP84" s="125"/>
      <c r="BQ84" s="125"/>
      <c r="BR84" s="125"/>
      <c r="BS84" s="125"/>
      <c r="BT84" s="125"/>
      <c r="BU84" s="125"/>
      <c r="BV84" s="125"/>
      <c r="BW84" s="125"/>
      <c r="BX84" s="125"/>
      <c r="BY84" s="125"/>
      <c r="BZ84" s="125"/>
      <c r="CA84" s="125"/>
      <c r="CB84" s="125"/>
      <c r="CC84" s="125"/>
      <c r="CD84" s="125"/>
      <c r="CE84" s="125"/>
      <c r="CF84" s="125"/>
      <c r="CG84" s="125"/>
      <c r="CH84" s="125"/>
      <c r="CI84" s="125"/>
      <c r="CJ84" s="125"/>
      <c r="CK84" s="125"/>
      <c r="CL84" s="125"/>
      <c r="CM84" s="125"/>
      <c r="CN84" s="125"/>
      <c r="CO84" s="125"/>
      <c r="CP84" s="125"/>
      <c r="CQ84" s="125"/>
      <c r="CR84" s="125"/>
      <c r="CS84" s="125"/>
      <c r="CT84" s="125"/>
      <c r="CU84" s="125"/>
      <c r="CV84" s="125"/>
      <c r="CW84" s="125"/>
      <c r="CX84" s="125"/>
      <c r="CY84" s="125"/>
      <c r="CZ84" s="125"/>
      <c r="DA84" s="125"/>
      <c r="DB84" s="125"/>
      <c r="DC84" s="125"/>
      <c r="DD84" s="125"/>
      <c r="DE84" s="125"/>
      <c r="DF84" s="125"/>
      <c r="DG84" s="125"/>
      <c r="DH84" s="125"/>
    </row>
    <row r="85" spans="1:112" s="1" customFormat="1" ht="24.95" customHeight="1" thickTop="1" thickBot="1">
      <c r="A85" s="34" t="s">
        <v>17148</v>
      </c>
      <c r="B85" s="188" t="s">
        <v>16840</v>
      </c>
      <c r="C85" s="41" t="s">
        <v>17030</v>
      </c>
      <c r="D85" s="41" t="s">
        <v>17031</v>
      </c>
      <c r="E85" s="112" t="s">
        <v>16843</v>
      </c>
      <c r="F85" s="112" t="s">
        <v>75</v>
      </c>
      <c r="G85" s="112" t="s">
        <v>16843</v>
      </c>
      <c r="H85" s="112" t="s">
        <v>16843</v>
      </c>
      <c r="I85" s="112"/>
      <c r="J85" s="103" t="s">
        <v>16844</v>
      </c>
      <c r="K85" s="96">
        <f t="shared" si="22"/>
        <v>0</v>
      </c>
      <c r="L85" s="125"/>
      <c r="M85" s="125"/>
      <c r="N85" s="125"/>
      <c r="O85" s="125"/>
      <c r="P85" s="125"/>
      <c r="Q85" s="125"/>
      <c r="R85" s="125"/>
      <c r="S85" s="125"/>
      <c r="T85" s="125"/>
      <c r="U85" s="125"/>
      <c r="V85" s="125"/>
      <c r="W85" s="125"/>
      <c r="X85" s="125"/>
      <c r="Y85" s="125"/>
      <c r="Z85" s="125"/>
      <c r="AA85" s="125"/>
      <c r="AB85" s="125"/>
      <c r="AC85" s="125"/>
      <c r="AD85" s="125"/>
      <c r="AE85" s="125"/>
      <c r="AF85" s="125"/>
      <c r="AG85" s="125"/>
      <c r="AH85" s="125"/>
      <c r="AI85" s="125"/>
      <c r="AJ85" s="125"/>
      <c r="AK85" s="125"/>
      <c r="AL85" s="125"/>
      <c r="AM85" s="125"/>
      <c r="AN85" s="125"/>
      <c r="AO85" s="125"/>
      <c r="AP85" s="125"/>
      <c r="AQ85" s="125"/>
      <c r="AR85" s="125"/>
      <c r="AS85" s="125"/>
      <c r="AT85" s="125"/>
      <c r="AU85" s="125"/>
      <c r="AV85" s="125"/>
      <c r="AW85" s="125"/>
      <c r="AX85" s="125"/>
      <c r="AY85" s="125"/>
      <c r="AZ85" s="125"/>
      <c r="BA85" s="125"/>
      <c r="BB85" s="125"/>
      <c r="BC85" s="125"/>
      <c r="BD85" s="125"/>
      <c r="BE85" s="125"/>
      <c r="BF85" s="125"/>
      <c r="BG85" s="125"/>
      <c r="BH85" s="125"/>
      <c r="BI85" s="125"/>
      <c r="BJ85" s="125"/>
      <c r="BK85" s="125"/>
      <c r="BL85" s="125"/>
      <c r="BM85" s="125"/>
      <c r="BN85" s="125"/>
      <c r="BO85" s="125"/>
      <c r="BP85" s="125"/>
      <c r="BQ85" s="125"/>
      <c r="BR85" s="125"/>
      <c r="BS85" s="125"/>
      <c r="BT85" s="125"/>
      <c r="BU85" s="125"/>
      <c r="BV85" s="125"/>
      <c r="BW85" s="125"/>
      <c r="BX85" s="125"/>
      <c r="BY85" s="125"/>
      <c r="BZ85" s="125"/>
      <c r="CA85" s="125"/>
      <c r="CB85" s="125"/>
      <c r="CC85" s="125"/>
      <c r="CD85" s="125"/>
      <c r="CE85" s="125"/>
      <c r="CF85" s="125"/>
      <c r="CG85" s="125"/>
      <c r="CH85" s="125"/>
      <c r="CI85" s="125"/>
      <c r="CJ85" s="125"/>
      <c r="CK85" s="125"/>
      <c r="CL85" s="125"/>
      <c r="CM85" s="125"/>
      <c r="CN85" s="125"/>
      <c r="CO85" s="125"/>
      <c r="CP85" s="125"/>
      <c r="CQ85" s="125"/>
      <c r="CR85" s="125"/>
      <c r="CS85" s="125"/>
      <c r="CT85" s="125"/>
      <c r="CU85" s="125"/>
      <c r="CV85" s="125"/>
      <c r="CW85" s="125"/>
      <c r="CX85" s="125"/>
      <c r="CY85" s="125"/>
      <c r="CZ85" s="125"/>
      <c r="DA85" s="125"/>
      <c r="DB85" s="125"/>
      <c r="DC85" s="125"/>
      <c r="DD85" s="125"/>
      <c r="DE85" s="125"/>
      <c r="DF85" s="125"/>
      <c r="DG85" s="125"/>
      <c r="DH85" s="125"/>
    </row>
    <row r="86" spans="1:112" s="1" customFormat="1" ht="24.95" customHeight="1" thickTop="1" thickBot="1">
      <c r="A86" s="34" t="s">
        <v>17149</v>
      </c>
      <c r="B86" s="188" t="s">
        <v>16840</v>
      </c>
      <c r="C86" s="41" t="s">
        <v>16864</v>
      </c>
      <c r="D86" s="41" t="s">
        <v>17033</v>
      </c>
      <c r="E86" s="112" t="s">
        <v>16843</v>
      </c>
      <c r="F86" s="112" t="s">
        <v>75</v>
      </c>
      <c r="G86" s="112" t="s">
        <v>16843</v>
      </c>
      <c r="H86" s="112" t="s">
        <v>16843</v>
      </c>
      <c r="I86" s="112"/>
      <c r="J86" s="103" t="s">
        <v>16844</v>
      </c>
      <c r="K86" s="96">
        <f t="shared" si="22"/>
        <v>0</v>
      </c>
      <c r="L86" s="125"/>
      <c r="M86" s="125"/>
      <c r="N86" s="125"/>
      <c r="O86" s="125"/>
      <c r="P86" s="125"/>
      <c r="Q86" s="125"/>
      <c r="R86" s="125"/>
      <c r="S86" s="125"/>
      <c r="T86" s="125"/>
      <c r="U86" s="125"/>
      <c r="V86" s="125"/>
      <c r="W86" s="125"/>
      <c r="X86" s="125"/>
      <c r="Y86" s="125"/>
      <c r="Z86" s="125"/>
      <c r="AA86" s="125"/>
      <c r="AB86" s="125"/>
      <c r="AC86" s="125"/>
      <c r="AD86" s="125"/>
      <c r="AE86" s="125"/>
      <c r="AF86" s="125"/>
      <c r="AG86" s="125"/>
      <c r="AH86" s="125"/>
      <c r="AI86" s="125"/>
      <c r="AJ86" s="125"/>
      <c r="AK86" s="125"/>
      <c r="AL86" s="125"/>
      <c r="AM86" s="125"/>
      <c r="AN86" s="125"/>
      <c r="AO86" s="125"/>
      <c r="AP86" s="125"/>
      <c r="AQ86" s="125"/>
      <c r="AR86" s="125"/>
      <c r="AS86" s="125"/>
      <c r="AT86" s="125"/>
      <c r="AU86" s="125"/>
      <c r="AV86" s="125"/>
      <c r="AW86" s="125"/>
      <c r="AX86" s="125"/>
      <c r="AY86" s="125"/>
      <c r="AZ86" s="125"/>
      <c r="BA86" s="125"/>
      <c r="BB86" s="125"/>
      <c r="BC86" s="125"/>
      <c r="BD86" s="125"/>
      <c r="BE86" s="125"/>
      <c r="BF86" s="125"/>
      <c r="BG86" s="125"/>
      <c r="BH86" s="125"/>
      <c r="BI86" s="125"/>
      <c r="BJ86" s="125"/>
      <c r="BK86" s="125"/>
      <c r="BL86" s="125"/>
      <c r="BM86" s="125"/>
      <c r="BN86" s="125"/>
      <c r="BO86" s="125"/>
      <c r="BP86" s="125"/>
      <c r="BQ86" s="125"/>
      <c r="BR86" s="125"/>
      <c r="BS86" s="125"/>
      <c r="BT86" s="125"/>
      <c r="BU86" s="125"/>
      <c r="BV86" s="125"/>
      <c r="BW86" s="125"/>
      <c r="BX86" s="125"/>
      <c r="BY86" s="125"/>
      <c r="BZ86" s="125"/>
      <c r="CA86" s="125"/>
      <c r="CB86" s="125"/>
      <c r="CC86" s="125"/>
      <c r="CD86" s="125"/>
      <c r="CE86" s="125"/>
      <c r="CF86" s="125"/>
      <c r="CG86" s="125"/>
      <c r="CH86" s="125"/>
      <c r="CI86" s="125"/>
      <c r="CJ86" s="125"/>
      <c r="CK86" s="125"/>
      <c r="CL86" s="125"/>
      <c r="CM86" s="125"/>
      <c r="CN86" s="125"/>
      <c r="CO86" s="125"/>
      <c r="CP86" s="125"/>
      <c r="CQ86" s="125"/>
      <c r="CR86" s="125"/>
      <c r="CS86" s="125"/>
      <c r="CT86" s="125"/>
      <c r="CU86" s="125"/>
      <c r="CV86" s="125"/>
      <c r="CW86" s="125"/>
      <c r="CX86" s="125"/>
      <c r="CY86" s="125"/>
      <c r="CZ86" s="125"/>
      <c r="DA86" s="125"/>
      <c r="DB86" s="125"/>
      <c r="DC86" s="125"/>
      <c r="DD86" s="125"/>
      <c r="DE86" s="125"/>
      <c r="DF86" s="125"/>
      <c r="DG86" s="125"/>
      <c r="DH86" s="125"/>
    </row>
    <row r="87" spans="1:112" s="1" customFormat="1" ht="24.95" customHeight="1" thickTop="1" thickBot="1">
      <c r="A87" s="34" t="s">
        <v>17150</v>
      </c>
      <c r="B87" s="188" t="s">
        <v>16840</v>
      </c>
      <c r="C87" s="90" t="s">
        <v>16867</v>
      </c>
      <c r="D87" s="90" t="s">
        <v>17035</v>
      </c>
      <c r="E87" s="112" t="s">
        <v>16843</v>
      </c>
      <c r="F87" s="112" t="s">
        <v>75</v>
      </c>
      <c r="G87" s="112" t="s">
        <v>16843</v>
      </c>
      <c r="H87" s="112" t="s">
        <v>16843</v>
      </c>
      <c r="I87" s="112"/>
      <c r="J87" s="103" t="s">
        <v>16844</v>
      </c>
      <c r="K87" s="96">
        <f t="shared" si="22"/>
        <v>0</v>
      </c>
      <c r="L87" s="125"/>
      <c r="M87" s="125"/>
      <c r="N87" s="125"/>
      <c r="O87" s="125"/>
      <c r="P87" s="125"/>
      <c r="Q87" s="125"/>
      <c r="R87" s="125"/>
      <c r="S87" s="125"/>
      <c r="T87" s="125"/>
      <c r="U87" s="125"/>
      <c r="V87" s="125"/>
      <c r="W87" s="125"/>
      <c r="X87" s="125"/>
      <c r="Y87" s="125"/>
      <c r="Z87" s="125"/>
      <c r="AA87" s="125"/>
      <c r="AB87" s="125"/>
      <c r="AC87" s="125"/>
      <c r="AD87" s="125"/>
      <c r="AE87" s="125"/>
      <c r="AF87" s="125"/>
      <c r="AG87" s="125"/>
      <c r="AH87" s="125"/>
      <c r="AI87" s="125"/>
      <c r="AJ87" s="125"/>
      <c r="AK87" s="125"/>
      <c r="AL87" s="125"/>
      <c r="AM87" s="125"/>
      <c r="AN87" s="125"/>
      <c r="AO87" s="125"/>
      <c r="AP87" s="125"/>
      <c r="AQ87" s="125"/>
      <c r="AR87" s="125"/>
      <c r="AS87" s="125"/>
      <c r="AT87" s="125"/>
      <c r="AU87" s="125"/>
      <c r="AV87" s="125"/>
      <c r="AW87" s="125"/>
      <c r="AX87" s="125"/>
      <c r="AY87" s="125"/>
      <c r="AZ87" s="125"/>
      <c r="BA87" s="125"/>
      <c r="BB87" s="125"/>
      <c r="BC87" s="125"/>
      <c r="BD87" s="125"/>
      <c r="BE87" s="125"/>
      <c r="BF87" s="125"/>
      <c r="BG87" s="125"/>
      <c r="BH87" s="125"/>
      <c r="BI87" s="125"/>
      <c r="BJ87" s="125"/>
      <c r="BK87" s="125"/>
      <c r="BL87" s="125"/>
      <c r="BM87" s="125"/>
      <c r="BN87" s="125"/>
      <c r="BO87" s="125"/>
      <c r="BP87" s="125"/>
      <c r="BQ87" s="125"/>
      <c r="BR87" s="125"/>
      <c r="BS87" s="125"/>
      <c r="BT87" s="125"/>
      <c r="BU87" s="125"/>
      <c r="BV87" s="125"/>
      <c r="BW87" s="125"/>
      <c r="BX87" s="125"/>
      <c r="BY87" s="125"/>
      <c r="BZ87" s="125"/>
      <c r="CA87" s="125"/>
      <c r="CB87" s="125"/>
      <c r="CC87" s="125"/>
      <c r="CD87" s="125"/>
      <c r="CE87" s="125"/>
      <c r="CF87" s="125"/>
      <c r="CG87" s="125"/>
      <c r="CH87" s="125"/>
      <c r="CI87" s="125"/>
      <c r="CJ87" s="125"/>
      <c r="CK87" s="125"/>
      <c r="CL87" s="125"/>
      <c r="CM87" s="125"/>
      <c r="CN87" s="125"/>
      <c r="CO87" s="125"/>
      <c r="CP87" s="125"/>
      <c r="CQ87" s="125"/>
      <c r="CR87" s="125"/>
      <c r="CS87" s="125"/>
      <c r="CT87" s="125"/>
      <c r="CU87" s="125"/>
      <c r="CV87" s="125"/>
      <c r="CW87" s="125"/>
      <c r="CX87" s="125"/>
      <c r="CY87" s="125"/>
      <c r="CZ87" s="125"/>
      <c r="DA87" s="125"/>
      <c r="DB87" s="125"/>
      <c r="DC87" s="125"/>
      <c r="DD87" s="125"/>
      <c r="DE87" s="125"/>
      <c r="DF87" s="125"/>
      <c r="DG87" s="125"/>
      <c r="DH87" s="125"/>
    </row>
    <row r="88" spans="1:112" s="1" customFormat="1" ht="24.95" customHeight="1" thickTop="1" thickBot="1">
      <c r="A88" s="34" t="s">
        <v>17151</v>
      </c>
      <c r="B88" s="188" t="s">
        <v>16840</v>
      </c>
      <c r="C88" s="88" t="s">
        <v>16870</v>
      </c>
      <c r="D88" s="88"/>
      <c r="E88" s="88"/>
      <c r="F88" s="101"/>
      <c r="G88" s="88"/>
      <c r="H88" s="88"/>
      <c r="I88" s="88"/>
      <c r="J88" s="88" t="s">
        <v>16844</v>
      </c>
      <c r="K88" s="96">
        <f>SUM(L88:DH88)</f>
        <v>0</v>
      </c>
      <c r="L88" s="96">
        <f t="shared" ref="L88:BW88" si="23">SUM(L72:L87)</f>
        <v>0</v>
      </c>
      <c r="M88" s="96">
        <f t="shared" si="23"/>
        <v>0</v>
      </c>
      <c r="N88" s="96">
        <f t="shared" si="23"/>
        <v>0</v>
      </c>
      <c r="O88" s="96">
        <f t="shared" si="23"/>
        <v>0</v>
      </c>
      <c r="P88" s="96">
        <f t="shared" si="23"/>
        <v>0</v>
      </c>
      <c r="Q88" s="96">
        <f t="shared" si="23"/>
        <v>0</v>
      </c>
      <c r="R88" s="96">
        <f t="shared" si="23"/>
        <v>0</v>
      </c>
      <c r="S88" s="96">
        <f t="shared" si="23"/>
        <v>0</v>
      </c>
      <c r="T88" s="96">
        <f t="shared" si="23"/>
        <v>0</v>
      </c>
      <c r="U88" s="96">
        <f t="shared" si="23"/>
        <v>0</v>
      </c>
      <c r="V88" s="96">
        <f t="shared" si="23"/>
        <v>0</v>
      </c>
      <c r="W88" s="96">
        <f t="shared" si="23"/>
        <v>0</v>
      </c>
      <c r="X88" s="96">
        <f t="shared" si="23"/>
        <v>0</v>
      </c>
      <c r="Y88" s="96">
        <f t="shared" si="23"/>
        <v>0</v>
      </c>
      <c r="Z88" s="96">
        <f t="shared" si="23"/>
        <v>0</v>
      </c>
      <c r="AA88" s="96">
        <f t="shared" si="23"/>
        <v>0</v>
      </c>
      <c r="AB88" s="96">
        <f t="shared" si="23"/>
        <v>0</v>
      </c>
      <c r="AC88" s="96">
        <f t="shared" si="23"/>
        <v>0</v>
      </c>
      <c r="AD88" s="96">
        <f t="shared" si="23"/>
        <v>0</v>
      </c>
      <c r="AE88" s="96">
        <f t="shared" si="23"/>
        <v>0</v>
      </c>
      <c r="AF88" s="96">
        <f t="shared" si="23"/>
        <v>0</v>
      </c>
      <c r="AG88" s="96">
        <f t="shared" si="23"/>
        <v>0</v>
      </c>
      <c r="AH88" s="96">
        <f t="shared" si="23"/>
        <v>0</v>
      </c>
      <c r="AI88" s="96">
        <f t="shared" si="23"/>
        <v>0</v>
      </c>
      <c r="AJ88" s="96">
        <f t="shared" si="23"/>
        <v>0</v>
      </c>
      <c r="AK88" s="96">
        <f t="shared" si="23"/>
        <v>0</v>
      </c>
      <c r="AL88" s="96">
        <f t="shared" si="23"/>
        <v>0</v>
      </c>
      <c r="AM88" s="96">
        <f t="shared" si="23"/>
        <v>0</v>
      </c>
      <c r="AN88" s="96">
        <f t="shared" si="23"/>
        <v>0</v>
      </c>
      <c r="AO88" s="96">
        <f t="shared" si="23"/>
        <v>0</v>
      </c>
      <c r="AP88" s="96">
        <f t="shared" si="23"/>
        <v>0</v>
      </c>
      <c r="AQ88" s="96">
        <f t="shared" si="23"/>
        <v>0</v>
      </c>
      <c r="AR88" s="96">
        <f t="shared" si="23"/>
        <v>0</v>
      </c>
      <c r="AS88" s="96">
        <f t="shared" si="23"/>
        <v>0</v>
      </c>
      <c r="AT88" s="96">
        <f t="shared" si="23"/>
        <v>0</v>
      </c>
      <c r="AU88" s="96">
        <f t="shared" si="23"/>
        <v>0</v>
      </c>
      <c r="AV88" s="96">
        <f t="shared" si="23"/>
        <v>0</v>
      </c>
      <c r="AW88" s="96">
        <f t="shared" si="23"/>
        <v>0</v>
      </c>
      <c r="AX88" s="96">
        <f t="shared" si="23"/>
        <v>0</v>
      </c>
      <c r="AY88" s="96">
        <f t="shared" si="23"/>
        <v>0</v>
      </c>
      <c r="AZ88" s="96">
        <f t="shared" si="23"/>
        <v>0</v>
      </c>
      <c r="BA88" s="96">
        <f t="shared" si="23"/>
        <v>0</v>
      </c>
      <c r="BB88" s="96">
        <f t="shared" si="23"/>
        <v>0</v>
      </c>
      <c r="BC88" s="96">
        <f t="shared" si="23"/>
        <v>0</v>
      </c>
      <c r="BD88" s="96">
        <f t="shared" si="23"/>
        <v>0</v>
      </c>
      <c r="BE88" s="96">
        <f t="shared" si="23"/>
        <v>0</v>
      </c>
      <c r="BF88" s="96">
        <f t="shared" si="23"/>
        <v>0</v>
      </c>
      <c r="BG88" s="96">
        <f t="shared" si="23"/>
        <v>0</v>
      </c>
      <c r="BH88" s="96">
        <f t="shared" si="23"/>
        <v>0</v>
      </c>
      <c r="BI88" s="96">
        <f t="shared" si="23"/>
        <v>0</v>
      </c>
      <c r="BJ88" s="96">
        <f t="shared" si="23"/>
        <v>0</v>
      </c>
      <c r="BK88" s="96">
        <f t="shared" si="23"/>
        <v>0</v>
      </c>
      <c r="BL88" s="96">
        <f t="shared" si="23"/>
        <v>0</v>
      </c>
      <c r="BM88" s="96">
        <f t="shared" si="23"/>
        <v>0</v>
      </c>
      <c r="BN88" s="96">
        <f t="shared" si="23"/>
        <v>0</v>
      </c>
      <c r="BO88" s="96">
        <f t="shared" si="23"/>
        <v>0</v>
      </c>
      <c r="BP88" s="96">
        <f t="shared" si="23"/>
        <v>0</v>
      </c>
      <c r="BQ88" s="96">
        <f t="shared" si="23"/>
        <v>0</v>
      </c>
      <c r="BR88" s="96">
        <f t="shared" si="23"/>
        <v>0</v>
      </c>
      <c r="BS88" s="96">
        <f t="shared" si="23"/>
        <v>0</v>
      </c>
      <c r="BT88" s="96">
        <f t="shared" si="23"/>
        <v>0</v>
      </c>
      <c r="BU88" s="96">
        <f t="shared" si="23"/>
        <v>0</v>
      </c>
      <c r="BV88" s="96">
        <f t="shared" si="23"/>
        <v>0</v>
      </c>
      <c r="BW88" s="96">
        <f t="shared" si="23"/>
        <v>0</v>
      </c>
      <c r="BX88" s="96">
        <f t="shared" ref="BX88:DH88" si="24">SUM(BX72:BX87)</f>
        <v>0</v>
      </c>
      <c r="BY88" s="96">
        <f t="shared" si="24"/>
        <v>0</v>
      </c>
      <c r="BZ88" s="96">
        <f t="shared" si="24"/>
        <v>0</v>
      </c>
      <c r="CA88" s="96">
        <f t="shared" si="24"/>
        <v>0</v>
      </c>
      <c r="CB88" s="96">
        <f t="shared" si="24"/>
        <v>0</v>
      </c>
      <c r="CC88" s="96">
        <f t="shared" si="24"/>
        <v>0</v>
      </c>
      <c r="CD88" s="96">
        <f t="shared" si="24"/>
        <v>0</v>
      </c>
      <c r="CE88" s="96">
        <f t="shared" si="24"/>
        <v>0</v>
      </c>
      <c r="CF88" s="96">
        <f t="shared" si="24"/>
        <v>0</v>
      </c>
      <c r="CG88" s="96">
        <f t="shared" si="24"/>
        <v>0</v>
      </c>
      <c r="CH88" s="96">
        <f t="shared" si="24"/>
        <v>0</v>
      </c>
      <c r="CI88" s="96">
        <f t="shared" si="24"/>
        <v>0</v>
      </c>
      <c r="CJ88" s="96">
        <f t="shared" si="24"/>
        <v>0</v>
      </c>
      <c r="CK88" s="96">
        <f t="shared" si="24"/>
        <v>0</v>
      </c>
      <c r="CL88" s="96">
        <f t="shared" si="24"/>
        <v>0</v>
      </c>
      <c r="CM88" s="96">
        <f t="shared" si="24"/>
        <v>0</v>
      </c>
      <c r="CN88" s="96">
        <f t="shared" si="24"/>
        <v>0</v>
      </c>
      <c r="CO88" s="96">
        <f t="shared" si="24"/>
        <v>0</v>
      </c>
      <c r="CP88" s="96">
        <f t="shared" si="24"/>
        <v>0</v>
      </c>
      <c r="CQ88" s="96">
        <f t="shared" si="24"/>
        <v>0</v>
      </c>
      <c r="CR88" s="96">
        <f t="shared" si="24"/>
        <v>0</v>
      </c>
      <c r="CS88" s="96">
        <f t="shared" si="24"/>
        <v>0</v>
      </c>
      <c r="CT88" s="96">
        <f t="shared" si="24"/>
        <v>0</v>
      </c>
      <c r="CU88" s="96">
        <f t="shared" si="24"/>
        <v>0</v>
      </c>
      <c r="CV88" s="96">
        <f t="shared" si="24"/>
        <v>0</v>
      </c>
      <c r="CW88" s="96">
        <f t="shared" si="24"/>
        <v>0</v>
      </c>
      <c r="CX88" s="96">
        <f t="shared" si="24"/>
        <v>0</v>
      </c>
      <c r="CY88" s="96">
        <f t="shared" si="24"/>
        <v>0</v>
      </c>
      <c r="CZ88" s="96">
        <f t="shared" si="24"/>
        <v>0</v>
      </c>
      <c r="DA88" s="96">
        <f t="shared" si="24"/>
        <v>0</v>
      </c>
      <c r="DB88" s="96">
        <f t="shared" si="24"/>
        <v>0</v>
      </c>
      <c r="DC88" s="96">
        <f t="shared" si="24"/>
        <v>0</v>
      </c>
      <c r="DD88" s="96">
        <f t="shared" si="24"/>
        <v>0</v>
      </c>
      <c r="DE88" s="96">
        <f t="shared" si="24"/>
        <v>0</v>
      </c>
      <c r="DF88" s="96">
        <f t="shared" si="24"/>
        <v>0</v>
      </c>
      <c r="DG88" s="96">
        <f t="shared" si="24"/>
        <v>0</v>
      </c>
      <c r="DH88" s="96">
        <f t="shared" si="24"/>
        <v>0</v>
      </c>
    </row>
    <row r="89" spans="1:112" s="1" customFormat="1" ht="24.95" customHeight="1" thickTop="1" thickBot="1">
      <c r="A89" s="34" t="s">
        <v>17152</v>
      </c>
      <c r="B89" s="188" t="s">
        <v>16872</v>
      </c>
      <c r="C89" s="41" t="s">
        <v>17038</v>
      </c>
      <c r="D89" s="41" t="s">
        <v>17039</v>
      </c>
      <c r="E89" s="112" t="s">
        <v>16843</v>
      </c>
      <c r="F89" s="112" t="s">
        <v>75</v>
      </c>
      <c r="G89" s="112" t="s">
        <v>16843</v>
      </c>
      <c r="H89" s="112" t="s">
        <v>16843</v>
      </c>
      <c r="I89" s="112"/>
      <c r="J89" s="103" t="s">
        <v>16844</v>
      </c>
      <c r="K89" s="96">
        <f>SUM(L89:DH89)</f>
        <v>0</v>
      </c>
      <c r="L89" s="125"/>
      <c r="M89" s="125"/>
      <c r="N89" s="125"/>
      <c r="O89" s="125"/>
      <c r="P89" s="125"/>
      <c r="Q89" s="125"/>
      <c r="R89" s="125"/>
      <c r="S89" s="125"/>
      <c r="T89" s="125"/>
      <c r="U89" s="125"/>
      <c r="V89" s="125"/>
      <c r="W89" s="125"/>
      <c r="X89" s="125"/>
      <c r="Y89" s="125"/>
      <c r="Z89" s="125"/>
      <c r="AA89" s="125"/>
      <c r="AB89" s="125"/>
      <c r="AC89" s="125"/>
      <c r="AD89" s="125"/>
      <c r="AE89" s="125"/>
      <c r="AF89" s="125"/>
      <c r="AG89" s="125"/>
      <c r="AH89" s="125"/>
      <c r="AI89" s="125"/>
      <c r="AJ89" s="125"/>
      <c r="AK89" s="125"/>
      <c r="AL89" s="125"/>
      <c r="AM89" s="125"/>
      <c r="AN89" s="125"/>
      <c r="AO89" s="125"/>
      <c r="AP89" s="125"/>
      <c r="AQ89" s="125"/>
      <c r="AR89" s="125"/>
      <c r="AS89" s="125"/>
      <c r="AT89" s="125"/>
      <c r="AU89" s="125"/>
      <c r="AV89" s="125"/>
      <c r="AW89" s="125"/>
      <c r="AX89" s="125"/>
      <c r="AY89" s="125"/>
      <c r="AZ89" s="125"/>
      <c r="BA89" s="125"/>
      <c r="BB89" s="125"/>
      <c r="BC89" s="125"/>
      <c r="BD89" s="125"/>
      <c r="BE89" s="125"/>
      <c r="BF89" s="125"/>
      <c r="BG89" s="125"/>
      <c r="BH89" s="125"/>
      <c r="BI89" s="125"/>
      <c r="BJ89" s="125"/>
      <c r="BK89" s="125"/>
      <c r="BL89" s="125"/>
      <c r="BM89" s="125"/>
      <c r="BN89" s="125"/>
      <c r="BO89" s="125"/>
      <c r="BP89" s="125"/>
      <c r="BQ89" s="125"/>
      <c r="BR89" s="125"/>
      <c r="BS89" s="125"/>
      <c r="BT89" s="125"/>
      <c r="BU89" s="125"/>
      <c r="BV89" s="125"/>
      <c r="BW89" s="125"/>
      <c r="BX89" s="125"/>
      <c r="BY89" s="125"/>
      <c r="BZ89" s="125"/>
      <c r="CA89" s="125"/>
      <c r="CB89" s="125"/>
      <c r="CC89" s="125"/>
      <c r="CD89" s="125"/>
      <c r="CE89" s="125"/>
      <c r="CF89" s="125"/>
      <c r="CG89" s="125"/>
      <c r="CH89" s="125"/>
      <c r="CI89" s="125"/>
      <c r="CJ89" s="125"/>
      <c r="CK89" s="125"/>
      <c r="CL89" s="125"/>
      <c r="CM89" s="125"/>
      <c r="CN89" s="125"/>
      <c r="CO89" s="125"/>
      <c r="CP89" s="125"/>
      <c r="CQ89" s="125"/>
      <c r="CR89" s="125"/>
      <c r="CS89" s="125"/>
      <c r="CT89" s="125"/>
      <c r="CU89" s="125"/>
      <c r="CV89" s="125"/>
      <c r="CW89" s="125"/>
      <c r="CX89" s="125"/>
      <c r="CY89" s="125"/>
      <c r="CZ89" s="125"/>
      <c r="DA89" s="125"/>
      <c r="DB89" s="125"/>
      <c r="DC89" s="125"/>
      <c r="DD89" s="125"/>
      <c r="DE89" s="125"/>
      <c r="DF89" s="125"/>
      <c r="DG89" s="125"/>
      <c r="DH89" s="125"/>
    </row>
    <row r="90" spans="1:112" s="1" customFormat="1" ht="24.95" customHeight="1" thickTop="1" thickBot="1">
      <c r="A90" s="34" t="s">
        <v>17153</v>
      </c>
      <c r="B90" s="188" t="s">
        <v>16872</v>
      </c>
      <c r="C90" s="43" t="s">
        <v>16885</v>
      </c>
      <c r="D90" s="43" t="s">
        <v>17041</v>
      </c>
      <c r="E90" s="112" t="s">
        <v>16843</v>
      </c>
      <c r="F90" s="112" t="s">
        <v>75</v>
      </c>
      <c r="G90" s="112" t="s">
        <v>16843</v>
      </c>
      <c r="H90" s="112" t="s">
        <v>16843</v>
      </c>
      <c r="I90" s="112"/>
      <c r="J90" s="103" t="s">
        <v>16844</v>
      </c>
      <c r="K90" s="96">
        <f>SUM(L90:DH90)</f>
        <v>0</v>
      </c>
      <c r="L90" s="125"/>
      <c r="M90" s="125"/>
      <c r="N90" s="125"/>
      <c r="O90" s="125"/>
      <c r="P90" s="125"/>
      <c r="Q90" s="125"/>
      <c r="R90" s="125"/>
      <c r="S90" s="125"/>
      <c r="T90" s="125"/>
      <c r="U90" s="125"/>
      <c r="V90" s="125"/>
      <c r="W90" s="125"/>
      <c r="X90" s="125"/>
      <c r="Y90" s="125"/>
      <c r="Z90" s="125"/>
      <c r="AA90" s="125"/>
      <c r="AB90" s="125"/>
      <c r="AC90" s="125"/>
      <c r="AD90" s="125"/>
      <c r="AE90" s="125"/>
      <c r="AF90" s="125"/>
      <c r="AG90" s="125"/>
      <c r="AH90" s="125"/>
      <c r="AI90" s="125"/>
      <c r="AJ90" s="125"/>
      <c r="AK90" s="125"/>
      <c r="AL90" s="125"/>
      <c r="AM90" s="125"/>
      <c r="AN90" s="125"/>
      <c r="AO90" s="125"/>
      <c r="AP90" s="125"/>
      <c r="AQ90" s="125"/>
      <c r="AR90" s="125"/>
      <c r="AS90" s="125"/>
      <c r="AT90" s="125"/>
      <c r="AU90" s="125"/>
      <c r="AV90" s="125"/>
      <c r="AW90" s="125"/>
      <c r="AX90" s="125"/>
      <c r="AY90" s="125"/>
      <c r="AZ90" s="125"/>
      <c r="BA90" s="125"/>
      <c r="BB90" s="125"/>
      <c r="BC90" s="125"/>
      <c r="BD90" s="125"/>
      <c r="BE90" s="125"/>
      <c r="BF90" s="125"/>
      <c r="BG90" s="125"/>
      <c r="BH90" s="125"/>
      <c r="BI90" s="125"/>
      <c r="BJ90" s="125"/>
      <c r="BK90" s="125"/>
      <c r="BL90" s="125"/>
      <c r="BM90" s="125"/>
      <c r="BN90" s="125"/>
      <c r="BO90" s="125"/>
      <c r="BP90" s="125"/>
      <c r="BQ90" s="125"/>
      <c r="BR90" s="125"/>
      <c r="BS90" s="125"/>
      <c r="BT90" s="125"/>
      <c r="BU90" s="125"/>
      <c r="BV90" s="125"/>
      <c r="BW90" s="125"/>
      <c r="BX90" s="125"/>
      <c r="BY90" s="125"/>
      <c r="BZ90" s="125"/>
      <c r="CA90" s="125"/>
      <c r="CB90" s="125"/>
      <c r="CC90" s="125"/>
      <c r="CD90" s="125"/>
      <c r="CE90" s="125"/>
      <c r="CF90" s="125"/>
      <c r="CG90" s="125"/>
      <c r="CH90" s="125"/>
      <c r="CI90" s="125"/>
      <c r="CJ90" s="125"/>
      <c r="CK90" s="125"/>
      <c r="CL90" s="125"/>
      <c r="CM90" s="125"/>
      <c r="CN90" s="125"/>
      <c r="CO90" s="125"/>
      <c r="CP90" s="125"/>
      <c r="CQ90" s="125"/>
      <c r="CR90" s="125"/>
      <c r="CS90" s="125"/>
      <c r="CT90" s="125"/>
      <c r="CU90" s="125"/>
      <c r="CV90" s="125"/>
      <c r="CW90" s="125"/>
      <c r="CX90" s="125"/>
      <c r="CY90" s="125"/>
      <c r="CZ90" s="125"/>
      <c r="DA90" s="125"/>
      <c r="DB90" s="125"/>
      <c r="DC90" s="125"/>
      <c r="DD90" s="125"/>
      <c r="DE90" s="125"/>
      <c r="DF90" s="125"/>
      <c r="DG90" s="125"/>
      <c r="DH90" s="125"/>
    </row>
    <row r="91" spans="1:112" s="1" customFormat="1" ht="24.95" customHeight="1" thickTop="1" thickBot="1">
      <c r="A91" s="34" t="s">
        <v>17154</v>
      </c>
      <c r="B91" s="188" t="s">
        <v>16872</v>
      </c>
      <c r="C91" s="43" t="s">
        <v>17043</v>
      </c>
      <c r="D91" s="43" t="s">
        <v>17044</v>
      </c>
      <c r="E91" s="112" t="s">
        <v>16843</v>
      </c>
      <c r="F91" s="112" t="s">
        <v>75</v>
      </c>
      <c r="G91" s="112" t="s">
        <v>16843</v>
      </c>
      <c r="H91" s="112" t="s">
        <v>16843</v>
      </c>
      <c r="I91" s="112"/>
      <c r="J91" s="103" t="s">
        <v>16844</v>
      </c>
      <c r="K91" s="96">
        <f t="shared" ref="K91:K92" si="25">SUM(L91:DH91)</f>
        <v>0</v>
      </c>
      <c r="L91" s="125"/>
      <c r="M91" s="125"/>
      <c r="N91" s="125"/>
      <c r="O91" s="125"/>
      <c r="P91" s="125"/>
      <c r="Q91" s="125"/>
      <c r="R91" s="125"/>
      <c r="S91" s="125"/>
      <c r="T91" s="125"/>
      <c r="U91" s="125"/>
      <c r="V91" s="125"/>
      <c r="W91" s="125"/>
      <c r="X91" s="125"/>
      <c r="Y91" s="125"/>
      <c r="Z91" s="125"/>
      <c r="AA91" s="125"/>
      <c r="AB91" s="125"/>
      <c r="AC91" s="125"/>
      <c r="AD91" s="125"/>
      <c r="AE91" s="125"/>
      <c r="AF91" s="125"/>
      <c r="AG91" s="125"/>
      <c r="AH91" s="125"/>
      <c r="AI91" s="125"/>
      <c r="AJ91" s="125"/>
      <c r="AK91" s="125"/>
      <c r="AL91" s="125"/>
      <c r="AM91" s="125"/>
      <c r="AN91" s="125"/>
      <c r="AO91" s="125"/>
      <c r="AP91" s="125"/>
      <c r="AQ91" s="125"/>
      <c r="AR91" s="125"/>
      <c r="AS91" s="125"/>
      <c r="AT91" s="125"/>
      <c r="AU91" s="125"/>
      <c r="AV91" s="125"/>
      <c r="AW91" s="125"/>
      <c r="AX91" s="125"/>
      <c r="AY91" s="125"/>
      <c r="AZ91" s="125"/>
      <c r="BA91" s="125"/>
      <c r="BB91" s="125"/>
      <c r="BC91" s="125"/>
      <c r="BD91" s="125"/>
      <c r="BE91" s="125"/>
      <c r="BF91" s="125"/>
      <c r="BG91" s="125"/>
      <c r="BH91" s="125"/>
      <c r="BI91" s="125"/>
      <c r="BJ91" s="125"/>
      <c r="BK91" s="125"/>
      <c r="BL91" s="125"/>
      <c r="BM91" s="125"/>
      <c r="BN91" s="125"/>
      <c r="BO91" s="125"/>
      <c r="BP91" s="125"/>
      <c r="BQ91" s="125"/>
      <c r="BR91" s="125"/>
      <c r="BS91" s="125"/>
      <c r="BT91" s="125"/>
      <c r="BU91" s="125"/>
      <c r="BV91" s="125"/>
      <c r="BW91" s="125"/>
      <c r="BX91" s="125"/>
      <c r="BY91" s="125"/>
      <c r="BZ91" s="125"/>
      <c r="CA91" s="125"/>
      <c r="CB91" s="125"/>
      <c r="CC91" s="125"/>
      <c r="CD91" s="125"/>
      <c r="CE91" s="125"/>
      <c r="CF91" s="125"/>
      <c r="CG91" s="125"/>
      <c r="CH91" s="125"/>
      <c r="CI91" s="125"/>
      <c r="CJ91" s="125"/>
      <c r="CK91" s="125"/>
      <c r="CL91" s="125"/>
      <c r="CM91" s="125"/>
      <c r="CN91" s="125"/>
      <c r="CO91" s="125"/>
      <c r="CP91" s="125"/>
      <c r="CQ91" s="125"/>
      <c r="CR91" s="125"/>
      <c r="CS91" s="125"/>
      <c r="CT91" s="125"/>
      <c r="CU91" s="125"/>
      <c r="CV91" s="125"/>
      <c r="CW91" s="125"/>
      <c r="CX91" s="125"/>
      <c r="CY91" s="125"/>
      <c r="CZ91" s="125"/>
      <c r="DA91" s="125"/>
      <c r="DB91" s="125"/>
      <c r="DC91" s="125"/>
      <c r="DD91" s="125"/>
      <c r="DE91" s="125"/>
      <c r="DF91" s="125"/>
      <c r="DG91" s="125"/>
      <c r="DH91" s="125"/>
    </row>
    <row r="92" spans="1:112" s="1" customFormat="1" ht="24.95" customHeight="1" thickTop="1" thickBot="1">
      <c r="A92" s="34" t="s">
        <v>17155</v>
      </c>
      <c r="B92" s="188" t="s">
        <v>16872</v>
      </c>
      <c r="C92" s="90" t="s">
        <v>16867</v>
      </c>
      <c r="D92" s="90" t="s">
        <v>17035</v>
      </c>
      <c r="E92" s="112" t="s">
        <v>16843</v>
      </c>
      <c r="F92" s="112" t="s">
        <v>75</v>
      </c>
      <c r="G92" s="112" t="s">
        <v>16843</v>
      </c>
      <c r="H92" s="112" t="s">
        <v>16843</v>
      </c>
      <c r="I92" s="112"/>
      <c r="J92" s="103" t="s">
        <v>16844</v>
      </c>
      <c r="K92" s="96">
        <f t="shared" si="25"/>
        <v>0</v>
      </c>
      <c r="L92" s="125"/>
      <c r="M92" s="125"/>
      <c r="N92" s="125"/>
      <c r="O92" s="125"/>
      <c r="P92" s="125"/>
      <c r="Q92" s="125"/>
      <c r="R92" s="125"/>
      <c r="S92" s="125"/>
      <c r="T92" s="125"/>
      <c r="U92" s="125"/>
      <c r="V92" s="125"/>
      <c r="W92" s="125"/>
      <c r="X92" s="125"/>
      <c r="Y92" s="125"/>
      <c r="Z92" s="125"/>
      <c r="AA92" s="125"/>
      <c r="AB92" s="125"/>
      <c r="AC92" s="125"/>
      <c r="AD92" s="125"/>
      <c r="AE92" s="125"/>
      <c r="AF92" s="125"/>
      <c r="AG92" s="125"/>
      <c r="AH92" s="125"/>
      <c r="AI92" s="125"/>
      <c r="AJ92" s="125"/>
      <c r="AK92" s="125"/>
      <c r="AL92" s="125"/>
      <c r="AM92" s="125"/>
      <c r="AN92" s="125"/>
      <c r="AO92" s="125"/>
      <c r="AP92" s="125"/>
      <c r="AQ92" s="125"/>
      <c r="AR92" s="125"/>
      <c r="AS92" s="125"/>
      <c r="AT92" s="125"/>
      <c r="AU92" s="125"/>
      <c r="AV92" s="125"/>
      <c r="AW92" s="125"/>
      <c r="AX92" s="125"/>
      <c r="AY92" s="125"/>
      <c r="AZ92" s="125"/>
      <c r="BA92" s="125"/>
      <c r="BB92" s="125"/>
      <c r="BC92" s="125"/>
      <c r="BD92" s="125"/>
      <c r="BE92" s="125"/>
      <c r="BF92" s="125"/>
      <c r="BG92" s="125"/>
      <c r="BH92" s="125"/>
      <c r="BI92" s="125"/>
      <c r="BJ92" s="125"/>
      <c r="BK92" s="125"/>
      <c r="BL92" s="125"/>
      <c r="BM92" s="125"/>
      <c r="BN92" s="125"/>
      <c r="BO92" s="125"/>
      <c r="BP92" s="125"/>
      <c r="BQ92" s="125"/>
      <c r="BR92" s="125"/>
      <c r="BS92" s="125"/>
      <c r="BT92" s="125"/>
      <c r="BU92" s="125"/>
      <c r="BV92" s="125"/>
      <c r="BW92" s="125"/>
      <c r="BX92" s="125"/>
      <c r="BY92" s="125"/>
      <c r="BZ92" s="125"/>
      <c r="CA92" s="125"/>
      <c r="CB92" s="125"/>
      <c r="CC92" s="125"/>
      <c r="CD92" s="125"/>
      <c r="CE92" s="125"/>
      <c r="CF92" s="125"/>
      <c r="CG92" s="125"/>
      <c r="CH92" s="125"/>
      <c r="CI92" s="125"/>
      <c r="CJ92" s="125"/>
      <c r="CK92" s="125"/>
      <c r="CL92" s="125"/>
      <c r="CM92" s="125"/>
      <c r="CN92" s="125"/>
      <c r="CO92" s="125"/>
      <c r="CP92" s="125"/>
      <c r="CQ92" s="125"/>
      <c r="CR92" s="125"/>
      <c r="CS92" s="125"/>
      <c r="CT92" s="125"/>
      <c r="CU92" s="125"/>
      <c r="CV92" s="125"/>
      <c r="CW92" s="125"/>
      <c r="CX92" s="125"/>
      <c r="CY92" s="125"/>
      <c r="CZ92" s="125"/>
      <c r="DA92" s="125"/>
      <c r="DB92" s="125"/>
      <c r="DC92" s="125"/>
      <c r="DD92" s="125"/>
      <c r="DE92" s="125"/>
      <c r="DF92" s="125"/>
      <c r="DG92" s="125"/>
      <c r="DH92" s="125"/>
    </row>
    <row r="93" spans="1:112" s="1" customFormat="1" ht="24.95" customHeight="1" thickTop="1" thickBot="1">
      <c r="A93" s="34" t="s">
        <v>17156</v>
      </c>
      <c r="B93" s="188" t="s">
        <v>16872</v>
      </c>
      <c r="C93" s="88" t="s">
        <v>16870</v>
      </c>
      <c r="D93" s="88"/>
      <c r="E93" s="88"/>
      <c r="F93" s="101"/>
      <c r="G93" s="88"/>
      <c r="H93" s="88"/>
      <c r="I93" s="88"/>
      <c r="J93" s="88" t="s">
        <v>16844</v>
      </c>
      <c r="K93" s="96">
        <f>SUM(L93:DH93)</f>
        <v>0</v>
      </c>
      <c r="L93" s="96">
        <f t="shared" ref="L93:BW93" si="26">SUM(L89:L92)</f>
        <v>0</v>
      </c>
      <c r="M93" s="96">
        <f t="shared" si="26"/>
        <v>0</v>
      </c>
      <c r="N93" s="96">
        <f t="shared" si="26"/>
        <v>0</v>
      </c>
      <c r="O93" s="96">
        <f t="shared" si="26"/>
        <v>0</v>
      </c>
      <c r="P93" s="96">
        <f t="shared" si="26"/>
        <v>0</v>
      </c>
      <c r="Q93" s="96">
        <f t="shared" si="26"/>
        <v>0</v>
      </c>
      <c r="R93" s="96">
        <f t="shared" si="26"/>
        <v>0</v>
      </c>
      <c r="S93" s="96">
        <f t="shared" si="26"/>
        <v>0</v>
      </c>
      <c r="T93" s="96">
        <f t="shared" si="26"/>
        <v>0</v>
      </c>
      <c r="U93" s="96">
        <f t="shared" si="26"/>
        <v>0</v>
      </c>
      <c r="V93" s="96">
        <f t="shared" si="26"/>
        <v>0</v>
      </c>
      <c r="W93" s="96">
        <f t="shared" si="26"/>
        <v>0</v>
      </c>
      <c r="X93" s="96">
        <f t="shared" si="26"/>
        <v>0</v>
      </c>
      <c r="Y93" s="96">
        <f t="shared" si="26"/>
        <v>0</v>
      </c>
      <c r="Z93" s="96">
        <f t="shared" si="26"/>
        <v>0</v>
      </c>
      <c r="AA93" s="96">
        <f t="shared" si="26"/>
        <v>0</v>
      </c>
      <c r="AB93" s="96">
        <f t="shared" si="26"/>
        <v>0</v>
      </c>
      <c r="AC93" s="96">
        <f t="shared" si="26"/>
        <v>0</v>
      </c>
      <c r="AD93" s="96">
        <f t="shared" si="26"/>
        <v>0</v>
      </c>
      <c r="AE93" s="96">
        <f t="shared" si="26"/>
        <v>0</v>
      </c>
      <c r="AF93" s="96">
        <f t="shared" si="26"/>
        <v>0</v>
      </c>
      <c r="AG93" s="96">
        <f t="shared" si="26"/>
        <v>0</v>
      </c>
      <c r="AH93" s="96">
        <f t="shared" si="26"/>
        <v>0</v>
      </c>
      <c r="AI93" s="96">
        <f t="shared" si="26"/>
        <v>0</v>
      </c>
      <c r="AJ93" s="96">
        <f t="shared" si="26"/>
        <v>0</v>
      </c>
      <c r="AK93" s="96">
        <f t="shared" si="26"/>
        <v>0</v>
      </c>
      <c r="AL93" s="96">
        <f t="shared" si="26"/>
        <v>0</v>
      </c>
      <c r="AM93" s="96">
        <f t="shared" si="26"/>
        <v>0</v>
      </c>
      <c r="AN93" s="96">
        <f t="shared" si="26"/>
        <v>0</v>
      </c>
      <c r="AO93" s="96">
        <f t="shared" si="26"/>
        <v>0</v>
      </c>
      <c r="AP93" s="96">
        <f t="shared" si="26"/>
        <v>0</v>
      </c>
      <c r="AQ93" s="96">
        <f t="shared" si="26"/>
        <v>0</v>
      </c>
      <c r="AR93" s="96">
        <f t="shared" si="26"/>
        <v>0</v>
      </c>
      <c r="AS93" s="96">
        <f t="shared" si="26"/>
        <v>0</v>
      </c>
      <c r="AT93" s="96">
        <f t="shared" si="26"/>
        <v>0</v>
      </c>
      <c r="AU93" s="96">
        <f t="shared" si="26"/>
        <v>0</v>
      </c>
      <c r="AV93" s="96">
        <f t="shared" si="26"/>
        <v>0</v>
      </c>
      <c r="AW93" s="96">
        <f t="shared" si="26"/>
        <v>0</v>
      </c>
      <c r="AX93" s="96">
        <f t="shared" si="26"/>
        <v>0</v>
      </c>
      <c r="AY93" s="96">
        <f t="shared" si="26"/>
        <v>0</v>
      </c>
      <c r="AZ93" s="96">
        <f t="shared" si="26"/>
        <v>0</v>
      </c>
      <c r="BA93" s="96">
        <f t="shared" si="26"/>
        <v>0</v>
      </c>
      <c r="BB93" s="96">
        <f t="shared" si="26"/>
        <v>0</v>
      </c>
      <c r="BC93" s="96">
        <f t="shared" si="26"/>
        <v>0</v>
      </c>
      <c r="BD93" s="96">
        <f t="shared" si="26"/>
        <v>0</v>
      </c>
      <c r="BE93" s="96">
        <f t="shared" si="26"/>
        <v>0</v>
      </c>
      <c r="BF93" s="96">
        <f t="shared" si="26"/>
        <v>0</v>
      </c>
      <c r="BG93" s="96">
        <f t="shared" si="26"/>
        <v>0</v>
      </c>
      <c r="BH93" s="96">
        <f t="shared" si="26"/>
        <v>0</v>
      </c>
      <c r="BI93" s="96">
        <f t="shared" si="26"/>
        <v>0</v>
      </c>
      <c r="BJ93" s="96">
        <f t="shared" si="26"/>
        <v>0</v>
      </c>
      <c r="BK93" s="96">
        <f t="shared" si="26"/>
        <v>0</v>
      </c>
      <c r="BL93" s="96">
        <f t="shared" si="26"/>
        <v>0</v>
      </c>
      <c r="BM93" s="96">
        <f t="shared" si="26"/>
        <v>0</v>
      </c>
      <c r="BN93" s="96">
        <f t="shared" si="26"/>
        <v>0</v>
      </c>
      <c r="BO93" s="96">
        <f t="shared" si="26"/>
        <v>0</v>
      </c>
      <c r="BP93" s="96">
        <f t="shared" si="26"/>
        <v>0</v>
      </c>
      <c r="BQ93" s="96">
        <f t="shared" si="26"/>
        <v>0</v>
      </c>
      <c r="BR93" s="96">
        <f t="shared" si="26"/>
        <v>0</v>
      </c>
      <c r="BS93" s="96">
        <f t="shared" si="26"/>
        <v>0</v>
      </c>
      <c r="BT93" s="96">
        <f t="shared" si="26"/>
        <v>0</v>
      </c>
      <c r="BU93" s="96">
        <f t="shared" si="26"/>
        <v>0</v>
      </c>
      <c r="BV93" s="96">
        <f t="shared" si="26"/>
        <v>0</v>
      </c>
      <c r="BW93" s="96">
        <f t="shared" si="26"/>
        <v>0</v>
      </c>
      <c r="BX93" s="96">
        <f t="shared" ref="BX93:DH93" si="27">SUM(BX89:BX92)</f>
        <v>0</v>
      </c>
      <c r="BY93" s="96">
        <f t="shared" si="27"/>
        <v>0</v>
      </c>
      <c r="BZ93" s="96">
        <f t="shared" si="27"/>
        <v>0</v>
      </c>
      <c r="CA93" s="96">
        <f t="shared" si="27"/>
        <v>0</v>
      </c>
      <c r="CB93" s="96">
        <f t="shared" si="27"/>
        <v>0</v>
      </c>
      <c r="CC93" s="96">
        <f t="shared" si="27"/>
        <v>0</v>
      </c>
      <c r="CD93" s="96">
        <f t="shared" si="27"/>
        <v>0</v>
      </c>
      <c r="CE93" s="96">
        <f t="shared" si="27"/>
        <v>0</v>
      </c>
      <c r="CF93" s="96">
        <f t="shared" si="27"/>
        <v>0</v>
      </c>
      <c r="CG93" s="96">
        <f t="shared" si="27"/>
        <v>0</v>
      </c>
      <c r="CH93" s="96">
        <f t="shared" si="27"/>
        <v>0</v>
      </c>
      <c r="CI93" s="96">
        <f t="shared" si="27"/>
        <v>0</v>
      </c>
      <c r="CJ93" s="96">
        <f t="shared" si="27"/>
        <v>0</v>
      </c>
      <c r="CK93" s="96">
        <f t="shared" si="27"/>
        <v>0</v>
      </c>
      <c r="CL93" s="96">
        <f t="shared" si="27"/>
        <v>0</v>
      </c>
      <c r="CM93" s="96">
        <f t="shared" si="27"/>
        <v>0</v>
      </c>
      <c r="CN93" s="96">
        <f t="shared" si="27"/>
        <v>0</v>
      </c>
      <c r="CO93" s="96">
        <f t="shared" si="27"/>
        <v>0</v>
      </c>
      <c r="CP93" s="96">
        <f t="shared" si="27"/>
        <v>0</v>
      </c>
      <c r="CQ93" s="96">
        <f t="shared" si="27"/>
        <v>0</v>
      </c>
      <c r="CR93" s="96">
        <f t="shared" si="27"/>
        <v>0</v>
      </c>
      <c r="CS93" s="96">
        <f t="shared" si="27"/>
        <v>0</v>
      </c>
      <c r="CT93" s="96">
        <f t="shared" si="27"/>
        <v>0</v>
      </c>
      <c r="CU93" s="96">
        <f t="shared" si="27"/>
        <v>0</v>
      </c>
      <c r="CV93" s="96">
        <f t="shared" si="27"/>
        <v>0</v>
      </c>
      <c r="CW93" s="96">
        <f t="shared" si="27"/>
        <v>0</v>
      </c>
      <c r="CX93" s="96">
        <f t="shared" si="27"/>
        <v>0</v>
      </c>
      <c r="CY93" s="96">
        <f t="shared" si="27"/>
        <v>0</v>
      </c>
      <c r="CZ93" s="96">
        <f t="shared" si="27"/>
        <v>0</v>
      </c>
      <c r="DA93" s="96">
        <f t="shared" si="27"/>
        <v>0</v>
      </c>
      <c r="DB93" s="96">
        <f t="shared" si="27"/>
        <v>0</v>
      </c>
      <c r="DC93" s="96">
        <f t="shared" si="27"/>
        <v>0</v>
      </c>
      <c r="DD93" s="96">
        <f t="shared" si="27"/>
        <v>0</v>
      </c>
      <c r="DE93" s="96">
        <f t="shared" si="27"/>
        <v>0</v>
      </c>
      <c r="DF93" s="96">
        <f t="shared" si="27"/>
        <v>0</v>
      </c>
      <c r="DG93" s="96">
        <f t="shared" si="27"/>
        <v>0</v>
      </c>
      <c r="DH93" s="96">
        <f t="shared" si="27"/>
        <v>0</v>
      </c>
    </row>
    <row r="94" spans="1:112" s="1" customFormat="1" ht="24.95" customHeight="1" thickTop="1" thickBot="1">
      <c r="A94" s="34" t="s">
        <v>17157</v>
      </c>
      <c r="B94" s="188" t="s">
        <v>16893</v>
      </c>
      <c r="C94" s="41" t="s">
        <v>16894</v>
      </c>
      <c r="D94" s="41" t="s">
        <v>16895</v>
      </c>
      <c r="E94" s="112" t="s">
        <v>16843</v>
      </c>
      <c r="F94" s="112" t="s">
        <v>75</v>
      </c>
      <c r="G94" s="112" t="s">
        <v>16843</v>
      </c>
      <c r="H94" s="112" t="s">
        <v>16843</v>
      </c>
      <c r="I94" s="112"/>
      <c r="J94" s="103" t="s">
        <v>16844</v>
      </c>
      <c r="K94" s="96">
        <f>SUM(L94:DH94)</f>
        <v>0</v>
      </c>
      <c r="L94" s="125"/>
      <c r="M94" s="125"/>
      <c r="N94" s="125"/>
      <c r="O94" s="125"/>
      <c r="P94" s="125"/>
      <c r="Q94" s="125"/>
      <c r="R94" s="125"/>
      <c r="S94" s="125"/>
      <c r="T94" s="125"/>
      <c r="U94" s="125"/>
      <c r="V94" s="125"/>
      <c r="W94" s="125"/>
      <c r="X94" s="125"/>
      <c r="Y94" s="125"/>
      <c r="Z94" s="125"/>
      <c r="AA94" s="125"/>
      <c r="AB94" s="125"/>
      <c r="AC94" s="125"/>
      <c r="AD94" s="125"/>
      <c r="AE94" s="125"/>
      <c r="AF94" s="125"/>
      <c r="AG94" s="125"/>
      <c r="AH94" s="125"/>
      <c r="AI94" s="125"/>
      <c r="AJ94" s="125"/>
      <c r="AK94" s="125"/>
      <c r="AL94" s="125"/>
      <c r="AM94" s="125"/>
      <c r="AN94" s="125"/>
      <c r="AO94" s="125"/>
      <c r="AP94" s="125"/>
      <c r="AQ94" s="125"/>
      <c r="AR94" s="125"/>
      <c r="AS94" s="125"/>
      <c r="AT94" s="125"/>
      <c r="AU94" s="125"/>
      <c r="AV94" s="125"/>
      <c r="AW94" s="125"/>
      <c r="AX94" s="125"/>
      <c r="AY94" s="125"/>
      <c r="AZ94" s="125"/>
      <c r="BA94" s="125"/>
      <c r="BB94" s="125"/>
      <c r="BC94" s="125"/>
      <c r="BD94" s="125"/>
      <c r="BE94" s="125"/>
      <c r="BF94" s="125"/>
      <c r="BG94" s="125"/>
      <c r="BH94" s="125"/>
      <c r="BI94" s="125"/>
      <c r="BJ94" s="125"/>
      <c r="BK94" s="125"/>
      <c r="BL94" s="125"/>
      <c r="BM94" s="125"/>
      <c r="BN94" s="125"/>
      <c r="BO94" s="125"/>
      <c r="BP94" s="125"/>
      <c r="BQ94" s="125"/>
      <c r="BR94" s="125"/>
      <c r="BS94" s="125"/>
      <c r="BT94" s="125"/>
      <c r="BU94" s="125"/>
      <c r="BV94" s="125"/>
      <c r="BW94" s="125"/>
      <c r="BX94" s="125"/>
      <c r="BY94" s="125"/>
      <c r="BZ94" s="125"/>
      <c r="CA94" s="125"/>
      <c r="CB94" s="125"/>
      <c r="CC94" s="125"/>
      <c r="CD94" s="125"/>
      <c r="CE94" s="125"/>
      <c r="CF94" s="125"/>
      <c r="CG94" s="125"/>
      <c r="CH94" s="125"/>
      <c r="CI94" s="125"/>
      <c r="CJ94" s="125"/>
      <c r="CK94" s="125"/>
      <c r="CL94" s="125"/>
      <c r="CM94" s="125"/>
      <c r="CN94" s="125"/>
      <c r="CO94" s="125"/>
      <c r="CP94" s="125"/>
      <c r="CQ94" s="125"/>
      <c r="CR94" s="125"/>
      <c r="CS94" s="125"/>
      <c r="CT94" s="125"/>
      <c r="CU94" s="125"/>
      <c r="CV94" s="125"/>
      <c r="CW94" s="125"/>
      <c r="CX94" s="125"/>
      <c r="CY94" s="125"/>
      <c r="CZ94" s="125"/>
      <c r="DA94" s="125"/>
      <c r="DB94" s="125"/>
      <c r="DC94" s="125"/>
      <c r="DD94" s="125"/>
      <c r="DE94" s="125"/>
      <c r="DF94" s="125"/>
      <c r="DG94" s="125"/>
      <c r="DH94" s="125"/>
    </row>
    <row r="95" spans="1:112" s="1" customFormat="1" ht="24.95" customHeight="1" thickTop="1" thickBot="1">
      <c r="A95" s="34" t="s">
        <v>17158</v>
      </c>
      <c r="B95" s="188" t="s">
        <v>16893</v>
      </c>
      <c r="C95" s="43" t="s">
        <v>16897</v>
      </c>
      <c r="D95" s="43" t="s">
        <v>17049</v>
      </c>
      <c r="E95" s="112" t="s">
        <v>16843</v>
      </c>
      <c r="F95" s="112" t="s">
        <v>75</v>
      </c>
      <c r="G95" s="112" t="s">
        <v>16843</v>
      </c>
      <c r="H95" s="112" t="s">
        <v>16843</v>
      </c>
      <c r="I95" s="112"/>
      <c r="J95" s="103" t="s">
        <v>16844</v>
      </c>
      <c r="K95" s="96">
        <f>SUM(L95:DH95)</f>
        <v>0</v>
      </c>
      <c r="L95" s="125"/>
      <c r="M95" s="125"/>
      <c r="N95" s="125"/>
      <c r="O95" s="125"/>
      <c r="P95" s="125"/>
      <c r="Q95" s="125"/>
      <c r="R95" s="125"/>
      <c r="S95" s="125"/>
      <c r="T95" s="125"/>
      <c r="U95" s="125"/>
      <c r="V95" s="125"/>
      <c r="W95" s="125"/>
      <c r="X95" s="125"/>
      <c r="Y95" s="125"/>
      <c r="Z95" s="125"/>
      <c r="AA95" s="125"/>
      <c r="AB95" s="125"/>
      <c r="AC95" s="125"/>
      <c r="AD95" s="125"/>
      <c r="AE95" s="125"/>
      <c r="AF95" s="125"/>
      <c r="AG95" s="125"/>
      <c r="AH95" s="125"/>
      <c r="AI95" s="125"/>
      <c r="AJ95" s="125"/>
      <c r="AK95" s="125"/>
      <c r="AL95" s="125"/>
      <c r="AM95" s="125"/>
      <c r="AN95" s="125"/>
      <c r="AO95" s="125"/>
      <c r="AP95" s="125"/>
      <c r="AQ95" s="125"/>
      <c r="AR95" s="125"/>
      <c r="AS95" s="125"/>
      <c r="AT95" s="125"/>
      <c r="AU95" s="125"/>
      <c r="AV95" s="125"/>
      <c r="AW95" s="125"/>
      <c r="AX95" s="125"/>
      <c r="AY95" s="125"/>
      <c r="AZ95" s="125"/>
      <c r="BA95" s="125"/>
      <c r="BB95" s="125"/>
      <c r="BC95" s="125"/>
      <c r="BD95" s="125"/>
      <c r="BE95" s="125"/>
      <c r="BF95" s="125"/>
      <c r="BG95" s="125"/>
      <c r="BH95" s="125"/>
      <c r="BI95" s="125"/>
      <c r="BJ95" s="125"/>
      <c r="BK95" s="125"/>
      <c r="BL95" s="125"/>
      <c r="BM95" s="125"/>
      <c r="BN95" s="125"/>
      <c r="BO95" s="125"/>
      <c r="BP95" s="125"/>
      <c r="BQ95" s="125"/>
      <c r="BR95" s="125"/>
      <c r="BS95" s="125"/>
      <c r="BT95" s="125"/>
      <c r="BU95" s="125"/>
      <c r="BV95" s="125"/>
      <c r="BW95" s="125"/>
      <c r="BX95" s="125"/>
      <c r="BY95" s="125"/>
      <c r="BZ95" s="125"/>
      <c r="CA95" s="125"/>
      <c r="CB95" s="125"/>
      <c r="CC95" s="125"/>
      <c r="CD95" s="125"/>
      <c r="CE95" s="125"/>
      <c r="CF95" s="125"/>
      <c r="CG95" s="125"/>
      <c r="CH95" s="125"/>
      <c r="CI95" s="125"/>
      <c r="CJ95" s="125"/>
      <c r="CK95" s="125"/>
      <c r="CL95" s="125"/>
      <c r="CM95" s="125"/>
      <c r="CN95" s="125"/>
      <c r="CO95" s="125"/>
      <c r="CP95" s="125"/>
      <c r="CQ95" s="125"/>
      <c r="CR95" s="125"/>
      <c r="CS95" s="125"/>
      <c r="CT95" s="125"/>
      <c r="CU95" s="125"/>
      <c r="CV95" s="125"/>
      <c r="CW95" s="125"/>
      <c r="CX95" s="125"/>
      <c r="CY95" s="125"/>
      <c r="CZ95" s="125"/>
      <c r="DA95" s="125"/>
      <c r="DB95" s="125"/>
      <c r="DC95" s="125"/>
      <c r="DD95" s="125"/>
      <c r="DE95" s="125"/>
      <c r="DF95" s="125"/>
      <c r="DG95" s="125"/>
      <c r="DH95" s="125"/>
    </row>
    <row r="96" spans="1:112" s="1" customFormat="1" ht="24.95" customHeight="1" thickTop="1" thickBot="1">
      <c r="A96" s="34" t="s">
        <v>17159</v>
      </c>
      <c r="B96" s="188" t="s">
        <v>16893</v>
      </c>
      <c r="C96" s="43" t="s">
        <v>16900</v>
      </c>
      <c r="D96" s="43" t="s">
        <v>16901</v>
      </c>
      <c r="E96" s="112" t="s">
        <v>16843</v>
      </c>
      <c r="F96" s="112" t="s">
        <v>75</v>
      </c>
      <c r="G96" s="112" t="s">
        <v>16843</v>
      </c>
      <c r="H96" s="112" t="s">
        <v>16843</v>
      </c>
      <c r="I96" s="112"/>
      <c r="J96" s="103" t="s">
        <v>16844</v>
      </c>
      <c r="K96" s="96">
        <f t="shared" ref="K96:K98" si="28">SUM(L96:DH96)</f>
        <v>0</v>
      </c>
      <c r="L96" s="125"/>
      <c r="M96" s="125"/>
      <c r="N96" s="125"/>
      <c r="O96" s="125"/>
      <c r="P96" s="125"/>
      <c r="Q96" s="125"/>
      <c r="R96" s="125"/>
      <c r="S96" s="125"/>
      <c r="T96" s="125"/>
      <c r="U96" s="125"/>
      <c r="V96" s="125"/>
      <c r="W96" s="125"/>
      <c r="X96" s="125"/>
      <c r="Y96" s="125"/>
      <c r="Z96" s="125"/>
      <c r="AA96" s="125"/>
      <c r="AB96" s="125"/>
      <c r="AC96" s="125"/>
      <c r="AD96" s="125"/>
      <c r="AE96" s="125"/>
      <c r="AF96" s="125"/>
      <c r="AG96" s="125"/>
      <c r="AH96" s="125"/>
      <c r="AI96" s="125"/>
      <c r="AJ96" s="125"/>
      <c r="AK96" s="125"/>
      <c r="AL96" s="125"/>
      <c r="AM96" s="125"/>
      <c r="AN96" s="125"/>
      <c r="AO96" s="125"/>
      <c r="AP96" s="125"/>
      <c r="AQ96" s="125"/>
      <c r="AR96" s="125"/>
      <c r="AS96" s="125"/>
      <c r="AT96" s="125"/>
      <c r="AU96" s="125"/>
      <c r="AV96" s="125"/>
      <c r="AW96" s="125"/>
      <c r="AX96" s="125"/>
      <c r="AY96" s="125"/>
      <c r="AZ96" s="125"/>
      <c r="BA96" s="125"/>
      <c r="BB96" s="125"/>
      <c r="BC96" s="125"/>
      <c r="BD96" s="125"/>
      <c r="BE96" s="125"/>
      <c r="BF96" s="125"/>
      <c r="BG96" s="125"/>
      <c r="BH96" s="125"/>
      <c r="BI96" s="125"/>
      <c r="BJ96" s="125"/>
      <c r="BK96" s="125"/>
      <c r="BL96" s="125"/>
      <c r="BM96" s="125"/>
      <c r="BN96" s="125"/>
      <c r="BO96" s="125"/>
      <c r="BP96" s="125"/>
      <c r="BQ96" s="125"/>
      <c r="BR96" s="125"/>
      <c r="BS96" s="125"/>
      <c r="BT96" s="125"/>
      <c r="BU96" s="125"/>
      <c r="BV96" s="125"/>
      <c r="BW96" s="125"/>
      <c r="BX96" s="125"/>
      <c r="BY96" s="125"/>
      <c r="BZ96" s="125"/>
      <c r="CA96" s="125"/>
      <c r="CB96" s="125"/>
      <c r="CC96" s="125"/>
      <c r="CD96" s="125"/>
      <c r="CE96" s="125"/>
      <c r="CF96" s="125"/>
      <c r="CG96" s="125"/>
      <c r="CH96" s="125"/>
      <c r="CI96" s="125"/>
      <c r="CJ96" s="125"/>
      <c r="CK96" s="125"/>
      <c r="CL96" s="125"/>
      <c r="CM96" s="125"/>
      <c r="CN96" s="125"/>
      <c r="CO96" s="125"/>
      <c r="CP96" s="125"/>
      <c r="CQ96" s="125"/>
      <c r="CR96" s="125"/>
      <c r="CS96" s="125"/>
      <c r="CT96" s="125"/>
      <c r="CU96" s="125"/>
      <c r="CV96" s="125"/>
      <c r="CW96" s="125"/>
      <c r="CX96" s="125"/>
      <c r="CY96" s="125"/>
      <c r="CZ96" s="125"/>
      <c r="DA96" s="125"/>
      <c r="DB96" s="125"/>
      <c r="DC96" s="125"/>
      <c r="DD96" s="125"/>
      <c r="DE96" s="125"/>
      <c r="DF96" s="125"/>
      <c r="DG96" s="125"/>
      <c r="DH96" s="125"/>
    </row>
    <row r="97" spans="1:112" s="1" customFormat="1" ht="24.95" customHeight="1" thickTop="1" thickBot="1">
      <c r="A97" s="34" t="s">
        <v>17160</v>
      </c>
      <c r="B97" s="188" t="s">
        <v>16893</v>
      </c>
      <c r="C97" s="43" t="s">
        <v>17052</v>
      </c>
      <c r="D97" s="43" t="s">
        <v>17053</v>
      </c>
      <c r="E97" s="112" t="s">
        <v>16843</v>
      </c>
      <c r="F97" s="112" t="s">
        <v>75</v>
      </c>
      <c r="G97" s="112" t="s">
        <v>16843</v>
      </c>
      <c r="H97" s="112" t="s">
        <v>16843</v>
      </c>
      <c r="I97" s="112"/>
      <c r="J97" s="103" t="s">
        <v>16844</v>
      </c>
      <c r="K97" s="96">
        <f t="shared" si="28"/>
        <v>0</v>
      </c>
      <c r="L97" s="125"/>
      <c r="M97" s="125"/>
      <c r="N97" s="125"/>
      <c r="O97" s="125"/>
      <c r="P97" s="125"/>
      <c r="Q97" s="125"/>
      <c r="R97" s="125"/>
      <c r="S97" s="125"/>
      <c r="T97" s="125"/>
      <c r="U97" s="125"/>
      <c r="V97" s="125"/>
      <c r="W97" s="125"/>
      <c r="X97" s="125"/>
      <c r="Y97" s="125"/>
      <c r="Z97" s="125"/>
      <c r="AA97" s="125"/>
      <c r="AB97" s="125"/>
      <c r="AC97" s="125"/>
      <c r="AD97" s="125"/>
      <c r="AE97" s="125"/>
      <c r="AF97" s="125"/>
      <c r="AG97" s="125"/>
      <c r="AH97" s="125"/>
      <c r="AI97" s="125"/>
      <c r="AJ97" s="125"/>
      <c r="AK97" s="125"/>
      <c r="AL97" s="125"/>
      <c r="AM97" s="125"/>
      <c r="AN97" s="125"/>
      <c r="AO97" s="125"/>
      <c r="AP97" s="125"/>
      <c r="AQ97" s="125"/>
      <c r="AR97" s="125"/>
      <c r="AS97" s="125"/>
      <c r="AT97" s="125"/>
      <c r="AU97" s="125"/>
      <c r="AV97" s="125"/>
      <c r="AW97" s="125"/>
      <c r="AX97" s="125"/>
      <c r="AY97" s="125"/>
      <c r="AZ97" s="125"/>
      <c r="BA97" s="125"/>
      <c r="BB97" s="125"/>
      <c r="BC97" s="125"/>
      <c r="BD97" s="125"/>
      <c r="BE97" s="125"/>
      <c r="BF97" s="125"/>
      <c r="BG97" s="125"/>
      <c r="BH97" s="125"/>
      <c r="BI97" s="125"/>
      <c r="BJ97" s="125"/>
      <c r="BK97" s="125"/>
      <c r="BL97" s="125"/>
      <c r="BM97" s="125"/>
      <c r="BN97" s="125"/>
      <c r="BO97" s="125"/>
      <c r="BP97" s="125"/>
      <c r="BQ97" s="125"/>
      <c r="BR97" s="125"/>
      <c r="BS97" s="125"/>
      <c r="BT97" s="125"/>
      <c r="BU97" s="125"/>
      <c r="BV97" s="125"/>
      <c r="BW97" s="125"/>
      <c r="BX97" s="125"/>
      <c r="BY97" s="125"/>
      <c r="BZ97" s="125"/>
      <c r="CA97" s="125"/>
      <c r="CB97" s="125"/>
      <c r="CC97" s="125"/>
      <c r="CD97" s="125"/>
      <c r="CE97" s="125"/>
      <c r="CF97" s="125"/>
      <c r="CG97" s="125"/>
      <c r="CH97" s="125"/>
      <c r="CI97" s="125"/>
      <c r="CJ97" s="125"/>
      <c r="CK97" s="125"/>
      <c r="CL97" s="125"/>
      <c r="CM97" s="125"/>
      <c r="CN97" s="125"/>
      <c r="CO97" s="125"/>
      <c r="CP97" s="125"/>
      <c r="CQ97" s="125"/>
      <c r="CR97" s="125"/>
      <c r="CS97" s="125"/>
      <c r="CT97" s="125"/>
      <c r="CU97" s="125"/>
      <c r="CV97" s="125"/>
      <c r="CW97" s="125"/>
      <c r="CX97" s="125"/>
      <c r="CY97" s="125"/>
      <c r="CZ97" s="125"/>
      <c r="DA97" s="125"/>
      <c r="DB97" s="125"/>
      <c r="DC97" s="125"/>
      <c r="DD97" s="125"/>
      <c r="DE97" s="125"/>
      <c r="DF97" s="125"/>
      <c r="DG97" s="125"/>
      <c r="DH97" s="125"/>
    </row>
    <row r="98" spans="1:112" s="1" customFormat="1" ht="24.95" customHeight="1" thickTop="1" thickBot="1">
      <c r="A98" s="34" t="s">
        <v>17161</v>
      </c>
      <c r="B98" s="188" t="s">
        <v>16893</v>
      </c>
      <c r="C98" s="90" t="s">
        <v>16867</v>
      </c>
      <c r="D98" s="90" t="s">
        <v>17035</v>
      </c>
      <c r="E98" s="112" t="s">
        <v>16843</v>
      </c>
      <c r="F98" s="112" t="s">
        <v>75</v>
      </c>
      <c r="G98" s="112" t="s">
        <v>16843</v>
      </c>
      <c r="H98" s="112" t="s">
        <v>16843</v>
      </c>
      <c r="I98" s="112"/>
      <c r="J98" s="103" t="s">
        <v>16844</v>
      </c>
      <c r="K98" s="96">
        <f t="shared" si="28"/>
        <v>0</v>
      </c>
      <c r="L98" s="125"/>
      <c r="M98" s="125"/>
      <c r="N98" s="125"/>
      <c r="O98" s="125"/>
      <c r="P98" s="125"/>
      <c r="Q98" s="125"/>
      <c r="R98" s="125"/>
      <c r="S98" s="125"/>
      <c r="T98" s="125"/>
      <c r="U98" s="125"/>
      <c r="V98" s="125"/>
      <c r="W98" s="125"/>
      <c r="X98" s="125"/>
      <c r="Y98" s="125"/>
      <c r="Z98" s="125"/>
      <c r="AA98" s="125"/>
      <c r="AB98" s="125"/>
      <c r="AC98" s="125"/>
      <c r="AD98" s="125"/>
      <c r="AE98" s="125"/>
      <c r="AF98" s="125"/>
      <c r="AG98" s="125"/>
      <c r="AH98" s="125"/>
      <c r="AI98" s="125"/>
      <c r="AJ98" s="125"/>
      <c r="AK98" s="125"/>
      <c r="AL98" s="125"/>
      <c r="AM98" s="125"/>
      <c r="AN98" s="125"/>
      <c r="AO98" s="125"/>
      <c r="AP98" s="125"/>
      <c r="AQ98" s="125"/>
      <c r="AR98" s="125"/>
      <c r="AS98" s="125"/>
      <c r="AT98" s="125"/>
      <c r="AU98" s="125"/>
      <c r="AV98" s="125"/>
      <c r="AW98" s="125"/>
      <c r="AX98" s="125"/>
      <c r="AY98" s="125"/>
      <c r="AZ98" s="125"/>
      <c r="BA98" s="125"/>
      <c r="BB98" s="125"/>
      <c r="BC98" s="125"/>
      <c r="BD98" s="125"/>
      <c r="BE98" s="125"/>
      <c r="BF98" s="125"/>
      <c r="BG98" s="125"/>
      <c r="BH98" s="125"/>
      <c r="BI98" s="125"/>
      <c r="BJ98" s="125"/>
      <c r="BK98" s="125"/>
      <c r="BL98" s="125"/>
      <c r="BM98" s="125"/>
      <c r="BN98" s="125"/>
      <c r="BO98" s="125"/>
      <c r="BP98" s="125"/>
      <c r="BQ98" s="125"/>
      <c r="BR98" s="125"/>
      <c r="BS98" s="125"/>
      <c r="BT98" s="125"/>
      <c r="BU98" s="125"/>
      <c r="BV98" s="125"/>
      <c r="BW98" s="125"/>
      <c r="BX98" s="125"/>
      <c r="BY98" s="125"/>
      <c r="BZ98" s="125"/>
      <c r="CA98" s="125"/>
      <c r="CB98" s="125"/>
      <c r="CC98" s="125"/>
      <c r="CD98" s="125"/>
      <c r="CE98" s="125"/>
      <c r="CF98" s="125"/>
      <c r="CG98" s="125"/>
      <c r="CH98" s="125"/>
      <c r="CI98" s="125"/>
      <c r="CJ98" s="125"/>
      <c r="CK98" s="125"/>
      <c r="CL98" s="125"/>
      <c r="CM98" s="125"/>
      <c r="CN98" s="125"/>
      <c r="CO98" s="125"/>
      <c r="CP98" s="125"/>
      <c r="CQ98" s="125"/>
      <c r="CR98" s="125"/>
      <c r="CS98" s="125"/>
      <c r="CT98" s="125"/>
      <c r="CU98" s="125"/>
      <c r="CV98" s="125"/>
      <c r="CW98" s="125"/>
      <c r="CX98" s="125"/>
      <c r="CY98" s="125"/>
      <c r="CZ98" s="125"/>
      <c r="DA98" s="125"/>
      <c r="DB98" s="125"/>
      <c r="DC98" s="125"/>
      <c r="DD98" s="125"/>
      <c r="DE98" s="125"/>
      <c r="DF98" s="125"/>
      <c r="DG98" s="125"/>
      <c r="DH98" s="125"/>
    </row>
    <row r="99" spans="1:112" s="1" customFormat="1" ht="24.95" customHeight="1" thickTop="1" thickBot="1">
      <c r="A99" s="34" t="s">
        <v>17162</v>
      </c>
      <c r="B99" s="188" t="s">
        <v>16893</v>
      </c>
      <c r="C99" s="88" t="s">
        <v>16870</v>
      </c>
      <c r="D99" s="88"/>
      <c r="E99" s="88"/>
      <c r="F99" s="101"/>
      <c r="G99" s="88"/>
      <c r="H99" s="88"/>
      <c r="I99" s="88"/>
      <c r="J99" s="88" t="s">
        <v>16844</v>
      </c>
      <c r="K99" s="96">
        <f>SUM(L99:DH99)</f>
        <v>0</v>
      </c>
      <c r="L99" s="96">
        <f t="shared" ref="L99:BW99" si="29">SUM(L94:L98)</f>
        <v>0</v>
      </c>
      <c r="M99" s="96">
        <f t="shared" si="29"/>
        <v>0</v>
      </c>
      <c r="N99" s="96">
        <f t="shared" si="29"/>
        <v>0</v>
      </c>
      <c r="O99" s="96">
        <f t="shared" si="29"/>
        <v>0</v>
      </c>
      <c r="P99" s="96">
        <f t="shared" si="29"/>
        <v>0</v>
      </c>
      <c r="Q99" s="96">
        <f t="shared" si="29"/>
        <v>0</v>
      </c>
      <c r="R99" s="96">
        <f t="shared" si="29"/>
        <v>0</v>
      </c>
      <c r="S99" s="96">
        <f t="shared" si="29"/>
        <v>0</v>
      </c>
      <c r="T99" s="96">
        <f t="shared" si="29"/>
        <v>0</v>
      </c>
      <c r="U99" s="96">
        <f t="shared" si="29"/>
        <v>0</v>
      </c>
      <c r="V99" s="96">
        <f t="shared" si="29"/>
        <v>0</v>
      </c>
      <c r="W99" s="96">
        <f t="shared" si="29"/>
        <v>0</v>
      </c>
      <c r="X99" s="96">
        <f t="shared" si="29"/>
        <v>0</v>
      </c>
      <c r="Y99" s="96">
        <f t="shared" si="29"/>
        <v>0</v>
      </c>
      <c r="Z99" s="96">
        <f t="shared" si="29"/>
        <v>0</v>
      </c>
      <c r="AA99" s="96">
        <f t="shared" si="29"/>
        <v>0</v>
      </c>
      <c r="AB99" s="96">
        <f t="shared" si="29"/>
        <v>0</v>
      </c>
      <c r="AC99" s="96">
        <f t="shared" si="29"/>
        <v>0</v>
      </c>
      <c r="AD99" s="96">
        <f t="shared" si="29"/>
        <v>0</v>
      </c>
      <c r="AE99" s="96">
        <f t="shared" si="29"/>
        <v>0</v>
      </c>
      <c r="AF99" s="96">
        <f t="shared" si="29"/>
        <v>0</v>
      </c>
      <c r="AG99" s="96">
        <f t="shared" si="29"/>
        <v>0</v>
      </c>
      <c r="AH99" s="96">
        <f t="shared" si="29"/>
        <v>0</v>
      </c>
      <c r="AI99" s="96">
        <f t="shared" si="29"/>
        <v>0</v>
      </c>
      <c r="AJ99" s="96">
        <f t="shared" si="29"/>
        <v>0</v>
      </c>
      <c r="AK99" s="96">
        <f t="shared" si="29"/>
        <v>0</v>
      </c>
      <c r="AL99" s="96">
        <f t="shared" si="29"/>
        <v>0</v>
      </c>
      <c r="AM99" s="96">
        <f t="shared" si="29"/>
        <v>0</v>
      </c>
      <c r="AN99" s="96">
        <f t="shared" si="29"/>
        <v>0</v>
      </c>
      <c r="AO99" s="96">
        <f t="shared" si="29"/>
        <v>0</v>
      </c>
      <c r="AP99" s="96">
        <f t="shared" si="29"/>
        <v>0</v>
      </c>
      <c r="AQ99" s="96">
        <f t="shared" si="29"/>
        <v>0</v>
      </c>
      <c r="AR99" s="96">
        <f t="shared" si="29"/>
        <v>0</v>
      </c>
      <c r="AS99" s="96">
        <f t="shared" si="29"/>
        <v>0</v>
      </c>
      <c r="AT99" s="96">
        <f t="shared" si="29"/>
        <v>0</v>
      </c>
      <c r="AU99" s="96">
        <f t="shared" si="29"/>
        <v>0</v>
      </c>
      <c r="AV99" s="96">
        <f t="shared" si="29"/>
        <v>0</v>
      </c>
      <c r="AW99" s="96">
        <f t="shared" si="29"/>
        <v>0</v>
      </c>
      <c r="AX99" s="96">
        <f t="shared" si="29"/>
        <v>0</v>
      </c>
      <c r="AY99" s="96">
        <f t="shared" si="29"/>
        <v>0</v>
      </c>
      <c r="AZ99" s="96">
        <f t="shared" si="29"/>
        <v>0</v>
      </c>
      <c r="BA99" s="96">
        <f t="shared" si="29"/>
        <v>0</v>
      </c>
      <c r="BB99" s="96">
        <f t="shared" si="29"/>
        <v>0</v>
      </c>
      <c r="BC99" s="96">
        <f t="shared" si="29"/>
        <v>0</v>
      </c>
      <c r="BD99" s="96">
        <f t="shared" si="29"/>
        <v>0</v>
      </c>
      <c r="BE99" s="96">
        <f t="shared" si="29"/>
        <v>0</v>
      </c>
      <c r="BF99" s="96">
        <f t="shared" si="29"/>
        <v>0</v>
      </c>
      <c r="BG99" s="96">
        <f t="shared" si="29"/>
        <v>0</v>
      </c>
      <c r="BH99" s="96">
        <f t="shared" si="29"/>
        <v>0</v>
      </c>
      <c r="BI99" s="96">
        <f t="shared" si="29"/>
        <v>0</v>
      </c>
      <c r="BJ99" s="96">
        <f t="shared" si="29"/>
        <v>0</v>
      </c>
      <c r="BK99" s="96">
        <f t="shared" si="29"/>
        <v>0</v>
      </c>
      <c r="BL99" s="96">
        <f t="shared" si="29"/>
        <v>0</v>
      </c>
      <c r="BM99" s="96">
        <f t="shared" si="29"/>
        <v>0</v>
      </c>
      <c r="BN99" s="96">
        <f t="shared" si="29"/>
        <v>0</v>
      </c>
      <c r="BO99" s="96">
        <f t="shared" si="29"/>
        <v>0</v>
      </c>
      <c r="BP99" s="96">
        <f t="shared" si="29"/>
        <v>0</v>
      </c>
      <c r="BQ99" s="96">
        <f t="shared" si="29"/>
        <v>0</v>
      </c>
      <c r="BR99" s="96">
        <f t="shared" si="29"/>
        <v>0</v>
      </c>
      <c r="BS99" s="96">
        <f t="shared" si="29"/>
        <v>0</v>
      </c>
      <c r="BT99" s="96">
        <f t="shared" si="29"/>
        <v>0</v>
      </c>
      <c r="BU99" s="96">
        <f t="shared" si="29"/>
        <v>0</v>
      </c>
      <c r="BV99" s="96">
        <f t="shared" si="29"/>
        <v>0</v>
      </c>
      <c r="BW99" s="96">
        <f t="shared" si="29"/>
        <v>0</v>
      </c>
      <c r="BX99" s="96">
        <f t="shared" ref="BX99:DH99" si="30">SUM(BX94:BX98)</f>
        <v>0</v>
      </c>
      <c r="BY99" s="96">
        <f t="shared" si="30"/>
        <v>0</v>
      </c>
      <c r="BZ99" s="96">
        <f t="shared" si="30"/>
        <v>0</v>
      </c>
      <c r="CA99" s="96">
        <f t="shared" si="30"/>
        <v>0</v>
      </c>
      <c r="CB99" s="96">
        <f t="shared" si="30"/>
        <v>0</v>
      </c>
      <c r="CC99" s="96">
        <f t="shared" si="30"/>
        <v>0</v>
      </c>
      <c r="CD99" s="96">
        <f t="shared" si="30"/>
        <v>0</v>
      </c>
      <c r="CE99" s="96">
        <f t="shared" si="30"/>
        <v>0</v>
      </c>
      <c r="CF99" s="96">
        <f t="shared" si="30"/>
        <v>0</v>
      </c>
      <c r="CG99" s="96">
        <f t="shared" si="30"/>
        <v>0</v>
      </c>
      <c r="CH99" s="96">
        <f t="shared" si="30"/>
        <v>0</v>
      </c>
      <c r="CI99" s="96">
        <f t="shared" si="30"/>
        <v>0</v>
      </c>
      <c r="CJ99" s="96">
        <f t="shared" si="30"/>
        <v>0</v>
      </c>
      <c r="CK99" s="96">
        <f t="shared" si="30"/>
        <v>0</v>
      </c>
      <c r="CL99" s="96">
        <f t="shared" si="30"/>
        <v>0</v>
      </c>
      <c r="CM99" s="96">
        <f t="shared" si="30"/>
        <v>0</v>
      </c>
      <c r="CN99" s="96">
        <f t="shared" si="30"/>
        <v>0</v>
      </c>
      <c r="CO99" s="96">
        <f t="shared" si="30"/>
        <v>0</v>
      </c>
      <c r="CP99" s="96">
        <f t="shared" si="30"/>
        <v>0</v>
      </c>
      <c r="CQ99" s="96">
        <f t="shared" si="30"/>
        <v>0</v>
      </c>
      <c r="CR99" s="96">
        <f t="shared" si="30"/>
        <v>0</v>
      </c>
      <c r="CS99" s="96">
        <f t="shared" si="30"/>
        <v>0</v>
      </c>
      <c r="CT99" s="96">
        <f t="shared" si="30"/>
        <v>0</v>
      </c>
      <c r="CU99" s="96">
        <f t="shared" si="30"/>
        <v>0</v>
      </c>
      <c r="CV99" s="96">
        <f t="shared" si="30"/>
        <v>0</v>
      </c>
      <c r="CW99" s="96">
        <f t="shared" si="30"/>
        <v>0</v>
      </c>
      <c r="CX99" s="96">
        <f t="shared" si="30"/>
        <v>0</v>
      </c>
      <c r="CY99" s="96">
        <f t="shared" si="30"/>
        <v>0</v>
      </c>
      <c r="CZ99" s="96">
        <f t="shared" si="30"/>
        <v>0</v>
      </c>
      <c r="DA99" s="96">
        <f t="shared" si="30"/>
        <v>0</v>
      </c>
      <c r="DB99" s="96">
        <f t="shared" si="30"/>
        <v>0</v>
      </c>
      <c r="DC99" s="96">
        <f t="shared" si="30"/>
        <v>0</v>
      </c>
      <c r="DD99" s="96">
        <f t="shared" si="30"/>
        <v>0</v>
      </c>
      <c r="DE99" s="96">
        <f t="shared" si="30"/>
        <v>0</v>
      </c>
      <c r="DF99" s="96">
        <f t="shared" si="30"/>
        <v>0</v>
      </c>
      <c r="DG99" s="96">
        <f t="shared" si="30"/>
        <v>0</v>
      </c>
      <c r="DH99" s="96">
        <f t="shared" si="30"/>
        <v>0</v>
      </c>
    </row>
    <row r="100" spans="1:112" s="1" customFormat="1" ht="24.95" customHeight="1" thickTop="1" thickBot="1">
      <c r="A100" s="34" t="s">
        <v>17163</v>
      </c>
      <c r="B100" s="188" t="s">
        <v>17057</v>
      </c>
      <c r="C100" s="41" t="s">
        <v>17058</v>
      </c>
      <c r="D100" s="41" t="s">
        <v>17059</v>
      </c>
      <c r="E100" s="112" t="s">
        <v>16843</v>
      </c>
      <c r="F100" s="112" t="s">
        <v>75</v>
      </c>
      <c r="G100" s="112" t="s">
        <v>16843</v>
      </c>
      <c r="H100" s="112" t="s">
        <v>16843</v>
      </c>
      <c r="I100" s="112"/>
      <c r="J100" s="103" t="s">
        <v>16844</v>
      </c>
      <c r="K100" s="96">
        <f>SUM(L100:DH100)</f>
        <v>0</v>
      </c>
      <c r="L100" s="125"/>
      <c r="M100" s="125"/>
      <c r="N100" s="125"/>
      <c r="O100" s="125"/>
      <c r="P100" s="125"/>
      <c r="Q100" s="125"/>
      <c r="R100" s="125"/>
      <c r="S100" s="125"/>
      <c r="T100" s="125"/>
      <c r="U100" s="125"/>
      <c r="V100" s="125"/>
      <c r="W100" s="125"/>
      <c r="X100" s="125"/>
      <c r="Y100" s="125"/>
      <c r="Z100" s="125"/>
      <c r="AA100" s="125"/>
      <c r="AB100" s="125"/>
      <c r="AC100" s="125"/>
      <c r="AD100" s="125"/>
      <c r="AE100" s="125"/>
      <c r="AF100" s="125"/>
      <c r="AG100" s="125"/>
      <c r="AH100" s="125"/>
      <c r="AI100" s="125"/>
      <c r="AJ100" s="125"/>
      <c r="AK100" s="125"/>
      <c r="AL100" s="125"/>
      <c r="AM100" s="125"/>
      <c r="AN100" s="125"/>
      <c r="AO100" s="125"/>
      <c r="AP100" s="125"/>
      <c r="AQ100" s="125"/>
      <c r="AR100" s="125"/>
      <c r="AS100" s="125"/>
      <c r="AT100" s="125"/>
      <c r="AU100" s="125"/>
      <c r="AV100" s="125"/>
      <c r="AW100" s="125"/>
      <c r="AX100" s="125"/>
      <c r="AY100" s="125"/>
      <c r="AZ100" s="125"/>
      <c r="BA100" s="125"/>
      <c r="BB100" s="125"/>
      <c r="BC100" s="125"/>
      <c r="BD100" s="125"/>
      <c r="BE100" s="125"/>
      <c r="BF100" s="125"/>
      <c r="BG100" s="125"/>
      <c r="BH100" s="125"/>
      <c r="BI100" s="125"/>
      <c r="BJ100" s="125"/>
      <c r="BK100" s="125"/>
      <c r="BL100" s="125"/>
      <c r="BM100" s="125"/>
      <c r="BN100" s="125"/>
      <c r="BO100" s="125"/>
      <c r="BP100" s="125"/>
      <c r="BQ100" s="125"/>
      <c r="BR100" s="125"/>
      <c r="BS100" s="125"/>
      <c r="BT100" s="125"/>
      <c r="BU100" s="125"/>
      <c r="BV100" s="125"/>
      <c r="BW100" s="125"/>
      <c r="BX100" s="125"/>
      <c r="BY100" s="125"/>
      <c r="BZ100" s="125"/>
      <c r="CA100" s="125"/>
      <c r="CB100" s="125"/>
      <c r="CC100" s="125"/>
      <c r="CD100" s="125"/>
      <c r="CE100" s="125"/>
      <c r="CF100" s="125"/>
      <c r="CG100" s="125"/>
      <c r="CH100" s="125"/>
      <c r="CI100" s="125"/>
      <c r="CJ100" s="125"/>
      <c r="CK100" s="125"/>
      <c r="CL100" s="125"/>
      <c r="CM100" s="125"/>
      <c r="CN100" s="125"/>
      <c r="CO100" s="125"/>
      <c r="CP100" s="125"/>
      <c r="CQ100" s="125"/>
      <c r="CR100" s="125"/>
      <c r="CS100" s="125"/>
      <c r="CT100" s="125"/>
      <c r="CU100" s="125"/>
      <c r="CV100" s="125"/>
      <c r="CW100" s="125"/>
      <c r="CX100" s="125"/>
      <c r="CY100" s="125"/>
      <c r="CZ100" s="125"/>
      <c r="DA100" s="125"/>
      <c r="DB100" s="125"/>
      <c r="DC100" s="125"/>
      <c r="DD100" s="125"/>
      <c r="DE100" s="125"/>
      <c r="DF100" s="125"/>
      <c r="DG100" s="125"/>
      <c r="DH100" s="125"/>
    </row>
    <row r="101" spans="1:112" s="1" customFormat="1" ht="24.95" customHeight="1" thickTop="1" thickBot="1">
      <c r="A101" s="34" t="s">
        <v>17164</v>
      </c>
      <c r="B101" s="188" t="s">
        <v>17057</v>
      </c>
      <c r="C101" s="43" t="s">
        <v>17061</v>
      </c>
      <c r="D101" s="43" t="s">
        <v>17062</v>
      </c>
      <c r="E101" s="112" t="s">
        <v>16843</v>
      </c>
      <c r="F101" s="112" t="s">
        <v>75</v>
      </c>
      <c r="G101" s="112" t="s">
        <v>16843</v>
      </c>
      <c r="H101" s="112" t="s">
        <v>16843</v>
      </c>
      <c r="I101" s="112"/>
      <c r="J101" s="103" t="s">
        <v>16844</v>
      </c>
      <c r="K101" s="96">
        <f>SUM(L101:DH101)</f>
        <v>0</v>
      </c>
      <c r="L101" s="125"/>
      <c r="M101" s="125"/>
      <c r="N101" s="125"/>
      <c r="O101" s="125"/>
      <c r="P101" s="125"/>
      <c r="Q101" s="125"/>
      <c r="R101" s="125"/>
      <c r="S101" s="125"/>
      <c r="T101" s="125"/>
      <c r="U101" s="125"/>
      <c r="V101" s="125"/>
      <c r="W101" s="125"/>
      <c r="X101" s="125"/>
      <c r="Y101" s="125"/>
      <c r="Z101" s="125"/>
      <c r="AA101" s="125"/>
      <c r="AB101" s="125"/>
      <c r="AC101" s="125"/>
      <c r="AD101" s="125"/>
      <c r="AE101" s="125"/>
      <c r="AF101" s="125"/>
      <c r="AG101" s="125"/>
      <c r="AH101" s="125"/>
      <c r="AI101" s="125"/>
      <c r="AJ101" s="125"/>
      <c r="AK101" s="125"/>
      <c r="AL101" s="125"/>
      <c r="AM101" s="125"/>
      <c r="AN101" s="125"/>
      <c r="AO101" s="125"/>
      <c r="AP101" s="125"/>
      <c r="AQ101" s="125"/>
      <c r="AR101" s="125"/>
      <c r="AS101" s="125"/>
      <c r="AT101" s="125"/>
      <c r="AU101" s="125"/>
      <c r="AV101" s="125"/>
      <c r="AW101" s="125"/>
      <c r="AX101" s="125"/>
      <c r="AY101" s="125"/>
      <c r="AZ101" s="125"/>
      <c r="BA101" s="125"/>
      <c r="BB101" s="125"/>
      <c r="BC101" s="125"/>
      <c r="BD101" s="125"/>
      <c r="BE101" s="125"/>
      <c r="BF101" s="125"/>
      <c r="BG101" s="125"/>
      <c r="BH101" s="125"/>
      <c r="BI101" s="125"/>
      <c r="BJ101" s="125"/>
      <c r="BK101" s="125"/>
      <c r="BL101" s="125"/>
      <c r="BM101" s="125"/>
      <c r="BN101" s="125"/>
      <c r="BO101" s="125"/>
      <c r="BP101" s="125"/>
      <c r="BQ101" s="125"/>
      <c r="BR101" s="125"/>
      <c r="BS101" s="125"/>
      <c r="BT101" s="125"/>
      <c r="BU101" s="125"/>
      <c r="BV101" s="125"/>
      <c r="BW101" s="125"/>
      <c r="BX101" s="125"/>
      <c r="BY101" s="125"/>
      <c r="BZ101" s="125"/>
      <c r="CA101" s="125"/>
      <c r="CB101" s="125"/>
      <c r="CC101" s="125"/>
      <c r="CD101" s="125"/>
      <c r="CE101" s="125"/>
      <c r="CF101" s="125"/>
      <c r="CG101" s="125"/>
      <c r="CH101" s="125"/>
      <c r="CI101" s="125"/>
      <c r="CJ101" s="125"/>
      <c r="CK101" s="125"/>
      <c r="CL101" s="125"/>
      <c r="CM101" s="125"/>
      <c r="CN101" s="125"/>
      <c r="CO101" s="125"/>
      <c r="CP101" s="125"/>
      <c r="CQ101" s="125"/>
      <c r="CR101" s="125"/>
      <c r="CS101" s="125"/>
      <c r="CT101" s="125"/>
      <c r="CU101" s="125"/>
      <c r="CV101" s="125"/>
      <c r="CW101" s="125"/>
      <c r="CX101" s="125"/>
      <c r="CY101" s="125"/>
      <c r="CZ101" s="125"/>
      <c r="DA101" s="125"/>
      <c r="DB101" s="125"/>
      <c r="DC101" s="125"/>
      <c r="DD101" s="125"/>
      <c r="DE101" s="125"/>
      <c r="DF101" s="125"/>
      <c r="DG101" s="125"/>
      <c r="DH101" s="125"/>
    </row>
    <row r="102" spans="1:112" s="1" customFormat="1" ht="24.95" customHeight="1" thickTop="1" thickBot="1">
      <c r="A102" s="34" t="s">
        <v>17165</v>
      </c>
      <c r="B102" s="188" t="s">
        <v>17057</v>
      </c>
      <c r="C102" s="43" t="s">
        <v>17064</v>
      </c>
      <c r="D102" s="43" t="s">
        <v>17065</v>
      </c>
      <c r="E102" s="112" t="s">
        <v>16843</v>
      </c>
      <c r="F102" s="112" t="s">
        <v>75</v>
      </c>
      <c r="G102" s="112" t="s">
        <v>16843</v>
      </c>
      <c r="H102" s="112" t="s">
        <v>16843</v>
      </c>
      <c r="I102" s="112"/>
      <c r="J102" s="103" t="s">
        <v>16844</v>
      </c>
      <c r="K102" s="96">
        <f t="shared" ref="K102:K108" si="31">SUM(L102:DH102)</f>
        <v>0</v>
      </c>
      <c r="L102" s="125"/>
      <c r="M102" s="125"/>
      <c r="N102" s="125"/>
      <c r="O102" s="125"/>
      <c r="P102" s="125"/>
      <c r="Q102" s="125"/>
      <c r="R102" s="125"/>
      <c r="S102" s="125"/>
      <c r="T102" s="125"/>
      <c r="U102" s="125"/>
      <c r="V102" s="125"/>
      <c r="W102" s="125"/>
      <c r="X102" s="125"/>
      <c r="Y102" s="125"/>
      <c r="Z102" s="125"/>
      <c r="AA102" s="125"/>
      <c r="AB102" s="125"/>
      <c r="AC102" s="125"/>
      <c r="AD102" s="125"/>
      <c r="AE102" s="125"/>
      <c r="AF102" s="125"/>
      <c r="AG102" s="125"/>
      <c r="AH102" s="125"/>
      <c r="AI102" s="125"/>
      <c r="AJ102" s="125"/>
      <c r="AK102" s="125"/>
      <c r="AL102" s="125"/>
      <c r="AM102" s="125"/>
      <c r="AN102" s="125"/>
      <c r="AO102" s="125"/>
      <c r="AP102" s="125"/>
      <c r="AQ102" s="125"/>
      <c r="AR102" s="125"/>
      <c r="AS102" s="125"/>
      <c r="AT102" s="125"/>
      <c r="AU102" s="125"/>
      <c r="AV102" s="125"/>
      <c r="AW102" s="125"/>
      <c r="AX102" s="125"/>
      <c r="AY102" s="125"/>
      <c r="AZ102" s="125"/>
      <c r="BA102" s="125"/>
      <c r="BB102" s="125"/>
      <c r="BC102" s="125"/>
      <c r="BD102" s="125"/>
      <c r="BE102" s="125"/>
      <c r="BF102" s="125"/>
      <c r="BG102" s="125"/>
      <c r="BH102" s="125"/>
      <c r="BI102" s="125"/>
      <c r="BJ102" s="125"/>
      <c r="BK102" s="125"/>
      <c r="BL102" s="125"/>
      <c r="BM102" s="125"/>
      <c r="BN102" s="125"/>
      <c r="BO102" s="125"/>
      <c r="BP102" s="125"/>
      <c r="BQ102" s="125"/>
      <c r="BR102" s="125"/>
      <c r="BS102" s="125"/>
      <c r="BT102" s="125"/>
      <c r="BU102" s="125"/>
      <c r="BV102" s="125"/>
      <c r="BW102" s="125"/>
      <c r="BX102" s="125"/>
      <c r="BY102" s="125"/>
      <c r="BZ102" s="125"/>
      <c r="CA102" s="125"/>
      <c r="CB102" s="125"/>
      <c r="CC102" s="125"/>
      <c r="CD102" s="125"/>
      <c r="CE102" s="125"/>
      <c r="CF102" s="125"/>
      <c r="CG102" s="125"/>
      <c r="CH102" s="125"/>
      <c r="CI102" s="125"/>
      <c r="CJ102" s="125"/>
      <c r="CK102" s="125"/>
      <c r="CL102" s="125"/>
      <c r="CM102" s="125"/>
      <c r="CN102" s="125"/>
      <c r="CO102" s="125"/>
      <c r="CP102" s="125"/>
      <c r="CQ102" s="125"/>
      <c r="CR102" s="125"/>
      <c r="CS102" s="125"/>
      <c r="CT102" s="125"/>
      <c r="CU102" s="125"/>
      <c r="CV102" s="125"/>
      <c r="CW102" s="125"/>
      <c r="CX102" s="125"/>
      <c r="CY102" s="125"/>
      <c r="CZ102" s="125"/>
      <c r="DA102" s="125"/>
      <c r="DB102" s="125"/>
      <c r="DC102" s="125"/>
      <c r="DD102" s="125"/>
      <c r="DE102" s="125"/>
      <c r="DF102" s="125"/>
      <c r="DG102" s="125"/>
      <c r="DH102" s="125"/>
    </row>
    <row r="103" spans="1:112" s="1" customFormat="1" ht="34.5" customHeight="1" thickTop="1" thickBot="1">
      <c r="A103" s="34" t="s">
        <v>17166</v>
      </c>
      <c r="B103" s="188" t="s">
        <v>17057</v>
      </c>
      <c r="C103" s="43" t="s">
        <v>17067</v>
      </c>
      <c r="D103" s="43" t="s">
        <v>17068</v>
      </c>
      <c r="E103" s="112" t="s">
        <v>16843</v>
      </c>
      <c r="F103" s="112" t="s">
        <v>75</v>
      </c>
      <c r="G103" s="112" t="s">
        <v>16843</v>
      </c>
      <c r="H103" s="112" t="s">
        <v>16843</v>
      </c>
      <c r="I103" s="112"/>
      <c r="J103" s="103" t="s">
        <v>16844</v>
      </c>
      <c r="K103" s="96">
        <f t="shared" si="31"/>
        <v>0</v>
      </c>
      <c r="L103" s="125"/>
      <c r="M103" s="125"/>
      <c r="N103" s="125"/>
      <c r="O103" s="125"/>
      <c r="P103" s="125"/>
      <c r="Q103" s="125"/>
      <c r="R103" s="125"/>
      <c r="S103" s="125"/>
      <c r="T103" s="125"/>
      <c r="U103" s="125"/>
      <c r="V103" s="125"/>
      <c r="W103" s="125"/>
      <c r="X103" s="125"/>
      <c r="Y103" s="125"/>
      <c r="Z103" s="125"/>
      <c r="AA103" s="125"/>
      <c r="AB103" s="125"/>
      <c r="AC103" s="125"/>
      <c r="AD103" s="125"/>
      <c r="AE103" s="125"/>
      <c r="AF103" s="125"/>
      <c r="AG103" s="125"/>
      <c r="AH103" s="125"/>
      <c r="AI103" s="125"/>
      <c r="AJ103" s="125"/>
      <c r="AK103" s="125"/>
      <c r="AL103" s="125"/>
      <c r="AM103" s="125"/>
      <c r="AN103" s="125"/>
      <c r="AO103" s="125"/>
      <c r="AP103" s="125"/>
      <c r="AQ103" s="125"/>
      <c r="AR103" s="125"/>
      <c r="AS103" s="125"/>
      <c r="AT103" s="125"/>
      <c r="AU103" s="125"/>
      <c r="AV103" s="125"/>
      <c r="AW103" s="125"/>
      <c r="AX103" s="125"/>
      <c r="AY103" s="125"/>
      <c r="AZ103" s="125"/>
      <c r="BA103" s="125"/>
      <c r="BB103" s="125"/>
      <c r="BC103" s="125"/>
      <c r="BD103" s="125"/>
      <c r="BE103" s="125"/>
      <c r="BF103" s="125"/>
      <c r="BG103" s="125"/>
      <c r="BH103" s="125"/>
      <c r="BI103" s="125"/>
      <c r="BJ103" s="125"/>
      <c r="BK103" s="125"/>
      <c r="BL103" s="125"/>
      <c r="BM103" s="125"/>
      <c r="BN103" s="125"/>
      <c r="BO103" s="125"/>
      <c r="BP103" s="125"/>
      <c r="BQ103" s="125"/>
      <c r="BR103" s="125"/>
      <c r="BS103" s="125"/>
      <c r="BT103" s="125"/>
      <c r="BU103" s="125"/>
      <c r="BV103" s="125"/>
      <c r="BW103" s="125"/>
      <c r="BX103" s="125"/>
      <c r="BY103" s="125"/>
      <c r="BZ103" s="125"/>
      <c r="CA103" s="125"/>
      <c r="CB103" s="125"/>
      <c r="CC103" s="125"/>
      <c r="CD103" s="125"/>
      <c r="CE103" s="125"/>
      <c r="CF103" s="125"/>
      <c r="CG103" s="125"/>
      <c r="CH103" s="125"/>
      <c r="CI103" s="125"/>
      <c r="CJ103" s="125"/>
      <c r="CK103" s="125"/>
      <c r="CL103" s="125"/>
      <c r="CM103" s="125"/>
      <c r="CN103" s="125"/>
      <c r="CO103" s="125"/>
      <c r="CP103" s="125"/>
      <c r="CQ103" s="125"/>
      <c r="CR103" s="125"/>
      <c r="CS103" s="125"/>
      <c r="CT103" s="125"/>
      <c r="CU103" s="125"/>
      <c r="CV103" s="125"/>
      <c r="CW103" s="125"/>
      <c r="CX103" s="125"/>
      <c r="CY103" s="125"/>
      <c r="CZ103" s="125"/>
      <c r="DA103" s="125"/>
      <c r="DB103" s="125"/>
      <c r="DC103" s="125"/>
      <c r="DD103" s="125"/>
      <c r="DE103" s="125"/>
      <c r="DF103" s="125"/>
      <c r="DG103" s="125"/>
      <c r="DH103" s="125"/>
    </row>
    <row r="104" spans="1:112" s="1" customFormat="1" ht="24.95" customHeight="1" thickTop="1" thickBot="1">
      <c r="A104" s="34" t="s">
        <v>17167</v>
      </c>
      <c r="B104" s="188" t="s">
        <v>17057</v>
      </c>
      <c r="C104" s="43" t="s">
        <v>17070</v>
      </c>
      <c r="D104" s="43" t="s">
        <v>17071</v>
      </c>
      <c r="E104" s="112" t="s">
        <v>16843</v>
      </c>
      <c r="F104" s="112" t="s">
        <v>75</v>
      </c>
      <c r="G104" s="112" t="s">
        <v>16843</v>
      </c>
      <c r="H104" s="112" t="s">
        <v>16843</v>
      </c>
      <c r="I104" s="112"/>
      <c r="J104" s="103" t="s">
        <v>16844</v>
      </c>
      <c r="K104" s="96">
        <f t="shared" si="31"/>
        <v>0</v>
      </c>
      <c r="L104" s="125"/>
      <c r="M104" s="125"/>
      <c r="N104" s="125"/>
      <c r="O104" s="125"/>
      <c r="P104" s="125"/>
      <c r="Q104" s="125"/>
      <c r="R104" s="125"/>
      <c r="S104" s="125"/>
      <c r="T104" s="125"/>
      <c r="U104" s="125"/>
      <c r="V104" s="125"/>
      <c r="W104" s="125"/>
      <c r="X104" s="125"/>
      <c r="Y104" s="125"/>
      <c r="Z104" s="125"/>
      <c r="AA104" s="125"/>
      <c r="AB104" s="125"/>
      <c r="AC104" s="125"/>
      <c r="AD104" s="125"/>
      <c r="AE104" s="125"/>
      <c r="AF104" s="125"/>
      <c r="AG104" s="125"/>
      <c r="AH104" s="125"/>
      <c r="AI104" s="125"/>
      <c r="AJ104" s="125"/>
      <c r="AK104" s="125"/>
      <c r="AL104" s="125"/>
      <c r="AM104" s="125"/>
      <c r="AN104" s="125"/>
      <c r="AO104" s="125"/>
      <c r="AP104" s="125"/>
      <c r="AQ104" s="125"/>
      <c r="AR104" s="125"/>
      <c r="AS104" s="125"/>
      <c r="AT104" s="125"/>
      <c r="AU104" s="125"/>
      <c r="AV104" s="125"/>
      <c r="AW104" s="125"/>
      <c r="AX104" s="125"/>
      <c r="AY104" s="125"/>
      <c r="AZ104" s="125"/>
      <c r="BA104" s="125"/>
      <c r="BB104" s="125"/>
      <c r="BC104" s="125"/>
      <c r="BD104" s="125"/>
      <c r="BE104" s="125"/>
      <c r="BF104" s="125"/>
      <c r="BG104" s="125"/>
      <c r="BH104" s="125"/>
      <c r="BI104" s="125"/>
      <c r="BJ104" s="125"/>
      <c r="BK104" s="125"/>
      <c r="BL104" s="125"/>
      <c r="BM104" s="125"/>
      <c r="BN104" s="125"/>
      <c r="BO104" s="125"/>
      <c r="BP104" s="125"/>
      <c r="BQ104" s="125"/>
      <c r="BR104" s="125"/>
      <c r="BS104" s="125"/>
      <c r="BT104" s="125"/>
      <c r="BU104" s="125"/>
      <c r="BV104" s="125"/>
      <c r="BW104" s="125"/>
      <c r="BX104" s="125"/>
      <c r="BY104" s="125"/>
      <c r="BZ104" s="125"/>
      <c r="CA104" s="125"/>
      <c r="CB104" s="125"/>
      <c r="CC104" s="125"/>
      <c r="CD104" s="125"/>
      <c r="CE104" s="125"/>
      <c r="CF104" s="125"/>
      <c r="CG104" s="125"/>
      <c r="CH104" s="125"/>
      <c r="CI104" s="125"/>
      <c r="CJ104" s="125"/>
      <c r="CK104" s="125"/>
      <c r="CL104" s="125"/>
      <c r="CM104" s="125"/>
      <c r="CN104" s="125"/>
      <c r="CO104" s="125"/>
      <c r="CP104" s="125"/>
      <c r="CQ104" s="125"/>
      <c r="CR104" s="125"/>
      <c r="CS104" s="125"/>
      <c r="CT104" s="125"/>
      <c r="CU104" s="125"/>
      <c r="CV104" s="125"/>
      <c r="CW104" s="125"/>
      <c r="CX104" s="125"/>
      <c r="CY104" s="125"/>
      <c r="CZ104" s="125"/>
      <c r="DA104" s="125"/>
      <c r="DB104" s="125"/>
      <c r="DC104" s="125"/>
      <c r="DD104" s="125"/>
      <c r="DE104" s="125"/>
      <c r="DF104" s="125"/>
      <c r="DG104" s="125"/>
      <c r="DH104" s="125"/>
    </row>
    <row r="105" spans="1:112" s="1" customFormat="1" ht="24.95" customHeight="1" thickTop="1" thickBot="1">
      <c r="A105" s="34" t="s">
        <v>17168</v>
      </c>
      <c r="B105" s="188" t="s">
        <v>17057</v>
      </c>
      <c r="C105" s="43" t="s">
        <v>17073</v>
      </c>
      <c r="D105" s="43" t="s">
        <v>17074</v>
      </c>
      <c r="E105" s="112" t="s">
        <v>16843</v>
      </c>
      <c r="F105" s="112" t="s">
        <v>75</v>
      </c>
      <c r="G105" s="112" t="s">
        <v>16843</v>
      </c>
      <c r="H105" s="112" t="s">
        <v>16843</v>
      </c>
      <c r="I105" s="112"/>
      <c r="J105" s="103" t="s">
        <v>16844</v>
      </c>
      <c r="K105" s="96">
        <f t="shared" si="31"/>
        <v>0</v>
      </c>
      <c r="L105" s="125"/>
      <c r="M105" s="125"/>
      <c r="N105" s="125"/>
      <c r="O105" s="125"/>
      <c r="P105" s="125"/>
      <c r="Q105" s="125"/>
      <c r="R105" s="125"/>
      <c r="S105" s="125"/>
      <c r="T105" s="125"/>
      <c r="U105" s="125"/>
      <c r="V105" s="125"/>
      <c r="W105" s="125"/>
      <c r="X105" s="125"/>
      <c r="Y105" s="125"/>
      <c r="Z105" s="125"/>
      <c r="AA105" s="125"/>
      <c r="AB105" s="125"/>
      <c r="AC105" s="125"/>
      <c r="AD105" s="125"/>
      <c r="AE105" s="125"/>
      <c r="AF105" s="125"/>
      <c r="AG105" s="125"/>
      <c r="AH105" s="125"/>
      <c r="AI105" s="125"/>
      <c r="AJ105" s="125"/>
      <c r="AK105" s="125"/>
      <c r="AL105" s="125"/>
      <c r="AM105" s="125"/>
      <c r="AN105" s="125"/>
      <c r="AO105" s="125"/>
      <c r="AP105" s="125"/>
      <c r="AQ105" s="125"/>
      <c r="AR105" s="125"/>
      <c r="AS105" s="125"/>
      <c r="AT105" s="125"/>
      <c r="AU105" s="125"/>
      <c r="AV105" s="125"/>
      <c r="AW105" s="125"/>
      <c r="AX105" s="125"/>
      <c r="AY105" s="125"/>
      <c r="AZ105" s="125"/>
      <c r="BA105" s="125"/>
      <c r="BB105" s="125"/>
      <c r="BC105" s="125"/>
      <c r="BD105" s="125"/>
      <c r="BE105" s="125"/>
      <c r="BF105" s="125"/>
      <c r="BG105" s="125"/>
      <c r="BH105" s="125"/>
      <c r="BI105" s="125"/>
      <c r="BJ105" s="125"/>
      <c r="BK105" s="125"/>
      <c r="BL105" s="125"/>
      <c r="BM105" s="125"/>
      <c r="BN105" s="125"/>
      <c r="BO105" s="125"/>
      <c r="BP105" s="125"/>
      <c r="BQ105" s="125"/>
      <c r="BR105" s="125"/>
      <c r="BS105" s="125"/>
      <c r="BT105" s="125"/>
      <c r="BU105" s="125"/>
      <c r="BV105" s="125"/>
      <c r="BW105" s="125"/>
      <c r="BX105" s="125"/>
      <c r="BY105" s="125"/>
      <c r="BZ105" s="125"/>
      <c r="CA105" s="125"/>
      <c r="CB105" s="125"/>
      <c r="CC105" s="125"/>
      <c r="CD105" s="125"/>
      <c r="CE105" s="125"/>
      <c r="CF105" s="125"/>
      <c r="CG105" s="125"/>
      <c r="CH105" s="125"/>
      <c r="CI105" s="125"/>
      <c r="CJ105" s="125"/>
      <c r="CK105" s="125"/>
      <c r="CL105" s="125"/>
      <c r="CM105" s="125"/>
      <c r="CN105" s="125"/>
      <c r="CO105" s="125"/>
      <c r="CP105" s="125"/>
      <c r="CQ105" s="125"/>
      <c r="CR105" s="125"/>
      <c r="CS105" s="125"/>
      <c r="CT105" s="125"/>
      <c r="CU105" s="125"/>
      <c r="CV105" s="125"/>
      <c r="CW105" s="125"/>
      <c r="CX105" s="125"/>
      <c r="CY105" s="125"/>
      <c r="CZ105" s="125"/>
      <c r="DA105" s="125"/>
      <c r="DB105" s="125"/>
      <c r="DC105" s="125"/>
      <c r="DD105" s="125"/>
      <c r="DE105" s="125"/>
      <c r="DF105" s="125"/>
      <c r="DG105" s="125"/>
      <c r="DH105" s="125"/>
    </row>
    <row r="106" spans="1:112" s="1" customFormat="1" ht="24.95" customHeight="1" thickTop="1" thickBot="1">
      <c r="A106" s="34" t="s">
        <v>17169</v>
      </c>
      <c r="B106" s="188" t="s">
        <v>17057</v>
      </c>
      <c r="C106" s="43" t="s">
        <v>17076</v>
      </c>
      <c r="D106" s="43" t="s">
        <v>17077</v>
      </c>
      <c r="E106" s="112" t="s">
        <v>16843</v>
      </c>
      <c r="F106" s="112" t="s">
        <v>75</v>
      </c>
      <c r="G106" s="112" t="s">
        <v>16843</v>
      </c>
      <c r="H106" s="112" t="s">
        <v>16843</v>
      </c>
      <c r="I106" s="112"/>
      <c r="J106" s="103" t="s">
        <v>16844</v>
      </c>
      <c r="K106" s="96">
        <f t="shared" si="31"/>
        <v>0</v>
      </c>
      <c r="L106" s="125"/>
      <c r="M106" s="125"/>
      <c r="N106" s="125"/>
      <c r="O106" s="125"/>
      <c r="P106" s="125"/>
      <c r="Q106" s="125"/>
      <c r="R106" s="125"/>
      <c r="S106" s="125"/>
      <c r="T106" s="125"/>
      <c r="U106" s="125"/>
      <c r="V106" s="125"/>
      <c r="W106" s="125"/>
      <c r="X106" s="125"/>
      <c r="Y106" s="125"/>
      <c r="Z106" s="125"/>
      <c r="AA106" s="125"/>
      <c r="AB106" s="125"/>
      <c r="AC106" s="125"/>
      <c r="AD106" s="125"/>
      <c r="AE106" s="125"/>
      <c r="AF106" s="125"/>
      <c r="AG106" s="125"/>
      <c r="AH106" s="125"/>
      <c r="AI106" s="125"/>
      <c r="AJ106" s="125"/>
      <c r="AK106" s="125"/>
      <c r="AL106" s="125"/>
      <c r="AM106" s="125"/>
      <c r="AN106" s="125"/>
      <c r="AO106" s="125"/>
      <c r="AP106" s="125"/>
      <c r="AQ106" s="125"/>
      <c r="AR106" s="125"/>
      <c r="AS106" s="125"/>
      <c r="AT106" s="125"/>
      <c r="AU106" s="125"/>
      <c r="AV106" s="125"/>
      <c r="AW106" s="125"/>
      <c r="AX106" s="125"/>
      <c r="AY106" s="125"/>
      <c r="AZ106" s="125"/>
      <c r="BA106" s="125"/>
      <c r="BB106" s="125"/>
      <c r="BC106" s="125"/>
      <c r="BD106" s="125"/>
      <c r="BE106" s="125"/>
      <c r="BF106" s="125"/>
      <c r="BG106" s="125"/>
      <c r="BH106" s="125"/>
      <c r="BI106" s="125"/>
      <c r="BJ106" s="125"/>
      <c r="BK106" s="125"/>
      <c r="BL106" s="125"/>
      <c r="BM106" s="125"/>
      <c r="BN106" s="125"/>
      <c r="BO106" s="125"/>
      <c r="BP106" s="125"/>
      <c r="BQ106" s="125"/>
      <c r="BR106" s="125"/>
      <c r="BS106" s="125"/>
      <c r="BT106" s="125"/>
      <c r="BU106" s="125"/>
      <c r="BV106" s="125"/>
      <c r="BW106" s="125"/>
      <c r="BX106" s="125"/>
      <c r="BY106" s="125"/>
      <c r="BZ106" s="125"/>
      <c r="CA106" s="125"/>
      <c r="CB106" s="125"/>
      <c r="CC106" s="125"/>
      <c r="CD106" s="125"/>
      <c r="CE106" s="125"/>
      <c r="CF106" s="125"/>
      <c r="CG106" s="125"/>
      <c r="CH106" s="125"/>
      <c r="CI106" s="125"/>
      <c r="CJ106" s="125"/>
      <c r="CK106" s="125"/>
      <c r="CL106" s="125"/>
      <c r="CM106" s="125"/>
      <c r="CN106" s="125"/>
      <c r="CO106" s="125"/>
      <c r="CP106" s="125"/>
      <c r="CQ106" s="125"/>
      <c r="CR106" s="125"/>
      <c r="CS106" s="125"/>
      <c r="CT106" s="125"/>
      <c r="CU106" s="125"/>
      <c r="CV106" s="125"/>
      <c r="CW106" s="125"/>
      <c r="CX106" s="125"/>
      <c r="CY106" s="125"/>
      <c r="CZ106" s="125"/>
      <c r="DA106" s="125"/>
      <c r="DB106" s="125"/>
      <c r="DC106" s="125"/>
      <c r="DD106" s="125"/>
      <c r="DE106" s="125"/>
      <c r="DF106" s="125"/>
      <c r="DG106" s="125"/>
      <c r="DH106" s="125"/>
    </row>
    <row r="107" spans="1:112" s="1" customFormat="1" ht="24.95" customHeight="1" thickTop="1" thickBot="1">
      <c r="A107" s="34" t="s">
        <v>17170</v>
      </c>
      <c r="B107" s="188" t="s">
        <v>17057</v>
      </c>
      <c r="C107" s="41" t="s">
        <v>17079</v>
      </c>
      <c r="D107" s="41" t="s">
        <v>17080</v>
      </c>
      <c r="E107" s="112" t="s">
        <v>16843</v>
      </c>
      <c r="F107" s="112" t="s">
        <v>75</v>
      </c>
      <c r="G107" s="112" t="s">
        <v>16843</v>
      </c>
      <c r="H107" s="112" t="s">
        <v>16843</v>
      </c>
      <c r="I107" s="112"/>
      <c r="J107" s="103" t="s">
        <v>16844</v>
      </c>
      <c r="K107" s="96">
        <f t="shared" si="31"/>
        <v>0</v>
      </c>
      <c r="L107" s="125"/>
      <c r="M107" s="125"/>
      <c r="N107" s="125"/>
      <c r="O107" s="125"/>
      <c r="P107" s="125"/>
      <c r="Q107" s="125"/>
      <c r="R107" s="125"/>
      <c r="S107" s="125"/>
      <c r="T107" s="125"/>
      <c r="U107" s="125"/>
      <c r="V107" s="125"/>
      <c r="W107" s="125"/>
      <c r="X107" s="125"/>
      <c r="Y107" s="125"/>
      <c r="Z107" s="125"/>
      <c r="AA107" s="125"/>
      <c r="AB107" s="125"/>
      <c r="AC107" s="125"/>
      <c r="AD107" s="125"/>
      <c r="AE107" s="125"/>
      <c r="AF107" s="125"/>
      <c r="AG107" s="125"/>
      <c r="AH107" s="125"/>
      <c r="AI107" s="125"/>
      <c r="AJ107" s="125"/>
      <c r="AK107" s="125"/>
      <c r="AL107" s="125"/>
      <c r="AM107" s="125"/>
      <c r="AN107" s="125"/>
      <c r="AO107" s="125"/>
      <c r="AP107" s="125"/>
      <c r="AQ107" s="125"/>
      <c r="AR107" s="125"/>
      <c r="AS107" s="125"/>
      <c r="AT107" s="125"/>
      <c r="AU107" s="125"/>
      <c r="AV107" s="125"/>
      <c r="AW107" s="125"/>
      <c r="AX107" s="125"/>
      <c r="AY107" s="125"/>
      <c r="AZ107" s="125"/>
      <c r="BA107" s="125"/>
      <c r="BB107" s="125"/>
      <c r="BC107" s="125"/>
      <c r="BD107" s="125"/>
      <c r="BE107" s="125"/>
      <c r="BF107" s="125"/>
      <c r="BG107" s="125"/>
      <c r="BH107" s="125"/>
      <c r="BI107" s="125"/>
      <c r="BJ107" s="125"/>
      <c r="BK107" s="125"/>
      <c r="BL107" s="125"/>
      <c r="BM107" s="125"/>
      <c r="BN107" s="125"/>
      <c r="BO107" s="125"/>
      <c r="BP107" s="125"/>
      <c r="BQ107" s="125"/>
      <c r="BR107" s="125"/>
      <c r="BS107" s="125"/>
      <c r="BT107" s="125"/>
      <c r="BU107" s="125"/>
      <c r="BV107" s="125"/>
      <c r="BW107" s="125"/>
      <c r="BX107" s="125"/>
      <c r="BY107" s="125"/>
      <c r="BZ107" s="125"/>
      <c r="CA107" s="125"/>
      <c r="CB107" s="125"/>
      <c r="CC107" s="125"/>
      <c r="CD107" s="125"/>
      <c r="CE107" s="125"/>
      <c r="CF107" s="125"/>
      <c r="CG107" s="125"/>
      <c r="CH107" s="125"/>
      <c r="CI107" s="125"/>
      <c r="CJ107" s="125"/>
      <c r="CK107" s="125"/>
      <c r="CL107" s="125"/>
      <c r="CM107" s="125"/>
      <c r="CN107" s="125"/>
      <c r="CO107" s="125"/>
      <c r="CP107" s="125"/>
      <c r="CQ107" s="125"/>
      <c r="CR107" s="125"/>
      <c r="CS107" s="125"/>
      <c r="CT107" s="125"/>
      <c r="CU107" s="125"/>
      <c r="CV107" s="125"/>
      <c r="CW107" s="125"/>
      <c r="CX107" s="125"/>
      <c r="CY107" s="125"/>
      <c r="CZ107" s="125"/>
      <c r="DA107" s="125"/>
      <c r="DB107" s="125"/>
      <c r="DC107" s="125"/>
      <c r="DD107" s="125"/>
      <c r="DE107" s="125"/>
      <c r="DF107" s="125"/>
      <c r="DG107" s="125"/>
      <c r="DH107" s="125"/>
    </row>
    <row r="108" spans="1:112" s="1" customFormat="1" ht="24.95" customHeight="1" thickTop="1" thickBot="1">
      <c r="A108" s="34" t="s">
        <v>17171</v>
      </c>
      <c r="B108" s="188" t="s">
        <v>17057</v>
      </c>
      <c r="C108" s="90" t="s">
        <v>16867</v>
      </c>
      <c r="D108" s="90" t="s">
        <v>17035</v>
      </c>
      <c r="E108" s="112" t="s">
        <v>16843</v>
      </c>
      <c r="F108" s="112" t="s">
        <v>75</v>
      </c>
      <c r="G108" s="112" t="s">
        <v>16843</v>
      </c>
      <c r="H108" s="112" t="s">
        <v>16843</v>
      </c>
      <c r="I108" s="112"/>
      <c r="J108" s="103" t="s">
        <v>16844</v>
      </c>
      <c r="K108" s="96">
        <f t="shared" si="31"/>
        <v>0</v>
      </c>
      <c r="L108" s="125"/>
      <c r="M108" s="125"/>
      <c r="N108" s="125"/>
      <c r="O108" s="125"/>
      <c r="P108" s="125"/>
      <c r="Q108" s="125"/>
      <c r="R108" s="125"/>
      <c r="S108" s="125"/>
      <c r="T108" s="125"/>
      <c r="U108" s="125"/>
      <c r="V108" s="125"/>
      <c r="W108" s="125"/>
      <c r="X108" s="125"/>
      <c r="Y108" s="125"/>
      <c r="Z108" s="125"/>
      <c r="AA108" s="125"/>
      <c r="AB108" s="125"/>
      <c r="AC108" s="125"/>
      <c r="AD108" s="125"/>
      <c r="AE108" s="125"/>
      <c r="AF108" s="125"/>
      <c r="AG108" s="125"/>
      <c r="AH108" s="125"/>
      <c r="AI108" s="125"/>
      <c r="AJ108" s="125"/>
      <c r="AK108" s="125"/>
      <c r="AL108" s="125"/>
      <c r="AM108" s="125"/>
      <c r="AN108" s="125"/>
      <c r="AO108" s="125"/>
      <c r="AP108" s="125"/>
      <c r="AQ108" s="125"/>
      <c r="AR108" s="125"/>
      <c r="AS108" s="125"/>
      <c r="AT108" s="125"/>
      <c r="AU108" s="125"/>
      <c r="AV108" s="125"/>
      <c r="AW108" s="125"/>
      <c r="AX108" s="125"/>
      <c r="AY108" s="125"/>
      <c r="AZ108" s="125"/>
      <c r="BA108" s="125"/>
      <c r="BB108" s="125"/>
      <c r="BC108" s="125"/>
      <c r="BD108" s="125"/>
      <c r="BE108" s="125"/>
      <c r="BF108" s="125"/>
      <c r="BG108" s="125"/>
      <c r="BH108" s="125"/>
      <c r="BI108" s="125"/>
      <c r="BJ108" s="125"/>
      <c r="BK108" s="125"/>
      <c r="BL108" s="125"/>
      <c r="BM108" s="125"/>
      <c r="BN108" s="125"/>
      <c r="BO108" s="125"/>
      <c r="BP108" s="125"/>
      <c r="BQ108" s="125"/>
      <c r="BR108" s="125"/>
      <c r="BS108" s="125"/>
      <c r="BT108" s="125"/>
      <c r="BU108" s="125"/>
      <c r="BV108" s="125"/>
      <c r="BW108" s="125"/>
      <c r="BX108" s="125"/>
      <c r="BY108" s="125"/>
      <c r="BZ108" s="125"/>
      <c r="CA108" s="125"/>
      <c r="CB108" s="125"/>
      <c r="CC108" s="125"/>
      <c r="CD108" s="125"/>
      <c r="CE108" s="125"/>
      <c r="CF108" s="125"/>
      <c r="CG108" s="125"/>
      <c r="CH108" s="125"/>
      <c r="CI108" s="125"/>
      <c r="CJ108" s="125"/>
      <c r="CK108" s="125"/>
      <c r="CL108" s="125"/>
      <c r="CM108" s="125"/>
      <c r="CN108" s="125"/>
      <c r="CO108" s="125"/>
      <c r="CP108" s="125"/>
      <c r="CQ108" s="125"/>
      <c r="CR108" s="125"/>
      <c r="CS108" s="125"/>
      <c r="CT108" s="125"/>
      <c r="CU108" s="125"/>
      <c r="CV108" s="125"/>
      <c r="CW108" s="125"/>
      <c r="CX108" s="125"/>
      <c r="CY108" s="125"/>
      <c r="CZ108" s="125"/>
      <c r="DA108" s="125"/>
      <c r="DB108" s="125"/>
      <c r="DC108" s="125"/>
      <c r="DD108" s="125"/>
      <c r="DE108" s="125"/>
      <c r="DF108" s="125"/>
      <c r="DG108" s="125"/>
      <c r="DH108" s="125"/>
    </row>
    <row r="109" spans="1:112" s="1" customFormat="1" ht="24.95" customHeight="1" thickTop="1" thickBot="1">
      <c r="A109" s="34" t="s">
        <v>17172</v>
      </c>
      <c r="B109" s="188" t="s">
        <v>17057</v>
      </c>
      <c r="C109" s="88" t="s">
        <v>16870</v>
      </c>
      <c r="D109" s="88"/>
      <c r="E109" s="88"/>
      <c r="F109" s="101"/>
      <c r="G109" s="88"/>
      <c r="H109" s="88"/>
      <c r="I109" s="88"/>
      <c r="J109" s="88" t="s">
        <v>16844</v>
      </c>
      <c r="K109" s="96">
        <f>SUM(L109:DH109)</f>
        <v>0</v>
      </c>
      <c r="L109" s="96">
        <f t="shared" ref="L109:BW109" si="32">SUM(L100:L108)</f>
        <v>0</v>
      </c>
      <c r="M109" s="96">
        <f t="shared" si="32"/>
        <v>0</v>
      </c>
      <c r="N109" s="96">
        <f t="shared" si="32"/>
        <v>0</v>
      </c>
      <c r="O109" s="96">
        <f t="shared" si="32"/>
        <v>0</v>
      </c>
      <c r="P109" s="96">
        <f t="shared" si="32"/>
        <v>0</v>
      </c>
      <c r="Q109" s="96">
        <f t="shared" si="32"/>
        <v>0</v>
      </c>
      <c r="R109" s="96">
        <f t="shared" si="32"/>
        <v>0</v>
      </c>
      <c r="S109" s="96">
        <f t="shared" si="32"/>
        <v>0</v>
      </c>
      <c r="T109" s="96">
        <f t="shared" si="32"/>
        <v>0</v>
      </c>
      <c r="U109" s="96">
        <f t="shared" si="32"/>
        <v>0</v>
      </c>
      <c r="V109" s="96">
        <f t="shared" si="32"/>
        <v>0</v>
      </c>
      <c r="W109" s="96">
        <f t="shared" si="32"/>
        <v>0</v>
      </c>
      <c r="X109" s="96">
        <f t="shared" si="32"/>
        <v>0</v>
      </c>
      <c r="Y109" s="96">
        <f t="shared" si="32"/>
        <v>0</v>
      </c>
      <c r="Z109" s="96">
        <f t="shared" si="32"/>
        <v>0</v>
      </c>
      <c r="AA109" s="96">
        <f t="shared" si="32"/>
        <v>0</v>
      </c>
      <c r="AB109" s="96">
        <f t="shared" si="32"/>
        <v>0</v>
      </c>
      <c r="AC109" s="96">
        <f t="shared" si="32"/>
        <v>0</v>
      </c>
      <c r="AD109" s="96">
        <f t="shared" si="32"/>
        <v>0</v>
      </c>
      <c r="AE109" s="96">
        <f t="shared" si="32"/>
        <v>0</v>
      </c>
      <c r="AF109" s="96">
        <f t="shared" si="32"/>
        <v>0</v>
      </c>
      <c r="AG109" s="96">
        <f t="shared" si="32"/>
        <v>0</v>
      </c>
      <c r="AH109" s="96">
        <f t="shared" si="32"/>
        <v>0</v>
      </c>
      <c r="AI109" s="96">
        <f t="shared" si="32"/>
        <v>0</v>
      </c>
      <c r="AJ109" s="96">
        <f t="shared" si="32"/>
        <v>0</v>
      </c>
      <c r="AK109" s="96">
        <f t="shared" si="32"/>
        <v>0</v>
      </c>
      <c r="AL109" s="96">
        <f t="shared" si="32"/>
        <v>0</v>
      </c>
      <c r="AM109" s="96">
        <f t="shared" si="32"/>
        <v>0</v>
      </c>
      <c r="AN109" s="96">
        <f t="shared" si="32"/>
        <v>0</v>
      </c>
      <c r="AO109" s="96">
        <f t="shared" si="32"/>
        <v>0</v>
      </c>
      <c r="AP109" s="96">
        <f t="shared" si="32"/>
        <v>0</v>
      </c>
      <c r="AQ109" s="96">
        <f t="shared" si="32"/>
        <v>0</v>
      </c>
      <c r="AR109" s="96">
        <f t="shared" si="32"/>
        <v>0</v>
      </c>
      <c r="AS109" s="96">
        <f t="shared" si="32"/>
        <v>0</v>
      </c>
      <c r="AT109" s="96">
        <f t="shared" si="32"/>
        <v>0</v>
      </c>
      <c r="AU109" s="96">
        <f t="shared" si="32"/>
        <v>0</v>
      </c>
      <c r="AV109" s="96">
        <f t="shared" si="32"/>
        <v>0</v>
      </c>
      <c r="AW109" s="96">
        <f t="shared" si="32"/>
        <v>0</v>
      </c>
      <c r="AX109" s="96">
        <f t="shared" si="32"/>
        <v>0</v>
      </c>
      <c r="AY109" s="96">
        <f t="shared" si="32"/>
        <v>0</v>
      </c>
      <c r="AZ109" s="96">
        <f t="shared" si="32"/>
        <v>0</v>
      </c>
      <c r="BA109" s="96">
        <f t="shared" si="32"/>
        <v>0</v>
      </c>
      <c r="BB109" s="96">
        <f t="shared" si="32"/>
        <v>0</v>
      </c>
      <c r="BC109" s="96">
        <f t="shared" si="32"/>
        <v>0</v>
      </c>
      <c r="BD109" s="96">
        <f t="shared" si="32"/>
        <v>0</v>
      </c>
      <c r="BE109" s="96">
        <f t="shared" si="32"/>
        <v>0</v>
      </c>
      <c r="BF109" s="96">
        <f t="shared" si="32"/>
        <v>0</v>
      </c>
      <c r="BG109" s="96">
        <f t="shared" si="32"/>
        <v>0</v>
      </c>
      <c r="BH109" s="96">
        <f t="shared" si="32"/>
        <v>0</v>
      </c>
      <c r="BI109" s="96">
        <f t="shared" si="32"/>
        <v>0</v>
      </c>
      <c r="BJ109" s="96">
        <f t="shared" si="32"/>
        <v>0</v>
      </c>
      <c r="BK109" s="96">
        <f t="shared" si="32"/>
        <v>0</v>
      </c>
      <c r="BL109" s="96">
        <f t="shared" si="32"/>
        <v>0</v>
      </c>
      <c r="BM109" s="96">
        <f t="shared" si="32"/>
        <v>0</v>
      </c>
      <c r="BN109" s="96">
        <f t="shared" si="32"/>
        <v>0</v>
      </c>
      <c r="BO109" s="96">
        <f t="shared" si="32"/>
        <v>0</v>
      </c>
      <c r="BP109" s="96">
        <f t="shared" si="32"/>
        <v>0</v>
      </c>
      <c r="BQ109" s="96">
        <f t="shared" si="32"/>
        <v>0</v>
      </c>
      <c r="BR109" s="96">
        <f t="shared" si="32"/>
        <v>0</v>
      </c>
      <c r="BS109" s="96">
        <f t="shared" si="32"/>
        <v>0</v>
      </c>
      <c r="BT109" s="96">
        <f t="shared" si="32"/>
        <v>0</v>
      </c>
      <c r="BU109" s="96">
        <f t="shared" si="32"/>
        <v>0</v>
      </c>
      <c r="BV109" s="96">
        <f t="shared" si="32"/>
        <v>0</v>
      </c>
      <c r="BW109" s="96">
        <f t="shared" si="32"/>
        <v>0</v>
      </c>
      <c r="BX109" s="96">
        <f t="shared" ref="BX109:DH109" si="33">SUM(BX100:BX108)</f>
        <v>0</v>
      </c>
      <c r="BY109" s="96">
        <f t="shared" si="33"/>
        <v>0</v>
      </c>
      <c r="BZ109" s="96">
        <f t="shared" si="33"/>
        <v>0</v>
      </c>
      <c r="CA109" s="96">
        <f t="shared" si="33"/>
        <v>0</v>
      </c>
      <c r="CB109" s="96">
        <f t="shared" si="33"/>
        <v>0</v>
      </c>
      <c r="CC109" s="96">
        <f t="shared" si="33"/>
        <v>0</v>
      </c>
      <c r="CD109" s="96">
        <f t="shared" si="33"/>
        <v>0</v>
      </c>
      <c r="CE109" s="96">
        <f t="shared" si="33"/>
        <v>0</v>
      </c>
      <c r="CF109" s="96">
        <f t="shared" si="33"/>
        <v>0</v>
      </c>
      <c r="CG109" s="96">
        <f t="shared" si="33"/>
        <v>0</v>
      </c>
      <c r="CH109" s="96">
        <f t="shared" si="33"/>
        <v>0</v>
      </c>
      <c r="CI109" s="96">
        <f t="shared" si="33"/>
        <v>0</v>
      </c>
      <c r="CJ109" s="96">
        <f t="shared" si="33"/>
        <v>0</v>
      </c>
      <c r="CK109" s="96">
        <f t="shared" si="33"/>
        <v>0</v>
      </c>
      <c r="CL109" s="96">
        <f t="shared" si="33"/>
        <v>0</v>
      </c>
      <c r="CM109" s="96">
        <f t="shared" si="33"/>
        <v>0</v>
      </c>
      <c r="CN109" s="96">
        <f t="shared" si="33"/>
        <v>0</v>
      </c>
      <c r="CO109" s="96">
        <f t="shared" si="33"/>
        <v>0</v>
      </c>
      <c r="CP109" s="96">
        <f t="shared" si="33"/>
        <v>0</v>
      </c>
      <c r="CQ109" s="96">
        <f t="shared" si="33"/>
        <v>0</v>
      </c>
      <c r="CR109" s="96">
        <f t="shared" si="33"/>
        <v>0</v>
      </c>
      <c r="CS109" s="96">
        <f t="shared" si="33"/>
        <v>0</v>
      </c>
      <c r="CT109" s="96">
        <f t="shared" si="33"/>
        <v>0</v>
      </c>
      <c r="CU109" s="96">
        <f t="shared" si="33"/>
        <v>0</v>
      </c>
      <c r="CV109" s="96">
        <f t="shared" si="33"/>
        <v>0</v>
      </c>
      <c r="CW109" s="96">
        <f t="shared" si="33"/>
        <v>0</v>
      </c>
      <c r="CX109" s="96">
        <f t="shared" si="33"/>
        <v>0</v>
      </c>
      <c r="CY109" s="96">
        <f t="shared" si="33"/>
        <v>0</v>
      </c>
      <c r="CZ109" s="96">
        <f t="shared" si="33"/>
        <v>0</v>
      </c>
      <c r="DA109" s="96">
        <f t="shared" si="33"/>
        <v>0</v>
      </c>
      <c r="DB109" s="96">
        <f t="shared" si="33"/>
        <v>0</v>
      </c>
      <c r="DC109" s="96">
        <f t="shared" si="33"/>
        <v>0</v>
      </c>
      <c r="DD109" s="96">
        <f t="shared" si="33"/>
        <v>0</v>
      </c>
      <c r="DE109" s="96">
        <f t="shared" si="33"/>
        <v>0</v>
      </c>
      <c r="DF109" s="96">
        <f t="shared" si="33"/>
        <v>0</v>
      </c>
      <c r="DG109" s="96">
        <f t="shared" si="33"/>
        <v>0</v>
      </c>
      <c r="DH109" s="96">
        <f t="shared" si="33"/>
        <v>0</v>
      </c>
    </row>
    <row r="110" spans="1:112" s="1" customFormat="1" ht="24.95" customHeight="1" thickTop="1" thickBot="1">
      <c r="A110" s="34" t="s">
        <v>17173</v>
      </c>
      <c r="B110" s="188" t="s">
        <v>17084</v>
      </c>
      <c r="C110" s="41" t="s">
        <v>17085</v>
      </c>
      <c r="D110" s="41" t="s">
        <v>17086</v>
      </c>
      <c r="E110" s="112" t="s">
        <v>16843</v>
      </c>
      <c r="F110" s="112" t="s">
        <v>75</v>
      </c>
      <c r="G110" s="112" t="s">
        <v>16843</v>
      </c>
      <c r="H110" s="112" t="s">
        <v>16843</v>
      </c>
      <c r="I110" s="112"/>
      <c r="J110" s="103" t="s">
        <v>16844</v>
      </c>
      <c r="K110" s="96">
        <f>SUM(L110:DH110)</f>
        <v>0</v>
      </c>
      <c r="L110" s="125"/>
      <c r="M110" s="125"/>
      <c r="N110" s="125"/>
      <c r="O110" s="125"/>
      <c r="P110" s="125"/>
      <c r="Q110" s="125"/>
      <c r="R110" s="125"/>
      <c r="S110" s="125"/>
      <c r="T110" s="125"/>
      <c r="U110" s="125"/>
      <c r="V110" s="125"/>
      <c r="W110" s="125"/>
      <c r="X110" s="125"/>
      <c r="Y110" s="125"/>
      <c r="Z110" s="125"/>
      <c r="AA110" s="125"/>
      <c r="AB110" s="125"/>
      <c r="AC110" s="125"/>
      <c r="AD110" s="125"/>
      <c r="AE110" s="125"/>
      <c r="AF110" s="125"/>
      <c r="AG110" s="125"/>
      <c r="AH110" s="125"/>
      <c r="AI110" s="125"/>
      <c r="AJ110" s="125"/>
      <c r="AK110" s="125"/>
      <c r="AL110" s="125"/>
      <c r="AM110" s="125"/>
      <c r="AN110" s="125"/>
      <c r="AO110" s="125"/>
      <c r="AP110" s="125"/>
      <c r="AQ110" s="125"/>
      <c r="AR110" s="125"/>
      <c r="AS110" s="125"/>
      <c r="AT110" s="125"/>
      <c r="AU110" s="125"/>
      <c r="AV110" s="125"/>
      <c r="AW110" s="125"/>
      <c r="AX110" s="125"/>
      <c r="AY110" s="125"/>
      <c r="AZ110" s="125"/>
      <c r="BA110" s="125"/>
      <c r="BB110" s="125"/>
      <c r="BC110" s="125"/>
      <c r="BD110" s="125"/>
      <c r="BE110" s="125"/>
      <c r="BF110" s="125"/>
      <c r="BG110" s="125"/>
      <c r="BH110" s="125"/>
      <c r="BI110" s="125"/>
      <c r="BJ110" s="125"/>
      <c r="BK110" s="125"/>
      <c r="BL110" s="125"/>
      <c r="BM110" s="125"/>
      <c r="BN110" s="125"/>
      <c r="BO110" s="125"/>
      <c r="BP110" s="125"/>
      <c r="BQ110" s="125"/>
      <c r="BR110" s="125"/>
      <c r="BS110" s="125"/>
      <c r="BT110" s="125"/>
      <c r="BU110" s="125"/>
      <c r="BV110" s="125"/>
      <c r="BW110" s="125"/>
      <c r="BX110" s="125"/>
      <c r="BY110" s="125"/>
      <c r="BZ110" s="125"/>
      <c r="CA110" s="125"/>
      <c r="CB110" s="125"/>
      <c r="CC110" s="125"/>
      <c r="CD110" s="125"/>
      <c r="CE110" s="125"/>
      <c r="CF110" s="125"/>
      <c r="CG110" s="125"/>
      <c r="CH110" s="125"/>
      <c r="CI110" s="125"/>
      <c r="CJ110" s="125"/>
      <c r="CK110" s="125"/>
      <c r="CL110" s="125"/>
      <c r="CM110" s="125"/>
      <c r="CN110" s="125"/>
      <c r="CO110" s="125"/>
      <c r="CP110" s="125"/>
      <c r="CQ110" s="125"/>
      <c r="CR110" s="125"/>
      <c r="CS110" s="125"/>
      <c r="CT110" s="125"/>
      <c r="CU110" s="125"/>
      <c r="CV110" s="125"/>
      <c r="CW110" s="125"/>
      <c r="CX110" s="125"/>
      <c r="CY110" s="125"/>
      <c r="CZ110" s="125"/>
      <c r="DA110" s="125"/>
      <c r="DB110" s="125"/>
      <c r="DC110" s="125"/>
      <c r="DD110" s="125"/>
      <c r="DE110" s="125"/>
      <c r="DF110" s="125"/>
      <c r="DG110" s="125"/>
      <c r="DH110" s="125"/>
    </row>
    <row r="111" spans="1:112" s="1" customFormat="1" ht="24.95" customHeight="1" thickTop="1" thickBot="1">
      <c r="A111" s="34" t="s">
        <v>17174</v>
      </c>
      <c r="B111" s="188" t="s">
        <v>17084</v>
      </c>
      <c r="C111" s="41" t="s">
        <v>17088</v>
      </c>
      <c r="D111" s="41" t="s">
        <v>17089</v>
      </c>
      <c r="E111" s="112" t="s">
        <v>16843</v>
      </c>
      <c r="F111" s="112" t="s">
        <v>75</v>
      </c>
      <c r="G111" s="112" t="s">
        <v>16843</v>
      </c>
      <c r="H111" s="112" t="s">
        <v>16843</v>
      </c>
      <c r="I111" s="112"/>
      <c r="J111" s="103" t="s">
        <v>16844</v>
      </c>
      <c r="K111" s="96">
        <f>SUM(L111:DH111)</f>
        <v>0</v>
      </c>
      <c r="L111" s="125"/>
      <c r="M111" s="125"/>
      <c r="N111" s="125"/>
      <c r="O111" s="125"/>
      <c r="P111" s="125"/>
      <c r="Q111" s="125"/>
      <c r="R111" s="125"/>
      <c r="S111" s="125"/>
      <c r="T111" s="125"/>
      <c r="U111" s="125"/>
      <c r="V111" s="125"/>
      <c r="W111" s="125"/>
      <c r="X111" s="125"/>
      <c r="Y111" s="125"/>
      <c r="Z111" s="125"/>
      <c r="AA111" s="125"/>
      <c r="AB111" s="125"/>
      <c r="AC111" s="125"/>
      <c r="AD111" s="125"/>
      <c r="AE111" s="125"/>
      <c r="AF111" s="125"/>
      <c r="AG111" s="125"/>
      <c r="AH111" s="125"/>
      <c r="AI111" s="125"/>
      <c r="AJ111" s="125"/>
      <c r="AK111" s="125"/>
      <c r="AL111" s="125"/>
      <c r="AM111" s="125"/>
      <c r="AN111" s="125"/>
      <c r="AO111" s="125"/>
      <c r="AP111" s="125"/>
      <c r="AQ111" s="125"/>
      <c r="AR111" s="125"/>
      <c r="AS111" s="125"/>
      <c r="AT111" s="125"/>
      <c r="AU111" s="125"/>
      <c r="AV111" s="125"/>
      <c r="AW111" s="125"/>
      <c r="AX111" s="125"/>
      <c r="AY111" s="125"/>
      <c r="AZ111" s="125"/>
      <c r="BA111" s="125"/>
      <c r="BB111" s="125"/>
      <c r="BC111" s="125"/>
      <c r="BD111" s="125"/>
      <c r="BE111" s="125"/>
      <c r="BF111" s="125"/>
      <c r="BG111" s="125"/>
      <c r="BH111" s="125"/>
      <c r="BI111" s="125"/>
      <c r="BJ111" s="125"/>
      <c r="BK111" s="125"/>
      <c r="BL111" s="125"/>
      <c r="BM111" s="125"/>
      <c r="BN111" s="125"/>
      <c r="BO111" s="125"/>
      <c r="BP111" s="125"/>
      <c r="BQ111" s="125"/>
      <c r="BR111" s="125"/>
      <c r="BS111" s="125"/>
      <c r="BT111" s="125"/>
      <c r="BU111" s="125"/>
      <c r="BV111" s="125"/>
      <c r="BW111" s="125"/>
      <c r="BX111" s="125"/>
      <c r="BY111" s="125"/>
      <c r="BZ111" s="125"/>
      <c r="CA111" s="125"/>
      <c r="CB111" s="125"/>
      <c r="CC111" s="125"/>
      <c r="CD111" s="125"/>
      <c r="CE111" s="125"/>
      <c r="CF111" s="125"/>
      <c r="CG111" s="125"/>
      <c r="CH111" s="125"/>
      <c r="CI111" s="125"/>
      <c r="CJ111" s="125"/>
      <c r="CK111" s="125"/>
      <c r="CL111" s="125"/>
      <c r="CM111" s="125"/>
      <c r="CN111" s="125"/>
      <c r="CO111" s="125"/>
      <c r="CP111" s="125"/>
      <c r="CQ111" s="125"/>
      <c r="CR111" s="125"/>
      <c r="CS111" s="125"/>
      <c r="CT111" s="125"/>
      <c r="CU111" s="125"/>
      <c r="CV111" s="125"/>
      <c r="CW111" s="125"/>
      <c r="CX111" s="125"/>
      <c r="CY111" s="125"/>
      <c r="CZ111" s="125"/>
      <c r="DA111" s="125"/>
      <c r="DB111" s="125"/>
      <c r="DC111" s="125"/>
      <c r="DD111" s="125"/>
      <c r="DE111" s="125"/>
      <c r="DF111" s="125"/>
      <c r="DG111" s="125"/>
      <c r="DH111" s="125"/>
    </row>
    <row r="112" spans="1:112" s="1" customFormat="1" ht="35.1" customHeight="1" thickTop="1" thickBot="1">
      <c r="A112" s="34" t="s">
        <v>17175</v>
      </c>
      <c r="B112" s="188" t="s">
        <v>17084</v>
      </c>
      <c r="C112" s="41" t="s">
        <v>17091</v>
      </c>
      <c r="D112" s="41" t="s">
        <v>17092</v>
      </c>
      <c r="E112" s="112" t="s">
        <v>16843</v>
      </c>
      <c r="F112" s="112" t="s">
        <v>75</v>
      </c>
      <c r="G112" s="112" t="s">
        <v>16843</v>
      </c>
      <c r="H112" s="112" t="s">
        <v>16843</v>
      </c>
      <c r="I112" s="112"/>
      <c r="J112" s="103" t="s">
        <v>16844</v>
      </c>
      <c r="K112" s="96">
        <f t="shared" ref="K112:K121" si="34">SUM(L112:DH112)</f>
        <v>0</v>
      </c>
      <c r="L112" s="125"/>
      <c r="M112" s="125"/>
      <c r="N112" s="125"/>
      <c r="O112" s="125"/>
      <c r="P112" s="125"/>
      <c r="Q112" s="125"/>
      <c r="R112" s="125"/>
      <c r="S112" s="125"/>
      <c r="T112" s="125"/>
      <c r="U112" s="125"/>
      <c r="V112" s="125"/>
      <c r="W112" s="125"/>
      <c r="X112" s="125"/>
      <c r="Y112" s="125"/>
      <c r="Z112" s="125"/>
      <c r="AA112" s="125"/>
      <c r="AB112" s="125"/>
      <c r="AC112" s="125"/>
      <c r="AD112" s="125"/>
      <c r="AE112" s="125"/>
      <c r="AF112" s="125"/>
      <c r="AG112" s="125"/>
      <c r="AH112" s="125"/>
      <c r="AI112" s="125"/>
      <c r="AJ112" s="125"/>
      <c r="AK112" s="125"/>
      <c r="AL112" s="125"/>
      <c r="AM112" s="125"/>
      <c r="AN112" s="125"/>
      <c r="AO112" s="125"/>
      <c r="AP112" s="125"/>
      <c r="AQ112" s="125"/>
      <c r="AR112" s="125"/>
      <c r="AS112" s="125"/>
      <c r="AT112" s="125"/>
      <c r="AU112" s="125"/>
      <c r="AV112" s="125"/>
      <c r="AW112" s="125"/>
      <c r="AX112" s="125"/>
      <c r="AY112" s="125"/>
      <c r="AZ112" s="125"/>
      <c r="BA112" s="125"/>
      <c r="BB112" s="125"/>
      <c r="BC112" s="125"/>
      <c r="BD112" s="125"/>
      <c r="BE112" s="125"/>
      <c r="BF112" s="125"/>
      <c r="BG112" s="125"/>
      <c r="BH112" s="125"/>
      <c r="BI112" s="125"/>
      <c r="BJ112" s="125"/>
      <c r="BK112" s="125"/>
      <c r="BL112" s="125"/>
      <c r="BM112" s="125"/>
      <c r="BN112" s="125"/>
      <c r="BO112" s="125"/>
      <c r="BP112" s="125"/>
      <c r="BQ112" s="125"/>
      <c r="BR112" s="125"/>
      <c r="BS112" s="125"/>
      <c r="BT112" s="125"/>
      <c r="BU112" s="125"/>
      <c r="BV112" s="125"/>
      <c r="BW112" s="125"/>
      <c r="BX112" s="125"/>
      <c r="BY112" s="125"/>
      <c r="BZ112" s="125"/>
      <c r="CA112" s="125"/>
      <c r="CB112" s="125"/>
      <c r="CC112" s="125"/>
      <c r="CD112" s="125"/>
      <c r="CE112" s="125"/>
      <c r="CF112" s="125"/>
      <c r="CG112" s="125"/>
      <c r="CH112" s="125"/>
      <c r="CI112" s="125"/>
      <c r="CJ112" s="125"/>
      <c r="CK112" s="125"/>
      <c r="CL112" s="125"/>
      <c r="CM112" s="125"/>
      <c r="CN112" s="125"/>
      <c r="CO112" s="125"/>
      <c r="CP112" s="125"/>
      <c r="CQ112" s="125"/>
      <c r="CR112" s="125"/>
      <c r="CS112" s="125"/>
      <c r="CT112" s="125"/>
      <c r="CU112" s="125"/>
      <c r="CV112" s="125"/>
      <c r="CW112" s="125"/>
      <c r="CX112" s="125"/>
      <c r="CY112" s="125"/>
      <c r="CZ112" s="125"/>
      <c r="DA112" s="125"/>
      <c r="DB112" s="125"/>
      <c r="DC112" s="125"/>
      <c r="DD112" s="125"/>
      <c r="DE112" s="125"/>
      <c r="DF112" s="125"/>
      <c r="DG112" s="125"/>
      <c r="DH112" s="125"/>
    </row>
    <row r="113" spans="1:112" s="1" customFormat="1" ht="49.5" customHeight="1" thickTop="1" thickBot="1">
      <c r="A113" s="34" t="s">
        <v>17176</v>
      </c>
      <c r="B113" s="188" t="s">
        <v>17084</v>
      </c>
      <c r="C113" s="41" t="s">
        <v>17094</v>
      </c>
      <c r="D113" s="41" t="s">
        <v>17095</v>
      </c>
      <c r="E113" s="112" t="s">
        <v>16843</v>
      </c>
      <c r="F113" s="112" t="s">
        <v>75</v>
      </c>
      <c r="G113" s="112" t="s">
        <v>16843</v>
      </c>
      <c r="H113" s="112" t="s">
        <v>16843</v>
      </c>
      <c r="I113" s="112"/>
      <c r="J113" s="103" t="s">
        <v>16844</v>
      </c>
      <c r="K113" s="96">
        <f t="shared" si="34"/>
        <v>0</v>
      </c>
      <c r="L113" s="125"/>
      <c r="M113" s="125"/>
      <c r="N113" s="125"/>
      <c r="O113" s="125"/>
      <c r="P113" s="125"/>
      <c r="Q113" s="125"/>
      <c r="R113" s="125"/>
      <c r="S113" s="125"/>
      <c r="T113" s="125"/>
      <c r="U113" s="125"/>
      <c r="V113" s="125"/>
      <c r="W113" s="125"/>
      <c r="X113" s="125"/>
      <c r="Y113" s="125"/>
      <c r="Z113" s="125"/>
      <c r="AA113" s="125"/>
      <c r="AB113" s="125"/>
      <c r="AC113" s="125"/>
      <c r="AD113" s="125"/>
      <c r="AE113" s="125"/>
      <c r="AF113" s="125"/>
      <c r="AG113" s="125"/>
      <c r="AH113" s="125"/>
      <c r="AI113" s="125"/>
      <c r="AJ113" s="125"/>
      <c r="AK113" s="125"/>
      <c r="AL113" s="125"/>
      <c r="AM113" s="125"/>
      <c r="AN113" s="125"/>
      <c r="AO113" s="125"/>
      <c r="AP113" s="125"/>
      <c r="AQ113" s="125"/>
      <c r="AR113" s="125"/>
      <c r="AS113" s="125"/>
      <c r="AT113" s="125"/>
      <c r="AU113" s="125"/>
      <c r="AV113" s="125"/>
      <c r="AW113" s="125"/>
      <c r="AX113" s="125"/>
      <c r="AY113" s="125"/>
      <c r="AZ113" s="125"/>
      <c r="BA113" s="125"/>
      <c r="BB113" s="125"/>
      <c r="BC113" s="125"/>
      <c r="BD113" s="125"/>
      <c r="BE113" s="125"/>
      <c r="BF113" s="125"/>
      <c r="BG113" s="125"/>
      <c r="BH113" s="125"/>
      <c r="BI113" s="125"/>
      <c r="BJ113" s="125"/>
      <c r="BK113" s="125"/>
      <c r="BL113" s="125"/>
      <c r="BM113" s="125"/>
      <c r="BN113" s="125"/>
      <c r="BO113" s="125"/>
      <c r="BP113" s="125"/>
      <c r="BQ113" s="125"/>
      <c r="BR113" s="125"/>
      <c r="BS113" s="125"/>
      <c r="BT113" s="125"/>
      <c r="BU113" s="125"/>
      <c r="BV113" s="125"/>
      <c r="BW113" s="125"/>
      <c r="BX113" s="125"/>
      <c r="BY113" s="125"/>
      <c r="BZ113" s="125"/>
      <c r="CA113" s="125"/>
      <c r="CB113" s="125"/>
      <c r="CC113" s="125"/>
      <c r="CD113" s="125"/>
      <c r="CE113" s="125"/>
      <c r="CF113" s="125"/>
      <c r="CG113" s="125"/>
      <c r="CH113" s="125"/>
      <c r="CI113" s="125"/>
      <c r="CJ113" s="125"/>
      <c r="CK113" s="125"/>
      <c r="CL113" s="125"/>
      <c r="CM113" s="125"/>
      <c r="CN113" s="125"/>
      <c r="CO113" s="125"/>
      <c r="CP113" s="125"/>
      <c r="CQ113" s="125"/>
      <c r="CR113" s="125"/>
      <c r="CS113" s="125"/>
      <c r="CT113" s="125"/>
      <c r="CU113" s="125"/>
      <c r="CV113" s="125"/>
      <c r="CW113" s="125"/>
      <c r="CX113" s="125"/>
      <c r="CY113" s="125"/>
      <c r="CZ113" s="125"/>
      <c r="DA113" s="125"/>
      <c r="DB113" s="125"/>
      <c r="DC113" s="125"/>
      <c r="DD113" s="125"/>
      <c r="DE113" s="125"/>
      <c r="DF113" s="125"/>
      <c r="DG113" s="125"/>
      <c r="DH113" s="125"/>
    </row>
    <row r="114" spans="1:112" s="1" customFormat="1" ht="49.5" customHeight="1" thickTop="1" thickBot="1">
      <c r="A114" s="34" t="s">
        <v>17177</v>
      </c>
      <c r="B114" s="188" t="s">
        <v>17084</v>
      </c>
      <c r="C114" s="41" t="s">
        <v>17097</v>
      </c>
      <c r="D114" s="41" t="s">
        <v>17098</v>
      </c>
      <c r="E114" s="112" t="s">
        <v>16843</v>
      </c>
      <c r="F114" s="112" t="s">
        <v>75</v>
      </c>
      <c r="G114" s="112" t="s">
        <v>16843</v>
      </c>
      <c r="H114" s="112" t="s">
        <v>16843</v>
      </c>
      <c r="I114" s="112"/>
      <c r="J114" s="103" t="s">
        <v>16844</v>
      </c>
      <c r="K114" s="96">
        <f t="shared" si="34"/>
        <v>0</v>
      </c>
      <c r="L114" s="125"/>
      <c r="M114" s="125"/>
      <c r="N114" s="125"/>
      <c r="O114" s="125"/>
      <c r="P114" s="125"/>
      <c r="Q114" s="125"/>
      <c r="R114" s="125"/>
      <c r="S114" s="125"/>
      <c r="T114" s="125"/>
      <c r="U114" s="125"/>
      <c r="V114" s="125"/>
      <c r="W114" s="125"/>
      <c r="X114" s="125"/>
      <c r="Y114" s="125"/>
      <c r="Z114" s="125"/>
      <c r="AA114" s="125"/>
      <c r="AB114" s="125"/>
      <c r="AC114" s="125"/>
      <c r="AD114" s="125"/>
      <c r="AE114" s="125"/>
      <c r="AF114" s="125"/>
      <c r="AG114" s="125"/>
      <c r="AH114" s="125"/>
      <c r="AI114" s="125"/>
      <c r="AJ114" s="125"/>
      <c r="AK114" s="125"/>
      <c r="AL114" s="125"/>
      <c r="AM114" s="125"/>
      <c r="AN114" s="125"/>
      <c r="AO114" s="125"/>
      <c r="AP114" s="125"/>
      <c r="AQ114" s="125"/>
      <c r="AR114" s="125"/>
      <c r="AS114" s="125"/>
      <c r="AT114" s="125"/>
      <c r="AU114" s="125"/>
      <c r="AV114" s="125"/>
      <c r="AW114" s="125"/>
      <c r="AX114" s="125"/>
      <c r="AY114" s="125"/>
      <c r="AZ114" s="125"/>
      <c r="BA114" s="125"/>
      <c r="BB114" s="125"/>
      <c r="BC114" s="125"/>
      <c r="BD114" s="125"/>
      <c r="BE114" s="125"/>
      <c r="BF114" s="125"/>
      <c r="BG114" s="125"/>
      <c r="BH114" s="125"/>
      <c r="BI114" s="125"/>
      <c r="BJ114" s="125"/>
      <c r="BK114" s="125"/>
      <c r="BL114" s="125"/>
      <c r="BM114" s="125"/>
      <c r="BN114" s="125"/>
      <c r="BO114" s="125"/>
      <c r="BP114" s="125"/>
      <c r="BQ114" s="125"/>
      <c r="BR114" s="125"/>
      <c r="BS114" s="125"/>
      <c r="BT114" s="125"/>
      <c r="BU114" s="125"/>
      <c r="BV114" s="125"/>
      <c r="BW114" s="125"/>
      <c r="BX114" s="125"/>
      <c r="BY114" s="125"/>
      <c r="BZ114" s="125"/>
      <c r="CA114" s="125"/>
      <c r="CB114" s="125"/>
      <c r="CC114" s="125"/>
      <c r="CD114" s="125"/>
      <c r="CE114" s="125"/>
      <c r="CF114" s="125"/>
      <c r="CG114" s="125"/>
      <c r="CH114" s="125"/>
      <c r="CI114" s="125"/>
      <c r="CJ114" s="125"/>
      <c r="CK114" s="125"/>
      <c r="CL114" s="125"/>
      <c r="CM114" s="125"/>
      <c r="CN114" s="125"/>
      <c r="CO114" s="125"/>
      <c r="CP114" s="125"/>
      <c r="CQ114" s="125"/>
      <c r="CR114" s="125"/>
      <c r="CS114" s="125"/>
      <c r="CT114" s="125"/>
      <c r="CU114" s="125"/>
      <c r="CV114" s="125"/>
      <c r="CW114" s="125"/>
      <c r="CX114" s="125"/>
      <c r="CY114" s="125"/>
      <c r="CZ114" s="125"/>
      <c r="DA114" s="125"/>
      <c r="DB114" s="125"/>
      <c r="DC114" s="125"/>
      <c r="DD114" s="125"/>
      <c r="DE114" s="125"/>
      <c r="DF114" s="125"/>
      <c r="DG114" s="125"/>
      <c r="DH114" s="125"/>
    </row>
    <row r="115" spans="1:112" s="1" customFormat="1" ht="24.95" customHeight="1" thickTop="1" thickBot="1">
      <c r="A115" s="34" t="s">
        <v>17178</v>
      </c>
      <c r="B115" s="188" t="s">
        <v>17084</v>
      </c>
      <c r="C115" s="41" t="s">
        <v>17100</v>
      </c>
      <c r="D115" s="41" t="s">
        <v>17101</v>
      </c>
      <c r="E115" s="112" t="s">
        <v>16843</v>
      </c>
      <c r="F115" s="112" t="s">
        <v>75</v>
      </c>
      <c r="G115" s="112" t="s">
        <v>16843</v>
      </c>
      <c r="H115" s="112" t="s">
        <v>16843</v>
      </c>
      <c r="I115" s="112"/>
      <c r="J115" s="103" t="s">
        <v>16844</v>
      </c>
      <c r="K115" s="96">
        <f t="shared" si="34"/>
        <v>0</v>
      </c>
      <c r="L115" s="125"/>
      <c r="M115" s="125"/>
      <c r="N115" s="125"/>
      <c r="O115" s="125"/>
      <c r="P115" s="125"/>
      <c r="Q115" s="125"/>
      <c r="R115" s="125"/>
      <c r="S115" s="125"/>
      <c r="T115" s="125"/>
      <c r="U115" s="125"/>
      <c r="V115" s="125"/>
      <c r="W115" s="125"/>
      <c r="X115" s="125"/>
      <c r="Y115" s="125"/>
      <c r="Z115" s="125"/>
      <c r="AA115" s="125"/>
      <c r="AB115" s="125"/>
      <c r="AC115" s="125"/>
      <c r="AD115" s="125"/>
      <c r="AE115" s="125"/>
      <c r="AF115" s="125"/>
      <c r="AG115" s="125"/>
      <c r="AH115" s="125"/>
      <c r="AI115" s="125"/>
      <c r="AJ115" s="125"/>
      <c r="AK115" s="125"/>
      <c r="AL115" s="125"/>
      <c r="AM115" s="125"/>
      <c r="AN115" s="125"/>
      <c r="AO115" s="125"/>
      <c r="AP115" s="125"/>
      <c r="AQ115" s="125"/>
      <c r="AR115" s="125"/>
      <c r="AS115" s="125"/>
      <c r="AT115" s="125"/>
      <c r="AU115" s="125"/>
      <c r="AV115" s="125"/>
      <c r="AW115" s="125"/>
      <c r="AX115" s="125"/>
      <c r="AY115" s="125"/>
      <c r="AZ115" s="125"/>
      <c r="BA115" s="125"/>
      <c r="BB115" s="125"/>
      <c r="BC115" s="125"/>
      <c r="BD115" s="125"/>
      <c r="BE115" s="125"/>
      <c r="BF115" s="125"/>
      <c r="BG115" s="125"/>
      <c r="BH115" s="125"/>
      <c r="BI115" s="125"/>
      <c r="BJ115" s="125"/>
      <c r="BK115" s="125"/>
      <c r="BL115" s="125"/>
      <c r="BM115" s="125"/>
      <c r="BN115" s="125"/>
      <c r="BO115" s="125"/>
      <c r="BP115" s="125"/>
      <c r="BQ115" s="125"/>
      <c r="BR115" s="125"/>
      <c r="BS115" s="125"/>
      <c r="BT115" s="125"/>
      <c r="BU115" s="125"/>
      <c r="BV115" s="125"/>
      <c r="BW115" s="125"/>
      <c r="BX115" s="125"/>
      <c r="BY115" s="125"/>
      <c r="BZ115" s="125"/>
      <c r="CA115" s="125"/>
      <c r="CB115" s="125"/>
      <c r="CC115" s="125"/>
      <c r="CD115" s="125"/>
      <c r="CE115" s="125"/>
      <c r="CF115" s="125"/>
      <c r="CG115" s="125"/>
      <c r="CH115" s="125"/>
      <c r="CI115" s="125"/>
      <c r="CJ115" s="125"/>
      <c r="CK115" s="125"/>
      <c r="CL115" s="125"/>
      <c r="CM115" s="125"/>
      <c r="CN115" s="125"/>
      <c r="CO115" s="125"/>
      <c r="CP115" s="125"/>
      <c r="CQ115" s="125"/>
      <c r="CR115" s="125"/>
      <c r="CS115" s="125"/>
      <c r="CT115" s="125"/>
      <c r="CU115" s="125"/>
      <c r="CV115" s="125"/>
      <c r="CW115" s="125"/>
      <c r="CX115" s="125"/>
      <c r="CY115" s="125"/>
      <c r="CZ115" s="125"/>
      <c r="DA115" s="125"/>
      <c r="DB115" s="125"/>
      <c r="DC115" s="125"/>
      <c r="DD115" s="125"/>
      <c r="DE115" s="125"/>
      <c r="DF115" s="125"/>
      <c r="DG115" s="125"/>
      <c r="DH115" s="125"/>
    </row>
    <row r="116" spans="1:112" s="1" customFormat="1" ht="35.1" customHeight="1" thickTop="1" thickBot="1">
      <c r="A116" s="34" t="s">
        <v>17179</v>
      </c>
      <c r="B116" s="188" t="s">
        <v>17084</v>
      </c>
      <c r="C116" s="41" t="s">
        <v>17103</v>
      </c>
      <c r="D116" s="41"/>
      <c r="E116" s="112" t="s">
        <v>16843</v>
      </c>
      <c r="F116" s="112" t="s">
        <v>75</v>
      </c>
      <c r="G116" s="112" t="s">
        <v>16843</v>
      </c>
      <c r="H116" s="112" t="s">
        <v>16843</v>
      </c>
      <c r="I116" s="112"/>
      <c r="J116" s="103" t="s">
        <v>16844</v>
      </c>
      <c r="K116" s="96">
        <f t="shared" si="34"/>
        <v>0</v>
      </c>
      <c r="L116" s="125"/>
      <c r="M116" s="125"/>
      <c r="N116" s="125"/>
      <c r="O116" s="125"/>
      <c r="P116" s="125"/>
      <c r="Q116" s="125"/>
      <c r="R116" s="125"/>
      <c r="S116" s="125"/>
      <c r="T116" s="125"/>
      <c r="U116" s="125"/>
      <c r="V116" s="125"/>
      <c r="W116" s="125"/>
      <c r="X116" s="125"/>
      <c r="Y116" s="125"/>
      <c r="Z116" s="125"/>
      <c r="AA116" s="125"/>
      <c r="AB116" s="125"/>
      <c r="AC116" s="125"/>
      <c r="AD116" s="125"/>
      <c r="AE116" s="125"/>
      <c r="AF116" s="125"/>
      <c r="AG116" s="125"/>
      <c r="AH116" s="125"/>
      <c r="AI116" s="125"/>
      <c r="AJ116" s="125"/>
      <c r="AK116" s="125"/>
      <c r="AL116" s="125"/>
      <c r="AM116" s="125"/>
      <c r="AN116" s="125"/>
      <c r="AO116" s="125"/>
      <c r="AP116" s="125"/>
      <c r="AQ116" s="125"/>
      <c r="AR116" s="125"/>
      <c r="AS116" s="125"/>
      <c r="AT116" s="125"/>
      <c r="AU116" s="125"/>
      <c r="AV116" s="125"/>
      <c r="AW116" s="125"/>
      <c r="AX116" s="125"/>
      <c r="AY116" s="125"/>
      <c r="AZ116" s="125"/>
      <c r="BA116" s="125"/>
      <c r="BB116" s="125"/>
      <c r="BC116" s="125"/>
      <c r="BD116" s="125"/>
      <c r="BE116" s="125"/>
      <c r="BF116" s="125"/>
      <c r="BG116" s="125"/>
      <c r="BH116" s="125"/>
      <c r="BI116" s="125"/>
      <c r="BJ116" s="125"/>
      <c r="BK116" s="125"/>
      <c r="BL116" s="125"/>
      <c r="BM116" s="125"/>
      <c r="BN116" s="125"/>
      <c r="BO116" s="125"/>
      <c r="BP116" s="125"/>
      <c r="BQ116" s="125"/>
      <c r="BR116" s="125"/>
      <c r="BS116" s="125"/>
      <c r="BT116" s="125"/>
      <c r="BU116" s="125"/>
      <c r="BV116" s="125"/>
      <c r="BW116" s="125"/>
      <c r="BX116" s="125"/>
      <c r="BY116" s="125"/>
      <c r="BZ116" s="125"/>
      <c r="CA116" s="125"/>
      <c r="CB116" s="125"/>
      <c r="CC116" s="125"/>
      <c r="CD116" s="125"/>
      <c r="CE116" s="125"/>
      <c r="CF116" s="125"/>
      <c r="CG116" s="125"/>
      <c r="CH116" s="125"/>
      <c r="CI116" s="125"/>
      <c r="CJ116" s="125"/>
      <c r="CK116" s="125"/>
      <c r="CL116" s="125"/>
      <c r="CM116" s="125"/>
      <c r="CN116" s="125"/>
      <c r="CO116" s="125"/>
      <c r="CP116" s="125"/>
      <c r="CQ116" s="125"/>
      <c r="CR116" s="125"/>
      <c r="CS116" s="125"/>
      <c r="CT116" s="125"/>
      <c r="CU116" s="125"/>
      <c r="CV116" s="125"/>
      <c r="CW116" s="125"/>
      <c r="CX116" s="125"/>
      <c r="CY116" s="125"/>
      <c r="CZ116" s="125"/>
      <c r="DA116" s="125"/>
      <c r="DB116" s="125"/>
      <c r="DC116" s="125"/>
      <c r="DD116" s="125"/>
      <c r="DE116" s="125"/>
      <c r="DF116" s="125"/>
      <c r="DG116" s="125"/>
      <c r="DH116" s="125"/>
    </row>
    <row r="117" spans="1:112" s="1" customFormat="1" ht="24.95" customHeight="1" thickTop="1" thickBot="1">
      <c r="A117" s="34" t="s">
        <v>17180</v>
      </c>
      <c r="B117" s="188" t="s">
        <v>17084</v>
      </c>
      <c r="C117" s="41" t="s">
        <v>17105</v>
      </c>
      <c r="D117" s="41" t="s">
        <v>17106</v>
      </c>
      <c r="E117" s="112" t="s">
        <v>16843</v>
      </c>
      <c r="F117" s="112" t="s">
        <v>75</v>
      </c>
      <c r="G117" s="112" t="s">
        <v>16843</v>
      </c>
      <c r="H117" s="112" t="s">
        <v>16843</v>
      </c>
      <c r="I117" s="112"/>
      <c r="J117" s="103" t="s">
        <v>16844</v>
      </c>
      <c r="K117" s="96">
        <f t="shared" si="34"/>
        <v>0</v>
      </c>
      <c r="L117" s="125"/>
      <c r="M117" s="125"/>
      <c r="N117" s="125"/>
      <c r="O117" s="125"/>
      <c r="P117" s="125"/>
      <c r="Q117" s="125"/>
      <c r="R117" s="125"/>
      <c r="S117" s="125"/>
      <c r="T117" s="125"/>
      <c r="U117" s="125"/>
      <c r="V117" s="125"/>
      <c r="W117" s="125"/>
      <c r="X117" s="125"/>
      <c r="Y117" s="125"/>
      <c r="Z117" s="125"/>
      <c r="AA117" s="125"/>
      <c r="AB117" s="125"/>
      <c r="AC117" s="125"/>
      <c r="AD117" s="125"/>
      <c r="AE117" s="125"/>
      <c r="AF117" s="125"/>
      <c r="AG117" s="125"/>
      <c r="AH117" s="125"/>
      <c r="AI117" s="125"/>
      <c r="AJ117" s="125"/>
      <c r="AK117" s="125"/>
      <c r="AL117" s="125"/>
      <c r="AM117" s="125"/>
      <c r="AN117" s="125"/>
      <c r="AO117" s="125"/>
      <c r="AP117" s="125"/>
      <c r="AQ117" s="125"/>
      <c r="AR117" s="125"/>
      <c r="AS117" s="125"/>
      <c r="AT117" s="125"/>
      <c r="AU117" s="125"/>
      <c r="AV117" s="125"/>
      <c r="AW117" s="125"/>
      <c r="AX117" s="125"/>
      <c r="AY117" s="125"/>
      <c r="AZ117" s="125"/>
      <c r="BA117" s="125"/>
      <c r="BB117" s="125"/>
      <c r="BC117" s="125"/>
      <c r="BD117" s="125"/>
      <c r="BE117" s="125"/>
      <c r="BF117" s="125"/>
      <c r="BG117" s="125"/>
      <c r="BH117" s="125"/>
      <c r="BI117" s="125"/>
      <c r="BJ117" s="125"/>
      <c r="BK117" s="125"/>
      <c r="BL117" s="125"/>
      <c r="BM117" s="125"/>
      <c r="BN117" s="125"/>
      <c r="BO117" s="125"/>
      <c r="BP117" s="125"/>
      <c r="BQ117" s="125"/>
      <c r="BR117" s="125"/>
      <c r="BS117" s="125"/>
      <c r="BT117" s="125"/>
      <c r="BU117" s="125"/>
      <c r="BV117" s="125"/>
      <c r="BW117" s="125"/>
      <c r="BX117" s="125"/>
      <c r="BY117" s="125"/>
      <c r="BZ117" s="125"/>
      <c r="CA117" s="125"/>
      <c r="CB117" s="125"/>
      <c r="CC117" s="125"/>
      <c r="CD117" s="125"/>
      <c r="CE117" s="125"/>
      <c r="CF117" s="125"/>
      <c r="CG117" s="125"/>
      <c r="CH117" s="125"/>
      <c r="CI117" s="125"/>
      <c r="CJ117" s="125"/>
      <c r="CK117" s="125"/>
      <c r="CL117" s="125"/>
      <c r="CM117" s="125"/>
      <c r="CN117" s="125"/>
      <c r="CO117" s="125"/>
      <c r="CP117" s="125"/>
      <c r="CQ117" s="125"/>
      <c r="CR117" s="125"/>
      <c r="CS117" s="125"/>
      <c r="CT117" s="125"/>
      <c r="CU117" s="125"/>
      <c r="CV117" s="125"/>
      <c r="CW117" s="125"/>
      <c r="CX117" s="125"/>
      <c r="CY117" s="125"/>
      <c r="CZ117" s="125"/>
      <c r="DA117" s="125"/>
      <c r="DB117" s="125"/>
      <c r="DC117" s="125"/>
      <c r="DD117" s="125"/>
      <c r="DE117" s="125"/>
      <c r="DF117" s="125"/>
      <c r="DG117" s="125"/>
      <c r="DH117" s="125"/>
    </row>
    <row r="118" spans="1:112" s="1" customFormat="1" ht="24.95" customHeight="1" thickTop="1" thickBot="1">
      <c r="A118" s="34" t="s">
        <v>17181</v>
      </c>
      <c r="B118" s="188" t="s">
        <v>17084</v>
      </c>
      <c r="C118" s="41" t="s">
        <v>17108</v>
      </c>
      <c r="D118" s="41" t="s">
        <v>17109</v>
      </c>
      <c r="E118" s="112" t="s">
        <v>16843</v>
      </c>
      <c r="F118" s="112" t="s">
        <v>75</v>
      </c>
      <c r="G118" s="112" t="s">
        <v>16843</v>
      </c>
      <c r="H118" s="112" t="s">
        <v>16843</v>
      </c>
      <c r="I118" s="112"/>
      <c r="J118" s="103" t="s">
        <v>16844</v>
      </c>
      <c r="K118" s="96">
        <f t="shared" si="34"/>
        <v>0</v>
      </c>
      <c r="L118" s="125"/>
      <c r="M118" s="125"/>
      <c r="N118" s="125"/>
      <c r="O118" s="125"/>
      <c r="P118" s="125"/>
      <c r="Q118" s="125"/>
      <c r="R118" s="125"/>
      <c r="S118" s="125"/>
      <c r="T118" s="125"/>
      <c r="U118" s="125"/>
      <c r="V118" s="125"/>
      <c r="W118" s="125"/>
      <c r="X118" s="125"/>
      <c r="Y118" s="125"/>
      <c r="Z118" s="125"/>
      <c r="AA118" s="125"/>
      <c r="AB118" s="125"/>
      <c r="AC118" s="125"/>
      <c r="AD118" s="125"/>
      <c r="AE118" s="125"/>
      <c r="AF118" s="125"/>
      <c r="AG118" s="125"/>
      <c r="AH118" s="125"/>
      <c r="AI118" s="125"/>
      <c r="AJ118" s="125"/>
      <c r="AK118" s="125"/>
      <c r="AL118" s="125"/>
      <c r="AM118" s="125"/>
      <c r="AN118" s="125"/>
      <c r="AO118" s="125"/>
      <c r="AP118" s="125"/>
      <c r="AQ118" s="125"/>
      <c r="AR118" s="125"/>
      <c r="AS118" s="125"/>
      <c r="AT118" s="125"/>
      <c r="AU118" s="125"/>
      <c r="AV118" s="125"/>
      <c r="AW118" s="125"/>
      <c r="AX118" s="125"/>
      <c r="AY118" s="125"/>
      <c r="AZ118" s="125"/>
      <c r="BA118" s="125"/>
      <c r="BB118" s="125"/>
      <c r="BC118" s="125"/>
      <c r="BD118" s="125"/>
      <c r="BE118" s="125"/>
      <c r="BF118" s="125"/>
      <c r="BG118" s="125"/>
      <c r="BH118" s="125"/>
      <c r="BI118" s="125"/>
      <c r="BJ118" s="125"/>
      <c r="BK118" s="125"/>
      <c r="BL118" s="125"/>
      <c r="BM118" s="125"/>
      <c r="BN118" s="125"/>
      <c r="BO118" s="125"/>
      <c r="BP118" s="125"/>
      <c r="BQ118" s="125"/>
      <c r="BR118" s="125"/>
      <c r="BS118" s="125"/>
      <c r="BT118" s="125"/>
      <c r="BU118" s="125"/>
      <c r="BV118" s="125"/>
      <c r="BW118" s="125"/>
      <c r="BX118" s="125"/>
      <c r="BY118" s="125"/>
      <c r="BZ118" s="125"/>
      <c r="CA118" s="125"/>
      <c r="CB118" s="125"/>
      <c r="CC118" s="125"/>
      <c r="CD118" s="125"/>
      <c r="CE118" s="125"/>
      <c r="CF118" s="125"/>
      <c r="CG118" s="125"/>
      <c r="CH118" s="125"/>
      <c r="CI118" s="125"/>
      <c r="CJ118" s="125"/>
      <c r="CK118" s="125"/>
      <c r="CL118" s="125"/>
      <c r="CM118" s="125"/>
      <c r="CN118" s="125"/>
      <c r="CO118" s="125"/>
      <c r="CP118" s="125"/>
      <c r="CQ118" s="125"/>
      <c r="CR118" s="125"/>
      <c r="CS118" s="125"/>
      <c r="CT118" s="125"/>
      <c r="CU118" s="125"/>
      <c r="CV118" s="125"/>
      <c r="CW118" s="125"/>
      <c r="CX118" s="125"/>
      <c r="CY118" s="125"/>
      <c r="CZ118" s="125"/>
      <c r="DA118" s="125"/>
      <c r="DB118" s="125"/>
      <c r="DC118" s="125"/>
      <c r="DD118" s="125"/>
      <c r="DE118" s="125"/>
      <c r="DF118" s="125"/>
      <c r="DG118" s="125"/>
      <c r="DH118" s="125"/>
    </row>
    <row r="119" spans="1:112" s="1" customFormat="1" ht="24.95" customHeight="1" thickTop="1" thickBot="1">
      <c r="A119" s="34" t="s">
        <v>17182</v>
      </c>
      <c r="B119" s="188" t="s">
        <v>17084</v>
      </c>
      <c r="C119" s="41" t="s">
        <v>17111</v>
      </c>
      <c r="D119" s="41" t="s">
        <v>17112</v>
      </c>
      <c r="E119" s="112" t="s">
        <v>16843</v>
      </c>
      <c r="F119" s="112" t="s">
        <v>75</v>
      </c>
      <c r="G119" s="112" t="s">
        <v>16843</v>
      </c>
      <c r="H119" s="112" t="s">
        <v>16843</v>
      </c>
      <c r="I119" s="112"/>
      <c r="J119" s="103" t="s">
        <v>16844</v>
      </c>
      <c r="K119" s="96">
        <f t="shared" si="34"/>
        <v>0</v>
      </c>
      <c r="L119" s="125"/>
      <c r="M119" s="125"/>
      <c r="N119" s="125"/>
      <c r="O119" s="125"/>
      <c r="P119" s="125"/>
      <c r="Q119" s="125"/>
      <c r="R119" s="125"/>
      <c r="S119" s="125"/>
      <c r="T119" s="125"/>
      <c r="U119" s="125"/>
      <c r="V119" s="125"/>
      <c r="W119" s="125"/>
      <c r="X119" s="125"/>
      <c r="Y119" s="125"/>
      <c r="Z119" s="125"/>
      <c r="AA119" s="125"/>
      <c r="AB119" s="125"/>
      <c r="AC119" s="125"/>
      <c r="AD119" s="125"/>
      <c r="AE119" s="125"/>
      <c r="AF119" s="125"/>
      <c r="AG119" s="125"/>
      <c r="AH119" s="125"/>
      <c r="AI119" s="125"/>
      <c r="AJ119" s="125"/>
      <c r="AK119" s="125"/>
      <c r="AL119" s="125"/>
      <c r="AM119" s="125"/>
      <c r="AN119" s="125"/>
      <c r="AO119" s="125"/>
      <c r="AP119" s="125"/>
      <c r="AQ119" s="125"/>
      <c r="AR119" s="125"/>
      <c r="AS119" s="125"/>
      <c r="AT119" s="125"/>
      <c r="AU119" s="125"/>
      <c r="AV119" s="125"/>
      <c r="AW119" s="125"/>
      <c r="AX119" s="125"/>
      <c r="AY119" s="125"/>
      <c r="AZ119" s="125"/>
      <c r="BA119" s="125"/>
      <c r="BB119" s="125"/>
      <c r="BC119" s="125"/>
      <c r="BD119" s="125"/>
      <c r="BE119" s="125"/>
      <c r="BF119" s="125"/>
      <c r="BG119" s="125"/>
      <c r="BH119" s="125"/>
      <c r="BI119" s="125"/>
      <c r="BJ119" s="125"/>
      <c r="BK119" s="125"/>
      <c r="BL119" s="125"/>
      <c r="BM119" s="125"/>
      <c r="BN119" s="125"/>
      <c r="BO119" s="125"/>
      <c r="BP119" s="125"/>
      <c r="BQ119" s="125"/>
      <c r="BR119" s="125"/>
      <c r="BS119" s="125"/>
      <c r="BT119" s="125"/>
      <c r="BU119" s="125"/>
      <c r="BV119" s="125"/>
      <c r="BW119" s="125"/>
      <c r="BX119" s="125"/>
      <c r="BY119" s="125"/>
      <c r="BZ119" s="125"/>
      <c r="CA119" s="125"/>
      <c r="CB119" s="125"/>
      <c r="CC119" s="125"/>
      <c r="CD119" s="125"/>
      <c r="CE119" s="125"/>
      <c r="CF119" s="125"/>
      <c r="CG119" s="125"/>
      <c r="CH119" s="125"/>
      <c r="CI119" s="125"/>
      <c r="CJ119" s="125"/>
      <c r="CK119" s="125"/>
      <c r="CL119" s="125"/>
      <c r="CM119" s="125"/>
      <c r="CN119" s="125"/>
      <c r="CO119" s="125"/>
      <c r="CP119" s="125"/>
      <c r="CQ119" s="125"/>
      <c r="CR119" s="125"/>
      <c r="CS119" s="125"/>
      <c r="CT119" s="125"/>
      <c r="CU119" s="125"/>
      <c r="CV119" s="125"/>
      <c r="CW119" s="125"/>
      <c r="CX119" s="125"/>
      <c r="CY119" s="125"/>
      <c r="CZ119" s="125"/>
      <c r="DA119" s="125"/>
      <c r="DB119" s="125"/>
      <c r="DC119" s="125"/>
      <c r="DD119" s="125"/>
      <c r="DE119" s="125"/>
      <c r="DF119" s="125"/>
      <c r="DG119" s="125"/>
      <c r="DH119" s="125"/>
    </row>
    <row r="120" spans="1:112" s="1" customFormat="1" ht="24.95" customHeight="1" thickTop="1" thickBot="1">
      <c r="A120" s="34" t="s">
        <v>17183</v>
      </c>
      <c r="B120" s="188" t="s">
        <v>17084</v>
      </c>
      <c r="C120" s="41" t="s">
        <v>17114</v>
      </c>
      <c r="D120" s="41" t="s">
        <v>17115</v>
      </c>
      <c r="E120" s="112" t="s">
        <v>16843</v>
      </c>
      <c r="F120" s="112" t="s">
        <v>75</v>
      </c>
      <c r="G120" s="112" t="s">
        <v>16843</v>
      </c>
      <c r="H120" s="112" t="s">
        <v>16843</v>
      </c>
      <c r="I120" s="112"/>
      <c r="J120" s="103" t="s">
        <v>16844</v>
      </c>
      <c r="K120" s="96">
        <f t="shared" si="34"/>
        <v>0</v>
      </c>
      <c r="L120" s="125"/>
      <c r="M120" s="125"/>
      <c r="N120" s="125"/>
      <c r="O120" s="125"/>
      <c r="P120" s="125"/>
      <c r="Q120" s="125"/>
      <c r="R120" s="125"/>
      <c r="S120" s="125"/>
      <c r="T120" s="125"/>
      <c r="U120" s="125"/>
      <c r="V120" s="125"/>
      <c r="W120" s="125"/>
      <c r="X120" s="125"/>
      <c r="Y120" s="125"/>
      <c r="Z120" s="125"/>
      <c r="AA120" s="125"/>
      <c r="AB120" s="125"/>
      <c r="AC120" s="125"/>
      <c r="AD120" s="125"/>
      <c r="AE120" s="125"/>
      <c r="AF120" s="125"/>
      <c r="AG120" s="125"/>
      <c r="AH120" s="125"/>
      <c r="AI120" s="125"/>
      <c r="AJ120" s="125"/>
      <c r="AK120" s="125"/>
      <c r="AL120" s="125"/>
      <c r="AM120" s="125"/>
      <c r="AN120" s="125"/>
      <c r="AO120" s="125"/>
      <c r="AP120" s="125"/>
      <c r="AQ120" s="125"/>
      <c r="AR120" s="125"/>
      <c r="AS120" s="125"/>
      <c r="AT120" s="125"/>
      <c r="AU120" s="125"/>
      <c r="AV120" s="125"/>
      <c r="AW120" s="125"/>
      <c r="AX120" s="125"/>
      <c r="AY120" s="125"/>
      <c r="AZ120" s="125"/>
      <c r="BA120" s="125"/>
      <c r="BB120" s="125"/>
      <c r="BC120" s="125"/>
      <c r="BD120" s="125"/>
      <c r="BE120" s="125"/>
      <c r="BF120" s="125"/>
      <c r="BG120" s="125"/>
      <c r="BH120" s="125"/>
      <c r="BI120" s="125"/>
      <c r="BJ120" s="125"/>
      <c r="BK120" s="125"/>
      <c r="BL120" s="125"/>
      <c r="BM120" s="125"/>
      <c r="BN120" s="125"/>
      <c r="BO120" s="125"/>
      <c r="BP120" s="125"/>
      <c r="BQ120" s="125"/>
      <c r="BR120" s="125"/>
      <c r="BS120" s="125"/>
      <c r="BT120" s="125"/>
      <c r="BU120" s="125"/>
      <c r="BV120" s="125"/>
      <c r="BW120" s="125"/>
      <c r="BX120" s="125"/>
      <c r="BY120" s="125"/>
      <c r="BZ120" s="125"/>
      <c r="CA120" s="125"/>
      <c r="CB120" s="125"/>
      <c r="CC120" s="125"/>
      <c r="CD120" s="125"/>
      <c r="CE120" s="125"/>
      <c r="CF120" s="125"/>
      <c r="CG120" s="125"/>
      <c r="CH120" s="125"/>
      <c r="CI120" s="125"/>
      <c r="CJ120" s="125"/>
      <c r="CK120" s="125"/>
      <c r="CL120" s="125"/>
      <c r="CM120" s="125"/>
      <c r="CN120" s="125"/>
      <c r="CO120" s="125"/>
      <c r="CP120" s="125"/>
      <c r="CQ120" s="125"/>
      <c r="CR120" s="125"/>
      <c r="CS120" s="125"/>
      <c r="CT120" s="125"/>
      <c r="CU120" s="125"/>
      <c r="CV120" s="125"/>
      <c r="CW120" s="125"/>
      <c r="CX120" s="125"/>
      <c r="CY120" s="125"/>
      <c r="CZ120" s="125"/>
      <c r="DA120" s="125"/>
      <c r="DB120" s="125"/>
      <c r="DC120" s="125"/>
      <c r="DD120" s="125"/>
      <c r="DE120" s="125"/>
      <c r="DF120" s="125"/>
      <c r="DG120" s="125"/>
      <c r="DH120" s="125"/>
    </row>
    <row r="121" spans="1:112" s="1" customFormat="1" ht="24.95" customHeight="1" thickTop="1" thickBot="1">
      <c r="A121" s="34" t="s">
        <v>17184</v>
      </c>
      <c r="B121" s="188" t="s">
        <v>17084</v>
      </c>
      <c r="C121" s="90" t="s">
        <v>16867</v>
      </c>
      <c r="D121" s="90" t="s">
        <v>17035</v>
      </c>
      <c r="E121" s="112" t="s">
        <v>16843</v>
      </c>
      <c r="F121" s="112" t="s">
        <v>75</v>
      </c>
      <c r="G121" s="112" t="s">
        <v>16843</v>
      </c>
      <c r="H121" s="112" t="s">
        <v>16843</v>
      </c>
      <c r="I121" s="112"/>
      <c r="J121" s="103" t="s">
        <v>16844</v>
      </c>
      <c r="K121" s="96">
        <f t="shared" si="34"/>
        <v>0</v>
      </c>
      <c r="L121" s="125"/>
      <c r="M121" s="125"/>
      <c r="N121" s="125"/>
      <c r="O121" s="125"/>
      <c r="P121" s="125"/>
      <c r="Q121" s="125"/>
      <c r="R121" s="125"/>
      <c r="S121" s="125"/>
      <c r="T121" s="125"/>
      <c r="U121" s="125"/>
      <c r="V121" s="125"/>
      <c r="W121" s="125"/>
      <c r="X121" s="125"/>
      <c r="Y121" s="125"/>
      <c r="Z121" s="125"/>
      <c r="AA121" s="125"/>
      <c r="AB121" s="125"/>
      <c r="AC121" s="125"/>
      <c r="AD121" s="125"/>
      <c r="AE121" s="125"/>
      <c r="AF121" s="125"/>
      <c r="AG121" s="125"/>
      <c r="AH121" s="125"/>
      <c r="AI121" s="125"/>
      <c r="AJ121" s="125"/>
      <c r="AK121" s="125"/>
      <c r="AL121" s="125"/>
      <c r="AM121" s="125"/>
      <c r="AN121" s="125"/>
      <c r="AO121" s="125"/>
      <c r="AP121" s="125"/>
      <c r="AQ121" s="125"/>
      <c r="AR121" s="125"/>
      <c r="AS121" s="125"/>
      <c r="AT121" s="125"/>
      <c r="AU121" s="125"/>
      <c r="AV121" s="125"/>
      <c r="AW121" s="125"/>
      <c r="AX121" s="125"/>
      <c r="AY121" s="125"/>
      <c r="AZ121" s="125"/>
      <c r="BA121" s="125"/>
      <c r="BB121" s="125"/>
      <c r="BC121" s="125"/>
      <c r="BD121" s="125"/>
      <c r="BE121" s="125"/>
      <c r="BF121" s="125"/>
      <c r="BG121" s="125"/>
      <c r="BH121" s="125"/>
      <c r="BI121" s="125"/>
      <c r="BJ121" s="125"/>
      <c r="BK121" s="125"/>
      <c r="BL121" s="125"/>
      <c r="BM121" s="125"/>
      <c r="BN121" s="125"/>
      <c r="BO121" s="125"/>
      <c r="BP121" s="125"/>
      <c r="BQ121" s="125"/>
      <c r="BR121" s="125"/>
      <c r="BS121" s="125"/>
      <c r="BT121" s="125"/>
      <c r="BU121" s="125"/>
      <c r="BV121" s="125"/>
      <c r="BW121" s="125"/>
      <c r="BX121" s="125"/>
      <c r="BY121" s="125"/>
      <c r="BZ121" s="125"/>
      <c r="CA121" s="125"/>
      <c r="CB121" s="125"/>
      <c r="CC121" s="125"/>
      <c r="CD121" s="125"/>
      <c r="CE121" s="125"/>
      <c r="CF121" s="125"/>
      <c r="CG121" s="125"/>
      <c r="CH121" s="125"/>
      <c r="CI121" s="125"/>
      <c r="CJ121" s="125"/>
      <c r="CK121" s="125"/>
      <c r="CL121" s="125"/>
      <c r="CM121" s="125"/>
      <c r="CN121" s="125"/>
      <c r="CO121" s="125"/>
      <c r="CP121" s="125"/>
      <c r="CQ121" s="125"/>
      <c r="CR121" s="125"/>
      <c r="CS121" s="125"/>
      <c r="CT121" s="125"/>
      <c r="CU121" s="125"/>
      <c r="CV121" s="125"/>
      <c r="CW121" s="125"/>
      <c r="CX121" s="125"/>
      <c r="CY121" s="125"/>
      <c r="CZ121" s="125"/>
      <c r="DA121" s="125"/>
      <c r="DB121" s="125"/>
      <c r="DC121" s="125"/>
      <c r="DD121" s="125"/>
      <c r="DE121" s="125"/>
      <c r="DF121" s="125"/>
      <c r="DG121" s="125"/>
      <c r="DH121" s="125"/>
    </row>
    <row r="122" spans="1:112" s="1" customFormat="1" ht="24.95" customHeight="1" thickTop="1" thickBot="1">
      <c r="A122" s="34" t="s">
        <v>17185</v>
      </c>
      <c r="B122" s="188" t="s">
        <v>17084</v>
      </c>
      <c r="C122" s="88" t="s">
        <v>16870</v>
      </c>
      <c r="D122" s="88"/>
      <c r="E122" s="88" t="s">
        <v>16843</v>
      </c>
      <c r="F122" s="101"/>
      <c r="G122" s="88" t="s">
        <v>16843</v>
      </c>
      <c r="H122" s="88" t="s">
        <v>16843</v>
      </c>
      <c r="I122" s="88"/>
      <c r="J122" s="88" t="s">
        <v>16844</v>
      </c>
      <c r="K122" s="96">
        <f>SUM(L122:DH122)</f>
        <v>0</v>
      </c>
      <c r="L122" s="96">
        <f t="shared" ref="L122:BW122" si="35">SUM(L110:L121)</f>
        <v>0</v>
      </c>
      <c r="M122" s="96">
        <f t="shared" si="35"/>
        <v>0</v>
      </c>
      <c r="N122" s="96">
        <f t="shared" si="35"/>
        <v>0</v>
      </c>
      <c r="O122" s="96">
        <f t="shared" si="35"/>
        <v>0</v>
      </c>
      <c r="P122" s="96">
        <f t="shared" si="35"/>
        <v>0</v>
      </c>
      <c r="Q122" s="96">
        <f t="shared" si="35"/>
        <v>0</v>
      </c>
      <c r="R122" s="96">
        <f t="shared" si="35"/>
        <v>0</v>
      </c>
      <c r="S122" s="96">
        <f t="shared" si="35"/>
        <v>0</v>
      </c>
      <c r="T122" s="96">
        <f t="shared" si="35"/>
        <v>0</v>
      </c>
      <c r="U122" s="96">
        <f t="shared" si="35"/>
        <v>0</v>
      </c>
      <c r="V122" s="96">
        <f t="shared" si="35"/>
        <v>0</v>
      </c>
      <c r="W122" s="96">
        <f t="shared" si="35"/>
        <v>0</v>
      </c>
      <c r="X122" s="96">
        <f t="shared" si="35"/>
        <v>0</v>
      </c>
      <c r="Y122" s="96">
        <f t="shared" si="35"/>
        <v>0</v>
      </c>
      <c r="Z122" s="96">
        <f t="shared" si="35"/>
        <v>0</v>
      </c>
      <c r="AA122" s="96">
        <f t="shared" si="35"/>
        <v>0</v>
      </c>
      <c r="AB122" s="96">
        <f t="shared" si="35"/>
        <v>0</v>
      </c>
      <c r="AC122" s="96">
        <f t="shared" si="35"/>
        <v>0</v>
      </c>
      <c r="AD122" s="96">
        <f t="shared" si="35"/>
        <v>0</v>
      </c>
      <c r="AE122" s="96">
        <f t="shared" si="35"/>
        <v>0</v>
      </c>
      <c r="AF122" s="96">
        <f t="shared" si="35"/>
        <v>0</v>
      </c>
      <c r="AG122" s="96">
        <f t="shared" si="35"/>
        <v>0</v>
      </c>
      <c r="AH122" s="96">
        <f t="shared" si="35"/>
        <v>0</v>
      </c>
      <c r="AI122" s="96">
        <f t="shared" si="35"/>
        <v>0</v>
      </c>
      <c r="AJ122" s="96">
        <f t="shared" si="35"/>
        <v>0</v>
      </c>
      <c r="AK122" s="96">
        <f t="shared" si="35"/>
        <v>0</v>
      </c>
      <c r="AL122" s="96">
        <f t="shared" si="35"/>
        <v>0</v>
      </c>
      <c r="AM122" s="96">
        <f t="shared" si="35"/>
        <v>0</v>
      </c>
      <c r="AN122" s="96">
        <f t="shared" si="35"/>
        <v>0</v>
      </c>
      <c r="AO122" s="96">
        <f t="shared" si="35"/>
        <v>0</v>
      </c>
      <c r="AP122" s="96">
        <f t="shared" si="35"/>
        <v>0</v>
      </c>
      <c r="AQ122" s="96">
        <f t="shared" si="35"/>
        <v>0</v>
      </c>
      <c r="AR122" s="96">
        <f t="shared" si="35"/>
        <v>0</v>
      </c>
      <c r="AS122" s="96">
        <f t="shared" si="35"/>
        <v>0</v>
      </c>
      <c r="AT122" s="96">
        <f t="shared" si="35"/>
        <v>0</v>
      </c>
      <c r="AU122" s="96">
        <f t="shared" si="35"/>
        <v>0</v>
      </c>
      <c r="AV122" s="96">
        <f t="shared" si="35"/>
        <v>0</v>
      </c>
      <c r="AW122" s="96">
        <f t="shared" si="35"/>
        <v>0</v>
      </c>
      <c r="AX122" s="96">
        <f t="shared" si="35"/>
        <v>0</v>
      </c>
      <c r="AY122" s="96">
        <f t="shared" si="35"/>
        <v>0</v>
      </c>
      <c r="AZ122" s="96">
        <f t="shared" si="35"/>
        <v>0</v>
      </c>
      <c r="BA122" s="96">
        <f t="shared" si="35"/>
        <v>0</v>
      </c>
      <c r="BB122" s="96">
        <f t="shared" si="35"/>
        <v>0</v>
      </c>
      <c r="BC122" s="96">
        <f t="shared" si="35"/>
        <v>0</v>
      </c>
      <c r="BD122" s="96">
        <f t="shared" si="35"/>
        <v>0</v>
      </c>
      <c r="BE122" s="96">
        <f t="shared" si="35"/>
        <v>0</v>
      </c>
      <c r="BF122" s="96">
        <f t="shared" si="35"/>
        <v>0</v>
      </c>
      <c r="BG122" s="96">
        <f t="shared" si="35"/>
        <v>0</v>
      </c>
      <c r="BH122" s="96">
        <f t="shared" si="35"/>
        <v>0</v>
      </c>
      <c r="BI122" s="96">
        <f t="shared" si="35"/>
        <v>0</v>
      </c>
      <c r="BJ122" s="96">
        <f t="shared" si="35"/>
        <v>0</v>
      </c>
      <c r="BK122" s="96">
        <f t="shared" si="35"/>
        <v>0</v>
      </c>
      <c r="BL122" s="96">
        <f t="shared" si="35"/>
        <v>0</v>
      </c>
      <c r="BM122" s="96">
        <f t="shared" si="35"/>
        <v>0</v>
      </c>
      <c r="BN122" s="96">
        <f t="shared" si="35"/>
        <v>0</v>
      </c>
      <c r="BO122" s="96">
        <f t="shared" si="35"/>
        <v>0</v>
      </c>
      <c r="BP122" s="96">
        <f t="shared" si="35"/>
        <v>0</v>
      </c>
      <c r="BQ122" s="96">
        <f t="shared" si="35"/>
        <v>0</v>
      </c>
      <c r="BR122" s="96">
        <f t="shared" si="35"/>
        <v>0</v>
      </c>
      <c r="BS122" s="96">
        <f t="shared" si="35"/>
        <v>0</v>
      </c>
      <c r="BT122" s="96">
        <f t="shared" si="35"/>
        <v>0</v>
      </c>
      <c r="BU122" s="96">
        <f t="shared" si="35"/>
        <v>0</v>
      </c>
      <c r="BV122" s="96">
        <f t="shared" si="35"/>
        <v>0</v>
      </c>
      <c r="BW122" s="96">
        <f t="shared" si="35"/>
        <v>0</v>
      </c>
      <c r="BX122" s="96">
        <f t="shared" ref="BX122:DH122" si="36">SUM(BX110:BX121)</f>
        <v>0</v>
      </c>
      <c r="BY122" s="96">
        <f t="shared" si="36"/>
        <v>0</v>
      </c>
      <c r="BZ122" s="96">
        <f t="shared" si="36"/>
        <v>0</v>
      </c>
      <c r="CA122" s="96">
        <f t="shared" si="36"/>
        <v>0</v>
      </c>
      <c r="CB122" s="96">
        <f t="shared" si="36"/>
        <v>0</v>
      </c>
      <c r="CC122" s="96">
        <f t="shared" si="36"/>
        <v>0</v>
      </c>
      <c r="CD122" s="96">
        <f t="shared" si="36"/>
        <v>0</v>
      </c>
      <c r="CE122" s="96">
        <f t="shared" si="36"/>
        <v>0</v>
      </c>
      <c r="CF122" s="96">
        <f t="shared" si="36"/>
        <v>0</v>
      </c>
      <c r="CG122" s="96">
        <f t="shared" si="36"/>
        <v>0</v>
      </c>
      <c r="CH122" s="96">
        <f t="shared" si="36"/>
        <v>0</v>
      </c>
      <c r="CI122" s="96">
        <f t="shared" si="36"/>
        <v>0</v>
      </c>
      <c r="CJ122" s="96">
        <f t="shared" si="36"/>
        <v>0</v>
      </c>
      <c r="CK122" s="96">
        <f t="shared" si="36"/>
        <v>0</v>
      </c>
      <c r="CL122" s="96">
        <f t="shared" si="36"/>
        <v>0</v>
      </c>
      <c r="CM122" s="96">
        <f t="shared" si="36"/>
        <v>0</v>
      </c>
      <c r="CN122" s="96">
        <f t="shared" si="36"/>
        <v>0</v>
      </c>
      <c r="CO122" s="96">
        <f t="shared" si="36"/>
        <v>0</v>
      </c>
      <c r="CP122" s="96">
        <f t="shared" si="36"/>
        <v>0</v>
      </c>
      <c r="CQ122" s="96">
        <f t="shared" si="36"/>
        <v>0</v>
      </c>
      <c r="CR122" s="96">
        <f t="shared" si="36"/>
        <v>0</v>
      </c>
      <c r="CS122" s="96">
        <f t="shared" si="36"/>
        <v>0</v>
      </c>
      <c r="CT122" s="96">
        <f t="shared" si="36"/>
        <v>0</v>
      </c>
      <c r="CU122" s="96">
        <f t="shared" si="36"/>
        <v>0</v>
      </c>
      <c r="CV122" s="96">
        <f t="shared" si="36"/>
        <v>0</v>
      </c>
      <c r="CW122" s="96">
        <f t="shared" si="36"/>
        <v>0</v>
      </c>
      <c r="CX122" s="96">
        <f t="shared" si="36"/>
        <v>0</v>
      </c>
      <c r="CY122" s="96">
        <f t="shared" si="36"/>
        <v>0</v>
      </c>
      <c r="CZ122" s="96">
        <f t="shared" si="36"/>
        <v>0</v>
      </c>
      <c r="DA122" s="96">
        <f t="shared" si="36"/>
        <v>0</v>
      </c>
      <c r="DB122" s="96">
        <f t="shared" si="36"/>
        <v>0</v>
      </c>
      <c r="DC122" s="96">
        <f t="shared" si="36"/>
        <v>0</v>
      </c>
      <c r="DD122" s="96">
        <f t="shared" si="36"/>
        <v>0</v>
      </c>
      <c r="DE122" s="96">
        <f t="shared" si="36"/>
        <v>0</v>
      </c>
      <c r="DF122" s="96">
        <f t="shared" si="36"/>
        <v>0</v>
      </c>
      <c r="DG122" s="96">
        <f t="shared" si="36"/>
        <v>0</v>
      </c>
      <c r="DH122" s="96">
        <f t="shared" si="36"/>
        <v>0</v>
      </c>
    </row>
    <row r="123" spans="1:112" s="1" customFormat="1" ht="24.95" customHeight="1" thickTop="1" thickBot="1">
      <c r="A123" s="34" t="s">
        <v>17186</v>
      </c>
      <c r="B123" s="188" t="s">
        <v>17119</v>
      </c>
      <c r="C123" s="41" t="s">
        <v>17120</v>
      </c>
      <c r="D123" s="41" t="s">
        <v>17121</v>
      </c>
      <c r="E123" s="112" t="s">
        <v>16843</v>
      </c>
      <c r="F123" s="112" t="s">
        <v>75</v>
      </c>
      <c r="G123" s="112" t="s">
        <v>16843</v>
      </c>
      <c r="H123" s="112" t="s">
        <v>16843</v>
      </c>
      <c r="I123" s="112"/>
      <c r="J123" s="103" t="s">
        <v>16844</v>
      </c>
      <c r="K123" s="96">
        <f>SUM(L123:DH123)</f>
        <v>0</v>
      </c>
      <c r="L123" s="125"/>
      <c r="M123" s="125"/>
      <c r="N123" s="125"/>
      <c r="O123" s="125"/>
      <c r="P123" s="125"/>
      <c r="Q123" s="125"/>
      <c r="R123" s="125"/>
      <c r="S123" s="125"/>
      <c r="T123" s="125"/>
      <c r="U123" s="125"/>
      <c r="V123" s="125"/>
      <c r="W123" s="125"/>
      <c r="X123" s="125"/>
      <c r="Y123" s="125"/>
      <c r="Z123" s="125"/>
      <c r="AA123" s="125"/>
      <c r="AB123" s="125"/>
      <c r="AC123" s="125"/>
      <c r="AD123" s="125"/>
      <c r="AE123" s="125"/>
      <c r="AF123" s="125"/>
      <c r="AG123" s="125"/>
      <c r="AH123" s="125"/>
      <c r="AI123" s="125"/>
      <c r="AJ123" s="125"/>
      <c r="AK123" s="125"/>
      <c r="AL123" s="125"/>
      <c r="AM123" s="125"/>
      <c r="AN123" s="125"/>
      <c r="AO123" s="125"/>
      <c r="AP123" s="125"/>
      <c r="AQ123" s="125"/>
      <c r="AR123" s="125"/>
      <c r="AS123" s="125"/>
      <c r="AT123" s="125"/>
      <c r="AU123" s="125"/>
      <c r="AV123" s="125"/>
      <c r="AW123" s="125"/>
      <c r="AX123" s="125"/>
      <c r="AY123" s="125"/>
      <c r="AZ123" s="125"/>
      <c r="BA123" s="125"/>
      <c r="BB123" s="125"/>
      <c r="BC123" s="125"/>
      <c r="BD123" s="125"/>
      <c r="BE123" s="125"/>
      <c r="BF123" s="125"/>
      <c r="BG123" s="125"/>
      <c r="BH123" s="125"/>
      <c r="BI123" s="125"/>
      <c r="BJ123" s="125"/>
      <c r="BK123" s="125"/>
      <c r="BL123" s="125"/>
      <c r="BM123" s="125"/>
      <c r="BN123" s="125"/>
      <c r="BO123" s="125"/>
      <c r="BP123" s="125"/>
      <c r="BQ123" s="125"/>
      <c r="BR123" s="125"/>
      <c r="BS123" s="125"/>
      <c r="BT123" s="125"/>
      <c r="BU123" s="125"/>
      <c r="BV123" s="125"/>
      <c r="BW123" s="125"/>
      <c r="BX123" s="125"/>
      <c r="BY123" s="125"/>
      <c r="BZ123" s="125"/>
      <c r="CA123" s="125"/>
      <c r="CB123" s="125"/>
      <c r="CC123" s="125"/>
      <c r="CD123" s="125"/>
      <c r="CE123" s="125"/>
      <c r="CF123" s="125"/>
      <c r="CG123" s="125"/>
      <c r="CH123" s="125"/>
      <c r="CI123" s="125"/>
      <c r="CJ123" s="125"/>
      <c r="CK123" s="125"/>
      <c r="CL123" s="125"/>
      <c r="CM123" s="125"/>
      <c r="CN123" s="125"/>
      <c r="CO123" s="125"/>
      <c r="CP123" s="125"/>
      <c r="CQ123" s="125"/>
      <c r="CR123" s="125"/>
      <c r="CS123" s="125"/>
      <c r="CT123" s="125"/>
      <c r="CU123" s="125"/>
      <c r="CV123" s="125"/>
      <c r="CW123" s="125"/>
      <c r="CX123" s="125"/>
      <c r="CY123" s="125"/>
      <c r="CZ123" s="125"/>
      <c r="DA123" s="125"/>
      <c r="DB123" s="125"/>
      <c r="DC123" s="125"/>
      <c r="DD123" s="125"/>
      <c r="DE123" s="125"/>
      <c r="DF123" s="125"/>
      <c r="DG123" s="125"/>
      <c r="DH123" s="125"/>
    </row>
    <row r="124" spans="1:112" s="1" customFormat="1" ht="24.95" customHeight="1" thickTop="1" thickBot="1">
      <c r="A124" s="34" t="s">
        <v>17187</v>
      </c>
      <c r="B124" s="188" t="s">
        <v>17119</v>
      </c>
      <c r="C124" s="43" t="s">
        <v>17123</v>
      </c>
      <c r="D124" s="43" t="s">
        <v>17124</v>
      </c>
      <c r="E124" s="112" t="s">
        <v>16843</v>
      </c>
      <c r="F124" s="112" t="s">
        <v>75</v>
      </c>
      <c r="G124" s="112" t="s">
        <v>16843</v>
      </c>
      <c r="H124" s="112" t="s">
        <v>16843</v>
      </c>
      <c r="I124" s="112"/>
      <c r="J124" s="103" t="s">
        <v>16844</v>
      </c>
      <c r="K124" s="96">
        <f>SUM(L124:DH124)</f>
        <v>0</v>
      </c>
      <c r="L124" s="125"/>
      <c r="M124" s="125"/>
      <c r="N124" s="125"/>
      <c r="O124" s="125"/>
      <c r="P124" s="125"/>
      <c r="Q124" s="125"/>
      <c r="R124" s="125"/>
      <c r="S124" s="125"/>
      <c r="T124" s="125"/>
      <c r="U124" s="125"/>
      <c r="V124" s="125"/>
      <c r="W124" s="125"/>
      <c r="X124" s="125"/>
      <c r="Y124" s="125"/>
      <c r="Z124" s="125"/>
      <c r="AA124" s="125"/>
      <c r="AB124" s="125"/>
      <c r="AC124" s="125"/>
      <c r="AD124" s="125"/>
      <c r="AE124" s="125"/>
      <c r="AF124" s="125"/>
      <c r="AG124" s="125"/>
      <c r="AH124" s="125"/>
      <c r="AI124" s="125"/>
      <c r="AJ124" s="125"/>
      <c r="AK124" s="125"/>
      <c r="AL124" s="125"/>
      <c r="AM124" s="125"/>
      <c r="AN124" s="125"/>
      <c r="AO124" s="125"/>
      <c r="AP124" s="125"/>
      <c r="AQ124" s="125"/>
      <c r="AR124" s="125"/>
      <c r="AS124" s="125"/>
      <c r="AT124" s="125"/>
      <c r="AU124" s="125"/>
      <c r="AV124" s="125"/>
      <c r="AW124" s="125"/>
      <c r="AX124" s="125"/>
      <c r="AY124" s="125"/>
      <c r="AZ124" s="125"/>
      <c r="BA124" s="125"/>
      <c r="BB124" s="125"/>
      <c r="BC124" s="125"/>
      <c r="BD124" s="125"/>
      <c r="BE124" s="125"/>
      <c r="BF124" s="125"/>
      <c r="BG124" s="125"/>
      <c r="BH124" s="125"/>
      <c r="BI124" s="125"/>
      <c r="BJ124" s="125"/>
      <c r="BK124" s="125"/>
      <c r="BL124" s="125"/>
      <c r="BM124" s="125"/>
      <c r="BN124" s="125"/>
      <c r="BO124" s="125"/>
      <c r="BP124" s="125"/>
      <c r="BQ124" s="125"/>
      <c r="BR124" s="125"/>
      <c r="BS124" s="125"/>
      <c r="BT124" s="125"/>
      <c r="BU124" s="125"/>
      <c r="BV124" s="125"/>
      <c r="BW124" s="125"/>
      <c r="BX124" s="125"/>
      <c r="BY124" s="125"/>
      <c r="BZ124" s="125"/>
      <c r="CA124" s="125"/>
      <c r="CB124" s="125"/>
      <c r="CC124" s="125"/>
      <c r="CD124" s="125"/>
      <c r="CE124" s="125"/>
      <c r="CF124" s="125"/>
      <c r="CG124" s="125"/>
      <c r="CH124" s="125"/>
      <c r="CI124" s="125"/>
      <c r="CJ124" s="125"/>
      <c r="CK124" s="125"/>
      <c r="CL124" s="125"/>
      <c r="CM124" s="125"/>
      <c r="CN124" s="125"/>
      <c r="CO124" s="125"/>
      <c r="CP124" s="125"/>
      <c r="CQ124" s="125"/>
      <c r="CR124" s="125"/>
      <c r="CS124" s="125"/>
      <c r="CT124" s="125"/>
      <c r="CU124" s="125"/>
      <c r="CV124" s="125"/>
      <c r="CW124" s="125"/>
      <c r="CX124" s="125"/>
      <c r="CY124" s="125"/>
      <c r="CZ124" s="125"/>
      <c r="DA124" s="125"/>
      <c r="DB124" s="125"/>
      <c r="DC124" s="125"/>
      <c r="DD124" s="125"/>
      <c r="DE124" s="125"/>
      <c r="DF124" s="125"/>
      <c r="DG124" s="125"/>
      <c r="DH124" s="125"/>
    </row>
    <row r="125" spans="1:112" s="1" customFormat="1" ht="24.95" customHeight="1" thickTop="1" thickBot="1">
      <c r="A125" s="34" t="s">
        <v>17188</v>
      </c>
      <c r="B125" s="188" t="s">
        <v>17119</v>
      </c>
      <c r="C125" s="43" t="s">
        <v>17126</v>
      </c>
      <c r="D125" s="43" t="s">
        <v>17127</v>
      </c>
      <c r="E125" s="112" t="s">
        <v>16843</v>
      </c>
      <c r="F125" s="112" t="s">
        <v>75</v>
      </c>
      <c r="G125" s="112" t="s">
        <v>16843</v>
      </c>
      <c r="H125" s="112" t="s">
        <v>16843</v>
      </c>
      <c r="I125" s="112"/>
      <c r="J125" s="103" t="s">
        <v>16844</v>
      </c>
      <c r="K125" s="96">
        <f t="shared" ref="K125:K129" si="37">SUM(L125:DH125)</f>
        <v>0</v>
      </c>
      <c r="L125" s="125"/>
      <c r="M125" s="125"/>
      <c r="N125" s="125"/>
      <c r="O125" s="125"/>
      <c r="P125" s="125"/>
      <c r="Q125" s="125"/>
      <c r="R125" s="125"/>
      <c r="S125" s="125"/>
      <c r="T125" s="125"/>
      <c r="U125" s="125"/>
      <c r="V125" s="125"/>
      <c r="W125" s="125"/>
      <c r="X125" s="125"/>
      <c r="Y125" s="125"/>
      <c r="Z125" s="125"/>
      <c r="AA125" s="125"/>
      <c r="AB125" s="125"/>
      <c r="AC125" s="125"/>
      <c r="AD125" s="125"/>
      <c r="AE125" s="125"/>
      <c r="AF125" s="125"/>
      <c r="AG125" s="125"/>
      <c r="AH125" s="125"/>
      <c r="AI125" s="125"/>
      <c r="AJ125" s="125"/>
      <c r="AK125" s="125"/>
      <c r="AL125" s="125"/>
      <c r="AM125" s="125"/>
      <c r="AN125" s="125"/>
      <c r="AO125" s="125"/>
      <c r="AP125" s="125"/>
      <c r="AQ125" s="125"/>
      <c r="AR125" s="125"/>
      <c r="AS125" s="125"/>
      <c r="AT125" s="125"/>
      <c r="AU125" s="125"/>
      <c r="AV125" s="125"/>
      <c r="AW125" s="125"/>
      <c r="AX125" s="125"/>
      <c r="AY125" s="125"/>
      <c r="AZ125" s="125"/>
      <c r="BA125" s="125"/>
      <c r="BB125" s="125"/>
      <c r="BC125" s="125"/>
      <c r="BD125" s="125"/>
      <c r="BE125" s="125"/>
      <c r="BF125" s="125"/>
      <c r="BG125" s="125"/>
      <c r="BH125" s="125"/>
      <c r="BI125" s="125"/>
      <c r="BJ125" s="125"/>
      <c r="BK125" s="125"/>
      <c r="BL125" s="125"/>
      <c r="BM125" s="125"/>
      <c r="BN125" s="125"/>
      <c r="BO125" s="125"/>
      <c r="BP125" s="125"/>
      <c r="BQ125" s="125"/>
      <c r="BR125" s="125"/>
      <c r="BS125" s="125"/>
      <c r="BT125" s="125"/>
      <c r="BU125" s="125"/>
      <c r="BV125" s="125"/>
      <c r="BW125" s="125"/>
      <c r="BX125" s="125"/>
      <c r="BY125" s="125"/>
      <c r="BZ125" s="125"/>
      <c r="CA125" s="125"/>
      <c r="CB125" s="125"/>
      <c r="CC125" s="125"/>
      <c r="CD125" s="125"/>
      <c r="CE125" s="125"/>
      <c r="CF125" s="125"/>
      <c r="CG125" s="125"/>
      <c r="CH125" s="125"/>
      <c r="CI125" s="125"/>
      <c r="CJ125" s="125"/>
      <c r="CK125" s="125"/>
      <c r="CL125" s="125"/>
      <c r="CM125" s="125"/>
      <c r="CN125" s="125"/>
      <c r="CO125" s="125"/>
      <c r="CP125" s="125"/>
      <c r="CQ125" s="125"/>
      <c r="CR125" s="125"/>
      <c r="CS125" s="125"/>
      <c r="CT125" s="125"/>
      <c r="CU125" s="125"/>
      <c r="CV125" s="125"/>
      <c r="CW125" s="125"/>
      <c r="CX125" s="125"/>
      <c r="CY125" s="125"/>
      <c r="CZ125" s="125"/>
      <c r="DA125" s="125"/>
      <c r="DB125" s="125"/>
      <c r="DC125" s="125"/>
      <c r="DD125" s="125"/>
      <c r="DE125" s="125"/>
      <c r="DF125" s="125"/>
      <c r="DG125" s="125"/>
      <c r="DH125" s="125"/>
    </row>
    <row r="126" spans="1:112" s="1" customFormat="1" ht="24.95" customHeight="1" thickTop="1" thickBot="1">
      <c r="A126" s="34" t="s">
        <v>17189</v>
      </c>
      <c r="B126" s="188" t="s">
        <v>17119</v>
      </c>
      <c r="C126" s="43" t="s">
        <v>17105</v>
      </c>
      <c r="D126" s="43" t="s">
        <v>17106</v>
      </c>
      <c r="E126" s="112" t="s">
        <v>16843</v>
      </c>
      <c r="F126" s="112" t="s">
        <v>75</v>
      </c>
      <c r="G126" s="112" t="s">
        <v>16843</v>
      </c>
      <c r="H126" s="112" t="s">
        <v>16843</v>
      </c>
      <c r="I126" s="112"/>
      <c r="J126" s="103" t="s">
        <v>16844</v>
      </c>
      <c r="K126" s="96">
        <f t="shared" si="37"/>
        <v>0</v>
      </c>
      <c r="L126" s="125"/>
      <c r="M126" s="125"/>
      <c r="N126" s="125"/>
      <c r="O126" s="125"/>
      <c r="P126" s="125"/>
      <c r="Q126" s="125"/>
      <c r="R126" s="125"/>
      <c r="S126" s="125"/>
      <c r="T126" s="125"/>
      <c r="U126" s="125"/>
      <c r="V126" s="125"/>
      <c r="W126" s="125"/>
      <c r="X126" s="125"/>
      <c r="Y126" s="125"/>
      <c r="Z126" s="125"/>
      <c r="AA126" s="125"/>
      <c r="AB126" s="125"/>
      <c r="AC126" s="125"/>
      <c r="AD126" s="125"/>
      <c r="AE126" s="125"/>
      <c r="AF126" s="125"/>
      <c r="AG126" s="125"/>
      <c r="AH126" s="125"/>
      <c r="AI126" s="125"/>
      <c r="AJ126" s="125"/>
      <c r="AK126" s="125"/>
      <c r="AL126" s="125"/>
      <c r="AM126" s="125"/>
      <c r="AN126" s="125"/>
      <c r="AO126" s="125"/>
      <c r="AP126" s="125"/>
      <c r="AQ126" s="125"/>
      <c r="AR126" s="125"/>
      <c r="AS126" s="125"/>
      <c r="AT126" s="125"/>
      <c r="AU126" s="125"/>
      <c r="AV126" s="125"/>
      <c r="AW126" s="125"/>
      <c r="AX126" s="125"/>
      <c r="AY126" s="125"/>
      <c r="AZ126" s="125"/>
      <c r="BA126" s="125"/>
      <c r="BB126" s="125"/>
      <c r="BC126" s="125"/>
      <c r="BD126" s="125"/>
      <c r="BE126" s="125"/>
      <c r="BF126" s="125"/>
      <c r="BG126" s="125"/>
      <c r="BH126" s="125"/>
      <c r="BI126" s="125"/>
      <c r="BJ126" s="125"/>
      <c r="BK126" s="125"/>
      <c r="BL126" s="125"/>
      <c r="BM126" s="125"/>
      <c r="BN126" s="125"/>
      <c r="BO126" s="125"/>
      <c r="BP126" s="125"/>
      <c r="BQ126" s="125"/>
      <c r="BR126" s="125"/>
      <c r="BS126" s="125"/>
      <c r="BT126" s="125"/>
      <c r="BU126" s="125"/>
      <c r="BV126" s="125"/>
      <c r="BW126" s="125"/>
      <c r="BX126" s="125"/>
      <c r="BY126" s="125"/>
      <c r="BZ126" s="125"/>
      <c r="CA126" s="125"/>
      <c r="CB126" s="125"/>
      <c r="CC126" s="125"/>
      <c r="CD126" s="125"/>
      <c r="CE126" s="125"/>
      <c r="CF126" s="125"/>
      <c r="CG126" s="125"/>
      <c r="CH126" s="125"/>
      <c r="CI126" s="125"/>
      <c r="CJ126" s="125"/>
      <c r="CK126" s="125"/>
      <c r="CL126" s="125"/>
      <c r="CM126" s="125"/>
      <c r="CN126" s="125"/>
      <c r="CO126" s="125"/>
      <c r="CP126" s="125"/>
      <c r="CQ126" s="125"/>
      <c r="CR126" s="125"/>
      <c r="CS126" s="125"/>
      <c r="CT126" s="125"/>
      <c r="CU126" s="125"/>
      <c r="CV126" s="125"/>
      <c r="CW126" s="125"/>
      <c r="CX126" s="125"/>
      <c r="CY126" s="125"/>
      <c r="CZ126" s="125"/>
      <c r="DA126" s="125"/>
      <c r="DB126" s="125"/>
      <c r="DC126" s="125"/>
      <c r="DD126" s="125"/>
      <c r="DE126" s="125"/>
      <c r="DF126" s="125"/>
      <c r="DG126" s="125"/>
      <c r="DH126" s="125"/>
    </row>
    <row r="127" spans="1:112" s="1" customFormat="1" ht="35.25" customHeight="1" thickTop="1" thickBot="1">
      <c r="A127" s="34" t="s">
        <v>17190</v>
      </c>
      <c r="B127" s="188" t="s">
        <v>17119</v>
      </c>
      <c r="C127" s="43" t="s">
        <v>17108</v>
      </c>
      <c r="D127" s="43" t="s">
        <v>17109</v>
      </c>
      <c r="E127" s="112" t="s">
        <v>16843</v>
      </c>
      <c r="F127" s="112" t="s">
        <v>75</v>
      </c>
      <c r="G127" s="112" t="s">
        <v>16843</v>
      </c>
      <c r="H127" s="112" t="s">
        <v>16843</v>
      </c>
      <c r="I127" s="112"/>
      <c r="J127" s="103" t="s">
        <v>16844</v>
      </c>
      <c r="K127" s="96">
        <f t="shared" si="37"/>
        <v>0</v>
      </c>
      <c r="L127" s="125"/>
      <c r="M127" s="125"/>
      <c r="N127" s="125"/>
      <c r="O127" s="125"/>
      <c r="P127" s="125"/>
      <c r="Q127" s="125"/>
      <c r="R127" s="125"/>
      <c r="S127" s="125"/>
      <c r="T127" s="125"/>
      <c r="U127" s="125"/>
      <c r="V127" s="125"/>
      <c r="W127" s="125"/>
      <c r="X127" s="125"/>
      <c r="Y127" s="125"/>
      <c r="Z127" s="125"/>
      <c r="AA127" s="125"/>
      <c r="AB127" s="125"/>
      <c r="AC127" s="125"/>
      <c r="AD127" s="125"/>
      <c r="AE127" s="125"/>
      <c r="AF127" s="125"/>
      <c r="AG127" s="125"/>
      <c r="AH127" s="125"/>
      <c r="AI127" s="125"/>
      <c r="AJ127" s="125"/>
      <c r="AK127" s="125"/>
      <c r="AL127" s="125"/>
      <c r="AM127" s="125"/>
      <c r="AN127" s="125"/>
      <c r="AO127" s="125"/>
      <c r="AP127" s="125"/>
      <c r="AQ127" s="125"/>
      <c r="AR127" s="125"/>
      <c r="AS127" s="125"/>
      <c r="AT127" s="125"/>
      <c r="AU127" s="125"/>
      <c r="AV127" s="125"/>
      <c r="AW127" s="125"/>
      <c r="AX127" s="125"/>
      <c r="AY127" s="125"/>
      <c r="AZ127" s="125"/>
      <c r="BA127" s="125"/>
      <c r="BB127" s="125"/>
      <c r="BC127" s="125"/>
      <c r="BD127" s="125"/>
      <c r="BE127" s="125"/>
      <c r="BF127" s="125"/>
      <c r="BG127" s="125"/>
      <c r="BH127" s="125"/>
      <c r="BI127" s="125"/>
      <c r="BJ127" s="125"/>
      <c r="BK127" s="125"/>
      <c r="BL127" s="125"/>
      <c r="BM127" s="125"/>
      <c r="BN127" s="125"/>
      <c r="BO127" s="125"/>
      <c r="BP127" s="125"/>
      <c r="BQ127" s="125"/>
      <c r="BR127" s="125"/>
      <c r="BS127" s="125"/>
      <c r="BT127" s="125"/>
      <c r="BU127" s="125"/>
      <c r="BV127" s="125"/>
      <c r="BW127" s="125"/>
      <c r="BX127" s="125"/>
      <c r="BY127" s="125"/>
      <c r="BZ127" s="125"/>
      <c r="CA127" s="125"/>
      <c r="CB127" s="125"/>
      <c r="CC127" s="125"/>
      <c r="CD127" s="125"/>
      <c r="CE127" s="125"/>
      <c r="CF127" s="125"/>
      <c r="CG127" s="125"/>
      <c r="CH127" s="125"/>
      <c r="CI127" s="125"/>
      <c r="CJ127" s="125"/>
      <c r="CK127" s="125"/>
      <c r="CL127" s="125"/>
      <c r="CM127" s="125"/>
      <c r="CN127" s="125"/>
      <c r="CO127" s="125"/>
      <c r="CP127" s="125"/>
      <c r="CQ127" s="125"/>
      <c r="CR127" s="125"/>
      <c r="CS127" s="125"/>
      <c r="CT127" s="125"/>
      <c r="CU127" s="125"/>
      <c r="CV127" s="125"/>
      <c r="CW127" s="125"/>
      <c r="CX127" s="125"/>
      <c r="CY127" s="125"/>
      <c r="CZ127" s="125"/>
      <c r="DA127" s="125"/>
      <c r="DB127" s="125"/>
      <c r="DC127" s="125"/>
      <c r="DD127" s="125"/>
      <c r="DE127" s="125"/>
      <c r="DF127" s="125"/>
      <c r="DG127" s="125"/>
      <c r="DH127" s="125"/>
    </row>
    <row r="128" spans="1:112" s="1" customFormat="1" ht="24.95" customHeight="1" thickTop="1" thickBot="1">
      <c r="A128" s="34" t="s">
        <v>17191</v>
      </c>
      <c r="B128" s="188" t="s">
        <v>17119</v>
      </c>
      <c r="C128" s="43" t="s">
        <v>17111</v>
      </c>
      <c r="D128" s="43" t="s">
        <v>17112</v>
      </c>
      <c r="E128" s="112" t="s">
        <v>16843</v>
      </c>
      <c r="F128" s="112" t="s">
        <v>75</v>
      </c>
      <c r="G128" s="112" t="s">
        <v>16843</v>
      </c>
      <c r="H128" s="112" t="s">
        <v>16843</v>
      </c>
      <c r="I128" s="112"/>
      <c r="J128" s="103" t="s">
        <v>16844</v>
      </c>
      <c r="K128" s="96">
        <f t="shared" si="37"/>
        <v>0</v>
      </c>
      <c r="L128" s="125"/>
      <c r="M128" s="125"/>
      <c r="N128" s="125"/>
      <c r="O128" s="125"/>
      <c r="P128" s="125"/>
      <c r="Q128" s="125"/>
      <c r="R128" s="125"/>
      <c r="S128" s="125"/>
      <c r="T128" s="125"/>
      <c r="U128" s="125"/>
      <c r="V128" s="125"/>
      <c r="W128" s="125"/>
      <c r="X128" s="125"/>
      <c r="Y128" s="125"/>
      <c r="Z128" s="125"/>
      <c r="AA128" s="125"/>
      <c r="AB128" s="125"/>
      <c r="AC128" s="125"/>
      <c r="AD128" s="125"/>
      <c r="AE128" s="125"/>
      <c r="AF128" s="125"/>
      <c r="AG128" s="125"/>
      <c r="AH128" s="125"/>
      <c r="AI128" s="125"/>
      <c r="AJ128" s="125"/>
      <c r="AK128" s="125"/>
      <c r="AL128" s="125"/>
      <c r="AM128" s="125"/>
      <c r="AN128" s="125"/>
      <c r="AO128" s="125"/>
      <c r="AP128" s="125"/>
      <c r="AQ128" s="125"/>
      <c r="AR128" s="125"/>
      <c r="AS128" s="125"/>
      <c r="AT128" s="125"/>
      <c r="AU128" s="125"/>
      <c r="AV128" s="125"/>
      <c r="AW128" s="125"/>
      <c r="AX128" s="125"/>
      <c r="AY128" s="125"/>
      <c r="AZ128" s="125"/>
      <c r="BA128" s="125"/>
      <c r="BB128" s="125"/>
      <c r="BC128" s="125"/>
      <c r="BD128" s="125"/>
      <c r="BE128" s="125"/>
      <c r="BF128" s="125"/>
      <c r="BG128" s="125"/>
      <c r="BH128" s="125"/>
      <c r="BI128" s="125"/>
      <c r="BJ128" s="125"/>
      <c r="BK128" s="125"/>
      <c r="BL128" s="125"/>
      <c r="BM128" s="125"/>
      <c r="BN128" s="125"/>
      <c r="BO128" s="125"/>
      <c r="BP128" s="125"/>
      <c r="BQ128" s="125"/>
      <c r="BR128" s="125"/>
      <c r="BS128" s="125"/>
      <c r="BT128" s="125"/>
      <c r="BU128" s="125"/>
      <c r="BV128" s="125"/>
      <c r="BW128" s="125"/>
      <c r="BX128" s="125"/>
      <c r="BY128" s="125"/>
      <c r="BZ128" s="125"/>
      <c r="CA128" s="125"/>
      <c r="CB128" s="125"/>
      <c r="CC128" s="125"/>
      <c r="CD128" s="125"/>
      <c r="CE128" s="125"/>
      <c r="CF128" s="125"/>
      <c r="CG128" s="125"/>
      <c r="CH128" s="125"/>
      <c r="CI128" s="125"/>
      <c r="CJ128" s="125"/>
      <c r="CK128" s="125"/>
      <c r="CL128" s="125"/>
      <c r="CM128" s="125"/>
      <c r="CN128" s="125"/>
      <c r="CO128" s="125"/>
      <c r="CP128" s="125"/>
      <c r="CQ128" s="125"/>
      <c r="CR128" s="125"/>
      <c r="CS128" s="125"/>
      <c r="CT128" s="125"/>
      <c r="CU128" s="125"/>
      <c r="CV128" s="125"/>
      <c r="CW128" s="125"/>
      <c r="CX128" s="125"/>
      <c r="CY128" s="125"/>
      <c r="CZ128" s="125"/>
      <c r="DA128" s="125"/>
      <c r="DB128" s="125"/>
      <c r="DC128" s="125"/>
      <c r="DD128" s="125"/>
      <c r="DE128" s="125"/>
      <c r="DF128" s="125"/>
      <c r="DG128" s="125"/>
      <c r="DH128" s="125"/>
    </row>
    <row r="129" spans="1:112" s="1" customFormat="1" ht="24.95" customHeight="1" thickTop="1" thickBot="1">
      <c r="A129" s="34" t="s">
        <v>17192</v>
      </c>
      <c r="B129" s="188" t="s">
        <v>17119</v>
      </c>
      <c r="C129" s="90" t="s">
        <v>16867</v>
      </c>
      <c r="D129" s="90" t="s">
        <v>17035</v>
      </c>
      <c r="E129" s="112" t="s">
        <v>16843</v>
      </c>
      <c r="F129" s="112" t="s">
        <v>75</v>
      </c>
      <c r="G129" s="112" t="s">
        <v>16843</v>
      </c>
      <c r="H129" s="112" t="s">
        <v>16843</v>
      </c>
      <c r="I129" s="112"/>
      <c r="J129" s="103" t="s">
        <v>16844</v>
      </c>
      <c r="K129" s="96">
        <f t="shared" si="37"/>
        <v>0</v>
      </c>
      <c r="L129" s="125"/>
      <c r="M129" s="125"/>
      <c r="N129" s="125"/>
      <c r="O129" s="125"/>
      <c r="P129" s="125"/>
      <c r="Q129" s="125"/>
      <c r="R129" s="125"/>
      <c r="S129" s="125"/>
      <c r="T129" s="125"/>
      <c r="U129" s="125"/>
      <c r="V129" s="125"/>
      <c r="W129" s="125"/>
      <c r="X129" s="125"/>
      <c r="Y129" s="125"/>
      <c r="Z129" s="125"/>
      <c r="AA129" s="125"/>
      <c r="AB129" s="125"/>
      <c r="AC129" s="125"/>
      <c r="AD129" s="125"/>
      <c r="AE129" s="125"/>
      <c r="AF129" s="125"/>
      <c r="AG129" s="125"/>
      <c r="AH129" s="125"/>
      <c r="AI129" s="125"/>
      <c r="AJ129" s="125"/>
      <c r="AK129" s="125"/>
      <c r="AL129" s="125"/>
      <c r="AM129" s="125"/>
      <c r="AN129" s="125"/>
      <c r="AO129" s="125"/>
      <c r="AP129" s="125"/>
      <c r="AQ129" s="125"/>
      <c r="AR129" s="125"/>
      <c r="AS129" s="125"/>
      <c r="AT129" s="125"/>
      <c r="AU129" s="125"/>
      <c r="AV129" s="125"/>
      <c r="AW129" s="125"/>
      <c r="AX129" s="125"/>
      <c r="AY129" s="125"/>
      <c r="AZ129" s="125"/>
      <c r="BA129" s="125"/>
      <c r="BB129" s="125"/>
      <c r="BC129" s="125"/>
      <c r="BD129" s="125"/>
      <c r="BE129" s="125"/>
      <c r="BF129" s="125"/>
      <c r="BG129" s="125"/>
      <c r="BH129" s="125"/>
      <c r="BI129" s="125"/>
      <c r="BJ129" s="125"/>
      <c r="BK129" s="125"/>
      <c r="BL129" s="125"/>
      <c r="BM129" s="125"/>
      <c r="BN129" s="125"/>
      <c r="BO129" s="125"/>
      <c r="BP129" s="125"/>
      <c r="BQ129" s="125"/>
      <c r="BR129" s="125"/>
      <c r="BS129" s="125"/>
      <c r="BT129" s="125"/>
      <c r="BU129" s="125"/>
      <c r="BV129" s="125"/>
      <c r="BW129" s="125"/>
      <c r="BX129" s="125"/>
      <c r="BY129" s="125"/>
      <c r="BZ129" s="125"/>
      <c r="CA129" s="125"/>
      <c r="CB129" s="125"/>
      <c r="CC129" s="125"/>
      <c r="CD129" s="125"/>
      <c r="CE129" s="125"/>
      <c r="CF129" s="125"/>
      <c r="CG129" s="125"/>
      <c r="CH129" s="125"/>
      <c r="CI129" s="125"/>
      <c r="CJ129" s="125"/>
      <c r="CK129" s="125"/>
      <c r="CL129" s="125"/>
      <c r="CM129" s="125"/>
      <c r="CN129" s="125"/>
      <c r="CO129" s="125"/>
      <c r="CP129" s="125"/>
      <c r="CQ129" s="125"/>
      <c r="CR129" s="125"/>
      <c r="CS129" s="125"/>
      <c r="CT129" s="125"/>
      <c r="CU129" s="125"/>
      <c r="CV129" s="125"/>
      <c r="CW129" s="125"/>
      <c r="CX129" s="125"/>
      <c r="CY129" s="125"/>
      <c r="CZ129" s="125"/>
      <c r="DA129" s="125"/>
      <c r="DB129" s="125"/>
      <c r="DC129" s="125"/>
      <c r="DD129" s="125"/>
      <c r="DE129" s="125"/>
      <c r="DF129" s="125"/>
      <c r="DG129" s="125"/>
      <c r="DH129" s="125"/>
    </row>
    <row r="130" spans="1:112" s="1" customFormat="1" ht="24.95" customHeight="1" thickTop="1" thickBot="1">
      <c r="A130" s="34" t="s">
        <v>17193</v>
      </c>
      <c r="B130" s="188" t="s">
        <v>17119</v>
      </c>
      <c r="C130" s="88" t="s">
        <v>16870</v>
      </c>
      <c r="D130" s="88"/>
      <c r="E130" s="88"/>
      <c r="F130" s="101"/>
      <c r="G130" s="88"/>
      <c r="H130" s="88"/>
      <c r="I130" s="88"/>
      <c r="J130" s="88" t="s">
        <v>16844</v>
      </c>
      <c r="K130" s="96">
        <f>SUM(L130:DH130)</f>
        <v>0</v>
      </c>
      <c r="L130" s="96">
        <f t="shared" ref="L130:BW130" si="38">SUM(L123:L129)</f>
        <v>0</v>
      </c>
      <c r="M130" s="96">
        <f t="shared" si="38"/>
        <v>0</v>
      </c>
      <c r="N130" s="96">
        <f t="shared" si="38"/>
        <v>0</v>
      </c>
      <c r="O130" s="96">
        <f t="shared" si="38"/>
        <v>0</v>
      </c>
      <c r="P130" s="96">
        <f t="shared" si="38"/>
        <v>0</v>
      </c>
      <c r="Q130" s="96">
        <f t="shared" si="38"/>
        <v>0</v>
      </c>
      <c r="R130" s="96">
        <f t="shared" si="38"/>
        <v>0</v>
      </c>
      <c r="S130" s="96">
        <f t="shared" si="38"/>
        <v>0</v>
      </c>
      <c r="T130" s="96">
        <f t="shared" si="38"/>
        <v>0</v>
      </c>
      <c r="U130" s="96">
        <f t="shared" si="38"/>
        <v>0</v>
      </c>
      <c r="V130" s="96">
        <f t="shared" si="38"/>
        <v>0</v>
      </c>
      <c r="W130" s="96">
        <f t="shared" si="38"/>
        <v>0</v>
      </c>
      <c r="X130" s="96">
        <f t="shared" si="38"/>
        <v>0</v>
      </c>
      <c r="Y130" s="96">
        <f t="shared" si="38"/>
        <v>0</v>
      </c>
      <c r="Z130" s="96">
        <f t="shared" si="38"/>
        <v>0</v>
      </c>
      <c r="AA130" s="96">
        <f t="shared" si="38"/>
        <v>0</v>
      </c>
      <c r="AB130" s="96">
        <f t="shared" si="38"/>
        <v>0</v>
      </c>
      <c r="AC130" s="96">
        <f t="shared" si="38"/>
        <v>0</v>
      </c>
      <c r="AD130" s="96">
        <f t="shared" si="38"/>
        <v>0</v>
      </c>
      <c r="AE130" s="96">
        <f t="shared" si="38"/>
        <v>0</v>
      </c>
      <c r="AF130" s="96">
        <f t="shared" si="38"/>
        <v>0</v>
      </c>
      <c r="AG130" s="96">
        <f t="shared" si="38"/>
        <v>0</v>
      </c>
      <c r="AH130" s="96">
        <f t="shared" si="38"/>
        <v>0</v>
      </c>
      <c r="AI130" s="96">
        <f t="shared" si="38"/>
        <v>0</v>
      </c>
      <c r="AJ130" s="96">
        <f t="shared" si="38"/>
        <v>0</v>
      </c>
      <c r="AK130" s="96">
        <f t="shared" si="38"/>
        <v>0</v>
      </c>
      <c r="AL130" s="96">
        <f t="shared" si="38"/>
        <v>0</v>
      </c>
      <c r="AM130" s="96">
        <f t="shared" si="38"/>
        <v>0</v>
      </c>
      <c r="AN130" s="96">
        <f t="shared" si="38"/>
        <v>0</v>
      </c>
      <c r="AO130" s="96">
        <f t="shared" si="38"/>
        <v>0</v>
      </c>
      <c r="AP130" s="96">
        <f t="shared" si="38"/>
        <v>0</v>
      </c>
      <c r="AQ130" s="96">
        <f t="shared" si="38"/>
        <v>0</v>
      </c>
      <c r="AR130" s="96">
        <f t="shared" si="38"/>
        <v>0</v>
      </c>
      <c r="AS130" s="96">
        <f t="shared" si="38"/>
        <v>0</v>
      </c>
      <c r="AT130" s="96">
        <f t="shared" si="38"/>
        <v>0</v>
      </c>
      <c r="AU130" s="96">
        <f t="shared" si="38"/>
        <v>0</v>
      </c>
      <c r="AV130" s="96">
        <f t="shared" si="38"/>
        <v>0</v>
      </c>
      <c r="AW130" s="96">
        <f t="shared" si="38"/>
        <v>0</v>
      </c>
      <c r="AX130" s="96">
        <f t="shared" si="38"/>
        <v>0</v>
      </c>
      <c r="AY130" s="96">
        <f t="shared" si="38"/>
        <v>0</v>
      </c>
      <c r="AZ130" s="96">
        <f t="shared" si="38"/>
        <v>0</v>
      </c>
      <c r="BA130" s="96">
        <f t="shared" si="38"/>
        <v>0</v>
      </c>
      <c r="BB130" s="96">
        <f t="shared" si="38"/>
        <v>0</v>
      </c>
      <c r="BC130" s="96">
        <f t="shared" si="38"/>
        <v>0</v>
      </c>
      <c r="BD130" s="96">
        <f t="shared" si="38"/>
        <v>0</v>
      </c>
      <c r="BE130" s="96">
        <f t="shared" si="38"/>
        <v>0</v>
      </c>
      <c r="BF130" s="96">
        <f t="shared" si="38"/>
        <v>0</v>
      </c>
      <c r="BG130" s="96">
        <f t="shared" si="38"/>
        <v>0</v>
      </c>
      <c r="BH130" s="96">
        <f t="shared" si="38"/>
        <v>0</v>
      </c>
      <c r="BI130" s="96">
        <f t="shared" si="38"/>
        <v>0</v>
      </c>
      <c r="BJ130" s="96">
        <f t="shared" si="38"/>
        <v>0</v>
      </c>
      <c r="BK130" s="96">
        <f t="shared" si="38"/>
        <v>0</v>
      </c>
      <c r="BL130" s="96">
        <f t="shared" si="38"/>
        <v>0</v>
      </c>
      <c r="BM130" s="96">
        <f t="shared" si="38"/>
        <v>0</v>
      </c>
      <c r="BN130" s="96">
        <f t="shared" si="38"/>
        <v>0</v>
      </c>
      <c r="BO130" s="96">
        <f t="shared" si="38"/>
        <v>0</v>
      </c>
      <c r="BP130" s="96">
        <f t="shared" si="38"/>
        <v>0</v>
      </c>
      <c r="BQ130" s="96">
        <f t="shared" si="38"/>
        <v>0</v>
      </c>
      <c r="BR130" s="96">
        <f t="shared" si="38"/>
        <v>0</v>
      </c>
      <c r="BS130" s="96">
        <f t="shared" si="38"/>
        <v>0</v>
      </c>
      <c r="BT130" s="96">
        <f t="shared" si="38"/>
        <v>0</v>
      </c>
      <c r="BU130" s="96">
        <f t="shared" si="38"/>
        <v>0</v>
      </c>
      <c r="BV130" s="96">
        <f t="shared" si="38"/>
        <v>0</v>
      </c>
      <c r="BW130" s="96">
        <f t="shared" si="38"/>
        <v>0</v>
      </c>
      <c r="BX130" s="96">
        <f t="shared" ref="BX130:DH130" si="39">SUM(BX123:BX129)</f>
        <v>0</v>
      </c>
      <c r="BY130" s="96">
        <f t="shared" si="39"/>
        <v>0</v>
      </c>
      <c r="BZ130" s="96">
        <f t="shared" si="39"/>
        <v>0</v>
      </c>
      <c r="CA130" s="96">
        <f t="shared" si="39"/>
        <v>0</v>
      </c>
      <c r="CB130" s="96">
        <f t="shared" si="39"/>
        <v>0</v>
      </c>
      <c r="CC130" s="96">
        <f t="shared" si="39"/>
        <v>0</v>
      </c>
      <c r="CD130" s="96">
        <f t="shared" si="39"/>
        <v>0</v>
      </c>
      <c r="CE130" s="96">
        <f t="shared" si="39"/>
        <v>0</v>
      </c>
      <c r="CF130" s="96">
        <f t="shared" si="39"/>
        <v>0</v>
      </c>
      <c r="CG130" s="96">
        <f t="shared" si="39"/>
        <v>0</v>
      </c>
      <c r="CH130" s="96">
        <f t="shared" si="39"/>
        <v>0</v>
      </c>
      <c r="CI130" s="96">
        <f t="shared" si="39"/>
        <v>0</v>
      </c>
      <c r="CJ130" s="96">
        <f t="shared" si="39"/>
        <v>0</v>
      </c>
      <c r="CK130" s="96">
        <f t="shared" si="39"/>
        <v>0</v>
      </c>
      <c r="CL130" s="96">
        <f t="shared" si="39"/>
        <v>0</v>
      </c>
      <c r="CM130" s="96">
        <f t="shared" si="39"/>
        <v>0</v>
      </c>
      <c r="CN130" s="96">
        <f t="shared" si="39"/>
        <v>0</v>
      </c>
      <c r="CO130" s="96">
        <f t="shared" si="39"/>
        <v>0</v>
      </c>
      <c r="CP130" s="96">
        <f t="shared" si="39"/>
        <v>0</v>
      </c>
      <c r="CQ130" s="96">
        <f t="shared" si="39"/>
        <v>0</v>
      </c>
      <c r="CR130" s="96">
        <f t="shared" si="39"/>
        <v>0</v>
      </c>
      <c r="CS130" s="96">
        <f t="shared" si="39"/>
        <v>0</v>
      </c>
      <c r="CT130" s="96">
        <f t="shared" si="39"/>
        <v>0</v>
      </c>
      <c r="CU130" s="96">
        <f t="shared" si="39"/>
        <v>0</v>
      </c>
      <c r="CV130" s="96">
        <f t="shared" si="39"/>
        <v>0</v>
      </c>
      <c r="CW130" s="96">
        <f t="shared" si="39"/>
        <v>0</v>
      </c>
      <c r="CX130" s="96">
        <f t="shared" si="39"/>
        <v>0</v>
      </c>
      <c r="CY130" s="96">
        <f t="shared" si="39"/>
        <v>0</v>
      </c>
      <c r="CZ130" s="96">
        <f t="shared" si="39"/>
        <v>0</v>
      </c>
      <c r="DA130" s="96">
        <f t="shared" si="39"/>
        <v>0</v>
      </c>
      <c r="DB130" s="96">
        <f t="shared" si="39"/>
        <v>0</v>
      </c>
      <c r="DC130" s="96">
        <f t="shared" si="39"/>
        <v>0</v>
      </c>
      <c r="DD130" s="96">
        <f t="shared" si="39"/>
        <v>0</v>
      </c>
      <c r="DE130" s="96">
        <f t="shared" si="39"/>
        <v>0</v>
      </c>
      <c r="DF130" s="96">
        <f t="shared" si="39"/>
        <v>0</v>
      </c>
      <c r="DG130" s="96">
        <f t="shared" si="39"/>
        <v>0</v>
      </c>
      <c r="DH130" s="96">
        <f t="shared" si="39"/>
        <v>0</v>
      </c>
    </row>
    <row r="131" spans="1:112" s="1" customFormat="1" ht="35.1" customHeight="1" thickTop="1" thickBot="1">
      <c r="A131" s="34" t="s">
        <v>17194</v>
      </c>
      <c r="B131" s="188" t="s">
        <v>16870</v>
      </c>
      <c r="C131" s="89" t="s">
        <v>17134</v>
      </c>
      <c r="D131" s="89"/>
      <c r="E131" s="89"/>
      <c r="F131" s="100"/>
      <c r="G131" s="89"/>
      <c r="H131" s="89"/>
      <c r="I131" s="89"/>
      <c r="J131" s="89" t="s">
        <v>16844</v>
      </c>
      <c r="K131" s="98">
        <f t="shared" ref="K131:AP131" si="40">SUM(K88,K93,K99,K109,K122,K130)</f>
        <v>0</v>
      </c>
      <c r="L131" s="98">
        <f t="shared" si="40"/>
        <v>0</v>
      </c>
      <c r="M131" s="98">
        <f t="shared" si="40"/>
        <v>0</v>
      </c>
      <c r="N131" s="98">
        <f t="shared" si="40"/>
        <v>0</v>
      </c>
      <c r="O131" s="98">
        <f t="shared" si="40"/>
        <v>0</v>
      </c>
      <c r="P131" s="98">
        <f t="shared" si="40"/>
        <v>0</v>
      </c>
      <c r="Q131" s="98">
        <f t="shared" si="40"/>
        <v>0</v>
      </c>
      <c r="R131" s="98">
        <f t="shared" si="40"/>
        <v>0</v>
      </c>
      <c r="S131" s="98">
        <f t="shared" si="40"/>
        <v>0</v>
      </c>
      <c r="T131" s="98">
        <f t="shared" si="40"/>
        <v>0</v>
      </c>
      <c r="U131" s="98">
        <f t="shared" si="40"/>
        <v>0</v>
      </c>
      <c r="V131" s="98">
        <f t="shared" si="40"/>
        <v>0</v>
      </c>
      <c r="W131" s="98">
        <f t="shared" si="40"/>
        <v>0</v>
      </c>
      <c r="X131" s="98">
        <f t="shared" si="40"/>
        <v>0</v>
      </c>
      <c r="Y131" s="98">
        <f t="shared" si="40"/>
        <v>0</v>
      </c>
      <c r="Z131" s="98">
        <f t="shared" si="40"/>
        <v>0</v>
      </c>
      <c r="AA131" s="98">
        <f t="shared" si="40"/>
        <v>0</v>
      </c>
      <c r="AB131" s="98">
        <f t="shared" si="40"/>
        <v>0</v>
      </c>
      <c r="AC131" s="98">
        <f t="shared" si="40"/>
        <v>0</v>
      </c>
      <c r="AD131" s="98">
        <f t="shared" si="40"/>
        <v>0</v>
      </c>
      <c r="AE131" s="98">
        <f t="shared" si="40"/>
        <v>0</v>
      </c>
      <c r="AF131" s="98">
        <f t="shared" si="40"/>
        <v>0</v>
      </c>
      <c r="AG131" s="98">
        <f t="shared" si="40"/>
        <v>0</v>
      </c>
      <c r="AH131" s="98">
        <f t="shared" si="40"/>
        <v>0</v>
      </c>
      <c r="AI131" s="98">
        <f t="shared" si="40"/>
        <v>0</v>
      </c>
      <c r="AJ131" s="98">
        <f t="shared" si="40"/>
        <v>0</v>
      </c>
      <c r="AK131" s="98">
        <f t="shared" si="40"/>
        <v>0</v>
      </c>
      <c r="AL131" s="98">
        <f t="shared" si="40"/>
        <v>0</v>
      </c>
      <c r="AM131" s="98">
        <f t="shared" si="40"/>
        <v>0</v>
      </c>
      <c r="AN131" s="98">
        <f t="shared" si="40"/>
        <v>0</v>
      </c>
      <c r="AO131" s="98">
        <f t="shared" si="40"/>
        <v>0</v>
      </c>
      <c r="AP131" s="98">
        <f t="shared" si="40"/>
        <v>0</v>
      </c>
      <c r="AQ131" s="98">
        <f t="shared" ref="AQ131:BV131" si="41">SUM(AQ88,AQ93,AQ99,AQ109,AQ122,AQ130)</f>
        <v>0</v>
      </c>
      <c r="AR131" s="98">
        <f t="shared" si="41"/>
        <v>0</v>
      </c>
      <c r="AS131" s="98">
        <f t="shared" si="41"/>
        <v>0</v>
      </c>
      <c r="AT131" s="98">
        <f t="shared" si="41"/>
        <v>0</v>
      </c>
      <c r="AU131" s="98">
        <f t="shared" si="41"/>
        <v>0</v>
      </c>
      <c r="AV131" s="98">
        <f t="shared" si="41"/>
        <v>0</v>
      </c>
      <c r="AW131" s="98">
        <f t="shared" si="41"/>
        <v>0</v>
      </c>
      <c r="AX131" s="98">
        <f t="shared" si="41"/>
        <v>0</v>
      </c>
      <c r="AY131" s="98">
        <f t="shared" si="41"/>
        <v>0</v>
      </c>
      <c r="AZ131" s="98">
        <f t="shared" si="41"/>
        <v>0</v>
      </c>
      <c r="BA131" s="98">
        <f t="shared" si="41"/>
        <v>0</v>
      </c>
      <c r="BB131" s="98">
        <f t="shared" si="41"/>
        <v>0</v>
      </c>
      <c r="BC131" s="98">
        <f t="shared" si="41"/>
        <v>0</v>
      </c>
      <c r="BD131" s="98">
        <f t="shared" si="41"/>
        <v>0</v>
      </c>
      <c r="BE131" s="98">
        <f t="shared" si="41"/>
        <v>0</v>
      </c>
      <c r="BF131" s="98">
        <f t="shared" si="41"/>
        <v>0</v>
      </c>
      <c r="BG131" s="98">
        <f t="shared" si="41"/>
        <v>0</v>
      </c>
      <c r="BH131" s="98">
        <f t="shared" si="41"/>
        <v>0</v>
      </c>
      <c r="BI131" s="98">
        <f t="shared" si="41"/>
        <v>0</v>
      </c>
      <c r="BJ131" s="98">
        <f t="shared" si="41"/>
        <v>0</v>
      </c>
      <c r="BK131" s="98">
        <f t="shared" si="41"/>
        <v>0</v>
      </c>
      <c r="BL131" s="98">
        <f t="shared" si="41"/>
        <v>0</v>
      </c>
      <c r="BM131" s="98">
        <f t="shared" si="41"/>
        <v>0</v>
      </c>
      <c r="BN131" s="98">
        <f t="shared" si="41"/>
        <v>0</v>
      </c>
      <c r="BO131" s="98">
        <f t="shared" si="41"/>
        <v>0</v>
      </c>
      <c r="BP131" s="98">
        <f t="shared" si="41"/>
        <v>0</v>
      </c>
      <c r="BQ131" s="98">
        <f t="shared" si="41"/>
        <v>0</v>
      </c>
      <c r="BR131" s="98">
        <f t="shared" si="41"/>
        <v>0</v>
      </c>
      <c r="BS131" s="98">
        <f t="shared" si="41"/>
        <v>0</v>
      </c>
      <c r="BT131" s="98">
        <f t="shared" si="41"/>
        <v>0</v>
      </c>
      <c r="BU131" s="98">
        <f t="shared" si="41"/>
        <v>0</v>
      </c>
      <c r="BV131" s="98">
        <f t="shared" si="41"/>
        <v>0</v>
      </c>
      <c r="BW131" s="98">
        <f t="shared" ref="BW131:DB131" si="42">SUM(BW88,BW93,BW99,BW109,BW122,BW130)</f>
        <v>0</v>
      </c>
      <c r="BX131" s="98">
        <f t="shared" si="42"/>
        <v>0</v>
      </c>
      <c r="BY131" s="98">
        <f t="shared" si="42"/>
        <v>0</v>
      </c>
      <c r="BZ131" s="98">
        <f t="shared" si="42"/>
        <v>0</v>
      </c>
      <c r="CA131" s="98">
        <f t="shared" si="42"/>
        <v>0</v>
      </c>
      <c r="CB131" s="98">
        <f t="shared" si="42"/>
        <v>0</v>
      </c>
      <c r="CC131" s="98">
        <f t="shared" si="42"/>
        <v>0</v>
      </c>
      <c r="CD131" s="98">
        <f t="shared" si="42"/>
        <v>0</v>
      </c>
      <c r="CE131" s="98">
        <f t="shared" si="42"/>
        <v>0</v>
      </c>
      <c r="CF131" s="98">
        <f t="shared" si="42"/>
        <v>0</v>
      </c>
      <c r="CG131" s="98">
        <f t="shared" si="42"/>
        <v>0</v>
      </c>
      <c r="CH131" s="98">
        <f t="shared" si="42"/>
        <v>0</v>
      </c>
      <c r="CI131" s="98">
        <f t="shared" si="42"/>
        <v>0</v>
      </c>
      <c r="CJ131" s="98">
        <f t="shared" si="42"/>
        <v>0</v>
      </c>
      <c r="CK131" s="98">
        <f t="shared" si="42"/>
        <v>0</v>
      </c>
      <c r="CL131" s="98">
        <f t="shared" si="42"/>
        <v>0</v>
      </c>
      <c r="CM131" s="98">
        <f t="shared" si="42"/>
        <v>0</v>
      </c>
      <c r="CN131" s="98">
        <f t="shared" si="42"/>
        <v>0</v>
      </c>
      <c r="CO131" s="98">
        <f t="shared" si="42"/>
        <v>0</v>
      </c>
      <c r="CP131" s="98">
        <f t="shared" si="42"/>
        <v>0</v>
      </c>
      <c r="CQ131" s="98">
        <f t="shared" si="42"/>
        <v>0</v>
      </c>
      <c r="CR131" s="98">
        <f t="shared" si="42"/>
        <v>0</v>
      </c>
      <c r="CS131" s="98">
        <f t="shared" si="42"/>
        <v>0</v>
      </c>
      <c r="CT131" s="98">
        <f t="shared" si="42"/>
        <v>0</v>
      </c>
      <c r="CU131" s="98">
        <f t="shared" si="42"/>
        <v>0</v>
      </c>
      <c r="CV131" s="98">
        <f t="shared" si="42"/>
        <v>0</v>
      </c>
      <c r="CW131" s="98">
        <f t="shared" si="42"/>
        <v>0</v>
      </c>
      <c r="CX131" s="98">
        <f t="shared" si="42"/>
        <v>0</v>
      </c>
      <c r="CY131" s="98">
        <f t="shared" si="42"/>
        <v>0</v>
      </c>
      <c r="CZ131" s="98">
        <f t="shared" si="42"/>
        <v>0</v>
      </c>
      <c r="DA131" s="98">
        <f t="shared" si="42"/>
        <v>0</v>
      </c>
      <c r="DB131" s="98">
        <f t="shared" si="42"/>
        <v>0</v>
      </c>
      <c r="DC131" s="98">
        <f t="shared" ref="DC131:DH131" si="43">SUM(DC88,DC93,DC99,DC109,DC122,DC130)</f>
        <v>0</v>
      </c>
      <c r="DD131" s="98">
        <f t="shared" si="43"/>
        <v>0</v>
      </c>
      <c r="DE131" s="98">
        <f t="shared" si="43"/>
        <v>0</v>
      </c>
      <c r="DF131" s="98">
        <f t="shared" si="43"/>
        <v>0</v>
      </c>
      <c r="DG131" s="98">
        <f t="shared" si="43"/>
        <v>0</v>
      </c>
      <c r="DH131" s="98">
        <f t="shared" si="43"/>
        <v>0</v>
      </c>
    </row>
    <row r="132" spans="1:112" customFormat="1" ht="18.75" customHeight="1" thickTop="1">
      <c r="B132" s="190"/>
    </row>
    <row r="133" spans="1:112"/>
    <row r="134" spans="1:112" s="1" customFormat="1" ht="23.25">
      <c r="A134" s="57">
        <v>2.2999999999999998</v>
      </c>
      <c r="B134" s="183" t="s">
        <v>16961</v>
      </c>
    </row>
    <row r="135" spans="1:112" s="85" customFormat="1" ht="30" customHeight="1" thickBot="1">
      <c r="B135" s="187" t="s">
        <v>16995</v>
      </c>
    </row>
    <row r="136" spans="1:112" s="1" customFormat="1" ht="30" customHeight="1" thickTop="1" thickBot="1">
      <c r="A136" s="82" t="s">
        <v>15</v>
      </c>
      <c r="B136" s="184" t="s">
        <v>399</v>
      </c>
      <c r="C136" s="82" t="s">
        <v>16830</v>
      </c>
      <c r="D136" s="82" t="s">
        <v>16831</v>
      </c>
      <c r="E136" s="82" t="s">
        <v>16832</v>
      </c>
      <c r="F136" s="82" t="s">
        <v>16833</v>
      </c>
      <c r="G136" s="82" t="s">
        <v>16834</v>
      </c>
      <c r="H136" s="82" t="s">
        <v>16835</v>
      </c>
      <c r="I136" s="82" t="s">
        <v>16836</v>
      </c>
      <c r="J136" s="91" t="s">
        <v>16837</v>
      </c>
      <c r="K136" s="82" t="s">
        <v>16838</v>
      </c>
      <c r="L136" s="91">
        <v>2004</v>
      </c>
      <c r="M136" s="91">
        <v>2005</v>
      </c>
      <c r="N136" s="91">
        <v>2006</v>
      </c>
      <c r="O136" s="91">
        <v>2007</v>
      </c>
      <c r="P136" s="91">
        <v>2008</v>
      </c>
      <c r="Q136" s="91">
        <v>2009</v>
      </c>
      <c r="R136" s="91">
        <v>2010</v>
      </c>
      <c r="S136" s="91">
        <v>2011</v>
      </c>
      <c r="T136" s="91">
        <v>2012</v>
      </c>
      <c r="U136" s="91">
        <v>2013</v>
      </c>
      <c r="V136" s="91">
        <v>2014</v>
      </c>
      <c r="W136" s="91">
        <v>2015</v>
      </c>
      <c r="X136" s="91">
        <v>2016</v>
      </c>
      <c r="Y136" s="91">
        <v>2017</v>
      </c>
      <c r="Z136" s="91">
        <v>2018</v>
      </c>
      <c r="AA136" s="91">
        <v>2019</v>
      </c>
      <c r="AB136" s="91">
        <v>2020</v>
      </c>
      <c r="AC136" s="91">
        <v>2021</v>
      </c>
      <c r="AD136" s="91">
        <v>2022</v>
      </c>
      <c r="AE136" s="91">
        <v>2023</v>
      </c>
      <c r="AF136" s="91">
        <v>2024</v>
      </c>
      <c r="AG136" s="91">
        <v>2025</v>
      </c>
      <c r="AH136" s="91">
        <v>2026</v>
      </c>
      <c r="AI136" s="91">
        <v>2027</v>
      </c>
      <c r="AJ136" s="91">
        <v>2028</v>
      </c>
      <c r="AK136" s="91">
        <v>2029</v>
      </c>
      <c r="AL136" s="91">
        <v>2030</v>
      </c>
      <c r="AM136" s="91">
        <v>2031</v>
      </c>
      <c r="AN136" s="91">
        <v>2032</v>
      </c>
      <c r="AO136" s="91">
        <v>2033</v>
      </c>
      <c r="AP136" s="91">
        <v>2034</v>
      </c>
      <c r="AQ136" s="91">
        <v>2035</v>
      </c>
      <c r="AR136" s="91">
        <v>2036</v>
      </c>
      <c r="AS136" s="91">
        <v>2037</v>
      </c>
      <c r="AT136" s="91">
        <v>2038</v>
      </c>
      <c r="AU136" s="91">
        <v>2039</v>
      </c>
      <c r="AV136" s="91">
        <v>2040</v>
      </c>
      <c r="AW136" s="91">
        <v>2041</v>
      </c>
      <c r="AX136" s="91">
        <v>2042</v>
      </c>
      <c r="AY136" s="91">
        <v>2043</v>
      </c>
      <c r="AZ136" s="91">
        <v>2044</v>
      </c>
      <c r="BA136" s="91">
        <v>2045</v>
      </c>
      <c r="BB136" s="91">
        <v>2046</v>
      </c>
      <c r="BC136" s="91">
        <v>2047</v>
      </c>
      <c r="BD136" s="91">
        <v>2048</v>
      </c>
      <c r="BE136" s="91">
        <v>2049</v>
      </c>
      <c r="BF136" s="91">
        <v>2050</v>
      </c>
      <c r="BG136" s="91">
        <v>2051</v>
      </c>
      <c r="BH136" s="91">
        <v>2052</v>
      </c>
      <c r="BI136" s="91">
        <v>2053</v>
      </c>
      <c r="BJ136" s="91">
        <v>2054</v>
      </c>
      <c r="BK136" s="91">
        <v>2055</v>
      </c>
      <c r="BL136" s="91">
        <v>2056</v>
      </c>
      <c r="BM136" s="91">
        <v>2057</v>
      </c>
      <c r="BN136" s="91">
        <v>2058</v>
      </c>
      <c r="BO136" s="91">
        <v>2059</v>
      </c>
      <c r="BP136" s="91">
        <v>2060</v>
      </c>
      <c r="BQ136" s="91">
        <v>2061</v>
      </c>
      <c r="BR136" s="91">
        <v>2062</v>
      </c>
      <c r="BS136" s="91">
        <v>2063</v>
      </c>
      <c r="BT136" s="91">
        <v>2064</v>
      </c>
      <c r="BU136" s="91">
        <v>2065</v>
      </c>
      <c r="BV136" s="91">
        <v>2066</v>
      </c>
      <c r="BW136" s="91">
        <v>2067</v>
      </c>
      <c r="BX136" s="91">
        <v>2068</v>
      </c>
      <c r="BY136" s="91">
        <v>2069</v>
      </c>
      <c r="BZ136" s="91">
        <v>2070</v>
      </c>
      <c r="CA136" s="91">
        <v>2071</v>
      </c>
      <c r="CB136" s="91">
        <v>2072</v>
      </c>
      <c r="CC136" s="91">
        <v>2073</v>
      </c>
      <c r="CD136" s="91">
        <v>2074</v>
      </c>
      <c r="CE136" s="91">
        <v>2075</v>
      </c>
      <c r="CF136" s="91">
        <v>2076</v>
      </c>
      <c r="CG136" s="91">
        <v>2077</v>
      </c>
      <c r="CH136" s="91">
        <v>2078</v>
      </c>
      <c r="CI136" s="91">
        <v>2079</v>
      </c>
      <c r="CJ136" s="91">
        <v>2080</v>
      </c>
      <c r="CK136" s="91">
        <v>2081</v>
      </c>
      <c r="CL136" s="91">
        <v>2082</v>
      </c>
      <c r="CM136" s="91">
        <v>2083</v>
      </c>
      <c r="CN136" s="91">
        <v>2084</v>
      </c>
      <c r="CO136" s="91">
        <v>2085</v>
      </c>
      <c r="CP136" s="91">
        <v>2086</v>
      </c>
      <c r="CQ136" s="91">
        <v>2087</v>
      </c>
      <c r="CR136" s="91">
        <v>2088</v>
      </c>
      <c r="CS136" s="91">
        <v>2089</v>
      </c>
      <c r="CT136" s="91">
        <v>2090</v>
      </c>
      <c r="CU136" s="91">
        <v>2091</v>
      </c>
      <c r="CV136" s="91">
        <v>2092</v>
      </c>
      <c r="CW136" s="91">
        <v>2093</v>
      </c>
      <c r="CX136" s="91">
        <v>2094</v>
      </c>
      <c r="CY136" s="91">
        <v>2095</v>
      </c>
      <c r="CZ136" s="91">
        <v>2096</v>
      </c>
      <c r="DA136" s="91">
        <v>2097</v>
      </c>
      <c r="DB136" s="91">
        <v>2098</v>
      </c>
      <c r="DC136" s="91">
        <v>2099</v>
      </c>
      <c r="DD136" s="91">
        <v>2100</v>
      </c>
      <c r="DE136" s="91">
        <v>2101</v>
      </c>
      <c r="DF136" s="91">
        <v>2102</v>
      </c>
      <c r="DG136" s="91">
        <v>2103</v>
      </c>
      <c r="DH136" s="91">
        <v>2104</v>
      </c>
    </row>
    <row r="137" spans="1:112" s="1" customFormat="1" ht="24.95" customHeight="1" thickTop="1" thickBot="1">
      <c r="A137" s="34" t="s">
        <v>17195</v>
      </c>
      <c r="B137" s="188" t="s">
        <v>16840</v>
      </c>
      <c r="C137" s="41" t="s">
        <v>16997</v>
      </c>
      <c r="D137" s="41" t="s">
        <v>16842</v>
      </c>
      <c r="E137" s="112" t="s">
        <v>16843</v>
      </c>
      <c r="F137" s="112" t="s">
        <v>75</v>
      </c>
      <c r="G137" s="112" t="s">
        <v>16843</v>
      </c>
      <c r="H137" s="112" t="s">
        <v>16843</v>
      </c>
      <c r="I137" s="112"/>
      <c r="J137" s="103" t="s">
        <v>16844</v>
      </c>
      <c r="K137" s="96">
        <f>SUM(L137:DH137)</f>
        <v>0</v>
      </c>
      <c r="L137" s="125"/>
      <c r="M137" s="125"/>
      <c r="N137" s="125"/>
      <c r="O137" s="125"/>
      <c r="P137" s="125"/>
      <c r="Q137" s="125"/>
      <c r="R137" s="125"/>
      <c r="S137" s="125"/>
      <c r="T137" s="125"/>
      <c r="U137" s="125"/>
      <c r="V137" s="125"/>
      <c r="W137" s="125"/>
      <c r="X137" s="125"/>
      <c r="Y137" s="125"/>
      <c r="Z137" s="125"/>
      <c r="AA137" s="125"/>
      <c r="AB137" s="125"/>
      <c r="AC137" s="125"/>
      <c r="AD137" s="125"/>
      <c r="AE137" s="125"/>
      <c r="AF137" s="125"/>
      <c r="AG137" s="125"/>
      <c r="AH137" s="125"/>
      <c r="AI137" s="125"/>
      <c r="AJ137" s="125"/>
      <c r="AK137" s="125"/>
      <c r="AL137" s="125"/>
      <c r="AM137" s="125"/>
      <c r="AN137" s="125"/>
      <c r="AO137" s="125"/>
      <c r="AP137" s="125"/>
      <c r="AQ137" s="125"/>
      <c r="AR137" s="125"/>
      <c r="AS137" s="125"/>
      <c r="AT137" s="125"/>
      <c r="AU137" s="125"/>
      <c r="AV137" s="125"/>
      <c r="AW137" s="125"/>
      <c r="AX137" s="125"/>
      <c r="AY137" s="125"/>
      <c r="AZ137" s="125"/>
      <c r="BA137" s="125"/>
      <c r="BB137" s="125"/>
      <c r="BC137" s="125"/>
      <c r="BD137" s="125"/>
      <c r="BE137" s="125"/>
      <c r="BF137" s="125"/>
      <c r="BG137" s="125"/>
      <c r="BH137" s="125"/>
      <c r="BI137" s="125"/>
      <c r="BJ137" s="125"/>
      <c r="BK137" s="125"/>
      <c r="BL137" s="125"/>
      <c r="BM137" s="125"/>
      <c r="BN137" s="125"/>
      <c r="BO137" s="125"/>
      <c r="BP137" s="125"/>
      <c r="BQ137" s="125"/>
      <c r="BR137" s="125"/>
      <c r="BS137" s="125"/>
      <c r="BT137" s="125"/>
      <c r="BU137" s="125"/>
      <c r="BV137" s="125"/>
      <c r="BW137" s="125"/>
      <c r="BX137" s="125"/>
      <c r="BY137" s="125"/>
      <c r="BZ137" s="125"/>
      <c r="CA137" s="125"/>
      <c r="CB137" s="125"/>
      <c r="CC137" s="125"/>
      <c r="CD137" s="125"/>
      <c r="CE137" s="125"/>
      <c r="CF137" s="125"/>
      <c r="CG137" s="125"/>
      <c r="CH137" s="125"/>
      <c r="CI137" s="125"/>
      <c r="CJ137" s="125"/>
      <c r="CK137" s="125"/>
      <c r="CL137" s="125"/>
      <c r="CM137" s="125"/>
      <c r="CN137" s="125"/>
      <c r="CO137" s="125"/>
      <c r="CP137" s="125"/>
      <c r="CQ137" s="125"/>
      <c r="CR137" s="125"/>
      <c r="CS137" s="125"/>
      <c r="CT137" s="125"/>
      <c r="CU137" s="125"/>
      <c r="CV137" s="125"/>
      <c r="CW137" s="125"/>
      <c r="CX137" s="125"/>
      <c r="CY137" s="125"/>
      <c r="CZ137" s="125"/>
      <c r="DA137" s="125"/>
      <c r="DB137" s="125"/>
      <c r="DC137" s="125"/>
      <c r="DD137" s="125"/>
      <c r="DE137" s="125"/>
      <c r="DF137" s="125"/>
      <c r="DG137" s="125"/>
      <c r="DH137" s="125"/>
    </row>
    <row r="138" spans="1:112" s="1" customFormat="1" ht="24.95" customHeight="1" thickTop="1" thickBot="1">
      <c r="A138" s="34" t="s">
        <v>17196</v>
      </c>
      <c r="B138" s="188" t="s">
        <v>16840</v>
      </c>
      <c r="C138" s="43" t="s">
        <v>16846</v>
      </c>
      <c r="D138" s="43" t="s">
        <v>16999</v>
      </c>
      <c r="E138" s="112" t="s">
        <v>16843</v>
      </c>
      <c r="F138" s="112" t="s">
        <v>75</v>
      </c>
      <c r="G138" s="112" t="s">
        <v>16843</v>
      </c>
      <c r="H138" s="112" t="s">
        <v>16843</v>
      </c>
      <c r="I138" s="112"/>
      <c r="J138" s="103" t="s">
        <v>16844</v>
      </c>
      <c r="K138" s="96">
        <f>SUM(L138:DH138)</f>
        <v>0</v>
      </c>
      <c r="L138" s="125"/>
      <c r="M138" s="125"/>
      <c r="N138" s="125"/>
      <c r="O138" s="125"/>
      <c r="P138" s="125"/>
      <c r="Q138" s="125"/>
      <c r="R138" s="125"/>
      <c r="S138" s="125"/>
      <c r="T138" s="125"/>
      <c r="U138" s="125"/>
      <c r="V138" s="125"/>
      <c r="W138" s="125"/>
      <c r="X138" s="125"/>
      <c r="Y138" s="125"/>
      <c r="Z138" s="125"/>
      <c r="AA138" s="125"/>
      <c r="AB138" s="125"/>
      <c r="AC138" s="125"/>
      <c r="AD138" s="125"/>
      <c r="AE138" s="125"/>
      <c r="AF138" s="125"/>
      <c r="AG138" s="125"/>
      <c r="AH138" s="125"/>
      <c r="AI138" s="125"/>
      <c r="AJ138" s="125"/>
      <c r="AK138" s="125"/>
      <c r="AL138" s="125"/>
      <c r="AM138" s="125"/>
      <c r="AN138" s="125"/>
      <c r="AO138" s="125"/>
      <c r="AP138" s="125"/>
      <c r="AQ138" s="125"/>
      <c r="AR138" s="125"/>
      <c r="AS138" s="125"/>
      <c r="AT138" s="125"/>
      <c r="AU138" s="125"/>
      <c r="AV138" s="125"/>
      <c r="AW138" s="125"/>
      <c r="AX138" s="125"/>
      <c r="AY138" s="125"/>
      <c r="AZ138" s="125"/>
      <c r="BA138" s="125"/>
      <c r="BB138" s="125"/>
      <c r="BC138" s="125"/>
      <c r="BD138" s="125"/>
      <c r="BE138" s="125"/>
      <c r="BF138" s="125"/>
      <c r="BG138" s="125"/>
      <c r="BH138" s="125"/>
      <c r="BI138" s="125"/>
      <c r="BJ138" s="125"/>
      <c r="BK138" s="125"/>
      <c r="BL138" s="125"/>
      <c r="BM138" s="125"/>
      <c r="BN138" s="125"/>
      <c r="BO138" s="125"/>
      <c r="BP138" s="125"/>
      <c r="BQ138" s="125"/>
      <c r="BR138" s="125"/>
      <c r="BS138" s="125"/>
      <c r="BT138" s="125"/>
      <c r="BU138" s="125"/>
      <c r="BV138" s="125"/>
      <c r="BW138" s="125"/>
      <c r="BX138" s="125"/>
      <c r="BY138" s="125"/>
      <c r="BZ138" s="125"/>
      <c r="CA138" s="125"/>
      <c r="CB138" s="125"/>
      <c r="CC138" s="125"/>
      <c r="CD138" s="125"/>
      <c r="CE138" s="125"/>
      <c r="CF138" s="125"/>
      <c r="CG138" s="125"/>
      <c r="CH138" s="125"/>
      <c r="CI138" s="125"/>
      <c r="CJ138" s="125"/>
      <c r="CK138" s="125"/>
      <c r="CL138" s="125"/>
      <c r="CM138" s="125"/>
      <c r="CN138" s="125"/>
      <c r="CO138" s="125"/>
      <c r="CP138" s="125"/>
      <c r="CQ138" s="125"/>
      <c r="CR138" s="125"/>
      <c r="CS138" s="125"/>
      <c r="CT138" s="125"/>
      <c r="CU138" s="125"/>
      <c r="CV138" s="125"/>
      <c r="CW138" s="125"/>
      <c r="CX138" s="125"/>
      <c r="CY138" s="125"/>
      <c r="CZ138" s="125"/>
      <c r="DA138" s="125"/>
      <c r="DB138" s="125"/>
      <c r="DC138" s="125"/>
      <c r="DD138" s="125"/>
      <c r="DE138" s="125"/>
      <c r="DF138" s="125"/>
      <c r="DG138" s="125"/>
      <c r="DH138" s="125"/>
    </row>
    <row r="139" spans="1:112" s="1" customFormat="1" ht="24.95" customHeight="1" thickTop="1" thickBot="1">
      <c r="A139" s="34" t="s">
        <v>17197</v>
      </c>
      <c r="B139" s="188" t="s">
        <v>16840</v>
      </c>
      <c r="C139" s="43" t="s">
        <v>17001</v>
      </c>
      <c r="D139" s="43" t="s">
        <v>17002</v>
      </c>
      <c r="E139" s="112" t="s">
        <v>16843</v>
      </c>
      <c r="F139" s="112" t="s">
        <v>75</v>
      </c>
      <c r="G139" s="112" t="s">
        <v>16843</v>
      </c>
      <c r="H139" s="112" t="s">
        <v>16843</v>
      </c>
      <c r="I139" s="112"/>
      <c r="J139" s="103" t="s">
        <v>16844</v>
      </c>
      <c r="K139" s="96">
        <f t="shared" ref="K139:K152" si="44">SUM(L139:DH139)</f>
        <v>0</v>
      </c>
      <c r="L139" s="125"/>
      <c r="M139" s="125"/>
      <c r="N139" s="125"/>
      <c r="O139" s="125"/>
      <c r="P139" s="125"/>
      <c r="Q139" s="125"/>
      <c r="R139" s="125"/>
      <c r="S139" s="125"/>
      <c r="T139" s="125"/>
      <c r="U139" s="125"/>
      <c r="V139" s="125"/>
      <c r="W139" s="125"/>
      <c r="X139" s="125"/>
      <c r="Y139" s="125"/>
      <c r="Z139" s="125"/>
      <c r="AA139" s="125"/>
      <c r="AB139" s="125"/>
      <c r="AC139" s="125"/>
      <c r="AD139" s="125"/>
      <c r="AE139" s="125"/>
      <c r="AF139" s="125"/>
      <c r="AG139" s="125"/>
      <c r="AH139" s="125"/>
      <c r="AI139" s="125"/>
      <c r="AJ139" s="125"/>
      <c r="AK139" s="125"/>
      <c r="AL139" s="125"/>
      <c r="AM139" s="125"/>
      <c r="AN139" s="125"/>
      <c r="AO139" s="125"/>
      <c r="AP139" s="125"/>
      <c r="AQ139" s="125"/>
      <c r="AR139" s="125"/>
      <c r="AS139" s="125"/>
      <c r="AT139" s="125"/>
      <c r="AU139" s="125"/>
      <c r="AV139" s="125"/>
      <c r="AW139" s="125"/>
      <c r="AX139" s="125"/>
      <c r="AY139" s="125"/>
      <c r="AZ139" s="125"/>
      <c r="BA139" s="125"/>
      <c r="BB139" s="125"/>
      <c r="BC139" s="125"/>
      <c r="BD139" s="125"/>
      <c r="BE139" s="125"/>
      <c r="BF139" s="125"/>
      <c r="BG139" s="125"/>
      <c r="BH139" s="125"/>
      <c r="BI139" s="125"/>
      <c r="BJ139" s="125"/>
      <c r="BK139" s="125"/>
      <c r="BL139" s="125"/>
      <c r="BM139" s="125"/>
      <c r="BN139" s="125"/>
      <c r="BO139" s="125"/>
      <c r="BP139" s="125"/>
      <c r="BQ139" s="125"/>
      <c r="BR139" s="125"/>
      <c r="BS139" s="125"/>
      <c r="BT139" s="125"/>
      <c r="BU139" s="125"/>
      <c r="BV139" s="125"/>
      <c r="BW139" s="125"/>
      <c r="BX139" s="125"/>
      <c r="BY139" s="125"/>
      <c r="BZ139" s="125"/>
      <c r="CA139" s="125"/>
      <c r="CB139" s="125"/>
      <c r="CC139" s="125"/>
      <c r="CD139" s="125"/>
      <c r="CE139" s="125"/>
      <c r="CF139" s="125"/>
      <c r="CG139" s="125"/>
      <c r="CH139" s="125"/>
      <c r="CI139" s="125"/>
      <c r="CJ139" s="125"/>
      <c r="CK139" s="125"/>
      <c r="CL139" s="125"/>
      <c r="CM139" s="125"/>
      <c r="CN139" s="125"/>
      <c r="CO139" s="125"/>
      <c r="CP139" s="125"/>
      <c r="CQ139" s="125"/>
      <c r="CR139" s="125"/>
      <c r="CS139" s="125"/>
      <c r="CT139" s="125"/>
      <c r="CU139" s="125"/>
      <c r="CV139" s="125"/>
      <c r="CW139" s="125"/>
      <c r="CX139" s="125"/>
      <c r="CY139" s="125"/>
      <c r="CZ139" s="125"/>
      <c r="DA139" s="125"/>
      <c r="DB139" s="125"/>
      <c r="DC139" s="125"/>
      <c r="DD139" s="125"/>
      <c r="DE139" s="125"/>
      <c r="DF139" s="125"/>
      <c r="DG139" s="125"/>
      <c r="DH139" s="125"/>
    </row>
    <row r="140" spans="1:112" s="1" customFormat="1" ht="24.95" customHeight="1" thickTop="1" thickBot="1">
      <c r="A140" s="34" t="s">
        <v>17198</v>
      </c>
      <c r="B140" s="188" t="s">
        <v>16840</v>
      </c>
      <c r="C140" s="43" t="s">
        <v>16849</v>
      </c>
      <c r="D140" s="43" t="s">
        <v>16850</v>
      </c>
      <c r="E140" s="112" t="s">
        <v>16843</v>
      </c>
      <c r="F140" s="112" t="s">
        <v>75</v>
      </c>
      <c r="G140" s="112" t="s">
        <v>16843</v>
      </c>
      <c r="H140" s="112" t="s">
        <v>16843</v>
      </c>
      <c r="I140" s="112"/>
      <c r="J140" s="103" t="s">
        <v>16844</v>
      </c>
      <c r="K140" s="96">
        <f t="shared" si="44"/>
        <v>0</v>
      </c>
      <c r="L140" s="125"/>
      <c r="M140" s="125"/>
      <c r="N140" s="125"/>
      <c r="O140" s="125"/>
      <c r="P140" s="125"/>
      <c r="Q140" s="125"/>
      <c r="R140" s="125"/>
      <c r="S140" s="125"/>
      <c r="T140" s="125"/>
      <c r="U140" s="125"/>
      <c r="V140" s="125"/>
      <c r="W140" s="125"/>
      <c r="X140" s="125"/>
      <c r="Y140" s="125"/>
      <c r="Z140" s="125"/>
      <c r="AA140" s="125"/>
      <c r="AB140" s="125"/>
      <c r="AC140" s="125"/>
      <c r="AD140" s="125"/>
      <c r="AE140" s="125"/>
      <c r="AF140" s="125"/>
      <c r="AG140" s="125"/>
      <c r="AH140" s="125"/>
      <c r="AI140" s="125"/>
      <c r="AJ140" s="125"/>
      <c r="AK140" s="125"/>
      <c r="AL140" s="125"/>
      <c r="AM140" s="125"/>
      <c r="AN140" s="125"/>
      <c r="AO140" s="125"/>
      <c r="AP140" s="125"/>
      <c r="AQ140" s="125"/>
      <c r="AR140" s="125"/>
      <c r="AS140" s="125"/>
      <c r="AT140" s="125"/>
      <c r="AU140" s="125"/>
      <c r="AV140" s="125"/>
      <c r="AW140" s="125"/>
      <c r="AX140" s="125"/>
      <c r="AY140" s="125"/>
      <c r="AZ140" s="125"/>
      <c r="BA140" s="125"/>
      <c r="BB140" s="125"/>
      <c r="BC140" s="125"/>
      <c r="BD140" s="125"/>
      <c r="BE140" s="125"/>
      <c r="BF140" s="125"/>
      <c r="BG140" s="125"/>
      <c r="BH140" s="125"/>
      <c r="BI140" s="125"/>
      <c r="BJ140" s="125"/>
      <c r="BK140" s="125"/>
      <c r="BL140" s="125"/>
      <c r="BM140" s="125"/>
      <c r="BN140" s="125"/>
      <c r="BO140" s="125"/>
      <c r="BP140" s="125"/>
      <c r="BQ140" s="125"/>
      <c r="BR140" s="125"/>
      <c r="BS140" s="125"/>
      <c r="BT140" s="125"/>
      <c r="BU140" s="125"/>
      <c r="BV140" s="125"/>
      <c r="BW140" s="125"/>
      <c r="BX140" s="125"/>
      <c r="BY140" s="125"/>
      <c r="BZ140" s="125"/>
      <c r="CA140" s="125"/>
      <c r="CB140" s="125"/>
      <c r="CC140" s="125"/>
      <c r="CD140" s="125"/>
      <c r="CE140" s="125"/>
      <c r="CF140" s="125"/>
      <c r="CG140" s="125"/>
      <c r="CH140" s="125"/>
      <c r="CI140" s="125"/>
      <c r="CJ140" s="125"/>
      <c r="CK140" s="125"/>
      <c r="CL140" s="125"/>
      <c r="CM140" s="125"/>
      <c r="CN140" s="125"/>
      <c r="CO140" s="125"/>
      <c r="CP140" s="125"/>
      <c r="CQ140" s="125"/>
      <c r="CR140" s="125"/>
      <c r="CS140" s="125"/>
      <c r="CT140" s="125"/>
      <c r="CU140" s="125"/>
      <c r="CV140" s="125"/>
      <c r="CW140" s="125"/>
      <c r="CX140" s="125"/>
      <c r="CY140" s="125"/>
      <c r="CZ140" s="125"/>
      <c r="DA140" s="125"/>
      <c r="DB140" s="125"/>
      <c r="DC140" s="125"/>
      <c r="DD140" s="125"/>
      <c r="DE140" s="125"/>
      <c r="DF140" s="125"/>
      <c r="DG140" s="125"/>
      <c r="DH140" s="125"/>
    </row>
    <row r="141" spans="1:112" s="1" customFormat="1" ht="48.75" customHeight="1" thickTop="1" thickBot="1">
      <c r="A141" s="34" t="s">
        <v>17199</v>
      </c>
      <c r="B141" s="188" t="s">
        <v>16840</v>
      </c>
      <c r="C141" s="43" t="s">
        <v>17005</v>
      </c>
      <c r="D141" s="43" t="s">
        <v>17006</v>
      </c>
      <c r="E141" s="112" t="s">
        <v>16843</v>
      </c>
      <c r="F141" s="112" t="s">
        <v>75</v>
      </c>
      <c r="G141" s="112" t="s">
        <v>16843</v>
      </c>
      <c r="H141" s="112" t="s">
        <v>16843</v>
      </c>
      <c r="I141" s="112"/>
      <c r="J141" s="103" t="s">
        <v>16844</v>
      </c>
      <c r="K141" s="96">
        <f t="shared" si="44"/>
        <v>0</v>
      </c>
      <c r="L141" s="125"/>
      <c r="M141" s="125"/>
      <c r="N141" s="125"/>
      <c r="O141" s="125"/>
      <c r="P141" s="125"/>
      <c r="Q141" s="125"/>
      <c r="R141" s="125"/>
      <c r="S141" s="125"/>
      <c r="T141" s="125"/>
      <c r="U141" s="125"/>
      <c r="V141" s="125"/>
      <c r="W141" s="125"/>
      <c r="X141" s="125"/>
      <c r="Y141" s="125"/>
      <c r="Z141" s="125"/>
      <c r="AA141" s="125"/>
      <c r="AB141" s="125"/>
      <c r="AC141" s="125"/>
      <c r="AD141" s="125"/>
      <c r="AE141" s="125"/>
      <c r="AF141" s="125"/>
      <c r="AG141" s="125"/>
      <c r="AH141" s="125"/>
      <c r="AI141" s="125"/>
      <c r="AJ141" s="125"/>
      <c r="AK141" s="125"/>
      <c r="AL141" s="125"/>
      <c r="AM141" s="125"/>
      <c r="AN141" s="125"/>
      <c r="AO141" s="125"/>
      <c r="AP141" s="125"/>
      <c r="AQ141" s="125"/>
      <c r="AR141" s="125"/>
      <c r="AS141" s="125"/>
      <c r="AT141" s="125"/>
      <c r="AU141" s="125"/>
      <c r="AV141" s="125"/>
      <c r="AW141" s="125"/>
      <c r="AX141" s="125"/>
      <c r="AY141" s="125"/>
      <c r="AZ141" s="125"/>
      <c r="BA141" s="125"/>
      <c r="BB141" s="125"/>
      <c r="BC141" s="125"/>
      <c r="BD141" s="125"/>
      <c r="BE141" s="125"/>
      <c r="BF141" s="125"/>
      <c r="BG141" s="125"/>
      <c r="BH141" s="125"/>
      <c r="BI141" s="125"/>
      <c r="BJ141" s="125"/>
      <c r="BK141" s="125"/>
      <c r="BL141" s="125"/>
      <c r="BM141" s="125"/>
      <c r="BN141" s="125"/>
      <c r="BO141" s="125"/>
      <c r="BP141" s="125"/>
      <c r="BQ141" s="125"/>
      <c r="BR141" s="125"/>
      <c r="BS141" s="125"/>
      <c r="BT141" s="125"/>
      <c r="BU141" s="125"/>
      <c r="BV141" s="125"/>
      <c r="BW141" s="125"/>
      <c r="BX141" s="125"/>
      <c r="BY141" s="125"/>
      <c r="BZ141" s="125"/>
      <c r="CA141" s="125"/>
      <c r="CB141" s="125"/>
      <c r="CC141" s="125"/>
      <c r="CD141" s="125"/>
      <c r="CE141" s="125"/>
      <c r="CF141" s="125"/>
      <c r="CG141" s="125"/>
      <c r="CH141" s="125"/>
      <c r="CI141" s="125"/>
      <c r="CJ141" s="125"/>
      <c r="CK141" s="125"/>
      <c r="CL141" s="125"/>
      <c r="CM141" s="125"/>
      <c r="CN141" s="125"/>
      <c r="CO141" s="125"/>
      <c r="CP141" s="125"/>
      <c r="CQ141" s="125"/>
      <c r="CR141" s="125"/>
      <c r="CS141" s="125"/>
      <c r="CT141" s="125"/>
      <c r="CU141" s="125"/>
      <c r="CV141" s="125"/>
      <c r="CW141" s="125"/>
      <c r="CX141" s="125"/>
      <c r="CY141" s="125"/>
      <c r="CZ141" s="125"/>
      <c r="DA141" s="125"/>
      <c r="DB141" s="125"/>
      <c r="DC141" s="125"/>
      <c r="DD141" s="125"/>
      <c r="DE141" s="125"/>
      <c r="DF141" s="125"/>
      <c r="DG141" s="125"/>
      <c r="DH141" s="125"/>
    </row>
    <row r="142" spans="1:112" s="1" customFormat="1" ht="24.95" customHeight="1" thickTop="1" thickBot="1">
      <c r="A142" s="34" t="s">
        <v>17200</v>
      </c>
      <c r="B142" s="188" t="s">
        <v>16840</v>
      </c>
      <c r="C142" s="43" t="s">
        <v>17008</v>
      </c>
      <c r="D142" s="43" t="s">
        <v>17009</v>
      </c>
      <c r="E142" s="112" t="s">
        <v>16843</v>
      </c>
      <c r="F142" s="112" t="s">
        <v>75</v>
      </c>
      <c r="G142" s="112" t="s">
        <v>16843</v>
      </c>
      <c r="H142" s="112" t="s">
        <v>16843</v>
      </c>
      <c r="I142" s="112"/>
      <c r="J142" s="103" t="s">
        <v>16844</v>
      </c>
      <c r="K142" s="96">
        <f t="shared" si="44"/>
        <v>0</v>
      </c>
      <c r="L142" s="125"/>
      <c r="M142" s="125"/>
      <c r="N142" s="125"/>
      <c r="O142" s="125"/>
      <c r="P142" s="125"/>
      <c r="Q142" s="125"/>
      <c r="R142" s="125"/>
      <c r="S142" s="125"/>
      <c r="T142" s="125"/>
      <c r="U142" s="125"/>
      <c r="V142" s="125"/>
      <c r="W142" s="125"/>
      <c r="X142" s="125"/>
      <c r="Y142" s="125"/>
      <c r="Z142" s="125"/>
      <c r="AA142" s="125"/>
      <c r="AB142" s="125"/>
      <c r="AC142" s="125"/>
      <c r="AD142" s="125"/>
      <c r="AE142" s="125"/>
      <c r="AF142" s="125"/>
      <c r="AG142" s="125"/>
      <c r="AH142" s="125"/>
      <c r="AI142" s="125"/>
      <c r="AJ142" s="125"/>
      <c r="AK142" s="125"/>
      <c r="AL142" s="125"/>
      <c r="AM142" s="125"/>
      <c r="AN142" s="125"/>
      <c r="AO142" s="125"/>
      <c r="AP142" s="125"/>
      <c r="AQ142" s="125"/>
      <c r="AR142" s="125"/>
      <c r="AS142" s="125"/>
      <c r="AT142" s="125"/>
      <c r="AU142" s="125"/>
      <c r="AV142" s="125"/>
      <c r="AW142" s="125"/>
      <c r="AX142" s="125"/>
      <c r="AY142" s="125"/>
      <c r="AZ142" s="125"/>
      <c r="BA142" s="125"/>
      <c r="BB142" s="125"/>
      <c r="BC142" s="125"/>
      <c r="BD142" s="125"/>
      <c r="BE142" s="125"/>
      <c r="BF142" s="125"/>
      <c r="BG142" s="125"/>
      <c r="BH142" s="125"/>
      <c r="BI142" s="125"/>
      <c r="BJ142" s="125"/>
      <c r="BK142" s="125"/>
      <c r="BL142" s="125"/>
      <c r="BM142" s="125"/>
      <c r="BN142" s="125"/>
      <c r="BO142" s="125"/>
      <c r="BP142" s="125"/>
      <c r="BQ142" s="125"/>
      <c r="BR142" s="125"/>
      <c r="BS142" s="125"/>
      <c r="BT142" s="125"/>
      <c r="BU142" s="125"/>
      <c r="BV142" s="125"/>
      <c r="BW142" s="125"/>
      <c r="BX142" s="125"/>
      <c r="BY142" s="125"/>
      <c r="BZ142" s="125"/>
      <c r="CA142" s="125"/>
      <c r="CB142" s="125"/>
      <c r="CC142" s="125"/>
      <c r="CD142" s="125"/>
      <c r="CE142" s="125"/>
      <c r="CF142" s="125"/>
      <c r="CG142" s="125"/>
      <c r="CH142" s="125"/>
      <c r="CI142" s="125"/>
      <c r="CJ142" s="125"/>
      <c r="CK142" s="125"/>
      <c r="CL142" s="125"/>
      <c r="CM142" s="125"/>
      <c r="CN142" s="125"/>
      <c r="CO142" s="125"/>
      <c r="CP142" s="125"/>
      <c r="CQ142" s="125"/>
      <c r="CR142" s="125"/>
      <c r="CS142" s="125"/>
      <c r="CT142" s="125"/>
      <c r="CU142" s="125"/>
      <c r="CV142" s="125"/>
      <c r="CW142" s="125"/>
      <c r="CX142" s="125"/>
      <c r="CY142" s="125"/>
      <c r="CZ142" s="125"/>
      <c r="DA142" s="125"/>
      <c r="DB142" s="125"/>
      <c r="DC142" s="125"/>
      <c r="DD142" s="125"/>
      <c r="DE142" s="125"/>
      <c r="DF142" s="125"/>
      <c r="DG142" s="125"/>
      <c r="DH142" s="125"/>
    </row>
    <row r="143" spans="1:112" s="1" customFormat="1" ht="24.95" customHeight="1" thickTop="1" thickBot="1">
      <c r="A143" s="34" t="s">
        <v>17201</v>
      </c>
      <c r="B143" s="188" t="s">
        <v>16840</v>
      </c>
      <c r="C143" s="43" t="s">
        <v>17011</v>
      </c>
      <c r="D143" s="43" t="s">
        <v>17012</v>
      </c>
      <c r="E143" s="112" t="s">
        <v>16843</v>
      </c>
      <c r="F143" s="112" t="s">
        <v>75</v>
      </c>
      <c r="G143" s="112" t="s">
        <v>16843</v>
      </c>
      <c r="H143" s="112" t="s">
        <v>16843</v>
      </c>
      <c r="I143" s="112"/>
      <c r="J143" s="103" t="s">
        <v>16844</v>
      </c>
      <c r="K143" s="96">
        <f t="shared" si="44"/>
        <v>0</v>
      </c>
      <c r="L143" s="125"/>
      <c r="M143" s="125"/>
      <c r="N143" s="125"/>
      <c r="O143" s="125"/>
      <c r="P143" s="125"/>
      <c r="Q143" s="125"/>
      <c r="R143" s="125"/>
      <c r="S143" s="125"/>
      <c r="T143" s="125"/>
      <c r="U143" s="125"/>
      <c r="V143" s="125"/>
      <c r="W143" s="125"/>
      <c r="X143" s="125"/>
      <c r="Y143" s="125"/>
      <c r="Z143" s="125"/>
      <c r="AA143" s="125"/>
      <c r="AB143" s="125"/>
      <c r="AC143" s="125"/>
      <c r="AD143" s="125"/>
      <c r="AE143" s="125"/>
      <c r="AF143" s="125"/>
      <c r="AG143" s="125"/>
      <c r="AH143" s="125"/>
      <c r="AI143" s="125"/>
      <c r="AJ143" s="125"/>
      <c r="AK143" s="125"/>
      <c r="AL143" s="125"/>
      <c r="AM143" s="125"/>
      <c r="AN143" s="125"/>
      <c r="AO143" s="125"/>
      <c r="AP143" s="125"/>
      <c r="AQ143" s="125"/>
      <c r="AR143" s="125"/>
      <c r="AS143" s="125"/>
      <c r="AT143" s="125"/>
      <c r="AU143" s="125"/>
      <c r="AV143" s="125"/>
      <c r="AW143" s="125"/>
      <c r="AX143" s="125"/>
      <c r="AY143" s="125"/>
      <c r="AZ143" s="125"/>
      <c r="BA143" s="125"/>
      <c r="BB143" s="125"/>
      <c r="BC143" s="125"/>
      <c r="BD143" s="125"/>
      <c r="BE143" s="125"/>
      <c r="BF143" s="125"/>
      <c r="BG143" s="125"/>
      <c r="BH143" s="125"/>
      <c r="BI143" s="125"/>
      <c r="BJ143" s="125"/>
      <c r="BK143" s="125"/>
      <c r="BL143" s="125"/>
      <c r="BM143" s="125"/>
      <c r="BN143" s="125"/>
      <c r="BO143" s="125"/>
      <c r="BP143" s="125"/>
      <c r="BQ143" s="125"/>
      <c r="BR143" s="125"/>
      <c r="BS143" s="125"/>
      <c r="BT143" s="125"/>
      <c r="BU143" s="125"/>
      <c r="BV143" s="125"/>
      <c r="BW143" s="125"/>
      <c r="BX143" s="125"/>
      <c r="BY143" s="125"/>
      <c r="BZ143" s="125"/>
      <c r="CA143" s="125"/>
      <c r="CB143" s="125"/>
      <c r="CC143" s="125"/>
      <c r="CD143" s="125"/>
      <c r="CE143" s="125"/>
      <c r="CF143" s="125"/>
      <c r="CG143" s="125"/>
      <c r="CH143" s="125"/>
      <c r="CI143" s="125"/>
      <c r="CJ143" s="125"/>
      <c r="CK143" s="125"/>
      <c r="CL143" s="125"/>
      <c r="CM143" s="125"/>
      <c r="CN143" s="125"/>
      <c r="CO143" s="125"/>
      <c r="CP143" s="125"/>
      <c r="CQ143" s="125"/>
      <c r="CR143" s="125"/>
      <c r="CS143" s="125"/>
      <c r="CT143" s="125"/>
      <c r="CU143" s="125"/>
      <c r="CV143" s="125"/>
      <c r="CW143" s="125"/>
      <c r="CX143" s="125"/>
      <c r="CY143" s="125"/>
      <c r="CZ143" s="125"/>
      <c r="DA143" s="125"/>
      <c r="DB143" s="125"/>
      <c r="DC143" s="125"/>
      <c r="DD143" s="125"/>
      <c r="DE143" s="125"/>
      <c r="DF143" s="125"/>
      <c r="DG143" s="125"/>
      <c r="DH143" s="125"/>
    </row>
    <row r="144" spans="1:112" s="1" customFormat="1" ht="24.95" customHeight="1" thickTop="1" thickBot="1">
      <c r="A144" s="34" t="s">
        <v>17202</v>
      </c>
      <c r="B144" s="188" t="s">
        <v>16840</v>
      </c>
      <c r="C144" s="41" t="s">
        <v>16861</v>
      </c>
      <c r="D144" s="41" t="s">
        <v>17014</v>
      </c>
      <c r="E144" s="112" t="s">
        <v>16843</v>
      </c>
      <c r="F144" s="112" t="s">
        <v>75</v>
      </c>
      <c r="G144" s="112" t="s">
        <v>16843</v>
      </c>
      <c r="H144" s="112" t="s">
        <v>16843</v>
      </c>
      <c r="I144" s="112"/>
      <c r="J144" s="103" t="s">
        <v>16844</v>
      </c>
      <c r="K144" s="96">
        <f t="shared" si="44"/>
        <v>0</v>
      </c>
      <c r="L144" s="125"/>
      <c r="M144" s="125"/>
      <c r="N144" s="125"/>
      <c r="O144" s="125"/>
      <c r="P144" s="125"/>
      <c r="Q144" s="125"/>
      <c r="R144" s="125"/>
      <c r="S144" s="125"/>
      <c r="T144" s="125"/>
      <c r="U144" s="125"/>
      <c r="V144" s="125"/>
      <c r="W144" s="125"/>
      <c r="X144" s="125"/>
      <c r="Y144" s="125"/>
      <c r="Z144" s="125"/>
      <c r="AA144" s="125"/>
      <c r="AB144" s="125"/>
      <c r="AC144" s="125"/>
      <c r="AD144" s="125"/>
      <c r="AE144" s="125"/>
      <c r="AF144" s="125"/>
      <c r="AG144" s="125"/>
      <c r="AH144" s="125"/>
      <c r="AI144" s="125"/>
      <c r="AJ144" s="125"/>
      <c r="AK144" s="125"/>
      <c r="AL144" s="125"/>
      <c r="AM144" s="125"/>
      <c r="AN144" s="125"/>
      <c r="AO144" s="125"/>
      <c r="AP144" s="125"/>
      <c r="AQ144" s="125"/>
      <c r="AR144" s="125"/>
      <c r="AS144" s="125"/>
      <c r="AT144" s="125"/>
      <c r="AU144" s="125"/>
      <c r="AV144" s="125"/>
      <c r="AW144" s="125"/>
      <c r="AX144" s="125"/>
      <c r="AY144" s="125"/>
      <c r="AZ144" s="125"/>
      <c r="BA144" s="125"/>
      <c r="BB144" s="125"/>
      <c r="BC144" s="125"/>
      <c r="BD144" s="125"/>
      <c r="BE144" s="125"/>
      <c r="BF144" s="125"/>
      <c r="BG144" s="125"/>
      <c r="BH144" s="125"/>
      <c r="BI144" s="125"/>
      <c r="BJ144" s="125"/>
      <c r="BK144" s="125"/>
      <c r="BL144" s="125"/>
      <c r="BM144" s="125"/>
      <c r="BN144" s="125"/>
      <c r="BO144" s="125"/>
      <c r="BP144" s="125"/>
      <c r="BQ144" s="125"/>
      <c r="BR144" s="125"/>
      <c r="BS144" s="125"/>
      <c r="BT144" s="125"/>
      <c r="BU144" s="125"/>
      <c r="BV144" s="125"/>
      <c r="BW144" s="125"/>
      <c r="BX144" s="125"/>
      <c r="BY144" s="125"/>
      <c r="BZ144" s="125"/>
      <c r="CA144" s="125"/>
      <c r="CB144" s="125"/>
      <c r="CC144" s="125"/>
      <c r="CD144" s="125"/>
      <c r="CE144" s="125"/>
      <c r="CF144" s="125"/>
      <c r="CG144" s="125"/>
      <c r="CH144" s="125"/>
      <c r="CI144" s="125"/>
      <c r="CJ144" s="125"/>
      <c r="CK144" s="125"/>
      <c r="CL144" s="125"/>
      <c r="CM144" s="125"/>
      <c r="CN144" s="125"/>
      <c r="CO144" s="125"/>
      <c r="CP144" s="125"/>
      <c r="CQ144" s="125"/>
      <c r="CR144" s="125"/>
      <c r="CS144" s="125"/>
      <c r="CT144" s="125"/>
      <c r="CU144" s="125"/>
      <c r="CV144" s="125"/>
      <c r="CW144" s="125"/>
      <c r="CX144" s="125"/>
      <c r="CY144" s="125"/>
      <c r="CZ144" s="125"/>
      <c r="DA144" s="125"/>
      <c r="DB144" s="125"/>
      <c r="DC144" s="125"/>
      <c r="DD144" s="125"/>
      <c r="DE144" s="125"/>
      <c r="DF144" s="125"/>
      <c r="DG144" s="125"/>
      <c r="DH144" s="125"/>
    </row>
    <row r="145" spans="1:112" s="1" customFormat="1" ht="24.95" customHeight="1" thickTop="1" thickBot="1">
      <c r="A145" s="34" t="s">
        <v>17203</v>
      </c>
      <c r="B145" s="188" t="s">
        <v>16840</v>
      </c>
      <c r="C145" s="41" t="s">
        <v>17016</v>
      </c>
      <c r="D145" s="41" t="s">
        <v>17017</v>
      </c>
      <c r="E145" s="112" t="s">
        <v>16843</v>
      </c>
      <c r="F145" s="112" t="s">
        <v>75</v>
      </c>
      <c r="G145" s="112" t="s">
        <v>16843</v>
      </c>
      <c r="H145" s="112" t="s">
        <v>16843</v>
      </c>
      <c r="I145" s="112"/>
      <c r="J145" s="103" t="s">
        <v>16844</v>
      </c>
      <c r="K145" s="96">
        <f t="shared" si="44"/>
        <v>0</v>
      </c>
      <c r="L145" s="125"/>
      <c r="M145" s="125"/>
      <c r="N145" s="125"/>
      <c r="O145" s="125"/>
      <c r="P145" s="125"/>
      <c r="Q145" s="125"/>
      <c r="R145" s="125"/>
      <c r="S145" s="125"/>
      <c r="T145" s="125"/>
      <c r="U145" s="125"/>
      <c r="V145" s="125"/>
      <c r="W145" s="125"/>
      <c r="X145" s="125"/>
      <c r="Y145" s="125"/>
      <c r="Z145" s="125"/>
      <c r="AA145" s="125"/>
      <c r="AB145" s="125"/>
      <c r="AC145" s="125"/>
      <c r="AD145" s="125"/>
      <c r="AE145" s="125"/>
      <c r="AF145" s="125"/>
      <c r="AG145" s="125"/>
      <c r="AH145" s="125"/>
      <c r="AI145" s="125"/>
      <c r="AJ145" s="125"/>
      <c r="AK145" s="125"/>
      <c r="AL145" s="125"/>
      <c r="AM145" s="125"/>
      <c r="AN145" s="125"/>
      <c r="AO145" s="125"/>
      <c r="AP145" s="125"/>
      <c r="AQ145" s="125"/>
      <c r="AR145" s="125"/>
      <c r="AS145" s="125"/>
      <c r="AT145" s="125"/>
      <c r="AU145" s="125"/>
      <c r="AV145" s="125"/>
      <c r="AW145" s="125"/>
      <c r="AX145" s="125"/>
      <c r="AY145" s="125"/>
      <c r="AZ145" s="125"/>
      <c r="BA145" s="125"/>
      <c r="BB145" s="125"/>
      <c r="BC145" s="125"/>
      <c r="BD145" s="125"/>
      <c r="BE145" s="125"/>
      <c r="BF145" s="125"/>
      <c r="BG145" s="125"/>
      <c r="BH145" s="125"/>
      <c r="BI145" s="125"/>
      <c r="BJ145" s="125"/>
      <c r="BK145" s="125"/>
      <c r="BL145" s="125"/>
      <c r="BM145" s="125"/>
      <c r="BN145" s="125"/>
      <c r="BO145" s="125"/>
      <c r="BP145" s="125"/>
      <c r="BQ145" s="125"/>
      <c r="BR145" s="125"/>
      <c r="BS145" s="125"/>
      <c r="BT145" s="125"/>
      <c r="BU145" s="125"/>
      <c r="BV145" s="125"/>
      <c r="BW145" s="125"/>
      <c r="BX145" s="125"/>
      <c r="BY145" s="125"/>
      <c r="BZ145" s="125"/>
      <c r="CA145" s="125"/>
      <c r="CB145" s="125"/>
      <c r="CC145" s="125"/>
      <c r="CD145" s="125"/>
      <c r="CE145" s="125"/>
      <c r="CF145" s="125"/>
      <c r="CG145" s="125"/>
      <c r="CH145" s="125"/>
      <c r="CI145" s="125"/>
      <c r="CJ145" s="125"/>
      <c r="CK145" s="125"/>
      <c r="CL145" s="125"/>
      <c r="CM145" s="125"/>
      <c r="CN145" s="125"/>
      <c r="CO145" s="125"/>
      <c r="CP145" s="125"/>
      <c r="CQ145" s="125"/>
      <c r="CR145" s="125"/>
      <c r="CS145" s="125"/>
      <c r="CT145" s="125"/>
      <c r="CU145" s="125"/>
      <c r="CV145" s="125"/>
      <c r="CW145" s="125"/>
      <c r="CX145" s="125"/>
      <c r="CY145" s="125"/>
      <c r="CZ145" s="125"/>
      <c r="DA145" s="125"/>
      <c r="DB145" s="125"/>
      <c r="DC145" s="125"/>
      <c r="DD145" s="125"/>
      <c r="DE145" s="125"/>
      <c r="DF145" s="125"/>
      <c r="DG145" s="125"/>
      <c r="DH145" s="125"/>
    </row>
    <row r="146" spans="1:112" s="1" customFormat="1" ht="35.25" customHeight="1" thickTop="1" thickBot="1">
      <c r="A146" s="34" t="s">
        <v>17204</v>
      </c>
      <c r="B146" s="188" t="s">
        <v>16840</v>
      </c>
      <c r="C146" s="41" t="s">
        <v>16858</v>
      </c>
      <c r="D146" s="41" t="s">
        <v>17019</v>
      </c>
      <c r="E146" s="112" t="s">
        <v>16843</v>
      </c>
      <c r="F146" s="112" t="s">
        <v>75</v>
      </c>
      <c r="G146" s="112" t="s">
        <v>16843</v>
      </c>
      <c r="H146" s="112" t="s">
        <v>16843</v>
      </c>
      <c r="I146" s="112"/>
      <c r="J146" s="103" t="s">
        <v>16844</v>
      </c>
      <c r="K146" s="96">
        <f t="shared" si="44"/>
        <v>0</v>
      </c>
      <c r="L146" s="125"/>
      <c r="M146" s="125"/>
      <c r="N146" s="125"/>
      <c r="O146" s="125"/>
      <c r="P146" s="125"/>
      <c r="Q146" s="125"/>
      <c r="R146" s="125"/>
      <c r="S146" s="125"/>
      <c r="T146" s="125"/>
      <c r="U146" s="125"/>
      <c r="V146" s="125"/>
      <c r="W146" s="125"/>
      <c r="X146" s="125"/>
      <c r="Y146" s="125"/>
      <c r="Z146" s="125"/>
      <c r="AA146" s="125"/>
      <c r="AB146" s="125"/>
      <c r="AC146" s="125"/>
      <c r="AD146" s="125"/>
      <c r="AE146" s="125"/>
      <c r="AF146" s="125"/>
      <c r="AG146" s="125"/>
      <c r="AH146" s="125"/>
      <c r="AI146" s="125"/>
      <c r="AJ146" s="125"/>
      <c r="AK146" s="125"/>
      <c r="AL146" s="125"/>
      <c r="AM146" s="125"/>
      <c r="AN146" s="125"/>
      <c r="AO146" s="125"/>
      <c r="AP146" s="125"/>
      <c r="AQ146" s="125"/>
      <c r="AR146" s="125"/>
      <c r="AS146" s="125"/>
      <c r="AT146" s="125"/>
      <c r="AU146" s="125"/>
      <c r="AV146" s="125"/>
      <c r="AW146" s="125"/>
      <c r="AX146" s="125"/>
      <c r="AY146" s="125"/>
      <c r="AZ146" s="125"/>
      <c r="BA146" s="125"/>
      <c r="BB146" s="125"/>
      <c r="BC146" s="125"/>
      <c r="BD146" s="125"/>
      <c r="BE146" s="125"/>
      <c r="BF146" s="125"/>
      <c r="BG146" s="125"/>
      <c r="BH146" s="125"/>
      <c r="BI146" s="125"/>
      <c r="BJ146" s="125"/>
      <c r="BK146" s="125"/>
      <c r="BL146" s="125"/>
      <c r="BM146" s="125"/>
      <c r="BN146" s="125"/>
      <c r="BO146" s="125"/>
      <c r="BP146" s="125"/>
      <c r="BQ146" s="125"/>
      <c r="BR146" s="125"/>
      <c r="BS146" s="125"/>
      <c r="BT146" s="125"/>
      <c r="BU146" s="125"/>
      <c r="BV146" s="125"/>
      <c r="BW146" s="125"/>
      <c r="BX146" s="125"/>
      <c r="BY146" s="125"/>
      <c r="BZ146" s="125"/>
      <c r="CA146" s="125"/>
      <c r="CB146" s="125"/>
      <c r="CC146" s="125"/>
      <c r="CD146" s="125"/>
      <c r="CE146" s="125"/>
      <c r="CF146" s="125"/>
      <c r="CG146" s="125"/>
      <c r="CH146" s="125"/>
      <c r="CI146" s="125"/>
      <c r="CJ146" s="125"/>
      <c r="CK146" s="125"/>
      <c r="CL146" s="125"/>
      <c r="CM146" s="125"/>
      <c r="CN146" s="125"/>
      <c r="CO146" s="125"/>
      <c r="CP146" s="125"/>
      <c r="CQ146" s="125"/>
      <c r="CR146" s="125"/>
      <c r="CS146" s="125"/>
      <c r="CT146" s="125"/>
      <c r="CU146" s="125"/>
      <c r="CV146" s="125"/>
      <c r="CW146" s="125"/>
      <c r="CX146" s="125"/>
      <c r="CY146" s="125"/>
      <c r="CZ146" s="125"/>
      <c r="DA146" s="125"/>
      <c r="DB146" s="125"/>
      <c r="DC146" s="125"/>
      <c r="DD146" s="125"/>
      <c r="DE146" s="125"/>
      <c r="DF146" s="125"/>
      <c r="DG146" s="125"/>
      <c r="DH146" s="125"/>
    </row>
    <row r="147" spans="1:112" s="1" customFormat="1" ht="24.95" customHeight="1" thickTop="1" thickBot="1">
      <c r="A147" s="34" t="s">
        <v>17205</v>
      </c>
      <c r="B147" s="188" t="s">
        <v>16840</v>
      </c>
      <c r="C147" s="41" t="s">
        <v>17021</v>
      </c>
      <c r="D147" s="41" t="s">
        <v>17022</v>
      </c>
      <c r="E147" s="112" t="s">
        <v>16843</v>
      </c>
      <c r="F147" s="112" t="s">
        <v>75</v>
      </c>
      <c r="G147" s="112" t="s">
        <v>16843</v>
      </c>
      <c r="H147" s="112" t="s">
        <v>16843</v>
      </c>
      <c r="I147" s="112"/>
      <c r="J147" s="103" t="s">
        <v>16844</v>
      </c>
      <c r="K147" s="96">
        <f t="shared" si="44"/>
        <v>0</v>
      </c>
      <c r="L147" s="125"/>
      <c r="M147" s="125"/>
      <c r="N147" s="125"/>
      <c r="O147" s="125"/>
      <c r="P147" s="125"/>
      <c r="Q147" s="125"/>
      <c r="R147" s="125"/>
      <c r="S147" s="125"/>
      <c r="T147" s="125"/>
      <c r="U147" s="125"/>
      <c r="V147" s="125"/>
      <c r="W147" s="125"/>
      <c r="X147" s="125"/>
      <c r="Y147" s="125"/>
      <c r="Z147" s="125"/>
      <c r="AA147" s="125"/>
      <c r="AB147" s="125"/>
      <c r="AC147" s="125"/>
      <c r="AD147" s="125"/>
      <c r="AE147" s="125"/>
      <c r="AF147" s="125"/>
      <c r="AG147" s="125"/>
      <c r="AH147" s="125"/>
      <c r="AI147" s="125"/>
      <c r="AJ147" s="125"/>
      <c r="AK147" s="125"/>
      <c r="AL147" s="125"/>
      <c r="AM147" s="125"/>
      <c r="AN147" s="125"/>
      <c r="AO147" s="125"/>
      <c r="AP147" s="125"/>
      <c r="AQ147" s="125"/>
      <c r="AR147" s="125"/>
      <c r="AS147" s="125"/>
      <c r="AT147" s="125"/>
      <c r="AU147" s="125"/>
      <c r="AV147" s="125"/>
      <c r="AW147" s="125"/>
      <c r="AX147" s="125"/>
      <c r="AY147" s="125"/>
      <c r="AZ147" s="125"/>
      <c r="BA147" s="125"/>
      <c r="BB147" s="125"/>
      <c r="BC147" s="125"/>
      <c r="BD147" s="125"/>
      <c r="BE147" s="125"/>
      <c r="BF147" s="125"/>
      <c r="BG147" s="125"/>
      <c r="BH147" s="125"/>
      <c r="BI147" s="125"/>
      <c r="BJ147" s="125"/>
      <c r="BK147" s="125"/>
      <c r="BL147" s="125"/>
      <c r="BM147" s="125"/>
      <c r="BN147" s="125"/>
      <c r="BO147" s="125"/>
      <c r="BP147" s="125"/>
      <c r="BQ147" s="125"/>
      <c r="BR147" s="125"/>
      <c r="BS147" s="125"/>
      <c r="BT147" s="125"/>
      <c r="BU147" s="125"/>
      <c r="BV147" s="125"/>
      <c r="BW147" s="125"/>
      <c r="BX147" s="125"/>
      <c r="BY147" s="125"/>
      <c r="BZ147" s="125"/>
      <c r="CA147" s="125"/>
      <c r="CB147" s="125"/>
      <c r="CC147" s="125"/>
      <c r="CD147" s="125"/>
      <c r="CE147" s="125"/>
      <c r="CF147" s="125"/>
      <c r="CG147" s="125"/>
      <c r="CH147" s="125"/>
      <c r="CI147" s="125"/>
      <c r="CJ147" s="125"/>
      <c r="CK147" s="125"/>
      <c r="CL147" s="125"/>
      <c r="CM147" s="125"/>
      <c r="CN147" s="125"/>
      <c r="CO147" s="125"/>
      <c r="CP147" s="125"/>
      <c r="CQ147" s="125"/>
      <c r="CR147" s="125"/>
      <c r="CS147" s="125"/>
      <c r="CT147" s="125"/>
      <c r="CU147" s="125"/>
      <c r="CV147" s="125"/>
      <c r="CW147" s="125"/>
      <c r="CX147" s="125"/>
      <c r="CY147" s="125"/>
      <c r="CZ147" s="125"/>
      <c r="DA147" s="125"/>
      <c r="DB147" s="125"/>
      <c r="DC147" s="125"/>
      <c r="DD147" s="125"/>
      <c r="DE147" s="125"/>
      <c r="DF147" s="125"/>
      <c r="DG147" s="125"/>
      <c r="DH147" s="125"/>
    </row>
    <row r="148" spans="1:112" s="1" customFormat="1" ht="24.95" customHeight="1" thickTop="1" thickBot="1">
      <c r="A148" s="34" t="s">
        <v>17206</v>
      </c>
      <c r="B148" s="188" t="s">
        <v>16840</v>
      </c>
      <c r="C148" s="41" t="s">
        <v>17024</v>
      </c>
      <c r="D148" s="41" t="s">
        <v>17025</v>
      </c>
      <c r="E148" s="112" t="s">
        <v>16843</v>
      </c>
      <c r="F148" s="112" t="s">
        <v>75</v>
      </c>
      <c r="G148" s="112" t="s">
        <v>16843</v>
      </c>
      <c r="H148" s="112" t="s">
        <v>16843</v>
      </c>
      <c r="I148" s="112"/>
      <c r="J148" s="103" t="s">
        <v>16844</v>
      </c>
      <c r="K148" s="96">
        <f t="shared" si="44"/>
        <v>0</v>
      </c>
      <c r="L148" s="125"/>
      <c r="M148" s="125"/>
      <c r="N148" s="125"/>
      <c r="O148" s="125"/>
      <c r="P148" s="125"/>
      <c r="Q148" s="125"/>
      <c r="R148" s="125"/>
      <c r="S148" s="125"/>
      <c r="T148" s="125"/>
      <c r="U148" s="125"/>
      <c r="V148" s="125"/>
      <c r="W148" s="125"/>
      <c r="X148" s="125"/>
      <c r="Y148" s="125"/>
      <c r="Z148" s="125"/>
      <c r="AA148" s="125"/>
      <c r="AB148" s="125"/>
      <c r="AC148" s="125"/>
      <c r="AD148" s="125"/>
      <c r="AE148" s="125"/>
      <c r="AF148" s="125"/>
      <c r="AG148" s="125"/>
      <c r="AH148" s="125"/>
      <c r="AI148" s="125"/>
      <c r="AJ148" s="125"/>
      <c r="AK148" s="125"/>
      <c r="AL148" s="125"/>
      <c r="AM148" s="125"/>
      <c r="AN148" s="125"/>
      <c r="AO148" s="125"/>
      <c r="AP148" s="125"/>
      <c r="AQ148" s="125"/>
      <c r="AR148" s="125"/>
      <c r="AS148" s="125"/>
      <c r="AT148" s="125"/>
      <c r="AU148" s="125"/>
      <c r="AV148" s="125"/>
      <c r="AW148" s="125"/>
      <c r="AX148" s="125"/>
      <c r="AY148" s="125"/>
      <c r="AZ148" s="125"/>
      <c r="BA148" s="125"/>
      <c r="BB148" s="125"/>
      <c r="BC148" s="125"/>
      <c r="BD148" s="125"/>
      <c r="BE148" s="125"/>
      <c r="BF148" s="125"/>
      <c r="BG148" s="125"/>
      <c r="BH148" s="125"/>
      <c r="BI148" s="125"/>
      <c r="BJ148" s="125"/>
      <c r="BK148" s="125"/>
      <c r="BL148" s="125"/>
      <c r="BM148" s="125"/>
      <c r="BN148" s="125"/>
      <c r="BO148" s="125"/>
      <c r="BP148" s="125"/>
      <c r="BQ148" s="125"/>
      <c r="BR148" s="125"/>
      <c r="BS148" s="125"/>
      <c r="BT148" s="125"/>
      <c r="BU148" s="125"/>
      <c r="BV148" s="125"/>
      <c r="BW148" s="125"/>
      <c r="BX148" s="125"/>
      <c r="BY148" s="125"/>
      <c r="BZ148" s="125"/>
      <c r="CA148" s="125"/>
      <c r="CB148" s="125"/>
      <c r="CC148" s="125"/>
      <c r="CD148" s="125"/>
      <c r="CE148" s="125"/>
      <c r="CF148" s="125"/>
      <c r="CG148" s="125"/>
      <c r="CH148" s="125"/>
      <c r="CI148" s="125"/>
      <c r="CJ148" s="125"/>
      <c r="CK148" s="125"/>
      <c r="CL148" s="125"/>
      <c r="CM148" s="125"/>
      <c r="CN148" s="125"/>
      <c r="CO148" s="125"/>
      <c r="CP148" s="125"/>
      <c r="CQ148" s="125"/>
      <c r="CR148" s="125"/>
      <c r="CS148" s="125"/>
      <c r="CT148" s="125"/>
      <c r="CU148" s="125"/>
      <c r="CV148" s="125"/>
      <c r="CW148" s="125"/>
      <c r="CX148" s="125"/>
      <c r="CY148" s="125"/>
      <c r="CZ148" s="125"/>
      <c r="DA148" s="125"/>
      <c r="DB148" s="125"/>
      <c r="DC148" s="125"/>
      <c r="DD148" s="125"/>
      <c r="DE148" s="125"/>
      <c r="DF148" s="125"/>
      <c r="DG148" s="125"/>
      <c r="DH148" s="125"/>
    </row>
    <row r="149" spans="1:112" s="1" customFormat="1" ht="24.95" customHeight="1" thickTop="1" thickBot="1">
      <c r="A149" s="34" t="s">
        <v>17207</v>
      </c>
      <c r="B149" s="188" t="s">
        <v>16840</v>
      </c>
      <c r="C149" s="41" t="s">
        <v>17027</v>
      </c>
      <c r="D149" s="41" t="s">
        <v>17028</v>
      </c>
      <c r="E149" s="112" t="s">
        <v>16843</v>
      </c>
      <c r="F149" s="112" t="s">
        <v>75</v>
      </c>
      <c r="G149" s="112" t="s">
        <v>16843</v>
      </c>
      <c r="H149" s="112" t="s">
        <v>16843</v>
      </c>
      <c r="I149" s="112"/>
      <c r="J149" s="103" t="s">
        <v>16844</v>
      </c>
      <c r="K149" s="96">
        <f t="shared" si="44"/>
        <v>0</v>
      </c>
      <c r="L149" s="125"/>
      <c r="M149" s="125"/>
      <c r="N149" s="125"/>
      <c r="O149" s="125"/>
      <c r="P149" s="125"/>
      <c r="Q149" s="125"/>
      <c r="R149" s="125"/>
      <c r="S149" s="125"/>
      <c r="T149" s="125"/>
      <c r="U149" s="125"/>
      <c r="V149" s="125"/>
      <c r="W149" s="125"/>
      <c r="X149" s="125"/>
      <c r="Y149" s="125"/>
      <c r="Z149" s="125"/>
      <c r="AA149" s="125"/>
      <c r="AB149" s="125"/>
      <c r="AC149" s="125"/>
      <c r="AD149" s="125"/>
      <c r="AE149" s="125"/>
      <c r="AF149" s="125"/>
      <c r="AG149" s="125"/>
      <c r="AH149" s="125"/>
      <c r="AI149" s="125"/>
      <c r="AJ149" s="125"/>
      <c r="AK149" s="125"/>
      <c r="AL149" s="125"/>
      <c r="AM149" s="125"/>
      <c r="AN149" s="125"/>
      <c r="AO149" s="125"/>
      <c r="AP149" s="125"/>
      <c r="AQ149" s="125"/>
      <c r="AR149" s="125"/>
      <c r="AS149" s="125"/>
      <c r="AT149" s="125"/>
      <c r="AU149" s="125"/>
      <c r="AV149" s="125"/>
      <c r="AW149" s="125"/>
      <c r="AX149" s="125"/>
      <c r="AY149" s="125"/>
      <c r="AZ149" s="125"/>
      <c r="BA149" s="125"/>
      <c r="BB149" s="125"/>
      <c r="BC149" s="125"/>
      <c r="BD149" s="125"/>
      <c r="BE149" s="125"/>
      <c r="BF149" s="125"/>
      <c r="BG149" s="125"/>
      <c r="BH149" s="125"/>
      <c r="BI149" s="125"/>
      <c r="BJ149" s="125"/>
      <c r="BK149" s="125"/>
      <c r="BL149" s="125"/>
      <c r="BM149" s="125"/>
      <c r="BN149" s="125"/>
      <c r="BO149" s="125"/>
      <c r="BP149" s="125"/>
      <c r="BQ149" s="125"/>
      <c r="BR149" s="125"/>
      <c r="BS149" s="125"/>
      <c r="BT149" s="125"/>
      <c r="BU149" s="125"/>
      <c r="BV149" s="125"/>
      <c r="BW149" s="125"/>
      <c r="BX149" s="125"/>
      <c r="BY149" s="125"/>
      <c r="BZ149" s="125"/>
      <c r="CA149" s="125"/>
      <c r="CB149" s="125"/>
      <c r="CC149" s="125"/>
      <c r="CD149" s="125"/>
      <c r="CE149" s="125"/>
      <c r="CF149" s="125"/>
      <c r="CG149" s="125"/>
      <c r="CH149" s="125"/>
      <c r="CI149" s="125"/>
      <c r="CJ149" s="125"/>
      <c r="CK149" s="125"/>
      <c r="CL149" s="125"/>
      <c r="CM149" s="125"/>
      <c r="CN149" s="125"/>
      <c r="CO149" s="125"/>
      <c r="CP149" s="125"/>
      <c r="CQ149" s="125"/>
      <c r="CR149" s="125"/>
      <c r="CS149" s="125"/>
      <c r="CT149" s="125"/>
      <c r="CU149" s="125"/>
      <c r="CV149" s="125"/>
      <c r="CW149" s="125"/>
      <c r="CX149" s="125"/>
      <c r="CY149" s="125"/>
      <c r="CZ149" s="125"/>
      <c r="DA149" s="125"/>
      <c r="DB149" s="125"/>
      <c r="DC149" s="125"/>
      <c r="DD149" s="125"/>
      <c r="DE149" s="125"/>
      <c r="DF149" s="125"/>
      <c r="DG149" s="125"/>
      <c r="DH149" s="125"/>
    </row>
    <row r="150" spans="1:112" s="1" customFormat="1" ht="24.95" customHeight="1" thickTop="1" thickBot="1">
      <c r="A150" s="34" t="s">
        <v>17208</v>
      </c>
      <c r="B150" s="188" t="s">
        <v>16840</v>
      </c>
      <c r="C150" s="41" t="s">
        <v>17030</v>
      </c>
      <c r="D150" s="41" t="s">
        <v>17031</v>
      </c>
      <c r="E150" s="112" t="s">
        <v>16843</v>
      </c>
      <c r="F150" s="112" t="s">
        <v>75</v>
      </c>
      <c r="G150" s="112" t="s">
        <v>16843</v>
      </c>
      <c r="H150" s="112" t="s">
        <v>16843</v>
      </c>
      <c r="I150" s="112"/>
      <c r="J150" s="103" t="s">
        <v>16844</v>
      </c>
      <c r="K150" s="96">
        <f t="shared" si="44"/>
        <v>0</v>
      </c>
      <c r="L150" s="125"/>
      <c r="M150" s="125"/>
      <c r="N150" s="125"/>
      <c r="O150" s="125"/>
      <c r="P150" s="125"/>
      <c r="Q150" s="125"/>
      <c r="R150" s="125"/>
      <c r="S150" s="125"/>
      <c r="T150" s="125"/>
      <c r="U150" s="125"/>
      <c r="V150" s="125"/>
      <c r="W150" s="125"/>
      <c r="X150" s="125"/>
      <c r="Y150" s="125"/>
      <c r="Z150" s="125"/>
      <c r="AA150" s="125"/>
      <c r="AB150" s="125"/>
      <c r="AC150" s="125"/>
      <c r="AD150" s="125"/>
      <c r="AE150" s="125"/>
      <c r="AF150" s="125"/>
      <c r="AG150" s="125"/>
      <c r="AH150" s="125"/>
      <c r="AI150" s="125"/>
      <c r="AJ150" s="125"/>
      <c r="AK150" s="125"/>
      <c r="AL150" s="125"/>
      <c r="AM150" s="125"/>
      <c r="AN150" s="125"/>
      <c r="AO150" s="125"/>
      <c r="AP150" s="125"/>
      <c r="AQ150" s="125"/>
      <c r="AR150" s="125"/>
      <c r="AS150" s="125"/>
      <c r="AT150" s="125"/>
      <c r="AU150" s="125"/>
      <c r="AV150" s="125"/>
      <c r="AW150" s="125"/>
      <c r="AX150" s="125"/>
      <c r="AY150" s="125"/>
      <c r="AZ150" s="125"/>
      <c r="BA150" s="125"/>
      <c r="BB150" s="125"/>
      <c r="BC150" s="125"/>
      <c r="BD150" s="125"/>
      <c r="BE150" s="125"/>
      <c r="BF150" s="125"/>
      <c r="BG150" s="125"/>
      <c r="BH150" s="125"/>
      <c r="BI150" s="125"/>
      <c r="BJ150" s="125"/>
      <c r="BK150" s="125"/>
      <c r="BL150" s="125"/>
      <c r="BM150" s="125"/>
      <c r="BN150" s="125"/>
      <c r="BO150" s="125"/>
      <c r="BP150" s="125"/>
      <c r="BQ150" s="125"/>
      <c r="BR150" s="125"/>
      <c r="BS150" s="125"/>
      <c r="BT150" s="125"/>
      <c r="BU150" s="125"/>
      <c r="BV150" s="125"/>
      <c r="BW150" s="125"/>
      <c r="BX150" s="125"/>
      <c r="BY150" s="125"/>
      <c r="BZ150" s="125"/>
      <c r="CA150" s="125"/>
      <c r="CB150" s="125"/>
      <c r="CC150" s="125"/>
      <c r="CD150" s="125"/>
      <c r="CE150" s="125"/>
      <c r="CF150" s="125"/>
      <c r="CG150" s="125"/>
      <c r="CH150" s="125"/>
      <c r="CI150" s="125"/>
      <c r="CJ150" s="125"/>
      <c r="CK150" s="125"/>
      <c r="CL150" s="125"/>
      <c r="CM150" s="125"/>
      <c r="CN150" s="125"/>
      <c r="CO150" s="125"/>
      <c r="CP150" s="125"/>
      <c r="CQ150" s="125"/>
      <c r="CR150" s="125"/>
      <c r="CS150" s="125"/>
      <c r="CT150" s="125"/>
      <c r="CU150" s="125"/>
      <c r="CV150" s="125"/>
      <c r="CW150" s="125"/>
      <c r="CX150" s="125"/>
      <c r="CY150" s="125"/>
      <c r="CZ150" s="125"/>
      <c r="DA150" s="125"/>
      <c r="DB150" s="125"/>
      <c r="DC150" s="125"/>
      <c r="DD150" s="125"/>
      <c r="DE150" s="125"/>
      <c r="DF150" s="125"/>
      <c r="DG150" s="125"/>
      <c r="DH150" s="125"/>
    </row>
    <row r="151" spans="1:112" s="1" customFormat="1" ht="24.95" customHeight="1" thickTop="1" thickBot="1">
      <c r="A151" s="34" t="s">
        <v>17209</v>
      </c>
      <c r="B151" s="188" t="s">
        <v>16840</v>
      </c>
      <c r="C151" s="41" t="s">
        <v>16864</v>
      </c>
      <c r="D151" s="41" t="s">
        <v>17033</v>
      </c>
      <c r="E151" s="112" t="s">
        <v>16843</v>
      </c>
      <c r="F151" s="112" t="s">
        <v>75</v>
      </c>
      <c r="G151" s="112" t="s">
        <v>16843</v>
      </c>
      <c r="H151" s="112" t="s">
        <v>16843</v>
      </c>
      <c r="I151" s="112"/>
      <c r="J151" s="103" t="s">
        <v>16844</v>
      </c>
      <c r="K151" s="96">
        <f t="shared" si="44"/>
        <v>0</v>
      </c>
      <c r="L151" s="125"/>
      <c r="M151" s="125"/>
      <c r="N151" s="125"/>
      <c r="O151" s="125"/>
      <c r="P151" s="125"/>
      <c r="Q151" s="125"/>
      <c r="R151" s="125"/>
      <c r="S151" s="125"/>
      <c r="T151" s="125"/>
      <c r="U151" s="125"/>
      <c r="V151" s="125"/>
      <c r="W151" s="125"/>
      <c r="X151" s="125"/>
      <c r="Y151" s="125"/>
      <c r="Z151" s="125"/>
      <c r="AA151" s="125"/>
      <c r="AB151" s="125"/>
      <c r="AC151" s="125"/>
      <c r="AD151" s="125"/>
      <c r="AE151" s="125"/>
      <c r="AF151" s="125"/>
      <c r="AG151" s="125"/>
      <c r="AH151" s="125"/>
      <c r="AI151" s="125"/>
      <c r="AJ151" s="125"/>
      <c r="AK151" s="125"/>
      <c r="AL151" s="125"/>
      <c r="AM151" s="125"/>
      <c r="AN151" s="125"/>
      <c r="AO151" s="125"/>
      <c r="AP151" s="125"/>
      <c r="AQ151" s="125"/>
      <c r="AR151" s="125"/>
      <c r="AS151" s="125"/>
      <c r="AT151" s="125"/>
      <c r="AU151" s="125"/>
      <c r="AV151" s="125"/>
      <c r="AW151" s="125"/>
      <c r="AX151" s="125"/>
      <c r="AY151" s="125"/>
      <c r="AZ151" s="125"/>
      <c r="BA151" s="125"/>
      <c r="BB151" s="125"/>
      <c r="BC151" s="125"/>
      <c r="BD151" s="125"/>
      <c r="BE151" s="125"/>
      <c r="BF151" s="125"/>
      <c r="BG151" s="125"/>
      <c r="BH151" s="125"/>
      <c r="BI151" s="125"/>
      <c r="BJ151" s="125"/>
      <c r="BK151" s="125"/>
      <c r="BL151" s="125"/>
      <c r="BM151" s="125"/>
      <c r="BN151" s="125"/>
      <c r="BO151" s="125"/>
      <c r="BP151" s="125"/>
      <c r="BQ151" s="125"/>
      <c r="BR151" s="125"/>
      <c r="BS151" s="125"/>
      <c r="BT151" s="125"/>
      <c r="BU151" s="125"/>
      <c r="BV151" s="125"/>
      <c r="BW151" s="125"/>
      <c r="BX151" s="125"/>
      <c r="BY151" s="125"/>
      <c r="BZ151" s="125"/>
      <c r="CA151" s="125"/>
      <c r="CB151" s="125"/>
      <c r="CC151" s="125"/>
      <c r="CD151" s="125"/>
      <c r="CE151" s="125"/>
      <c r="CF151" s="125"/>
      <c r="CG151" s="125"/>
      <c r="CH151" s="125"/>
      <c r="CI151" s="125"/>
      <c r="CJ151" s="125"/>
      <c r="CK151" s="125"/>
      <c r="CL151" s="125"/>
      <c r="CM151" s="125"/>
      <c r="CN151" s="125"/>
      <c r="CO151" s="125"/>
      <c r="CP151" s="125"/>
      <c r="CQ151" s="125"/>
      <c r="CR151" s="125"/>
      <c r="CS151" s="125"/>
      <c r="CT151" s="125"/>
      <c r="CU151" s="125"/>
      <c r="CV151" s="125"/>
      <c r="CW151" s="125"/>
      <c r="CX151" s="125"/>
      <c r="CY151" s="125"/>
      <c r="CZ151" s="125"/>
      <c r="DA151" s="125"/>
      <c r="DB151" s="125"/>
      <c r="DC151" s="125"/>
      <c r="DD151" s="125"/>
      <c r="DE151" s="125"/>
      <c r="DF151" s="125"/>
      <c r="DG151" s="125"/>
      <c r="DH151" s="125"/>
    </row>
    <row r="152" spans="1:112" s="1" customFormat="1" ht="24.95" customHeight="1" thickTop="1" thickBot="1">
      <c r="A152" s="34" t="s">
        <v>17210</v>
      </c>
      <c r="B152" s="188" t="s">
        <v>16840</v>
      </c>
      <c r="C152" s="90" t="s">
        <v>16867</v>
      </c>
      <c r="D152" s="90" t="s">
        <v>17035</v>
      </c>
      <c r="E152" s="112" t="s">
        <v>16843</v>
      </c>
      <c r="F152" s="112" t="s">
        <v>75</v>
      </c>
      <c r="G152" s="112" t="s">
        <v>16843</v>
      </c>
      <c r="H152" s="112" t="s">
        <v>16843</v>
      </c>
      <c r="I152" s="112"/>
      <c r="J152" s="103" t="s">
        <v>16844</v>
      </c>
      <c r="K152" s="96">
        <f t="shared" si="44"/>
        <v>0</v>
      </c>
      <c r="L152" s="125"/>
      <c r="M152" s="125"/>
      <c r="N152" s="125"/>
      <c r="O152" s="125"/>
      <c r="P152" s="125"/>
      <c r="Q152" s="125"/>
      <c r="R152" s="125"/>
      <c r="S152" s="125"/>
      <c r="T152" s="125"/>
      <c r="U152" s="125"/>
      <c r="V152" s="125"/>
      <c r="W152" s="125"/>
      <c r="X152" s="125"/>
      <c r="Y152" s="125"/>
      <c r="Z152" s="125"/>
      <c r="AA152" s="125"/>
      <c r="AB152" s="125"/>
      <c r="AC152" s="125"/>
      <c r="AD152" s="125"/>
      <c r="AE152" s="125"/>
      <c r="AF152" s="125"/>
      <c r="AG152" s="125"/>
      <c r="AH152" s="125"/>
      <c r="AI152" s="125"/>
      <c r="AJ152" s="125"/>
      <c r="AK152" s="125"/>
      <c r="AL152" s="125"/>
      <c r="AM152" s="125"/>
      <c r="AN152" s="125"/>
      <c r="AO152" s="125"/>
      <c r="AP152" s="125"/>
      <c r="AQ152" s="125"/>
      <c r="AR152" s="125"/>
      <c r="AS152" s="125"/>
      <c r="AT152" s="125"/>
      <c r="AU152" s="125"/>
      <c r="AV152" s="125"/>
      <c r="AW152" s="125"/>
      <c r="AX152" s="125"/>
      <c r="AY152" s="125"/>
      <c r="AZ152" s="125"/>
      <c r="BA152" s="125"/>
      <c r="BB152" s="125"/>
      <c r="BC152" s="125"/>
      <c r="BD152" s="125"/>
      <c r="BE152" s="125"/>
      <c r="BF152" s="125"/>
      <c r="BG152" s="125"/>
      <c r="BH152" s="125"/>
      <c r="BI152" s="125"/>
      <c r="BJ152" s="125"/>
      <c r="BK152" s="125"/>
      <c r="BL152" s="125"/>
      <c r="BM152" s="125"/>
      <c r="BN152" s="125"/>
      <c r="BO152" s="125"/>
      <c r="BP152" s="125"/>
      <c r="BQ152" s="125"/>
      <c r="BR152" s="125"/>
      <c r="BS152" s="125"/>
      <c r="BT152" s="125"/>
      <c r="BU152" s="125"/>
      <c r="BV152" s="125"/>
      <c r="BW152" s="125"/>
      <c r="BX152" s="125"/>
      <c r="BY152" s="125"/>
      <c r="BZ152" s="125"/>
      <c r="CA152" s="125"/>
      <c r="CB152" s="125"/>
      <c r="CC152" s="125"/>
      <c r="CD152" s="125"/>
      <c r="CE152" s="125"/>
      <c r="CF152" s="125"/>
      <c r="CG152" s="125"/>
      <c r="CH152" s="125"/>
      <c r="CI152" s="125"/>
      <c r="CJ152" s="125"/>
      <c r="CK152" s="125"/>
      <c r="CL152" s="125"/>
      <c r="CM152" s="125"/>
      <c r="CN152" s="125"/>
      <c r="CO152" s="125"/>
      <c r="CP152" s="125"/>
      <c r="CQ152" s="125"/>
      <c r="CR152" s="125"/>
      <c r="CS152" s="125"/>
      <c r="CT152" s="125"/>
      <c r="CU152" s="125"/>
      <c r="CV152" s="125"/>
      <c r="CW152" s="125"/>
      <c r="CX152" s="125"/>
      <c r="CY152" s="125"/>
      <c r="CZ152" s="125"/>
      <c r="DA152" s="125"/>
      <c r="DB152" s="125"/>
      <c r="DC152" s="125"/>
      <c r="DD152" s="125"/>
      <c r="DE152" s="125"/>
      <c r="DF152" s="125"/>
      <c r="DG152" s="125"/>
      <c r="DH152" s="125"/>
    </row>
    <row r="153" spans="1:112" s="1" customFormat="1" ht="24.95" customHeight="1" thickTop="1" thickBot="1">
      <c r="A153" s="34" t="s">
        <v>17211</v>
      </c>
      <c r="B153" s="188" t="s">
        <v>16840</v>
      </c>
      <c r="C153" s="88" t="s">
        <v>16870</v>
      </c>
      <c r="D153" s="88"/>
      <c r="E153" s="88"/>
      <c r="F153" s="101"/>
      <c r="G153" s="88"/>
      <c r="H153" s="88"/>
      <c r="I153" s="88"/>
      <c r="J153" s="88" t="s">
        <v>16844</v>
      </c>
      <c r="K153" s="96">
        <f>SUM(L153:DH153)</f>
        <v>0</v>
      </c>
      <c r="L153" s="96">
        <f t="shared" ref="L153:BW153" si="45">SUM(L137:L152)</f>
        <v>0</v>
      </c>
      <c r="M153" s="96">
        <f t="shared" si="45"/>
        <v>0</v>
      </c>
      <c r="N153" s="96">
        <f t="shared" si="45"/>
        <v>0</v>
      </c>
      <c r="O153" s="96">
        <f t="shared" si="45"/>
        <v>0</v>
      </c>
      <c r="P153" s="96">
        <f t="shared" si="45"/>
        <v>0</v>
      </c>
      <c r="Q153" s="96">
        <f t="shared" si="45"/>
        <v>0</v>
      </c>
      <c r="R153" s="96">
        <f t="shared" si="45"/>
        <v>0</v>
      </c>
      <c r="S153" s="96">
        <f t="shared" si="45"/>
        <v>0</v>
      </c>
      <c r="T153" s="96">
        <f t="shared" si="45"/>
        <v>0</v>
      </c>
      <c r="U153" s="96">
        <f t="shared" si="45"/>
        <v>0</v>
      </c>
      <c r="V153" s="96">
        <f t="shared" si="45"/>
        <v>0</v>
      </c>
      <c r="W153" s="96">
        <f t="shared" si="45"/>
        <v>0</v>
      </c>
      <c r="X153" s="96">
        <f t="shared" si="45"/>
        <v>0</v>
      </c>
      <c r="Y153" s="96">
        <f t="shared" si="45"/>
        <v>0</v>
      </c>
      <c r="Z153" s="96">
        <f t="shared" si="45"/>
        <v>0</v>
      </c>
      <c r="AA153" s="96">
        <f t="shared" si="45"/>
        <v>0</v>
      </c>
      <c r="AB153" s="96">
        <f t="shared" si="45"/>
        <v>0</v>
      </c>
      <c r="AC153" s="96">
        <f t="shared" si="45"/>
        <v>0</v>
      </c>
      <c r="AD153" s="96">
        <f t="shared" si="45"/>
        <v>0</v>
      </c>
      <c r="AE153" s="96">
        <f t="shared" si="45"/>
        <v>0</v>
      </c>
      <c r="AF153" s="96">
        <f t="shared" si="45"/>
        <v>0</v>
      </c>
      <c r="AG153" s="96">
        <f t="shared" si="45"/>
        <v>0</v>
      </c>
      <c r="AH153" s="96">
        <f t="shared" si="45"/>
        <v>0</v>
      </c>
      <c r="AI153" s="96">
        <f t="shared" si="45"/>
        <v>0</v>
      </c>
      <c r="AJ153" s="96">
        <f t="shared" si="45"/>
        <v>0</v>
      </c>
      <c r="AK153" s="96">
        <f t="shared" si="45"/>
        <v>0</v>
      </c>
      <c r="AL153" s="96">
        <f t="shared" si="45"/>
        <v>0</v>
      </c>
      <c r="AM153" s="96">
        <f t="shared" si="45"/>
        <v>0</v>
      </c>
      <c r="AN153" s="96">
        <f t="shared" si="45"/>
        <v>0</v>
      </c>
      <c r="AO153" s="96">
        <f t="shared" si="45"/>
        <v>0</v>
      </c>
      <c r="AP153" s="96">
        <f t="shared" si="45"/>
        <v>0</v>
      </c>
      <c r="AQ153" s="96">
        <f t="shared" si="45"/>
        <v>0</v>
      </c>
      <c r="AR153" s="96">
        <f t="shared" si="45"/>
        <v>0</v>
      </c>
      <c r="AS153" s="96">
        <f t="shared" si="45"/>
        <v>0</v>
      </c>
      <c r="AT153" s="96">
        <f t="shared" si="45"/>
        <v>0</v>
      </c>
      <c r="AU153" s="96">
        <f t="shared" si="45"/>
        <v>0</v>
      </c>
      <c r="AV153" s="96">
        <f t="shared" si="45"/>
        <v>0</v>
      </c>
      <c r="AW153" s="96">
        <f t="shared" si="45"/>
        <v>0</v>
      </c>
      <c r="AX153" s="96">
        <f t="shared" si="45"/>
        <v>0</v>
      </c>
      <c r="AY153" s="96">
        <f t="shared" si="45"/>
        <v>0</v>
      </c>
      <c r="AZ153" s="96">
        <f t="shared" si="45"/>
        <v>0</v>
      </c>
      <c r="BA153" s="96">
        <f t="shared" si="45"/>
        <v>0</v>
      </c>
      <c r="BB153" s="96">
        <f t="shared" si="45"/>
        <v>0</v>
      </c>
      <c r="BC153" s="96">
        <f t="shared" si="45"/>
        <v>0</v>
      </c>
      <c r="BD153" s="96">
        <f t="shared" si="45"/>
        <v>0</v>
      </c>
      <c r="BE153" s="96">
        <f t="shared" si="45"/>
        <v>0</v>
      </c>
      <c r="BF153" s="96">
        <f t="shared" si="45"/>
        <v>0</v>
      </c>
      <c r="BG153" s="96">
        <f t="shared" si="45"/>
        <v>0</v>
      </c>
      <c r="BH153" s="96">
        <f t="shared" si="45"/>
        <v>0</v>
      </c>
      <c r="BI153" s="96">
        <f t="shared" si="45"/>
        <v>0</v>
      </c>
      <c r="BJ153" s="96">
        <f t="shared" si="45"/>
        <v>0</v>
      </c>
      <c r="BK153" s="96">
        <f t="shared" si="45"/>
        <v>0</v>
      </c>
      <c r="BL153" s="96">
        <f t="shared" si="45"/>
        <v>0</v>
      </c>
      <c r="BM153" s="96">
        <f t="shared" si="45"/>
        <v>0</v>
      </c>
      <c r="BN153" s="96">
        <f t="shared" si="45"/>
        <v>0</v>
      </c>
      <c r="BO153" s="96">
        <f t="shared" si="45"/>
        <v>0</v>
      </c>
      <c r="BP153" s="96">
        <f t="shared" si="45"/>
        <v>0</v>
      </c>
      <c r="BQ153" s="96">
        <f t="shared" si="45"/>
        <v>0</v>
      </c>
      <c r="BR153" s="96">
        <f t="shared" si="45"/>
        <v>0</v>
      </c>
      <c r="BS153" s="96">
        <f t="shared" si="45"/>
        <v>0</v>
      </c>
      <c r="BT153" s="96">
        <f t="shared" si="45"/>
        <v>0</v>
      </c>
      <c r="BU153" s="96">
        <f t="shared" si="45"/>
        <v>0</v>
      </c>
      <c r="BV153" s="96">
        <f t="shared" si="45"/>
        <v>0</v>
      </c>
      <c r="BW153" s="96">
        <f t="shared" si="45"/>
        <v>0</v>
      </c>
      <c r="BX153" s="96">
        <f t="shared" ref="BX153:DH153" si="46">SUM(BX137:BX152)</f>
        <v>0</v>
      </c>
      <c r="BY153" s="96">
        <f t="shared" si="46"/>
        <v>0</v>
      </c>
      <c r="BZ153" s="96">
        <f t="shared" si="46"/>
        <v>0</v>
      </c>
      <c r="CA153" s="96">
        <f t="shared" si="46"/>
        <v>0</v>
      </c>
      <c r="CB153" s="96">
        <f t="shared" si="46"/>
        <v>0</v>
      </c>
      <c r="CC153" s="96">
        <f t="shared" si="46"/>
        <v>0</v>
      </c>
      <c r="CD153" s="96">
        <f t="shared" si="46"/>
        <v>0</v>
      </c>
      <c r="CE153" s="96">
        <f t="shared" si="46"/>
        <v>0</v>
      </c>
      <c r="CF153" s="96">
        <f t="shared" si="46"/>
        <v>0</v>
      </c>
      <c r="CG153" s="96">
        <f t="shared" si="46"/>
        <v>0</v>
      </c>
      <c r="CH153" s="96">
        <f t="shared" si="46"/>
        <v>0</v>
      </c>
      <c r="CI153" s="96">
        <f t="shared" si="46"/>
        <v>0</v>
      </c>
      <c r="CJ153" s="96">
        <f t="shared" si="46"/>
        <v>0</v>
      </c>
      <c r="CK153" s="96">
        <f t="shared" si="46"/>
        <v>0</v>
      </c>
      <c r="CL153" s="96">
        <f t="shared" si="46"/>
        <v>0</v>
      </c>
      <c r="CM153" s="96">
        <f t="shared" si="46"/>
        <v>0</v>
      </c>
      <c r="CN153" s="96">
        <f t="shared" si="46"/>
        <v>0</v>
      </c>
      <c r="CO153" s="96">
        <f t="shared" si="46"/>
        <v>0</v>
      </c>
      <c r="CP153" s="96">
        <f t="shared" si="46"/>
        <v>0</v>
      </c>
      <c r="CQ153" s="96">
        <f t="shared" si="46"/>
        <v>0</v>
      </c>
      <c r="CR153" s="96">
        <f t="shared" si="46"/>
        <v>0</v>
      </c>
      <c r="CS153" s="96">
        <f t="shared" si="46"/>
        <v>0</v>
      </c>
      <c r="CT153" s="96">
        <f t="shared" si="46"/>
        <v>0</v>
      </c>
      <c r="CU153" s="96">
        <f t="shared" si="46"/>
        <v>0</v>
      </c>
      <c r="CV153" s="96">
        <f t="shared" si="46"/>
        <v>0</v>
      </c>
      <c r="CW153" s="96">
        <f t="shared" si="46"/>
        <v>0</v>
      </c>
      <c r="CX153" s="96">
        <f t="shared" si="46"/>
        <v>0</v>
      </c>
      <c r="CY153" s="96">
        <f t="shared" si="46"/>
        <v>0</v>
      </c>
      <c r="CZ153" s="96">
        <f t="shared" si="46"/>
        <v>0</v>
      </c>
      <c r="DA153" s="96">
        <f t="shared" si="46"/>
        <v>0</v>
      </c>
      <c r="DB153" s="96">
        <f t="shared" si="46"/>
        <v>0</v>
      </c>
      <c r="DC153" s="96">
        <f t="shared" si="46"/>
        <v>0</v>
      </c>
      <c r="DD153" s="96">
        <f t="shared" si="46"/>
        <v>0</v>
      </c>
      <c r="DE153" s="96">
        <f t="shared" si="46"/>
        <v>0</v>
      </c>
      <c r="DF153" s="96">
        <f t="shared" si="46"/>
        <v>0</v>
      </c>
      <c r="DG153" s="96">
        <f t="shared" si="46"/>
        <v>0</v>
      </c>
      <c r="DH153" s="96">
        <f t="shared" si="46"/>
        <v>0</v>
      </c>
    </row>
    <row r="154" spans="1:112" s="1" customFormat="1" ht="24.95" customHeight="1" thickTop="1" thickBot="1">
      <c r="A154" s="34" t="s">
        <v>17212</v>
      </c>
      <c r="B154" s="188" t="s">
        <v>16872</v>
      </c>
      <c r="C154" s="41" t="s">
        <v>17038</v>
      </c>
      <c r="D154" s="41" t="s">
        <v>17039</v>
      </c>
      <c r="E154" s="112" t="s">
        <v>16843</v>
      </c>
      <c r="F154" s="112" t="s">
        <v>75</v>
      </c>
      <c r="G154" s="112" t="s">
        <v>16843</v>
      </c>
      <c r="H154" s="112" t="s">
        <v>16843</v>
      </c>
      <c r="I154" s="112"/>
      <c r="J154" s="103" t="s">
        <v>16844</v>
      </c>
      <c r="K154" s="96">
        <f>SUM(L154:DH154)</f>
        <v>0</v>
      </c>
      <c r="L154" s="125"/>
      <c r="M154" s="125"/>
      <c r="N154" s="125"/>
      <c r="O154" s="125"/>
      <c r="P154" s="125"/>
      <c r="Q154" s="125"/>
      <c r="R154" s="125"/>
      <c r="S154" s="125"/>
      <c r="T154" s="125"/>
      <c r="U154" s="125"/>
      <c r="V154" s="125"/>
      <c r="W154" s="125"/>
      <c r="X154" s="125"/>
      <c r="Y154" s="125"/>
      <c r="Z154" s="125"/>
      <c r="AA154" s="125"/>
      <c r="AB154" s="125"/>
      <c r="AC154" s="125"/>
      <c r="AD154" s="125"/>
      <c r="AE154" s="125"/>
      <c r="AF154" s="125"/>
      <c r="AG154" s="125"/>
      <c r="AH154" s="125"/>
      <c r="AI154" s="125"/>
      <c r="AJ154" s="125"/>
      <c r="AK154" s="125"/>
      <c r="AL154" s="125"/>
      <c r="AM154" s="125"/>
      <c r="AN154" s="125"/>
      <c r="AO154" s="125"/>
      <c r="AP154" s="125"/>
      <c r="AQ154" s="125"/>
      <c r="AR154" s="125"/>
      <c r="AS154" s="125"/>
      <c r="AT154" s="125"/>
      <c r="AU154" s="125"/>
      <c r="AV154" s="125"/>
      <c r="AW154" s="125"/>
      <c r="AX154" s="125"/>
      <c r="AY154" s="125"/>
      <c r="AZ154" s="125"/>
      <c r="BA154" s="125"/>
      <c r="BB154" s="125"/>
      <c r="BC154" s="125"/>
      <c r="BD154" s="125"/>
      <c r="BE154" s="125"/>
      <c r="BF154" s="125"/>
      <c r="BG154" s="125"/>
      <c r="BH154" s="125"/>
      <c r="BI154" s="125"/>
      <c r="BJ154" s="125"/>
      <c r="BK154" s="125"/>
      <c r="BL154" s="125"/>
      <c r="BM154" s="125"/>
      <c r="BN154" s="125"/>
      <c r="BO154" s="125"/>
      <c r="BP154" s="125"/>
      <c r="BQ154" s="125"/>
      <c r="BR154" s="125"/>
      <c r="BS154" s="125"/>
      <c r="BT154" s="125"/>
      <c r="BU154" s="125"/>
      <c r="BV154" s="125"/>
      <c r="BW154" s="125"/>
      <c r="BX154" s="125"/>
      <c r="BY154" s="125"/>
      <c r="BZ154" s="125"/>
      <c r="CA154" s="125"/>
      <c r="CB154" s="125"/>
      <c r="CC154" s="125"/>
      <c r="CD154" s="125"/>
      <c r="CE154" s="125"/>
      <c r="CF154" s="125"/>
      <c r="CG154" s="125"/>
      <c r="CH154" s="125"/>
      <c r="CI154" s="125"/>
      <c r="CJ154" s="125"/>
      <c r="CK154" s="125"/>
      <c r="CL154" s="125"/>
      <c r="CM154" s="125"/>
      <c r="CN154" s="125"/>
      <c r="CO154" s="125"/>
      <c r="CP154" s="125"/>
      <c r="CQ154" s="125"/>
      <c r="CR154" s="125"/>
      <c r="CS154" s="125"/>
      <c r="CT154" s="125"/>
      <c r="CU154" s="125"/>
      <c r="CV154" s="125"/>
      <c r="CW154" s="125"/>
      <c r="CX154" s="125"/>
      <c r="CY154" s="125"/>
      <c r="CZ154" s="125"/>
      <c r="DA154" s="125"/>
      <c r="DB154" s="125"/>
      <c r="DC154" s="125"/>
      <c r="DD154" s="125"/>
      <c r="DE154" s="125"/>
      <c r="DF154" s="125"/>
      <c r="DG154" s="125"/>
      <c r="DH154" s="125"/>
    </row>
    <row r="155" spans="1:112" s="1" customFormat="1" ht="24.95" customHeight="1" thickTop="1" thickBot="1">
      <c r="A155" s="34" t="s">
        <v>17213</v>
      </c>
      <c r="B155" s="188" t="s">
        <v>16872</v>
      </c>
      <c r="C155" s="43" t="s">
        <v>16885</v>
      </c>
      <c r="D155" s="43" t="s">
        <v>17041</v>
      </c>
      <c r="E155" s="112" t="s">
        <v>16843</v>
      </c>
      <c r="F155" s="112" t="s">
        <v>75</v>
      </c>
      <c r="G155" s="112" t="s">
        <v>16843</v>
      </c>
      <c r="H155" s="112" t="s">
        <v>16843</v>
      </c>
      <c r="I155" s="112"/>
      <c r="J155" s="103" t="s">
        <v>16844</v>
      </c>
      <c r="K155" s="96">
        <f>SUM(L155:DH155)</f>
        <v>0</v>
      </c>
      <c r="L155" s="125"/>
      <c r="M155" s="125"/>
      <c r="N155" s="125"/>
      <c r="O155" s="125"/>
      <c r="P155" s="125"/>
      <c r="Q155" s="125"/>
      <c r="R155" s="125"/>
      <c r="S155" s="125"/>
      <c r="T155" s="125"/>
      <c r="U155" s="125"/>
      <c r="V155" s="125"/>
      <c r="W155" s="125"/>
      <c r="X155" s="125"/>
      <c r="Y155" s="125"/>
      <c r="Z155" s="125"/>
      <c r="AA155" s="125"/>
      <c r="AB155" s="125"/>
      <c r="AC155" s="125"/>
      <c r="AD155" s="125"/>
      <c r="AE155" s="125"/>
      <c r="AF155" s="125"/>
      <c r="AG155" s="125"/>
      <c r="AH155" s="125"/>
      <c r="AI155" s="125"/>
      <c r="AJ155" s="125"/>
      <c r="AK155" s="125"/>
      <c r="AL155" s="125"/>
      <c r="AM155" s="125"/>
      <c r="AN155" s="125"/>
      <c r="AO155" s="125"/>
      <c r="AP155" s="125"/>
      <c r="AQ155" s="125"/>
      <c r="AR155" s="125"/>
      <c r="AS155" s="125"/>
      <c r="AT155" s="125"/>
      <c r="AU155" s="125"/>
      <c r="AV155" s="125"/>
      <c r="AW155" s="125"/>
      <c r="AX155" s="125"/>
      <c r="AY155" s="125"/>
      <c r="AZ155" s="125"/>
      <c r="BA155" s="125"/>
      <c r="BB155" s="125"/>
      <c r="BC155" s="125"/>
      <c r="BD155" s="125"/>
      <c r="BE155" s="125"/>
      <c r="BF155" s="125"/>
      <c r="BG155" s="125"/>
      <c r="BH155" s="125"/>
      <c r="BI155" s="125"/>
      <c r="BJ155" s="125"/>
      <c r="BK155" s="125"/>
      <c r="BL155" s="125"/>
      <c r="BM155" s="125"/>
      <c r="BN155" s="125"/>
      <c r="BO155" s="125"/>
      <c r="BP155" s="125"/>
      <c r="BQ155" s="125"/>
      <c r="BR155" s="125"/>
      <c r="BS155" s="125"/>
      <c r="BT155" s="125"/>
      <c r="BU155" s="125"/>
      <c r="BV155" s="125"/>
      <c r="BW155" s="125"/>
      <c r="BX155" s="125"/>
      <c r="BY155" s="125"/>
      <c r="BZ155" s="125"/>
      <c r="CA155" s="125"/>
      <c r="CB155" s="125"/>
      <c r="CC155" s="125"/>
      <c r="CD155" s="125"/>
      <c r="CE155" s="125"/>
      <c r="CF155" s="125"/>
      <c r="CG155" s="125"/>
      <c r="CH155" s="125"/>
      <c r="CI155" s="125"/>
      <c r="CJ155" s="125"/>
      <c r="CK155" s="125"/>
      <c r="CL155" s="125"/>
      <c r="CM155" s="125"/>
      <c r="CN155" s="125"/>
      <c r="CO155" s="125"/>
      <c r="CP155" s="125"/>
      <c r="CQ155" s="125"/>
      <c r="CR155" s="125"/>
      <c r="CS155" s="125"/>
      <c r="CT155" s="125"/>
      <c r="CU155" s="125"/>
      <c r="CV155" s="125"/>
      <c r="CW155" s="125"/>
      <c r="CX155" s="125"/>
      <c r="CY155" s="125"/>
      <c r="CZ155" s="125"/>
      <c r="DA155" s="125"/>
      <c r="DB155" s="125"/>
      <c r="DC155" s="125"/>
      <c r="DD155" s="125"/>
      <c r="DE155" s="125"/>
      <c r="DF155" s="125"/>
      <c r="DG155" s="125"/>
      <c r="DH155" s="125"/>
    </row>
    <row r="156" spans="1:112" s="1" customFormat="1" ht="24.95" customHeight="1" thickTop="1" thickBot="1">
      <c r="A156" s="34" t="s">
        <v>17214</v>
      </c>
      <c r="B156" s="188" t="s">
        <v>16872</v>
      </c>
      <c r="C156" s="43" t="s">
        <v>17043</v>
      </c>
      <c r="D156" s="43" t="s">
        <v>17044</v>
      </c>
      <c r="E156" s="112" t="s">
        <v>16843</v>
      </c>
      <c r="F156" s="112" t="s">
        <v>75</v>
      </c>
      <c r="G156" s="112" t="s">
        <v>16843</v>
      </c>
      <c r="H156" s="112" t="s">
        <v>16843</v>
      </c>
      <c r="I156" s="112"/>
      <c r="J156" s="103" t="s">
        <v>16844</v>
      </c>
      <c r="K156" s="96">
        <f t="shared" ref="K156:K157" si="47">SUM(L156:DH156)</f>
        <v>0</v>
      </c>
      <c r="L156" s="125"/>
      <c r="M156" s="125"/>
      <c r="N156" s="125"/>
      <c r="O156" s="125"/>
      <c r="P156" s="125"/>
      <c r="Q156" s="125"/>
      <c r="R156" s="125"/>
      <c r="S156" s="125"/>
      <c r="T156" s="125"/>
      <c r="U156" s="125"/>
      <c r="V156" s="125"/>
      <c r="W156" s="125"/>
      <c r="X156" s="125"/>
      <c r="Y156" s="125"/>
      <c r="Z156" s="125"/>
      <c r="AA156" s="125"/>
      <c r="AB156" s="125"/>
      <c r="AC156" s="125"/>
      <c r="AD156" s="125"/>
      <c r="AE156" s="125"/>
      <c r="AF156" s="125"/>
      <c r="AG156" s="125"/>
      <c r="AH156" s="125"/>
      <c r="AI156" s="125"/>
      <c r="AJ156" s="125"/>
      <c r="AK156" s="125"/>
      <c r="AL156" s="125"/>
      <c r="AM156" s="125"/>
      <c r="AN156" s="125"/>
      <c r="AO156" s="125"/>
      <c r="AP156" s="125"/>
      <c r="AQ156" s="125"/>
      <c r="AR156" s="125"/>
      <c r="AS156" s="125"/>
      <c r="AT156" s="125"/>
      <c r="AU156" s="125"/>
      <c r="AV156" s="125"/>
      <c r="AW156" s="125"/>
      <c r="AX156" s="125"/>
      <c r="AY156" s="125"/>
      <c r="AZ156" s="125"/>
      <c r="BA156" s="125"/>
      <c r="BB156" s="125"/>
      <c r="BC156" s="125"/>
      <c r="BD156" s="125"/>
      <c r="BE156" s="125"/>
      <c r="BF156" s="125"/>
      <c r="BG156" s="125"/>
      <c r="BH156" s="125"/>
      <c r="BI156" s="125"/>
      <c r="BJ156" s="125"/>
      <c r="BK156" s="125"/>
      <c r="BL156" s="125"/>
      <c r="BM156" s="125"/>
      <c r="BN156" s="125"/>
      <c r="BO156" s="125"/>
      <c r="BP156" s="125"/>
      <c r="BQ156" s="125"/>
      <c r="BR156" s="125"/>
      <c r="BS156" s="125"/>
      <c r="BT156" s="125"/>
      <c r="BU156" s="125"/>
      <c r="BV156" s="125"/>
      <c r="BW156" s="125"/>
      <c r="BX156" s="125"/>
      <c r="BY156" s="125"/>
      <c r="BZ156" s="125"/>
      <c r="CA156" s="125"/>
      <c r="CB156" s="125"/>
      <c r="CC156" s="125"/>
      <c r="CD156" s="125"/>
      <c r="CE156" s="125"/>
      <c r="CF156" s="125"/>
      <c r="CG156" s="125"/>
      <c r="CH156" s="125"/>
      <c r="CI156" s="125"/>
      <c r="CJ156" s="125"/>
      <c r="CK156" s="125"/>
      <c r="CL156" s="125"/>
      <c r="CM156" s="125"/>
      <c r="CN156" s="125"/>
      <c r="CO156" s="125"/>
      <c r="CP156" s="125"/>
      <c r="CQ156" s="125"/>
      <c r="CR156" s="125"/>
      <c r="CS156" s="125"/>
      <c r="CT156" s="125"/>
      <c r="CU156" s="125"/>
      <c r="CV156" s="125"/>
      <c r="CW156" s="125"/>
      <c r="CX156" s="125"/>
      <c r="CY156" s="125"/>
      <c r="CZ156" s="125"/>
      <c r="DA156" s="125"/>
      <c r="DB156" s="125"/>
      <c r="DC156" s="125"/>
      <c r="DD156" s="125"/>
      <c r="DE156" s="125"/>
      <c r="DF156" s="125"/>
      <c r="DG156" s="125"/>
      <c r="DH156" s="125"/>
    </row>
    <row r="157" spans="1:112" s="1" customFormat="1" ht="24.95" customHeight="1" thickTop="1" thickBot="1">
      <c r="A157" s="34" t="s">
        <v>17215</v>
      </c>
      <c r="B157" s="188" t="s">
        <v>16872</v>
      </c>
      <c r="C157" s="90" t="s">
        <v>16867</v>
      </c>
      <c r="D157" s="90" t="s">
        <v>17035</v>
      </c>
      <c r="E157" s="112" t="s">
        <v>16843</v>
      </c>
      <c r="F157" s="112" t="s">
        <v>75</v>
      </c>
      <c r="G157" s="112" t="s">
        <v>16843</v>
      </c>
      <c r="H157" s="112" t="s">
        <v>16843</v>
      </c>
      <c r="I157" s="112"/>
      <c r="J157" s="103" t="s">
        <v>16844</v>
      </c>
      <c r="K157" s="96">
        <f t="shared" si="47"/>
        <v>0</v>
      </c>
      <c r="L157" s="125"/>
      <c r="M157" s="125"/>
      <c r="N157" s="125"/>
      <c r="O157" s="125"/>
      <c r="P157" s="125"/>
      <c r="Q157" s="125"/>
      <c r="R157" s="125"/>
      <c r="S157" s="125"/>
      <c r="T157" s="125"/>
      <c r="U157" s="125"/>
      <c r="V157" s="125"/>
      <c r="W157" s="125"/>
      <c r="X157" s="125"/>
      <c r="Y157" s="125"/>
      <c r="Z157" s="125"/>
      <c r="AA157" s="125"/>
      <c r="AB157" s="125"/>
      <c r="AC157" s="125"/>
      <c r="AD157" s="125"/>
      <c r="AE157" s="125"/>
      <c r="AF157" s="125"/>
      <c r="AG157" s="125"/>
      <c r="AH157" s="125"/>
      <c r="AI157" s="125"/>
      <c r="AJ157" s="125"/>
      <c r="AK157" s="125"/>
      <c r="AL157" s="125"/>
      <c r="AM157" s="125"/>
      <c r="AN157" s="125"/>
      <c r="AO157" s="125"/>
      <c r="AP157" s="125"/>
      <c r="AQ157" s="125"/>
      <c r="AR157" s="125"/>
      <c r="AS157" s="125"/>
      <c r="AT157" s="125"/>
      <c r="AU157" s="125"/>
      <c r="AV157" s="125"/>
      <c r="AW157" s="125"/>
      <c r="AX157" s="125"/>
      <c r="AY157" s="125"/>
      <c r="AZ157" s="125"/>
      <c r="BA157" s="125"/>
      <c r="BB157" s="125"/>
      <c r="BC157" s="125"/>
      <c r="BD157" s="125"/>
      <c r="BE157" s="125"/>
      <c r="BF157" s="125"/>
      <c r="BG157" s="125"/>
      <c r="BH157" s="125"/>
      <c r="BI157" s="125"/>
      <c r="BJ157" s="125"/>
      <c r="BK157" s="125"/>
      <c r="BL157" s="125"/>
      <c r="BM157" s="125"/>
      <c r="BN157" s="125"/>
      <c r="BO157" s="125"/>
      <c r="BP157" s="125"/>
      <c r="BQ157" s="125"/>
      <c r="BR157" s="125"/>
      <c r="BS157" s="125"/>
      <c r="BT157" s="125"/>
      <c r="BU157" s="125"/>
      <c r="BV157" s="125"/>
      <c r="BW157" s="125"/>
      <c r="BX157" s="125"/>
      <c r="BY157" s="125"/>
      <c r="BZ157" s="125"/>
      <c r="CA157" s="125"/>
      <c r="CB157" s="125"/>
      <c r="CC157" s="125"/>
      <c r="CD157" s="125"/>
      <c r="CE157" s="125"/>
      <c r="CF157" s="125"/>
      <c r="CG157" s="125"/>
      <c r="CH157" s="125"/>
      <c r="CI157" s="125"/>
      <c r="CJ157" s="125"/>
      <c r="CK157" s="125"/>
      <c r="CL157" s="125"/>
      <c r="CM157" s="125"/>
      <c r="CN157" s="125"/>
      <c r="CO157" s="125"/>
      <c r="CP157" s="125"/>
      <c r="CQ157" s="125"/>
      <c r="CR157" s="125"/>
      <c r="CS157" s="125"/>
      <c r="CT157" s="125"/>
      <c r="CU157" s="125"/>
      <c r="CV157" s="125"/>
      <c r="CW157" s="125"/>
      <c r="CX157" s="125"/>
      <c r="CY157" s="125"/>
      <c r="CZ157" s="125"/>
      <c r="DA157" s="125"/>
      <c r="DB157" s="125"/>
      <c r="DC157" s="125"/>
      <c r="DD157" s="125"/>
      <c r="DE157" s="125"/>
      <c r="DF157" s="125"/>
      <c r="DG157" s="125"/>
      <c r="DH157" s="125"/>
    </row>
    <row r="158" spans="1:112" s="1" customFormat="1" ht="24.95" customHeight="1" thickTop="1" thickBot="1">
      <c r="A158" s="34" t="s">
        <v>17216</v>
      </c>
      <c r="B158" s="188" t="s">
        <v>16872</v>
      </c>
      <c r="C158" s="88" t="s">
        <v>16870</v>
      </c>
      <c r="D158" s="88"/>
      <c r="E158" s="88"/>
      <c r="F158" s="101"/>
      <c r="G158" s="88"/>
      <c r="H158" s="88"/>
      <c r="I158" s="88"/>
      <c r="J158" s="88" t="s">
        <v>16844</v>
      </c>
      <c r="K158" s="96">
        <f>SUM(L158:DH158)</f>
        <v>0</v>
      </c>
      <c r="L158" s="96">
        <f t="shared" ref="L158:BW158" si="48">SUM(L154:L157)</f>
        <v>0</v>
      </c>
      <c r="M158" s="96">
        <f t="shared" si="48"/>
        <v>0</v>
      </c>
      <c r="N158" s="96">
        <f t="shared" si="48"/>
        <v>0</v>
      </c>
      <c r="O158" s="96">
        <f t="shared" si="48"/>
        <v>0</v>
      </c>
      <c r="P158" s="96">
        <f t="shared" si="48"/>
        <v>0</v>
      </c>
      <c r="Q158" s="96">
        <f t="shared" si="48"/>
        <v>0</v>
      </c>
      <c r="R158" s="96">
        <f t="shared" si="48"/>
        <v>0</v>
      </c>
      <c r="S158" s="96">
        <f t="shared" si="48"/>
        <v>0</v>
      </c>
      <c r="T158" s="96">
        <f t="shared" si="48"/>
        <v>0</v>
      </c>
      <c r="U158" s="96">
        <f t="shared" si="48"/>
        <v>0</v>
      </c>
      <c r="V158" s="96">
        <f t="shared" si="48"/>
        <v>0</v>
      </c>
      <c r="W158" s="96">
        <f t="shared" si="48"/>
        <v>0</v>
      </c>
      <c r="X158" s="96">
        <f t="shared" si="48"/>
        <v>0</v>
      </c>
      <c r="Y158" s="96">
        <f t="shared" si="48"/>
        <v>0</v>
      </c>
      <c r="Z158" s="96">
        <f t="shared" si="48"/>
        <v>0</v>
      </c>
      <c r="AA158" s="96">
        <f t="shared" si="48"/>
        <v>0</v>
      </c>
      <c r="AB158" s="96">
        <f t="shared" si="48"/>
        <v>0</v>
      </c>
      <c r="AC158" s="96">
        <f t="shared" si="48"/>
        <v>0</v>
      </c>
      <c r="AD158" s="96">
        <f t="shared" si="48"/>
        <v>0</v>
      </c>
      <c r="AE158" s="96">
        <f t="shared" si="48"/>
        <v>0</v>
      </c>
      <c r="AF158" s="96">
        <f t="shared" si="48"/>
        <v>0</v>
      </c>
      <c r="AG158" s="96">
        <f t="shared" si="48"/>
        <v>0</v>
      </c>
      <c r="AH158" s="96">
        <f t="shared" si="48"/>
        <v>0</v>
      </c>
      <c r="AI158" s="96">
        <f t="shared" si="48"/>
        <v>0</v>
      </c>
      <c r="AJ158" s="96">
        <f t="shared" si="48"/>
        <v>0</v>
      </c>
      <c r="AK158" s="96">
        <f t="shared" si="48"/>
        <v>0</v>
      </c>
      <c r="AL158" s="96">
        <f t="shared" si="48"/>
        <v>0</v>
      </c>
      <c r="AM158" s="96">
        <f t="shared" si="48"/>
        <v>0</v>
      </c>
      <c r="AN158" s="96">
        <f t="shared" si="48"/>
        <v>0</v>
      </c>
      <c r="AO158" s="96">
        <f t="shared" si="48"/>
        <v>0</v>
      </c>
      <c r="AP158" s="96">
        <f t="shared" si="48"/>
        <v>0</v>
      </c>
      <c r="AQ158" s="96">
        <f t="shared" si="48"/>
        <v>0</v>
      </c>
      <c r="AR158" s="96">
        <f t="shared" si="48"/>
        <v>0</v>
      </c>
      <c r="AS158" s="96">
        <f t="shared" si="48"/>
        <v>0</v>
      </c>
      <c r="AT158" s="96">
        <f t="shared" si="48"/>
        <v>0</v>
      </c>
      <c r="AU158" s="96">
        <f t="shared" si="48"/>
        <v>0</v>
      </c>
      <c r="AV158" s="96">
        <f t="shared" si="48"/>
        <v>0</v>
      </c>
      <c r="AW158" s="96">
        <f t="shared" si="48"/>
        <v>0</v>
      </c>
      <c r="AX158" s="96">
        <f t="shared" si="48"/>
        <v>0</v>
      </c>
      <c r="AY158" s="96">
        <f t="shared" si="48"/>
        <v>0</v>
      </c>
      <c r="AZ158" s="96">
        <f t="shared" si="48"/>
        <v>0</v>
      </c>
      <c r="BA158" s="96">
        <f t="shared" si="48"/>
        <v>0</v>
      </c>
      <c r="BB158" s="96">
        <f t="shared" si="48"/>
        <v>0</v>
      </c>
      <c r="BC158" s="96">
        <f t="shared" si="48"/>
        <v>0</v>
      </c>
      <c r="BD158" s="96">
        <f t="shared" si="48"/>
        <v>0</v>
      </c>
      <c r="BE158" s="96">
        <f t="shared" si="48"/>
        <v>0</v>
      </c>
      <c r="BF158" s="96">
        <f t="shared" si="48"/>
        <v>0</v>
      </c>
      <c r="BG158" s="96">
        <f t="shared" si="48"/>
        <v>0</v>
      </c>
      <c r="BH158" s="96">
        <f t="shared" si="48"/>
        <v>0</v>
      </c>
      <c r="BI158" s="96">
        <f t="shared" si="48"/>
        <v>0</v>
      </c>
      <c r="BJ158" s="96">
        <f t="shared" si="48"/>
        <v>0</v>
      </c>
      <c r="BK158" s="96">
        <f t="shared" si="48"/>
        <v>0</v>
      </c>
      <c r="BL158" s="96">
        <f t="shared" si="48"/>
        <v>0</v>
      </c>
      <c r="BM158" s="96">
        <f t="shared" si="48"/>
        <v>0</v>
      </c>
      <c r="BN158" s="96">
        <f t="shared" si="48"/>
        <v>0</v>
      </c>
      <c r="BO158" s="96">
        <f t="shared" si="48"/>
        <v>0</v>
      </c>
      <c r="BP158" s="96">
        <f t="shared" si="48"/>
        <v>0</v>
      </c>
      <c r="BQ158" s="96">
        <f t="shared" si="48"/>
        <v>0</v>
      </c>
      <c r="BR158" s="96">
        <f t="shared" si="48"/>
        <v>0</v>
      </c>
      <c r="BS158" s="96">
        <f t="shared" si="48"/>
        <v>0</v>
      </c>
      <c r="BT158" s="96">
        <f t="shared" si="48"/>
        <v>0</v>
      </c>
      <c r="BU158" s="96">
        <f t="shared" si="48"/>
        <v>0</v>
      </c>
      <c r="BV158" s="96">
        <f t="shared" si="48"/>
        <v>0</v>
      </c>
      <c r="BW158" s="96">
        <f t="shared" si="48"/>
        <v>0</v>
      </c>
      <c r="BX158" s="96">
        <f t="shared" ref="BX158:DH158" si="49">SUM(BX154:BX157)</f>
        <v>0</v>
      </c>
      <c r="BY158" s="96">
        <f t="shared" si="49"/>
        <v>0</v>
      </c>
      <c r="BZ158" s="96">
        <f t="shared" si="49"/>
        <v>0</v>
      </c>
      <c r="CA158" s="96">
        <f t="shared" si="49"/>
        <v>0</v>
      </c>
      <c r="CB158" s="96">
        <f t="shared" si="49"/>
        <v>0</v>
      </c>
      <c r="CC158" s="96">
        <f t="shared" si="49"/>
        <v>0</v>
      </c>
      <c r="CD158" s="96">
        <f t="shared" si="49"/>
        <v>0</v>
      </c>
      <c r="CE158" s="96">
        <f t="shared" si="49"/>
        <v>0</v>
      </c>
      <c r="CF158" s="96">
        <f t="shared" si="49"/>
        <v>0</v>
      </c>
      <c r="CG158" s="96">
        <f t="shared" si="49"/>
        <v>0</v>
      </c>
      <c r="CH158" s="96">
        <f t="shared" si="49"/>
        <v>0</v>
      </c>
      <c r="CI158" s="96">
        <f t="shared" si="49"/>
        <v>0</v>
      </c>
      <c r="CJ158" s="96">
        <f t="shared" si="49"/>
        <v>0</v>
      </c>
      <c r="CK158" s="96">
        <f t="shared" si="49"/>
        <v>0</v>
      </c>
      <c r="CL158" s="96">
        <f t="shared" si="49"/>
        <v>0</v>
      </c>
      <c r="CM158" s="96">
        <f t="shared" si="49"/>
        <v>0</v>
      </c>
      <c r="CN158" s="96">
        <f t="shared" si="49"/>
        <v>0</v>
      </c>
      <c r="CO158" s="96">
        <f t="shared" si="49"/>
        <v>0</v>
      </c>
      <c r="CP158" s="96">
        <f t="shared" si="49"/>
        <v>0</v>
      </c>
      <c r="CQ158" s="96">
        <f t="shared" si="49"/>
        <v>0</v>
      </c>
      <c r="CR158" s="96">
        <f t="shared" si="49"/>
        <v>0</v>
      </c>
      <c r="CS158" s="96">
        <f t="shared" si="49"/>
        <v>0</v>
      </c>
      <c r="CT158" s="96">
        <f t="shared" si="49"/>
        <v>0</v>
      </c>
      <c r="CU158" s="96">
        <f t="shared" si="49"/>
        <v>0</v>
      </c>
      <c r="CV158" s="96">
        <f t="shared" si="49"/>
        <v>0</v>
      </c>
      <c r="CW158" s="96">
        <f t="shared" si="49"/>
        <v>0</v>
      </c>
      <c r="CX158" s="96">
        <f t="shared" si="49"/>
        <v>0</v>
      </c>
      <c r="CY158" s="96">
        <f t="shared" si="49"/>
        <v>0</v>
      </c>
      <c r="CZ158" s="96">
        <f t="shared" si="49"/>
        <v>0</v>
      </c>
      <c r="DA158" s="96">
        <f t="shared" si="49"/>
        <v>0</v>
      </c>
      <c r="DB158" s="96">
        <f t="shared" si="49"/>
        <v>0</v>
      </c>
      <c r="DC158" s="96">
        <f t="shared" si="49"/>
        <v>0</v>
      </c>
      <c r="DD158" s="96">
        <f t="shared" si="49"/>
        <v>0</v>
      </c>
      <c r="DE158" s="96">
        <f t="shared" si="49"/>
        <v>0</v>
      </c>
      <c r="DF158" s="96">
        <f t="shared" si="49"/>
        <v>0</v>
      </c>
      <c r="DG158" s="96">
        <f t="shared" si="49"/>
        <v>0</v>
      </c>
      <c r="DH158" s="96">
        <f t="shared" si="49"/>
        <v>0</v>
      </c>
    </row>
    <row r="159" spans="1:112" s="1" customFormat="1" ht="24.95" customHeight="1" thickTop="1" thickBot="1">
      <c r="A159" s="34" t="s">
        <v>17217</v>
      </c>
      <c r="B159" s="188" t="s">
        <v>16893</v>
      </c>
      <c r="C159" s="41" t="s">
        <v>16894</v>
      </c>
      <c r="D159" s="41" t="s">
        <v>16895</v>
      </c>
      <c r="E159" s="112" t="s">
        <v>16843</v>
      </c>
      <c r="F159" s="112" t="s">
        <v>75</v>
      </c>
      <c r="G159" s="112" t="s">
        <v>16843</v>
      </c>
      <c r="H159" s="112" t="s">
        <v>16843</v>
      </c>
      <c r="I159" s="112"/>
      <c r="J159" s="103" t="s">
        <v>16844</v>
      </c>
      <c r="K159" s="96">
        <f>SUM(L159:DH159)</f>
        <v>0</v>
      </c>
      <c r="L159" s="125"/>
      <c r="M159" s="125"/>
      <c r="N159" s="125"/>
      <c r="O159" s="125"/>
      <c r="P159" s="125"/>
      <c r="Q159" s="125"/>
      <c r="R159" s="125"/>
      <c r="S159" s="125"/>
      <c r="T159" s="125"/>
      <c r="U159" s="125"/>
      <c r="V159" s="125"/>
      <c r="W159" s="125"/>
      <c r="X159" s="125"/>
      <c r="Y159" s="125"/>
      <c r="Z159" s="125"/>
      <c r="AA159" s="125"/>
      <c r="AB159" s="125"/>
      <c r="AC159" s="125"/>
      <c r="AD159" s="125"/>
      <c r="AE159" s="125"/>
      <c r="AF159" s="125"/>
      <c r="AG159" s="125"/>
      <c r="AH159" s="125"/>
      <c r="AI159" s="125"/>
      <c r="AJ159" s="125"/>
      <c r="AK159" s="125"/>
      <c r="AL159" s="125"/>
      <c r="AM159" s="125"/>
      <c r="AN159" s="125"/>
      <c r="AO159" s="125"/>
      <c r="AP159" s="125"/>
      <c r="AQ159" s="125"/>
      <c r="AR159" s="125"/>
      <c r="AS159" s="125"/>
      <c r="AT159" s="125"/>
      <c r="AU159" s="125"/>
      <c r="AV159" s="125"/>
      <c r="AW159" s="125"/>
      <c r="AX159" s="125"/>
      <c r="AY159" s="125"/>
      <c r="AZ159" s="125"/>
      <c r="BA159" s="125"/>
      <c r="BB159" s="125"/>
      <c r="BC159" s="125"/>
      <c r="BD159" s="125"/>
      <c r="BE159" s="125"/>
      <c r="BF159" s="125"/>
      <c r="BG159" s="125"/>
      <c r="BH159" s="125"/>
      <c r="BI159" s="125"/>
      <c r="BJ159" s="125"/>
      <c r="BK159" s="125"/>
      <c r="BL159" s="125"/>
      <c r="BM159" s="125"/>
      <c r="BN159" s="125"/>
      <c r="BO159" s="125"/>
      <c r="BP159" s="125"/>
      <c r="BQ159" s="125"/>
      <c r="BR159" s="125"/>
      <c r="BS159" s="125"/>
      <c r="BT159" s="125"/>
      <c r="BU159" s="125"/>
      <c r="BV159" s="125"/>
      <c r="BW159" s="125"/>
      <c r="BX159" s="125"/>
      <c r="BY159" s="125"/>
      <c r="BZ159" s="125"/>
      <c r="CA159" s="125"/>
      <c r="CB159" s="125"/>
      <c r="CC159" s="125"/>
      <c r="CD159" s="125"/>
      <c r="CE159" s="125"/>
      <c r="CF159" s="125"/>
      <c r="CG159" s="125"/>
      <c r="CH159" s="125"/>
      <c r="CI159" s="125"/>
      <c r="CJ159" s="125"/>
      <c r="CK159" s="125"/>
      <c r="CL159" s="125"/>
      <c r="CM159" s="125"/>
      <c r="CN159" s="125"/>
      <c r="CO159" s="125"/>
      <c r="CP159" s="125"/>
      <c r="CQ159" s="125"/>
      <c r="CR159" s="125"/>
      <c r="CS159" s="125"/>
      <c r="CT159" s="125"/>
      <c r="CU159" s="125"/>
      <c r="CV159" s="125"/>
      <c r="CW159" s="125"/>
      <c r="CX159" s="125"/>
      <c r="CY159" s="125"/>
      <c r="CZ159" s="125"/>
      <c r="DA159" s="125"/>
      <c r="DB159" s="125"/>
      <c r="DC159" s="125"/>
      <c r="DD159" s="125"/>
      <c r="DE159" s="125"/>
      <c r="DF159" s="125"/>
      <c r="DG159" s="125"/>
      <c r="DH159" s="125"/>
    </row>
    <row r="160" spans="1:112" s="1" customFormat="1" ht="24.95" customHeight="1" thickTop="1" thickBot="1">
      <c r="A160" s="34" t="s">
        <v>17218</v>
      </c>
      <c r="B160" s="188" t="s">
        <v>16893</v>
      </c>
      <c r="C160" s="43" t="s">
        <v>16897</v>
      </c>
      <c r="D160" s="43" t="s">
        <v>17049</v>
      </c>
      <c r="E160" s="112" t="s">
        <v>16843</v>
      </c>
      <c r="F160" s="112" t="s">
        <v>75</v>
      </c>
      <c r="G160" s="112" t="s">
        <v>16843</v>
      </c>
      <c r="H160" s="112" t="s">
        <v>16843</v>
      </c>
      <c r="I160" s="112"/>
      <c r="J160" s="103" t="s">
        <v>16844</v>
      </c>
      <c r="K160" s="96">
        <f>SUM(L160:DH160)</f>
        <v>0</v>
      </c>
      <c r="L160" s="125"/>
      <c r="M160" s="125"/>
      <c r="N160" s="125"/>
      <c r="O160" s="125"/>
      <c r="P160" s="125"/>
      <c r="Q160" s="125"/>
      <c r="R160" s="125"/>
      <c r="S160" s="125"/>
      <c r="T160" s="125"/>
      <c r="U160" s="125"/>
      <c r="V160" s="125"/>
      <c r="W160" s="125"/>
      <c r="X160" s="125"/>
      <c r="Y160" s="125"/>
      <c r="Z160" s="125"/>
      <c r="AA160" s="125"/>
      <c r="AB160" s="125"/>
      <c r="AC160" s="125"/>
      <c r="AD160" s="125"/>
      <c r="AE160" s="125"/>
      <c r="AF160" s="125"/>
      <c r="AG160" s="125"/>
      <c r="AH160" s="125"/>
      <c r="AI160" s="125"/>
      <c r="AJ160" s="125"/>
      <c r="AK160" s="125"/>
      <c r="AL160" s="125"/>
      <c r="AM160" s="125"/>
      <c r="AN160" s="125"/>
      <c r="AO160" s="125"/>
      <c r="AP160" s="125"/>
      <c r="AQ160" s="125"/>
      <c r="AR160" s="125"/>
      <c r="AS160" s="125"/>
      <c r="AT160" s="125"/>
      <c r="AU160" s="125"/>
      <c r="AV160" s="125"/>
      <c r="AW160" s="125"/>
      <c r="AX160" s="125"/>
      <c r="AY160" s="125"/>
      <c r="AZ160" s="125"/>
      <c r="BA160" s="125"/>
      <c r="BB160" s="125"/>
      <c r="BC160" s="125"/>
      <c r="BD160" s="125"/>
      <c r="BE160" s="125"/>
      <c r="BF160" s="125"/>
      <c r="BG160" s="125"/>
      <c r="BH160" s="125"/>
      <c r="BI160" s="125"/>
      <c r="BJ160" s="125"/>
      <c r="BK160" s="125"/>
      <c r="BL160" s="125"/>
      <c r="BM160" s="125"/>
      <c r="BN160" s="125"/>
      <c r="BO160" s="125"/>
      <c r="BP160" s="125"/>
      <c r="BQ160" s="125"/>
      <c r="BR160" s="125"/>
      <c r="BS160" s="125"/>
      <c r="BT160" s="125"/>
      <c r="BU160" s="125"/>
      <c r="BV160" s="125"/>
      <c r="BW160" s="125"/>
      <c r="BX160" s="125"/>
      <c r="BY160" s="125"/>
      <c r="BZ160" s="125"/>
      <c r="CA160" s="125"/>
      <c r="CB160" s="125"/>
      <c r="CC160" s="125"/>
      <c r="CD160" s="125"/>
      <c r="CE160" s="125"/>
      <c r="CF160" s="125"/>
      <c r="CG160" s="125"/>
      <c r="CH160" s="125"/>
      <c r="CI160" s="125"/>
      <c r="CJ160" s="125"/>
      <c r="CK160" s="125"/>
      <c r="CL160" s="125"/>
      <c r="CM160" s="125"/>
      <c r="CN160" s="125"/>
      <c r="CO160" s="125"/>
      <c r="CP160" s="125"/>
      <c r="CQ160" s="125"/>
      <c r="CR160" s="125"/>
      <c r="CS160" s="125"/>
      <c r="CT160" s="125"/>
      <c r="CU160" s="125"/>
      <c r="CV160" s="125"/>
      <c r="CW160" s="125"/>
      <c r="CX160" s="125"/>
      <c r="CY160" s="125"/>
      <c r="CZ160" s="125"/>
      <c r="DA160" s="125"/>
      <c r="DB160" s="125"/>
      <c r="DC160" s="125"/>
      <c r="DD160" s="125"/>
      <c r="DE160" s="125"/>
      <c r="DF160" s="125"/>
      <c r="DG160" s="125"/>
      <c r="DH160" s="125"/>
    </row>
    <row r="161" spans="1:112" s="1" customFormat="1" ht="24.95" customHeight="1" thickTop="1" thickBot="1">
      <c r="A161" s="34" t="s">
        <v>17219</v>
      </c>
      <c r="B161" s="188" t="s">
        <v>16893</v>
      </c>
      <c r="C161" s="43" t="s">
        <v>16900</v>
      </c>
      <c r="D161" s="43" t="s">
        <v>16901</v>
      </c>
      <c r="E161" s="112" t="s">
        <v>16843</v>
      </c>
      <c r="F161" s="112" t="s">
        <v>75</v>
      </c>
      <c r="G161" s="112" t="s">
        <v>16843</v>
      </c>
      <c r="H161" s="112" t="s">
        <v>16843</v>
      </c>
      <c r="I161" s="112"/>
      <c r="J161" s="103" t="s">
        <v>16844</v>
      </c>
      <c r="K161" s="96">
        <f t="shared" ref="K161:K163" si="50">SUM(L161:DH161)</f>
        <v>0</v>
      </c>
      <c r="L161" s="125"/>
      <c r="M161" s="125"/>
      <c r="N161" s="125"/>
      <c r="O161" s="125"/>
      <c r="P161" s="125"/>
      <c r="Q161" s="125"/>
      <c r="R161" s="125"/>
      <c r="S161" s="125"/>
      <c r="T161" s="125"/>
      <c r="U161" s="125"/>
      <c r="V161" s="125"/>
      <c r="W161" s="125"/>
      <c r="X161" s="125"/>
      <c r="Y161" s="125"/>
      <c r="Z161" s="125"/>
      <c r="AA161" s="125"/>
      <c r="AB161" s="125"/>
      <c r="AC161" s="125"/>
      <c r="AD161" s="125"/>
      <c r="AE161" s="125"/>
      <c r="AF161" s="125"/>
      <c r="AG161" s="125"/>
      <c r="AH161" s="125"/>
      <c r="AI161" s="125"/>
      <c r="AJ161" s="125"/>
      <c r="AK161" s="125"/>
      <c r="AL161" s="125"/>
      <c r="AM161" s="125"/>
      <c r="AN161" s="125"/>
      <c r="AO161" s="125"/>
      <c r="AP161" s="125"/>
      <c r="AQ161" s="125"/>
      <c r="AR161" s="125"/>
      <c r="AS161" s="125"/>
      <c r="AT161" s="125"/>
      <c r="AU161" s="125"/>
      <c r="AV161" s="125"/>
      <c r="AW161" s="125"/>
      <c r="AX161" s="125"/>
      <c r="AY161" s="125"/>
      <c r="AZ161" s="125"/>
      <c r="BA161" s="125"/>
      <c r="BB161" s="125"/>
      <c r="BC161" s="125"/>
      <c r="BD161" s="125"/>
      <c r="BE161" s="125"/>
      <c r="BF161" s="125"/>
      <c r="BG161" s="125"/>
      <c r="BH161" s="125"/>
      <c r="BI161" s="125"/>
      <c r="BJ161" s="125"/>
      <c r="BK161" s="125"/>
      <c r="BL161" s="125"/>
      <c r="BM161" s="125"/>
      <c r="BN161" s="125"/>
      <c r="BO161" s="125"/>
      <c r="BP161" s="125"/>
      <c r="BQ161" s="125"/>
      <c r="BR161" s="125"/>
      <c r="BS161" s="125"/>
      <c r="BT161" s="125"/>
      <c r="BU161" s="125"/>
      <c r="BV161" s="125"/>
      <c r="BW161" s="125"/>
      <c r="BX161" s="125"/>
      <c r="BY161" s="125"/>
      <c r="BZ161" s="125"/>
      <c r="CA161" s="125"/>
      <c r="CB161" s="125"/>
      <c r="CC161" s="125"/>
      <c r="CD161" s="125"/>
      <c r="CE161" s="125"/>
      <c r="CF161" s="125"/>
      <c r="CG161" s="125"/>
      <c r="CH161" s="125"/>
      <c r="CI161" s="125"/>
      <c r="CJ161" s="125"/>
      <c r="CK161" s="125"/>
      <c r="CL161" s="125"/>
      <c r="CM161" s="125"/>
      <c r="CN161" s="125"/>
      <c r="CO161" s="125"/>
      <c r="CP161" s="125"/>
      <c r="CQ161" s="125"/>
      <c r="CR161" s="125"/>
      <c r="CS161" s="125"/>
      <c r="CT161" s="125"/>
      <c r="CU161" s="125"/>
      <c r="CV161" s="125"/>
      <c r="CW161" s="125"/>
      <c r="CX161" s="125"/>
      <c r="CY161" s="125"/>
      <c r="CZ161" s="125"/>
      <c r="DA161" s="125"/>
      <c r="DB161" s="125"/>
      <c r="DC161" s="125"/>
      <c r="DD161" s="125"/>
      <c r="DE161" s="125"/>
      <c r="DF161" s="125"/>
      <c r="DG161" s="125"/>
      <c r="DH161" s="125"/>
    </row>
    <row r="162" spans="1:112" s="1" customFormat="1" ht="24.95" customHeight="1" thickTop="1" thickBot="1">
      <c r="A162" s="34" t="s">
        <v>17220</v>
      </c>
      <c r="B162" s="188" t="s">
        <v>16893</v>
      </c>
      <c r="C162" s="43" t="s">
        <v>17052</v>
      </c>
      <c r="D162" s="43" t="s">
        <v>17053</v>
      </c>
      <c r="E162" s="112" t="s">
        <v>16843</v>
      </c>
      <c r="F162" s="112" t="s">
        <v>75</v>
      </c>
      <c r="G162" s="112" t="s">
        <v>16843</v>
      </c>
      <c r="H162" s="112" t="s">
        <v>16843</v>
      </c>
      <c r="I162" s="112"/>
      <c r="J162" s="103" t="s">
        <v>16844</v>
      </c>
      <c r="K162" s="96">
        <f t="shared" si="50"/>
        <v>0</v>
      </c>
      <c r="L162" s="125"/>
      <c r="M162" s="125"/>
      <c r="N162" s="125"/>
      <c r="O162" s="125"/>
      <c r="P162" s="125"/>
      <c r="Q162" s="125"/>
      <c r="R162" s="125"/>
      <c r="S162" s="125"/>
      <c r="T162" s="125"/>
      <c r="U162" s="125"/>
      <c r="V162" s="125"/>
      <c r="W162" s="125"/>
      <c r="X162" s="125"/>
      <c r="Y162" s="125"/>
      <c r="Z162" s="125"/>
      <c r="AA162" s="125"/>
      <c r="AB162" s="125"/>
      <c r="AC162" s="125"/>
      <c r="AD162" s="125"/>
      <c r="AE162" s="125"/>
      <c r="AF162" s="125"/>
      <c r="AG162" s="125"/>
      <c r="AH162" s="125"/>
      <c r="AI162" s="125"/>
      <c r="AJ162" s="125"/>
      <c r="AK162" s="125"/>
      <c r="AL162" s="125"/>
      <c r="AM162" s="125"/>
      <c r="AN162" s="125"/>
      <c r="AO162" s="125"/>
      <c r="AP162" s="125"/>
      <c r="AQ162" s="125"/>
      <c r="AR162" s="125"/>
      <c r="AS162" s="125"/>
      <c r="AT162" s="125"/>
      <c r="AU162" s="125"/>
      <c r="AV162" s="125"/>
      <c r="AW162" s="125"/>
      <c r="AX162" s="125"/>
      <c r="AY162" s="125"/>
      <c r="AZ162" s="125"/>
      <c r="BA162" s="125"/>
      <c r="BB162" s="125"/>
      <c r="BC162" s="125"/>
      <c r="BD162" s="125"/>
      <c r="BE162" s="125"/>
      <c r="BF162" s="125"/>
      <c r="BG162" s="125"/>
      <c r="BH162" s="125"/>
      <c r="BI162" s="125"/>
      <c r="BJ162" s="125"/>
      <c r="BK162" s="125"/>
      <c r="BL162" s="125"/>
      <c r="BM162" s="125"/>
      <c r="BN162" s="125"/>
      <c r="BO162" s="125"/>
      <c r="BP162" s="125"/>
      <c r="BQ162" s="125"/>
      <c r="BR162" s="125"/>
      <c r="BS162" s="125"/>
      <c r="BT162" s="125"/>
      <c r="BU162" s="125"/>
      <c r="BV162" s="125"/>
      <c r="BW162" s="125"/>
      <c r="BX162" s="125"/>
      <c r="BY162" s="125"/>
      <c r="BZ162" s="125"/>
      <c r="CA162" s="125"/>
      <c r="CB162" s="125"/>
      <c r="CC162" s="125"/>
      <c r="CD162" s="125"/>
      <c r="CE162" s="125"/>
      <c r="CF162" s="125"/>
      <c r="CG162" s="125"/>
      <c r="CH162" s="125"/>
      <c r="CI162" s="125"/>
      <c r="CJ162" s="125"/>
      <c r="CK162" s="125"/>
      <c r="CL162" s="125"/>
      <c r="CM162" s="125"/>
      <c r="CN162" s="125"/>
      <c r="CO162" s="125"/>
      <c r="CP162" s="125"/>
      <c r="CQ162" s="125"/>
      <c r="CR162" s="125"/>
      <c r="CS162" s="125"/>
      <c r="CT162" s="125"/>
      <c r="CU162" s="125"/>
      <c r="CV162" s="125"/>
      <c r="CW162" s="125"/>
      <c r="CX162" s="125"/>
      <c r="CY162" s="125"/>
      <c r="CZ162" s="125"/>
      <c r="DA162" s="125"/>
      <c r="DB162" s="125"/>
      <c r="DC162" s="125"/>
      <c r="DD162" s="125"/>
      <c r="DE162" s="125"/>
      <c r="DF162" s="125"/>
      <c r="DG162" s="125"/>
      <c r="DH162" s="125"/>
    </row>
    <row r="163" spans="1:112" s="1" customFormat="1" ht="24.95" customHeight="1" thickTop="1" thickBot="1">
      <c r="A163" s="34" t="s">
        <v>17221</v>
      </c>
      <c r="B163" s="188" t="s">
        <v>16893</v>
      </c>
      <c r="C163" s="90" t="s">
        <v>16867</v>
      </c>
      <c r="D163" s="90" t="s">
        <v>17035</v>
      </c>
      <c r="E163" s="112" t="s">
        <v>16843</v>
      </c>
      <c r="F163" s="112" t="s">
        <v>75</v>
      </c>
      <c r="G163" s="112" t="s">
        <v>16843</v>
      </c>
      <c r="H163" s="112" t="s">
        <v>16843</v>
      </c>
      <c r="I163" s="112"/>
      <c r="J163" s="103" t="s">
        <v>16844</v>
      </c>
      <c r="K163" s="96">
        <f t="shared" si="50"/>
        <v>0</v>
      </c>
      <c r="L163" s="125"/>
      <c r="M163" s="125"/>
      <c r="N163" s="125"/>
      <c r="O163" s="125"/>
      <c r="P163" s="125"/>
      <c r="Q163" s="125"/>
      <c r="R163" s="125"/>
      <c r="S163" s="125"/>
      <c r="T163" s="125"/>
      <c r="U163" s="125"/>
      <c r="V163" s="125"/>
      <c r="W163" s="125"/>
      <c r="X163" s="125"/>
      <c r="Y163" s="125"/>
      <c r="Z163" s="125"/>
      <c r="AA163" s="125"/>
      <c r="AB163" s="125"/>
      <c r="AC163" s="125"/>
      <c r="AD163" s="125"/>
      <c r="AE163" s="125"/>
      <c r="AF163" s="125"/>
      <c r="AG163" s="125"/>
      <c r="AH163" s="125"/>
      <c r="AI163" s="125"/>
      <c r="AJ163" s="125"/>
      <c r="AK163" s="125"/>
      <c r="AL163" s="125"/>
      <c r="AM163" s="125"/>
      <c r="AN163" s="125"/>
      <c r="AO163" s="125"/>
      <c r="AP163" s="125"/>
      <c r="AQ163" s="125"/>
      <c r="AR163" s="125"/>
      <c r="AS163" s="125"/>
      <c r="AT163" s="125"/>
      <c r="AU163" s="125"/>
      <c r="AV163" s="125"/>
      <c r="AW163" s="125"/>
      <c r="AX163" s="125"/>
      <c r="AY163" s="125"/>
      <c r="AZ163" s="125"/>
      <c r="BA163" s="125"/>
      <c r="BB163" s="125"/>
      <c r="BC163" s="125"/>
      <c r="BD163" s="125"/>
      <c r="BE163" s="125"/>
      <c r="BF163" s="125"/>
      <c r="BG163" s="125"/>
      <c r="BH163" s="125"/>
      <c r="BI163" s="125"/>
      <c r="BJ163" s="125"/>
      <c r="BK163" s="125"/>
      <c r="BL163" s="125"/>
      <c r="BM163" s="125"/>
      <c r="BN163" s="125"/>
      <c r="BO163" s="125"/>
      <c r="BP163" s="125"/>
      <c r="BQ163" s="125"/>
      <c r="BR163" s="125"/>
      <c r="BS163" s="125"/>
      <c r="BT163" s="125"/>
      <c r="BU163" s="125"/>
      <c r="BV163" s="125"/>
      <c r="BW163" s="125"/>
      <c r="BX163" s="125"/>
      <c r="BY163" s="125"/>
      <c r="BZ163" s="125"/>
      <c r="CA163" s="125"/>
      <c r="CB163" s="125"/>
      <c r="CC163" s="125"/>
      <c r="CD163" s="125"/>
      <c r="CE163" s="125"/>
      <c r="CF163" s="125"/>
      <c r="CG163" s="125"/>
      <c r="CH163" s="125"/>
      <c r="CI163" s="125"/>
      <c r="CJ163" s="125"/>
      <c r="CK163" s="125"/>
      <c r="CL163" s="125"/>
      <c r="CM163" s="125"/>
      <c r="CN163" s="125"/>
      <c r="CO163" s="125"/>
      <c r="CP163" s="125"/>
      <c r="CQ163" s="125"/>
      <c r="CR163" s="125"/>
      <c r="CS163" s="125"/>
      <c r="CT163" s="125"/>
      <c r="CU163" s="125"/>
      <c r="CV163" s="125"/>
      <c r="CW163" s="125"/>
      <c r="CX163" s="125"/>
      <c r="CY163" s="125"/>
      <c r="CZ163" s="125"/>
      <c r="DA163" s="125"/>
      <c r="DB163" s="125"/>
      <c r="DC163" s="125"/>
      <c r="DD163" s="125"/>
      <c r="DE163" s="125"/>
      <c r="DF163" s="125"/>
      <c r="DG163" s="125"/>
      <c r="DH163" s="125"/>
    </row>
    <row r="164" spans="1:112" s="1" customFormat="1" ht="24.95" customHeight="1" thickTop="1" thickBot="1">
      <c r="A164" s="34" t="s">
        <v>17222</v>
      </c>
      <c r="B164" s="188" t="s">
        <v>16893</v>
      </c>
      <c r="C164" s="88" t="s">
        <v>16870</v>
      </c>
      <c r="D164" s="88"/>
      <c r="E164" s="88"/>
      <c r="F164" s="101"/>
      <c r="G164" s="88"/>
      <c r="H164" s="88"/>
      <c r="I164" s="88"/>
      <c r="J164" s="88" t="s">
        <v>16844</v>
      </c>
      <c r="K164" s="96">
        <f>SUM(L164:DH164)</f>
        <v>0</v>
      </c>
      <c r="L164" s="96">
        <f t="shared" ref="L164:BW164" si="51">SUM(L159:L163)</f>
        <v>0</v>
      </c>
      <c r="M164" s="96">
        <f t="shared" si="51"/>
        <v>0</v>
      </c>
      <c r="N164" s="96">
        <f t="shared" si="51"/>
        <v>0</v>
      </c>
      <c r="O164" s="96">
        <f t="shared" si="51"/>
        <v>0</v>
      </c>
      <c r="P164" s="96">
        <f t="shared" si="51"/>
        <v>0</v>
      </c>
      <c r="Q164" s="96">
        <f t="shared" si="51"/>
        <v>0</v>
      </c>
      <c r="R164" s="96">
        <f t="shared" si="51"/>
        <v>0</v>
      </c>
      <c r="S164" s="96">
        <f t="shared" si="51"/>
        <v>0</v>
      </c>
      <c r="T164" s="96">
        <f t="shared" si="51"/>
        <v>0</v>
      </c>
      <c r="U164" s="96">
        <f t="shared" si="51"/>
        <v>0</v>
      </c>
      <c r="V164" s="96">
        <f t="shared" si="51"/>
        <v>0</v>
      </c>
      <c r="W164" s="96">
        <f t="shared" si="51"/>
        <v>0</v>
      </c>
      <c r="X164" s="96">
        <f t="shared" si="51"/>
        <v>0</v>
      </c>
      <c r="Y164" s="96">
        <f t="shared" si="51"/>
        <v>0</v>
      </c>
      <c r="Z164" s="96">
        <f t="shared" si="51"/>
        <v>0</v>
      </c>
      <c r="AA164" s="96">
        <f t="shared" si="51"/>
        <v>0</v>
      </c>
      <c r="AB164" s="96">
        <f t="shared" si="51"/>
        <v>0</v>
      </c>
      <c r="AC164" s="96">
        <f t="shared" si="51"/>
        <v>0</v>
      </c>
      <c r="AD164" s="96">
        <f t="shared" si="51"/>
        <v>0</v>
      </c>
      <c r="AE164" s="96">
        <f t="shared" si="51"/>
        <v>0</v>
      </c>
      <c r="AF164" s="96">
        <f t="shared" si="51"/>
        <v>0</v>
      </c>
      <c r="AG164" s="96">
        <f t="shared" si="51"/>
        <v>0</v>
      </c>
      <c r="AH164" s="96">
        <f t="shared" si="51"/>
        <v>0</v>
      </c>
      <c r="AI164" s="96">
        <f t="shared" si="51"/>
        <v>0</v>
      </c>
      <c r="AJ164" s="96">
        <f t="shared" si="51"/>
        <v>0</v>
      </c>
      <c r="AK164" s="96">
        <f t="shared" si="51"/>
        <v>0</v>
      </c>
      <c r="AL164" s="96">
        <f t="shared" si="51"/>
        <v>0</v>
      </c>
      <c r="AM164" s="96">
        <f t="shared" si="51"/>
        <v>0</v>
      </c>
      <c r="AN164" s="96">
        <f t="shared" si="51"/>
        <v>0</v>
      </c>
      <c r="AO164" s="96">
        <f t="shared" si="51"/>
        <v>0</v>
      </c>
      <c r="AP164" s="96">
        <f t="shared" si="51"/>
        <v>0</v>
      </c>
      <c r="AQ164" s="96">
        <f t="shared" si="51"/>
        <v>0</v>
      </c>
      <c r="AR164" s="96">
        <f t="shared" si="51"/>
        <v>0</v>
      </c>
      <c r="AS164" s="96">
        <f t="shared" si="51"/>
        <v>0</v>
      </c>
      <c r="AT164" s="96">
        <f t="shared" si="51"/>
        <v>0</v>
      </c>
      <c r="AU164" s="96">
        <f t="shared" si="51"/>
        <v>0</v>
      </c>
      <c r="AV164" s="96">
        <f t="shared" si="51"/>
        <v>0</v>
      </c>
      <c r="AW164" s="96">
        <f t="shared" si="51"/>
        <v>0</v>
      </c>
      <c r="AX164" s="96">
        <f t="shared" si="51"/>
        <v>0</v>
      </c>
      <c r="AY164" s="96">
        <f t="shared" si="51"/>
        <v>0</v>
      </c>
      <c r="AZ164" s="96">
        <f t="shared" si="51"/>
        <v>0</v>
      </c>
      <c r="BA164" s="96">
        <f t="shared" si="51"/>
        <v>0</v>
      </c>
      <c r="BB164" s="96">
        <f t="shared" si="51"/>
        <v>0</v>
      </c>
      <c r="BC164" s="96">
        <f t="shared" si="51"/>
        <v>0</v>
      </c>
      <c r="BD164" s="96">
        <f t="shared" si="51"/>
        <v>0</v>
      </c>
      <c r="BE164" s="96">
        <f t="shared" si="51"/>
        <v>0</v>
      </c>
      <c r="BF164" s="96">
        <f t="shared" si="51"/>
        <v>0</v>
      </c>
      <c r="BG164" s="96">
        <f t="shared" si="51"/>
        <v>0</v>
      </c>
      <c r="BH164" s="96">
        <f t="shared" si="51"/>
        <v>0</v>
      </c>
      <c r="BI164" s="96">
        <f t="shared" si="51"/>
        <v>0</v>
      </c>
      <c r="BJ164" s="96">
        <f t="shared" si="51"/>
        <v>0</v>
      </c>
      <c r="BK164" s="96">
        <f t="shared" si="51"/>
        <v>0</v>
      </c>
      <c r="BL164" s="96">
        <f t="shared" si="51"/>
        <v>0</v>
      </c>
      <c r="BM164" s="96">
        <f t="shared" si="51"/>
        <v>0</v>
      </c>
      <c r="BN164" s="96">
        <f t="shared" si="51"/>
        <v>0</v>
      </c>
      <c r="BO164" s="96">
        <f t="shared" si="51"/>
        <v>0</v>
      </c>
      <c r="BP164" s="96">
        <f t="shared" si="51"/>
        <v>0</v>
      </c>
      <c r="BQ164" s="96">
        <f t="shared" si="51"/>
        <v>0</v>
      </c>
      <c r="BR164" s="96">
        <f t="shared" si="51"/>
        <v>0</v>
      </c>
      <c r="BS164" s="96">
        <f t="shared" si="51"/>
        <v>0</v>
      </c>
      <c r="BT164" s="96">
        <f t="shared" si="51"/>
        <v>0</v>
      </c>
      <c r="BU164" s="96">
        <f t="shared" si="51"/>
        <v>0</v>
      </c>
      <c r="BV164" s="96">
        <f t="shared" si="51"/>
        <v>0</v>
      </c>
      <c r="BW164" s="96">
        <f t="shared" si="51"/>
        <v>0</v>
      </c>
      <c r="BX164" s="96">
        <f t="shared" ref="BX164:DH164" si="52">SUM(BX159:BX163)</f>
        <v>0</v>
      </c>
      <c r="BY164" s="96">
        <f t="shared" si="52"/>
        <v>0</v>
      </c>
      <c r="BZ164" s="96">
        <f t="shared" si="52"/>
        <v>0</v>
      </c>
      <c r="CA164" s="96">
        <f t="shared" si="52"/>
        <v>0</v>
      </c>
      <c r="CB164" s="96">
        <f t="shared" si="52"/>
        <v>0</v>
      </c>
      <c r="CC164" s="96">
        <f t="shared" si="52"/>
        <v>0</v>
      </c>
      <c r="CD164" s="96">
        <f t="shared" si="52"/>
        <v>0</v>
      </c>
      <c r="CE164" s="96">
        <f t="shared" si="52"/>
        <v>0</v>
      </c>
      <c r="CF164" s="96">
        <f t="shared" si="52"/>
        <v>0</v>
      </c>
      <c r="CG164" s="96">
        <f t="shared" si="52"/>
        <v>0</v>
      </c>
      <c r="CH164" s="96">
        <f t="shared" si="52"/>
        <v>0</v>
      </c>
      <c r="CI164" s="96">
        <f t="shared" si="52"/>
        <v>0</v>
      </c>
      <c r="CJ164" s="96">
        <f t="shared" si="52"/>
        <v>0</v>
      </c>
      <c r="CK164" s="96">
        <f t="shared" si="52"/>
        <v>0</v>
      </c>
      <c r="CL164" s="96">
        <f t="shared" si="52"/>
        <v>0</v>
      </c>
      <c r="CM164" s="96">
        <f t="shared" si="52"/>
        <v>0</v>
      </c>
      <c r="CN164" s="96">
        <f t="shared" si="52"/>
        <v>0</v>
      </c>
      <c r="CO164" s="96">
        <f t="shared" si="52"/>
        <v>0</v>
      </c>
      <c r="CP164" s="96">
        <f t="shared" si="52"/>
        <v>0</v>
      </c>
      <c r="CQ164" s="96">
        <f t="shared" si="52"/>
        <v>0</v>
      </c>
      <c r="CR164" s="96">
        <f t="shared" si="52"/>
        <v>0</v>
      </c>
      <c r="CS164" s="96">
        <f t="shared" si="52"/>
        <v>0</v>
      </c>
      <c r="CT164" s="96">
        <f t="shared" si="52"/>
        <v>0</v>
      </c>
      <c r="CU164" s="96">
        <f t="shared" si="52"/>
        <v>0</v>
      </c>
      <c r="CV164" s="96">
        <f t="shared" si="52"/>
        <v>0</v>
      </c>
      <c r="CW164" s="96">
        <f t="shared" si="52"/>
        <v>0</v>
      </c>
      <c r="CX164" s="96">
        <f t="shared" si="52"/>
        <v>0</v>
      </c>
      <c r="CY164" s="96">
        <f t="shared" si="52"/>
        <v>0</v>
      </c>
      <c r="CZ164" s="96">
        <f t="shared" si="52"/>
        <v>0</v>
      </c>
      <c r="DA164" s="96">
        <f t="shared" si="52"/>
        <v>0</v>
      </c>
      <c r="DB164" s="96">
        <f t="shared" si="52"/>
        <v>0</v>
      </c>
      <c r="DC164" s="96">
        <f t="shared" si="52"/>
        <v>0</v>
      </c>
      <c r="DD164" s="96">
        <f t="shared" si="52"/>
        <v>0</v>
      </c>
      <c r="DE164" s="96">
        <f t="shared" si="52"/>
        <v>0</v>
      </c>
      <c r="DF164" s="96">
        <f t="shared" si="52"/>
        <v>0</v>
      </c>
      <c r="DG164" s="96">
        <f t="shared" si="52"/>
        <v>0</v>
      </c>
      <c r="DH164" s="96">
        <f t="shared" si="52"/>
        <v>0</v>
      </c>
    </row>
    <row r="165" spans="1:112" s="1" customFormat="1" ht="24.95" customHeight="1" thickTop="1" thickBot="1">
      <c r="A165" s="34" t="s">
        <v>17223</v>
      </c>
      <c r="B165" s="188" t="s">
        <v>17057</v>
      </c>
      <c r="C165" s="41" t="s">
        <v>17058</v>
      </c>
      <c r="D165" s="41" t="s">
        <v>17059</v>
      </c>
      <c r="E165" s="112" t="s">
        <v>16843</v>
      </c>
      <c r="F165" s="112" t="s">
        <v>75</v>
      </c>
      <c r="G165" s="112" t="s">
        <v>16843</v>
      </c>
      <c r="H165" s="112" t="s">
        <v>16843</v>
      </c>
      <c r="I165" s="112"/>
      <c r="J165" s="103" t="s">
        <v>16844</v>
      </c>
      <c r="K165" s="96">
        <f>SUM(L165:DH165)</f>
        <v>0</v>
      </c>
      <c r="L165" s="125"/>
      <c r="M165" s="125"/>
      <c r="N165" s="125"/>
      <c r="O165" s="125"/>
      <c r="P165" s="125"/>
      <c r="Q165" s="125"/>
      <c r="R165" s="125"/>
      <c r="S165" s="125"/>
      <c r="T165" s="125"/>
      <c r="U165" s="125"/>
      <c r="V165" s="125"/>
      <c r="W165" s="125"/>
      <c r="X165" s="125"/>
      <c r="Y165" s="125"/>
      <c r="Z165" s="125"/>
      <c r="AA165" s="125"/>
      <c r="AB165" s="125"/>
      <c r="AC165" s="125"/>
      <c r="AD165" s="125"/>
      <c r="AE165" s="125"/>
      <c r="AF165" s="125"/>
      <c r="AG165" s="125"/>
      <c r="AH165" s="125"/>
      <c r="AI165" s="125"/>
      <c r="AJ165" s="125"/>
      <c r="AK165" s="125"/>
      <c r="AL165" s="125"/>
      <c r="AM165" s="125"/>
      <c r="AN165" s="125"/>
      <c r="AO165" s="125"/>
      <c r="AP165" s="125"/>
      <c r="AQ165" s="125"/>
      <c r="AR165" s="125"/>
      <c r="AS165" s="125"/>
      <c r="AT165" s="125"/>
      <c r="AU165" s="125"/>
      <c r="AV165" s="125"/>
      <c r="AW165" s="125"/>
      <c r="AX165" s="125"/>
      <c r="AY165" s="125"/>
      <c r="AZ165" s="125"/>
      <c r="BA165" s="125"/>
      <c r="BB165" s="125"/>
      <c r="BC165" s="125"/>
      <c r="BD165" s="125"/>
      <c r="BE165" s="125"/>
      <c r="BF165" s="125"/>
      <c r="BG165" s="125"/>
      <c r="BH165" s="125"/>
      <c r="BI165" s="125"/>
      <c r="BJ165" s="125"/>
      <c r="BK165" s="125"/>
      <c r="BL165" s="125"/>
      <c r="BM165" s="125"/>
      <c r="BN165" s="125"/>
      <c r="BO165" s="125"/>
      <c r="BP165" s="125"/>
      <c r="BQ165" s="125"/>
      <c r="BR165" s="125"/>
      <c r="BS165" s="125"/>
      <c r="BT165" s="125"/>
      <c r="BU165" s="125"/>
      <c r="BV165" s="125"/>
      <c r="BW165" s="125"/>
      <c r="BX165" s="125"/>
      <c r="BY165" s="125"/>
      <c r="BZ165" s="125"/>
      <c r="CA165" s="125"/>
      <c r="CB165" s="125"/>
      <c r="CC165" s="125"/>
      <c r="CD165" s="125"/>
      <c r="CE165" s="125"/>
      <c r="CF165" s="125"/>
      <c r="CG165" s="125"/>
      <c r="CH165" s="125"/>
      <c r="CI165" s="125"/>
      <c r="CJ165" s="125"/>
      <c r="CK165" s="125"/>
      <c r="CL165" s="125"/>
      <c r="CM165" s="125"/>
      <c r="CN165" s="125"/>
      <c r="CO165" s="125"/>
      <c r="CP165" s="125"/>
      <c r="CQ165" s="125"/>
      <c r="CR165" s="125"/>
      <c r="CS165" s="125"/>
      <c r="CT165" s="125"/>
      <c r="CU165" s="125"/>
      <c r="CV165" s="125"/>
      <c r="CW165" s="125"/>
      <c r="CX165" s="125"/>
      <c r="CY165" s="125"/>
      <c r="CZ165" s="125"/>
      <c r="DA165" s="125"/>
      <c r="DB165" s="125"/>
      <c r="DC165" s="125"/>
      <c r="DD165" s="125"/>
      <c r="DE165" s="125"/>
      <c r="DF165" s="125"/>
      <c r="DG165" s="125"/>
      <c r="DH165" s="125"/>
    </row>
    <row r="166" spans="1:112" s="1" customFormat="1" ht="24.95" customHeight="1" thickTop="1" thickBot="1">
      <c r="A166" s="34" t="s">
        <v>17224</v>
      </c>
      <c r="B166" s="188" t="s">
        <v>17057</v>
      </c>
      <c r="C166" s="43" t="s">
        <v>17061</v>
      </c>
      <c r="D166" s="43" t="s">
        <v>17062</v>
      </c>
      <c r="E166" s="112" t="s">
        <v>16843</v>
      </c>
      <c r="F166" s="112" t="s">
        <v>75</v>
      </c>
      <c r="G166" s="112" t="s">
        <v>16843</v>
      </c>
      <c r="H166" s="112" t="s">
        <v>16843</v>
      </c>
      <c r="I166" s="112"/>
      <c r="J166" s="103" t="s">
        <v>16844</v>
      </c>
      <c r="K166" s="96">
        <f>SUM(L166:DH166)</f>
        <v>0</v>
      </c>
      <c r="L166" s="125"/>
      <c r="M166" s="125"/>
      <c r="N166" s="125"/>
      <c r="O166" s="125"/>
      <c r="P166" s="125"/>
      <c r="Q166" s="125"/>
      <c r="R166" s="125"/>
      <c r="S166" s="125"/>
      <c r="T166" s="125"/>
      <c r="U166" s="125"/>
      <c r="V166" s="125"/>
      <c r="W166" s="125"/>
      <c r="X166" s="125"/>
      <c r="Y166" s="125"/>
      <c r="Z166" s="125"/>
      <c r="AA166" s="125"/>
      <c r="AB166" s="125"/>
      <c r="AC166" s="125"/>
      <c r="AD166" s="125"/>
      <c r="AE166" s="125"/>
      <c r="AF166" s="125"/>
      <c r="AG166" s="125"/>
      <c r="AH166" s="125"/>
      <c r="AI166" s="125"/>
      <c r="AJ166" s="125"/>
      <c r="AK166" s="125"/>
      <c r="AL166" s="125"/>
      <c r="AM166" s="125"/>
      <c r="AN166" s="125"/>
      <c r="AO166" s="125"/>
      <c r="AP166" s="125"/>
      <c r="AQ166" s="125"/>
      <c r="AR166" s="125"/>
      <c r="AS166" s="125"/>
      <c r="AT166" s="125"/>
      <c r="AU166" s="125"/>
      <c r="AV166" s="125"/>
      <c r="AW166" s="125"/>
      <c r="AX166" s="125"/>
      <c r="AY166" s="125"/>
      <c r="AZ166" s="125"/>
      <c r="BA166" s="125"/>
      <c r="BB166" s="125"/>
      <c r="BC166" s="125"/>
      <c r="BD166" s="125"/>
      <c r="BE166" s="125"/>
      <c r="BF166" s="125"/>
      <c r="BG166" s="125"/>
      <c r="BH166" s="125"/>
      <c r="BI166" s="125"/>
      <c r="BJ166" s="125"/>
      <c r="BK166" s="125"/>
      <c r="BL166" s="125"/>
      <c r="BM166" s="125"/>
      <c r="BN166" s="125"/>
      <c r="BO166" s="125"/>
      <c r="BP166" s="125"/>
      <c r="BQ166" s="125"/>
      <c r="BR166" s="125"/>
      <c r="BS166" s="125"/>
      <c r="BT166" s="125"/>
      <c r="BU166" s="125"/>
      <c r="BV166" s="125"/>
      <c r="BW166" s="125"/>
      <c r="BX166" s="125"/>
      <c r="BY166" s="125"/>
      <c r="BZ166" s="125"/>
      <c r="CA166" s="125"/>
      <c r="CB166" s="125"/>
      <c r="CC166" s="125"/>
      <c r="CD166" s="125"/>
      <c r="CE166" s="125"/>
      <c r="CF166" s="125"/>
      <c r="CG166" s="125"/>
      <c r="CH166" s="125"/>
      <c r="CI166" s="125"/>
      <c r="CJ166" s="125"/>
      <c r="CK166" s="125"/>
      <c r="CL166" s="125"/>
      <c r="CM166" s="125"/>
      <c r="CN166" s="125"/>
      <c r="CO166" s="125"/>
      <c r="CP166" s="125"/>
      <c r="CQ166" s="125"/>
      <c r="CR166" s="125"/>
      <c r="CS166" s="125"/>
      <c r="CT166" s="125"/>
      <c r="CU166" s="125"/>
      <c r="CV166" s="125"/>
      <c r="CW166" s="125"/>
      <c r="CX166" s="125"/>
      <c r="CY166" s="125"/>
      <c r="CZ166" s="125"/>
      <c r="DA166" s="125"/>
      <c r="DB166" s="125"/>
      <c r="DC166" s="125"/>
      <c r="DD166" s="125"/>
      <c r="DE166" s="125"/>
      <c r="DF166" s="125"/>
      <c r="DG166" s="125"/>
      <c r="DH166" s="125"/>
    </row>
    <row r="167" spans="1:112" s="1" customFormat="1" ht="24.95" customHeight="1" thickTop="1" thickBot="1">
      <c r="A167" s="34" t="s">
        <v>17225</v>
      </c>
      <c r="B167" s="188" t="s">
        <v>17057</v>
      </c>
      <c r="C167" s="43" t="s">
        <v>17064</v>
      </c>
      <c r="D167" s="43" t="s">
        <v>17065</v>
      </c>
      <c r="E167" s="112" t="s">
        <v>16843</v>
      </c>
      <c r="F167" s="112" t="s">
        <v>75</v>
      </c>
      <c r="G167" s="112" t="s">
        <v>16843</v>
      </c>
      <c r="H167" s="112" t="s">
        <v>16843</v>
      </c>
      <c r="I167" s="112"/>
      <c r="J167" s="103" t="s">
        <v>16844</v>
      </c>
      <c r="K167" s="96">
        <f t="shared" ref="K167:K173" si="53">SUM(L167:DH167)</f>
        <v>0</v>
      </c>
      <c r="L167" s="125"/>
      <c r="M167" s="125"/>
      <c r="N167" s="125"/>
      <c r="O167" s="125"/>
      <c r="P167" s="125"/>
      <c r="Q167" s="125"/>
      <c r="R167" s="125"/>
      <c r="S167" s="125"/>
      <c r="T167" s="125"/>
      <c r="U167" s="125"/>
      <c r="V167" s="125"/>
      <c r="W167" s="125"/>
      <c r="X167" s="125"/>
      <c r="Y167" s="125"/>
      <c r="Z167" s="125"/>
      <c r="AA167" s="125"/>
      <c r="AB167" s="125"/>
      <c r="AC167" s="125"/>
      <c r="AD167" s="125"/>
      <c r="AE167" s="125"/>
      <c r="AF167" s="125"/>
      <c r="AG167" s="125"/>
      <c r="AH167" s="125"/>
      <c r="AI167" s="125"/>
      <c r="AJ167" s="125"/>
      <c r="AK167" s="125"/>
      <c r="AL167" s="125"/>
      <c r="AM167" s="125"/>
      <c r="AN167" s="125"/>
      <c r="AO167" s="125"/>
      <c r="AP167" s="125"/>
      <c r="AQ167" s="125"/>
      <c r="AR167" s="125"/>
      <c r="AS167" s="125"/>
      <c r="AT167" s="125"/>
      <c r="AU167" s="125"/>
      <c r="AV167" s="125"/>
      <c r="AW167" s="125"/>
      <c r="AX167" s="125"/>
      <c r="AY167" s="125"/>
      <c r="AZ167" s="125"/>
      <c r="BA167" s="125"/>
      <c r="BB167" s="125"/>
      <c r="BC167" s="125"/>
      <c r="BD167" s="125"/>
      <c r="BE167" s="125"/>
      <c r="BF167" s="125"/>
      <c r="BG167" s="125"/>
      <c r="BH167" s="125"/>
      <c r="BI167" s="125"/>
      <c r="BJ167" s="125"/>
      <c r="BK167" s="125"/>
      <c r="BL167" s="125"/>
      <c r="BM167" s="125"/>
      <c r="BN167" s="125"/>
      <c r="BO167" s="125"/>
      <c r="BP167" s="125"/>
      <c r="BQ167" s="125"/>
      <c r="BR167" s="125"/>
      <c r="BS167" s="125"/>
      <c r="BT167" s="125"/>
      <c r="BU167" s="125"/>
      <c r="BV167" s="125"/>
      <c r="BW167" s="125"/>
      <c r="BX167" s="125"/>
      <c r="BY167" s="125"/>
      <c r="BZ167" s="125"/>
      <c r="CA167" s="125"/>
      <c r="CB167" s="125"/>
      <c r="CC167" s="125"/>
      <c r="CD167" s="125"/>
      <c r="CE167" s="125"/>
      <c r="CF167" s="125"/>
      <c r="CG167" s="125"/>
      <c r="CH167" s="125"/>
      <c r="CI167" s="125"/>
      <c r="CJ167" s="125"/>
      <c r="CK167" s="125"/>
      <c r="CL167" s="125"/>
      <c r="CM167" s="125"/>
      <c r="CN167" s="125"/>
      <c r="CO167" s="125"/>
      <c r="CP167" s="125"/>
      <c r="CQ167" s="125"/>
      <c r="CR167" s="125"/>
      <c r="CS167" s="125"/>
      <c r="CT167" s="125"/>
      <c r="CU167" s="125"/>
      <c r="CV167" s="125"/>
      <c r="CW167" s="125"/>
      <c r="CX167" s="125"/>
      <c r="CY167" s="125"/>
      <c r="CZ167" s="125"/>
      <c r="DA167" s="125"/>
      <c r="DB167" s="125"/>
      <c r="DC167" s="125"/>
      <c r="DD167" s="125"/>
      <c r="DE167" s="125"/>
      <c r="DF167" s="125"/>
      <c r="DG167" s="125"/>
      <c r="DH167" s="125"/>
    </row>
    <row r="168" spans="1:112" s="1" customFormat="1" ht="34.5" customHeight="1" thickTop="1" thickBot="1">
      <c r="A168" s="34" t="s">
        <v>17226</v>
      </c>
      <c r="B168" s="188" t="s">
        <v>17057</v>
      </c>
      <c r="C168" s="43" t="s">
        <v>17067</v>
      </c>
      <c r="D168" s="43" t="s">
        <v>17068</v>
      </c>
      <c r="E168" s="112" t="s">
        <v>16843</v>
      </c>
      <c r="F168" s="112" t="s">
        <v>75</v>
      </c>
      <c r="G168" s="112" t="s">
        <v>16843</v>
      </c>
      <c r="H168" s="112" t="s">
        <v>16843</v>
      </c>
      <c r="I168" s="112"/>
      <c r="J168" s="103" t="s">
        <v>16844</v>
      </c>
      <c r="K168" s="96">
        <f t="shared" si="53"/>
        <v>0</v>
      </c>
      <c r="L168" s="125"/>
      <c r="M168" s="125"/>
      <c r="N168" s="125"/>
      <c r="O168" s="125"/>
      <c r="P168" s="125"/>
      <c r="Q168" s="125"/>
      <c r="R168" s="125"/>
      <c r="S168" s="125"/>
      <c r="T168" s="125"/>
      <c r="U168" s="125"/>
      <c r="V168" s="125"/>
      <c r="W168" s="125"/>
      <c r="X168" s="125"/>
      <c r="Y168" s="125"/>
      <c r="Z168" s="125"/>
      <c r="AA168" s="125"/>
      <c r="AB168" s="125"/>
      <c r="AC168" s="125"/>
      <c r="AD168" s="125"/>
      <c r="AE168" s="125"/>
      <c r="AF168" s="125"/>
      <c r="AG168" s="125"/>
      <c r="AH168" s="125"/>
      <c r="AI168" s="125"/>
      <c r="AJ168" s="125"/>
      <c r="AK168" s="125"/>
      <c r="AL168" s="125"/>
      <c r="AM168" s="125"/>
      <c r="AN168" s="125"/>
      <c r="AO168" s="125"/>
      <c r="AP168" s="125"/>
      <c r="AQ168" s="125"/>
      <c r="AR168" s="125"/>
      <c r="AS168" s="125"/>
      <c r="AT168" s="125"/>
      <c r="AU168" s="125"/>
      <c r="AV168" s="125"/>
      <c r="AW168" s="125"/>
      <c r="AX168" s="125"/>
      <c r="AY168" s="125"/>
      <c r="AZ168" s="125"/>
      <c r="BA168" s="125"/>
      <c r="BB168" s="125"/>
      <c r="BC168" s="125"/>
      <c r="BD168" s="125"/>
      <c r="BE168" s="125"/>
      <c r="BF168" s="125"/>
      <c r="BG168" s="125"/>
      <c r="BH168" s="125"/>
      <c r="BI168" s="125"/>
      <c r="BJ168" s="125"/>
      <c r="BK168" s="125"/>
      <c r="BL168" s="125"/>
      <c r="BM168" s="125"/>
      <c r="BN168" s="125"/>
      <c r="BO168" s="125"/>
      <c r="BP168" s="125"/>
      <c r="BQ168" s="125"/>
      <c r="BR168" s="125"/>
      <c r="BS168" s="125"/>
      <c r="BT168" s="125"/>
      <c r="BU168" s="125"/>
      <c r="BV168" s="125"/>
      <c r="BW168" s="125"/>
      <c r="BX168" s="125"/>
      <c r="BY168" s="125"/>
      <c r="BZ168" s="125"/>
      <c r="CA168" s="125"/>
      <c r="CB168" s="125"/>
      <c r="CC168" s="125"/>
      <c r="CD168" s="125"/>
      <c r="CE168" s="125"/>
      <c r="CF168" s="125"/>
      <c r="CG168" s="125"/>
      <c r="CH168" s="125"/>
      <c r="CI168" s="125"/>
      <c r="CJ168" s="125"/>
      <c r="CK168" s="125"/>
      <c r="CL168" s="125"/>
      <c r="CM168" s="125"/>
      <c r="CN168" s="125"/>
      <c r="CO168" s="125"/>
      <c r="CP168" s="125"/>
      <c r="CQ168" s="125"/>
      <c r="CR168" s="125"/>
      <c r="CS168" s="125"/>
      <c r="CT168" s="125"/>
      <c r="CU168" s="125"/>
      <c r="CV168" s="125"/>
      <c r="CW168" s="125"/>
      <c r="CX168" s="125"/>
      <c r="CY168" s="125"/>
      <c r="CZ168" s="125"/>
      <c r="DA168" s="125"/>
      <c r="DB168" s="125"/>
      <c r="DC168" s="125"/>
      <c r="DD168" s="125"/>
      <c r="DE168" s="125"/>
      <c r="DF168" s="125"/>
      <c r="DG168" s="125"/>
      <c r="DH168" s="125"/>
    </row>
    <row r="169" spans="1:112" s="1" customFormat="1" ht="24.95" customHeight="1" thickTop="1" thickBot="1">
      <c r="A169" s="34" t="s">
        <v>17227</v>
      </c>
      <c r="B169" s="188" t="s">
        <v>17057</v>
      </c>
      <c r="C169" s="43" t="s">
        <v>17070</v>
      </c>
      <c r="D169" s="43" t="s">
        <v>17071</v>
      </c>
      <c r="E169" s="112" t="s">
        <v>16843</v>
      </c>
      <c r="F169" s="112" t="s">
        <v>75</v>
      </c>
      <c r="G169" s="112" t="s">
        <v>16843</v>
      </c>
      <c r="H169" s="112" t="s">
        <v>16843</v>
      </c>
      <c r="I169" s="112"/>
      <c r="J169" s="103" t="s">
        <v>16844</v>
      </c>
      <c r="K169" s="96">
        <f t="shared" si="53"/>
        <v>0</v>
      </c>
      <c r="L169" s="125"/>
      <c r="M169" s="125"/>
      <c r="N169" s="125"/>
      <c r="O169" s="125"/>
      <c r="P169" s="125"/>
      <c r="Q169" s="125"/>
      <c r="R169" s="125"/>
      <c r="S169" s="125"/>
      <c r="T169" s="125"/>
      <c r="U169" s="125"/>
      <c r="V169" s="125"/>
      <c r="W169" s="125"/>
      <c r="X169" s="125"/>
      <c r="Y169" s="125"/>
      <c r="Z169" s="125"/>
      <c r="AA169" s="125"/>
      <c r="AB169" s="125"/>
      <c r="AC169" s="125"/>
      <c r="AD169" s="125"/>
      <c r="AE169" s="125"/>
      <c r="AF169" s="125"/>
      <c r="AG169" s="125"/>
      <c r="AH169" s="125"/>
      <c r="AI169" s="125"/>
      <c r="AJ169" s="125"/>
      <c r="AK169" s="125"/>
      <c r="AL169" s="125"/>
      <c r="AM169" s="125"/>
      <c r="AN169" s="125"/>
      <c r="AO169" s="125"/>
      <c r="AP169" s="125"/>
      <c r="AQ169" s="125"/>
      <c r="AR169" s="125"/>
      <c r="AS169" s="125"/>
      <c r="AT169" s="125"/>
      <c r="AU169" s="125"/>
      <c r="AV169" s="125"/>
      <c r="AW169" s="125"/>
      <c r="AX169" s="125"/>
      <c r="AY169" s="125"/>
      <c r="AZ169" s="125"/>
      <c r="BA169" s="125"/>
      <c r="BB169" s="125"/>
      <c r="BC169" s="125"/>
      <c r="BD169" s="125"/>
      <c r="BE169" s="125"/>
      <c r="BF169" s="125"/>
      <c r="BG169" s="125"/>
      <c r="BH169" s="125"/>
      <c r="BI169" s="125"/>
      <c r="BJ169" s="125"/>
      <c r="BK169" s="125"/>
      <c r="BL169" s="125"/>
      <c r="BM169" s="125"/>
      <c r="BN169" s="125"/>
      <c r="BO169" s="125"/>
      <c r="BP169" s="125"/>
      <c r="BQ169" s="125"/>
      <c r="BR169" s="125"/>
      <c r="BS169" s="125"/>
      <c r="BT169" s="125"/>
      <c r="BU169" s="125"/>
      <c r="BV169" s="125"/>
      <c r="BW169" s="125"/>
      <c r="BX169" s="125"/>
      <c r="BY169" s="125"/>
      <c r="BZ169" s="125"/>
      <c r="CA169" s="125"/>
      <c r="CB169" s="125"/>
      <c r="CC169" s="125"/>
      <c r="CD169" s="125"/>
      <c r="CE169" s="125"/>
      <c r="CF169" s="125"/>
      <c r="CG169" s="125"/>
      <c r="CH169" s="125"/>
      <c r="CI169" s="125"/>
      <c r="CJ169" s="125"/>
      <c r="CK169" s="125"/>
      <c r="CL169" s="125"/>
      <c r="CM169" s="125"/>
      <c r="CN169" s="125"/>
      <c r="CO169" s="125"/>
      <c r="CP169" s="125"/>
      <c r="CQ169" s="125"/>
      <c r="CR169" s="125"/>
      <c r="CS169" s="125"/>
      <c r="CT169" s="125"/>
      <c r="CU169" s="125"/>
      <c r="CV169" s="125"/>
      <c r="CW169" s="125"/>
      <c r="CX169" s="125"/>
      <c r="CY169" s="125"/>
      <c r="CZ169" s="125"/>
      <c r="DA169" s="125"/>
      <c r="DB169" s="125"/>
      <c r="DC169" s="125"/>
      <c r="DD169" s="125"/>
      <c r="DE169" s="125"/>
      <c r="DF169" s="125"/>
      <c r="DG169" s="125"/>
      <c r="DH169" s="125"/>
    </row>
    <row r="170" spans="1:112" s="1" customFormat="1" ht="24.95" customHeight="1" thickTop="1" thickBot="1">
      <c r="A170" s="34" t="s">
        <v>17228</v>
      </c>
      <c r="B170" s="188" t="s">
        <v>17057</v>
      </c>
      <c r="C170" s="43" t="s">
        <v>17073</v>
      </c>
      <c r="D170" s="43" t="s">
        <v>17074</v>
      </c>
      <c r="E170" s="112" t="s">
        <v>16843</v>
      </c>
      <c r="F170" s="112" t="s">
        <v>75</v>
      </c>
      <c r="G170" s="112" t="s">
        <v>16843</v>
      </c>
      <c r="H170" s="112" t="s">
        <v>16843</v>
      </c>
      <c r="I170" s="112"/>
      <c r="J170" s="103" t="s">
        <v>16844</v>
      </c>
      <c r="K170" s="96">
        <f t="shared" si="53"/>
        <v>0</v>
      </c>
      <c r="L170" s="125"/>
      <c r="M170" s="125"/>
      <c r="N170" s="125"/>
      <c r="O170" s="125"/>
      <c r="P170" s="125"/>
      <c r="Q170" s="125"/>
      <c r="R170" s="125"/>
      <c r="S170" s="125"/>
      <c r="T170" s="125"/>
      <c r="U170" s="125"/>
      <c r="V170" s="125"/>
      <c r="W170" s="125"/>
      <c r="X170" s="125"/>
      <c r="Y170" s="125"/>
      <c r="Z170" s="125"/>
      <c r="AA170" s="125"/>
      <c r="AB170" s="125"/>
      <c r="AC170" s="125"/>
      <c r="AD170" s="125"/>
      <c r="AE170" s="125"/>
      <c r="AF170" s="125"/>
      <c r="AG170" s="125"/>
      <c r="AH170" s="125"/>
      <c r="AI170" s="125"/>
      <c r="AJ170" s="125"/>
      <c r="AK170" s="125"/>
      <c r="AL170" s="125"/>
      <c r="AM170" s="125"/>
      <c r="AN170" s="125"/>
      <c r="AO170" s="125"/>
      <c r="AP170" s="125"/>
      <c r="AQ170" s="125"/>
      <c r="AR170" s="125"/>
      <c r="AS170" s="125"/>
      <c r="AT170" s="125"/>
      <c r="AU170" s="125"/>
      <c r="AV170" s="125"/>
      <c r="AW170" s="125"/>
      <c r="AX170" s="125"/>
      <c r="AY170" s="125"/>
      <c r="AZ170" s="125"/>
      <c r="BA170" s="125"/>
      <c r="BB170" s="125"/>
      <c r="BC170" s="125"/>
      <c r="BD170" s="125"/>
      <c r="BE170" s="125"/>
      <c r="BF170" s="125"/>
      <c r="BG170" s="125"/>
      <c r="BH170" s="125"/>
      <c r="BI170" s="125"/>
      <c r="BJ170" s="125"/>
      <c r="BK170" s="125"/>
      <c r="BL170" s="125"/>
      <c r="BM170" s="125"/>
      <c r="BN170" s="125"/>
      <c r="BO170" s="125"/>
      <c r="BP170" s="125"/>
      <c r="BQ170" s="125"/>
      <c r="BR170" s="125"/>
      <c r="BS170" s="125"/>
      <c r="BT170" s="125"/>
      <c r="BU170" s="125"/>
      <c r="BV170" s="125"/>
      <c r="BW170" s="125"/>
      <c r="BX170" s="125"/>
      <c r="BY170" s="125"/>
      <c r="BZ170" s="125"/>
      <c r="CA170" s="125"/>
      <c r="CB170" s="125"/>
      <c r="CC170" s="125"/>
      <c r="CD170" s="125"/>
      <c r="CE170" s="125"/>
      <c r="CF170" s="125"/>
      <c r="CG170" s="125"/>
      <c r="CH170" s="125"/>
      <c r="CI170" s="125"/>
      <c r="CJ170" s="125"/>
      <c r="CK170" s="125"/>
      <c r="CL170" s="125"/>
      <c r="CM170" s="125"/>
      <c r="CN170" s="125"/>
      <c r="CO170" s="125"/>
      <c r="CP170" s="125"/>
      <c r="CQ170" s="125"/>
      <c r="CR170" s="125"/>
      <c r="CS170" s="125"/>
      <c r="CT170" s="125"/>
      <c r="CU170" s="125"/>
      <c r="CV170" s="125"/>
      <c r="CW170" s="125"/>
      <c r="CX170" s="125"/>
      <c r="CY170" s="125"/>
      <c r="CZ170" s="125"/>
      <c r="DA170" s="125"/>
      <c r="DB170" s="125"/>
      <c r="DC170" s="125"/>
      <c r="DD170" s="125"/>
      <c r="DE170" s="125"/>
      <c r="DF170" s="125"/>
      <c r="DG170" s="125"/>
      <c r="DH170" s="125"/>
    </row>
    <row r="171" spans="1:112" s="1" customFormat="1" ht="24.95" customHeight="1" thickTop="1" thickBot="1">
      <c r="A171" s="34" t="s">
        <v>17229</v>
      </c>
      <c r="B171" s="188" t="s">
        <v>17057</v>
      </c>
      <c r="C171" s="43" t="s">
        <v>17076</v>
      </c>
      <c r="D171" s="43" t="s">
        <v>17077</v>
      </c>
      <c r="E171" s="112" t="s">
        <v>16843</v>
      </c>
      <c r="F171" s="112" t="s">
        <v>75</v>
      </c>
      <c r="G171" s="112" t="s">
        <v>16843</v>
      </c>
      <c r="H171" s="112" t="s">
        <v>16843</v>
      </c>
      <c r="I171" s="112"/>
      <c r="J171" s="103" t="s">
        <v>16844</v>
      </c>
      <c r="K171" s="96">
        <f t="shared" si="53"/>
        <v>0</v>
      </c>
      <c r="L171" s="125"/>
      <c r="M171" s="125"/>
      <c r="N171" s="125"/>
      <c r="O171" s="125"/>
      <c r="P171" s="125"/>
      <c r="Q171" s="125"/>
      <c r="R171" s="125"/>
      <c r="S171" s="125"/>
      <c r="T171" s="125"/>
      <c r="U171" s="125"/>
      <c r="V171" s="125"/>
      <c r="W171" s="125"/>
      <c r="X171" s="125"/>
      <c r="Y171" s="125"/>
      <c r="Z171" s="125"/>
      <c r="AA171" s="125"/>
      <c r="AB171" s="125"/>
      <c r="AC171" s="125"/>
      <c r="AD171" s="125"/>
      <c r="AE171" s="125"/>
      <c r="AF171" s="125"/>
      <c r="AG171" s="125"/>
      <c r="AH171" s="125"/>
      <c r="AI171" s="125"/>
      <c r="AJ171" s="125"/>
      <c r="AK171" s="125"/>
      <c r="AL171" s="125"/>
      <c r="AM171" s="125"/>
      <c r="AN171" s="125"/>
      <c r="AO171" s="125"/>
      <c r="AP171" s="125"/>
      <c r="AQ171" s="125"/>
      <c r="AR171" s="125"/>
      <c r="AS171" s="125"/>
      <c r="AT171" s="125"/>
      <c r="AU171" s="125"/>
      <c r="AV171" s="125"/>
      <c r="AW171" s="125"/>
      <c r="AX171" s="125"/>
      <c r="AY171" s="125"/>
      <c r="AZ171" s="125"/>
      <c r="BA171" s="125"/>
      <c r="BB171" s="125"/>
      <c r="BC171" s="125"/>
      <c r="BD171" s="125"/>
      <c r="BE171" s="125"/>
      <c r="BF171" s="125"/>
      <c r="BG171" s="125"/>
      <c r="BH171" s="125"/>
      <c r="BI171" s="125"/>
      <c r="BJ171" s="125"/>
      <c r="BK171" s="125"/>
      <c r="BL171" s="125"/>
      <c r="BM171" s="125"/>
      <c r="BN171" s="125"/>
      <c r="BO171" s="125"/>
      <c r="BP171" s="125"/>
      <c r="BQ171" s="125"/>
      <c r="BR171" s="125"/>
      <c r="BS171" s="125"/>
      <c r="BT171" s="125"/>
      <c r="BU171" s="125"/>
      <c r="BV171" s="125"/>
      <c r="BW171" s="125"/>
      <c r="BX171" s="125"/>
      <c r="BY171" s="125"/>
      <c r="BZ171" s="125"/>
      <c r="CA171" s="125"/>
      <c r="CB171" s="125"/>
      <c r="CC171" s="125"/>
      <c r="CD171" s="125"/>
      <c r="CE171" s="125"/>
      <c r="CF171" s="125"/>
      <c r="CG171" s="125"/>
      <c r="CH171" s="125"/>
      <c r="CI171" s="125"/>
      <c r="CJ171" s="125"/>
      <c r="CK171" s="125"/>
      <c r="CL171" s="125"/>
      <c r="CM171" s="125"/>
      <c r="CN171" s="125"/>
      <c r="CO171" s="125"/>
      <c r="CP171" s="125"/>
      <c r="CQ171" s="125"/>
      <c r="CR171" s="125"/>
      <c r="CS171" s="125"/>
      <c r="CT171" s="125"/>
      <c r="CU171" s="125"/>
      <c r="CV171" s="125"/>
      <c r="CW171" s="125"/>
      <c r="CX171" s="125"/>
      <c r="CY171" s="125"/>
      <c r="CZ171" s="125"/>
      <c r="DA171" s="125"/>
      <c r="DB171" s="125"/>
      <c r="DC171" s="125"/>
      <c r="DD171" s="125"/>
      <c r="DE171" s="125"/>
      <c r="DF171" s="125"/>
      <c r="DG171" s="125"/>
      <c r="DH171" s="125"/>
    </row>
    <row r="172" spans="1:112" s="1" customFormat="1" ht="24.95" customHeight="1" thickTop="1" thickBot="1">
      <c r="A172" s="34" t="s">
        <v>17230</v>
      </c>
      <c r="B172" s="188" t="s">
        <v>17057</v>
      </c>
      <c r="C172" s="41" t="s">
        <v>17079</v>
      </c>
      <c r="D172" s="41" t="s">
        <v>17080</v>
      </c>
      <c r="E172" s="112" t="s">
        <v>16843</v>
      </c>
      <c r="F172" s="112" t="s">
        <v>75</v>
      </c>
      <c r="G172" s="112" t="s">
        <v>16843</v>
      </c>
      <c r="H172" s="112" t="s">
        <v>16843</v>
      </c>
      <c r="I172" s="112"/>
      <c r="J172" s="103" t="s">
        <v>16844</v>
      </c>
      <c r="K172" s="96">
        <f t="shared" si="53"/>
        <v>0</v>
      </c>
      <c r="L172" s="125"/>
      <c r="M172" s="125"/>
      <c r="N172" s="125"/>
      <c r="O172" s="125"/>
      <c r="P172" s="125"/>
      <c r="Q172" s="125"/>
      <c r="R172" s="125"/>
      <c r="S172" s="125"/>
      <c r="T172" s="125"/>
      <c r="U172" s="125"/>
      <c r="V172" s="125"/>
      <c r="W172" s="125"/>
      <c r="X172" s="125"/>
      <c r="Y172" s="125"/>
      <c r="Z172" s="125"/>
      <c r="AA172" s="125"/>
      <c r="AB172" s="125"/>
      <c r="AC172" s="125"/>
      <c r="AD172" s="125"/>
      <c r="AE172" s="125"/>
      <c r="AF172" s="125"/>
      <c r="AG172" s="125"/>
      <c r="AH172" s="125"/>
      <c r="AI172" s="125"/>
      <c r="AJ172" s="125"/>
      <c r="AK172" s="125"/>
      <c r="AL172" s="125"/>
      <c r="AM172" s="125"/>
      <c r="AN172" s="125"/>
      <c r="AO172" s="125"/>
      <c r="AP172" s="125"/>
      <c r="AQ172" s="125"/>
      <c r="AR172" s="125"/>
      <c r="AS172" s="125"/>
      <c r="AT172" s="125"/>
      <c r="AU172" s="125"/>
      <c r="AV172" s="125"/>
      <c r="AW172" s="125"/>
      <c r="AX172" s="125"/>
      <c r="AY172" s="125"/>
      <c r="AZ172" s="125"/>
      <c r="BA172" s="125"/>
      <c r="BB172" s="125"/>
      <c r="BC172" s="125"/>
      <c r="BD172" s="125"/>
      <c r="BE172" s="125"/>
      <c r="BF172" s="125"/>
      <c r="BG172" s="125"/>
      <c r="BH172" s="125"/>
      <c r="BI172" s="125"/>
      <c r="BJ172" s="125"/>
      <c r="BK172" s="125"/>
      <c r="BL172" s="125"/>
      <c r="BM172" s="125"/>
      <c r="BN172" s="125"/>
      <c r="BO172" s="125"/>
      <c r="BP172" s="125"/>
      <c r="BQ172" s="125"/>
      <c r="BR172" s="125"/>
      <c r="BS172" s="125"/>
      <c r="BT172" s="125"/>
      <c r="BU172" s="125"/>
      <c r="BV172" s="125"/>
      <c r="BW172" s="125"/>
      <c r="BX172" s="125"/>
      <c r="BY172" s="125"/>
      <c r="BZ172" s="125"/>
      <c r="CA172" s="125"/>
      <c r="CB172" s="125"/>
      <c r="CC172" s="125"/>
      <c r="CD172" s="125"/>
      <c r="CE172" s="125"/>
      <c r="CF172" s="125"/>
      <c r="CG172" s="125"/>
      <c r="CH172" s="125"/>
      <c r="CI172" s="125"/>
      <c r="CJ172" s="125"/>
      <c r="CK172" s="125"/>
      <c r="CL172" s="125"/>
      <c r="CM172" s="125"/>
      <c r="CN172" s="125"/>
      <c r="CO172" s="125"/>
      <c r="CP172" s="125"/>
      <c r="CQ172" s="125"/>
      <c r="CR172" s="125"/>
      <c r="CS172" s="125"/>
      <c r="CT172" s="125"/>
      <c r="CU172" s="125"/>
      <c r="CV172" s="125"/>
      <c r="CW172" s="125"/>
      <c r="CX172" s="125"/>
      <c r="CY172" s="125"/>
      <c r="CZ172" s="125"/>
      <c r="DA172" s="125"/>
      <c r="DB172" s="125"/>
      <c r="DC172" s="125"/>
      <c r="DD172" s="125"/>
      <c r="DE172" s="125"/>
      <c r="DF172" s="125"/>
      <c r="DG172" s="125"/>
      <c r="DH172" s="125"/>
    </row>
    <row r="173" spans="1:112" s="1" customFormat="1" ht="24.95" customHeight="1" thickTop="1" thickBot="1">
      <c r="A173" s="34" t="s">
        <v>17231</v>
      </c>
      <c r="B173" s="188" t="s">
        <v>17057</v>
      </c>
      <c r="C173" s="90" t="s">
        <v>16867</v>
      </c>
      <c r="D173" s="90" t="s">
        <v>17035</v>
      </c>
      <c r="E173" s="112" t="s">
        <v>16843</v>
      </c>
      <c r="F173" s="112" t="s">
        <v>75</v>
      </c>
      <c r="G173" s="112" t="s">
        <v>16843</v>
      </c>
      <c r="H173" s="112" t="s">
        <v>16843</v>
      </c>
      <c r="I173" s="112"/>
      <c r="J173" s="103" t="s">
        <v>16844</v>
      </c>
      <c r="K173" s="96">
        <f t="shared" si="53"/>
        <v>0</v>
      </c>
      <c r="L173" s="125"/>
      <c r="M173" s="125"/>
      <c r="N173" s="125"/>
      <c r="O173" s="125"/>
      <c r="P173" s="125"/>
      <c r="Q173" s="125"/>
      <c r="R173" s="125"/>
      <c r="S173" s="125"/>
      <c r="T173" s="125"/>
      <c r="U173" s="125"/>
      <c r="V173" s="125"/>
      <c r="W173" s="125"/>
      <c r="X173" s="125"/>
      <c r="Y173" s="125"/>
      <c r="Z173" s="125"/>
      <c r="AA173" s="125"/>
      <c r="AB173" s="125"/>
      <c r="AC173" s="125"/>
      <c r="AD173" s="125"/>
      <c r="AE173" s="125"/>
      <c r="AF173" s="125"/>
      <c r="AG173" s="125"/>
      <c r="AH173" s="125"/>
      <c r="AI173" s="125"/>
      <c r="AJ173" s="125"/>
      <c r="AK173" s="125"/>
      <c r="AL173" s="125"/>
      <c r="AM173" s="125"/>
      <c r="AN173" s="125"/>
      <c r="AO173" s="125"/>
      <c r="AP173" s="125"/>
      <c r="AQ173" s="125"/>
      <c r="AR173" s="125"/>
      <c r="AS173" s="125"/>
      <c r="AT173" s="125"/>
      <c r="AU173" s="125"/>
      <c r="AV173" s="125"/>
      <c r="AW173" s="125"/>
      <c r="AX173" s="125"/>
      <c r="AY173" s="125"/>
      <c r="AZ173" s="125"/>
      <c r="BA173" s="125"/>
      <c r="BB173" s="125"/>
      <c r="BC173" s="125"/>
      <c r="BD173" s="125"/>
      <c r="BE173" s="125"/>
      <c r="BF173" s="125"/>
      <c r="BG173" s="125"/>
      <c r="BH173" s="125"/>
      <c r="BI173" s="125"/>
      <c r="BJ173" s="125"/>
      <c r="BK173" s="125"/>
      <c r="BL173" s="125"/>
      <c r="BM173" s="125"/>
      <c r="BN173" s="125"/>
      <c r="BO173" s="125"/>
      <c r="BP173" s="125"/>
      <c r="BQ173" s="125"/>
      <c r="BR173" s="125"/>
      <c r="BS173" s="125"/>
      <c r="BT173" s="125"/>
      <c r="BU173" s="125"/>
      <c r="BV173" s="125"/>
      <c r="BW173" s="125"/>
      <c r="BX173" s="125"/>
      <c r="BY173" s="125"/>
      <c r="BZ173" s="125"/>
      <c r="CA173" s="125"/>
      <c r="CB173" s="125"/>
      <c r="CC173" s="125"/>
      <c r="CD173" s="125"/>
      <c r="CE173" s="125"/>
      <c r="CF173" s="125"/>
      <c r="CG173" s="125"/>
      <c r="CH173" s="125"/>
      <c r="CI173" s="125"/>
      <c r="CJ173" s="125"/>
      <c r="CK173" s="125"/>
      <c r="CL173" s="125"/>
      <c r="CM173" s="125"/>
      <c r="CN173" s="125"/>
      <c r="CO173" s="125"/>
      <c r="CP173" s="125"/>
      <c r="CQ173" s="125"/>
      <c r="CR173" s="125"/>
      <c r="CS173" s="125"/>
      <c r="CT173" s="125"/>
      <c r="CU173" s="125"/>
      <c r="CV173" s="125"/>
      <c r="CW173" s="125"/>
      <c r="CX173" s="125"/>
      <c r="CY173" s="125"/>
      <c r="CZ173" s="125"/>
      <c r="DA173" s="125"/>
      <c r="DB173" s="125"/>
      <c r="DC173" s="125"/>
      <c r="DD173" s="125"/>
      <c r="DE173" s="125"/>
      <c r="DF173" s="125"/>
      <c r="DG173" s="125"/>
      <c r="DH173" s="125"/>
    </row>
    <row r="174" spans="1:112" s="1" customFormat="1" ht="24.95" customHeight="1" thickTop="1" thickBot="1">
      <c r="A174" s="34" t="s">
        <v>17232</v>
      </c>
      <c r="B174" s="188" t="s">
        <v>17057</v>
      </c>
      <c r="C174" s="88" t="s">
        <v>16870</v>
      </c>
      <c r="D174" s="88"/>
      <c r="E174" s="88"/>
      <c r="F174" s="101"/>
      <c r="G174" s="88"/>
      <c r="H174" s="88"/>
      <c r="I174" s="88"/>
      <c r="J174" s="88" t="s">
        <v>16844</v>
      </c>
      <c r="K174" s="96">
        <f>SUM(L174:DH174)</f>
        <v>0</v>
      </c>
      <c r="L174" s="96">
        <f t="shared" ref="L174:BW174" si="54">SUM(L165:L173)</f>
        <v>0</v>
      </c>
      <c r="M174" s="96">
        <f t="shared" si="54"/>
        <v>0</v>
      </c>
      <c r="N174" s="96">
        <f t="shared" si="54"/>
        <v>0</v>
      </c>
      <c r="O174" s="96">
        <f t="shared" si="54"/>
        <v>0</v>
      </c>
      <c r="P174" s="96">
        <f t="shared" si="54"/>
        <v>0</v>
      </c>
      <c r="Q174" s="96">
        <f t="shared" si="54"/>
        <v>0</v>
      </c>
      <c r="R174" s="96">
        <f t="shared" si="54"/>
        <v>0</v>
      </c>
      <c r="S174" s="96">
        <f t="shared" si="54"/>
        <v>0</v>
      </c>
      <c r="T174" s="96">
        <f t="shared" si="54"/>
        <v>0</v>
      </c>
      <c r="U174" s="96">
        <f t="shared" si="54"/>
        <v>0</v>
      </c>
      <c r="V174" s="96">
        <f t="shared" si="54"/>
        <v>0</v>
      </c>
      <c r="W174" s="127">
        <f t="shared" si="54"/>
        <v>0</v>
      </c>
      <c r="X174" s="96">
        <f t="shared" si="54"/>
        <v>0</v>
      </c>
      <c r="Y174" s="96">
        <f t="shared" si="54"/>
        <v>0</v>
      </c>
      <c r="Z174" s="96">
        <f t="shared" si="54"/>
        <v>0</v>
      </c>
      <c r="AA174" s="96">
        <f t="shared" si="54"/>
        <v>0</v>
      </c>
      <c r="AB174" s="96">
        <f t="shared" si="54"/>
        <v>0</v>
      </c>
      <c r="AC174" s="96">
        <f t="shared" si="54"/>
        <v>0</v>
      </c>
      <c r="AD174" s="96">
        <f t="shared" si="54"/>
        <v>0</v>
      </c>
      <c r="AE174" s="96">
        <f t="shared" si="54"/>
        <v>0</v>
      </c>
      <c r="AF174" s="96">
        <f t="shared" si="54"/>
        <v>0</v>
      </c>
      <c r="AG174" s="96">
        <f t="shared" si="54"/>
        <v>0</v>
      </c>
      <c r="AH174" s="96">
        <f t="shared" si="54"/>
        <v>0</v>
      </c>
      <c r="AI174" s="96">
        <f t="shared" si="54"/>
        <v>0</v>
      </c>
      <c r="AJ174" s="96">
        <f t="shared" si="54"/>
        <v>0</v>
      </c>
      <c r="AK174" s="96">
        <f t="shared" si="54"/>
        <v>0</v>
      </c>
      <c r="AL174" s="96">
        <f t="shared" si="54"/>
        <v>0</v>
      </c>
      <c r="AM174" s="96">
        <f t="shared" si="54"/>
        <v>0</v>
      </c>
      <c r="AN174" s="96">
        <f t="shared" si="54"/>
        <v>0</v>
      </c>
      <c r="AO174" s="96">
        <f t="shared" si="54"/>
        <v>0</v>
      </c>
      <c r="AP174" s="96">
        <f t="shared" si="54"/>
        <v>0</v>
      </c>
      <c r="AQ174" s="96">
        <f t="shared" si="54"/>
        <v>0</v>
      </c>
      <c r="AR174" s="96">
        <f t="shared" si="54"/>
        <v>0</v>
      </c>
      <c r="AS174" s="96">
        <f t="shared" si="54"/>
        <v>0</v>
      </c>
      <c r="AT174" s="96">
        <f t="shared" si="54"/>
        <v>0</v>
      </c>
      <c r="AU174" s="96">
        <f t="shared" si="54"/>
        <v>0</v>
      </c>
      <c r="AV174" s="96">
        <f t="shared" si="54"/>
        <v>0</v>
      </c>
      <c r="AW174" s="96">
        <f t="shared" si="54"/>
        <v>0</v>
      </c>
      <c r="AX174" s="96">
        <f t="shared" si="54"/>
        <v>0</v>
      </c>
      <c r="AY174" s="96">
        <f t="shared" si="54"/>
        <v>0</v>
      </c>
      <c r="AZ174" s="96">
        <f t="shared" si="54"/>
        <v>0</v>
      </c>
      <c r="BA174" s="96">
        <f t="shared" si="54"/>
        <v>0</v>
      </c>
      <c r="BB174" s="96">
        <f t="shared" si="54"/>
        <v>0</v>
      </c>
      <c r="BC174" s="96">
        <f t="shared" si="54"/>
        <v>0</v>
      </c>
      <c r="BD174" s="96">
        <f t="shared" si="54"/>
        <v>0</v>
      </c>
      <c r="BE174" s="96">
        <f t="shared" si="54"/>
        <v>0</v>
      </c>
      <c r="BF174" s="96">
        <f t="shared" si="54"/>
        <v>0</v>
      </c>
      <c r="BG174" s="96">
        <f t="shared" si="54"/>
        <v>0</v>
      </c>
      <c r="BH174" s="96">
        <f t="shared" si="54"/>
        <v>0</v>
      </c>
      <c r="BI174" s="96">
        <f t="shared" si="54"/>
        <v>0</v>
      </c>
      <c r="BJ174" s="96">
        <f t="shared" si="54"/>
        <v>0</v>
      </c>
      <c r="BK174" s="96">
        <f t="shared" si="54"/>
        <v>0</v>
      </c>
      <c r="BL174" s="96">
        <f t="shared" si="54"/>
        <v>0</v>
      </c>
      <c r="BM174" s="96">
        <f t="shared" si="54"/>
        <v>0</v>
      </c>
      <c r="BN174" s="96">
        <f t="shared" si="54"/>
        <v>0</v>
      </c>
      <c r="BO174" s="96">
        <f t="shared" si="54"/>
        <v>0</v>
      </c>
      <c r="BP174" s="96">
        <f t="shared" si="54"/>
        <v>0</v>
      </c>
      <c r="BQ174" s="96">
        <f t="shared" si="54"/>
        <v>0</v>
      </c>
      <c r="BR174" s="96">
        <f t="shared" si="54"/>
        <v>0</v>
      </c>
      <c r="BS174" s="96">
        <f t="shared" si="54"/>
        <v>0</v>
      </c>
      <c r="BT174" s="96">
        <f t="shared" si="54"/>
        <v>0</v>
      </c>
      <c r="BU174" s="96">
        <f t="shared" si="54"/>
        <v>0</v>
      </c>
      <c r="BV174" s="96">
        <f t="shared" si="54"/>
        <v>0</v>
      </c>
      <c r="BW174" s="96">
        <f t="shared" si="54"/>
        <v>0</v>
      </c>
      <c r="BX174" s="96">
        <f t="shared" ref="BX174:DH174" si="55">SUM(BX165:BX173)</f>
        <v>0</v>
      </c>
      <c r="BY174" s="96">
        <f t="shared" si="55"/>
        <v>0</v>
      </c>
      <c r="BZ174" s="96">
        <f t="shared" si="55"/>
        <v>0</v>
      </c>
      <c r="CA174" s="96">
        <f t="shared" si="55"/>
        <v>0</v>
      </c>
      <c r="CB174" s="96">
        <f t="shared" si="55"/>
        <v>0</v>
      </c>
      <c r="CC174" s="96">
        <f t="shared" si="55"/>
        <v>0</v>
      </c>
      <c r="CD174" s="96">
        <f t="shared" si="55"/>
        <v>0</v>
      </c>
      <c r="CE174" s="96">
        <f t="shared" si="55"/>
        <v>0</v>
      </c>
      <c r="CF174" s="96">
        <f t="shared" si="55"/>
        <v>0</v>
      </c>
      <c r="CG174" s="96">
        <f t="shared" si="55"/>
        <v>0</v>
      </c>
      <c r="CH174" s="96">
        <f t="shared" si="55"/>
        <v>0</v>
      </c>
      <c r="CI174" s="96">
        <f t="shared" si="55"/>
        <v>0</v>
      </c>
      <c r="CJ174" s="96">
        <f t="shared" si="55"/>
        <v>0</v>
      </c>
      <c r="CK174" s="96">
        <f t="shared" si="55"/>
        <v>0</v>
      </c>
      <c r="CL174" s="96">
        <f t="shared" si="55"/>
        <v>0</v>
      </c>
      <c r="CM174" s="96">
        <f t="shared" si="55"/>
        <v>0</v>
      </c>
      <c r="CN174" s="96">
        <f t="shared" si="55"/>
        <v>0</v>
      </c>
      <c r="CO174" s="96">
        <f t="shared" si="55"/>
        <v>0</v>
      </c>
      <c r="CP174" s="96">
        <f t="shared" si="55"/>
        <v>0</v>
      </c>
      <c r="CQ174" s="96">
        <f t="shared" si="55"/>
        <v>0</v>
      </c>
      <c r="CR174" s="96">
        <f t="shared" si="55"/>
        <v>0</v>
      </c>
      <c r="CS174" s="96">
        <f t="shared" si="55"/>
        <v>0</v>
      </c>
      <c r="CT174" s="96">
        <f t="shared" si="55"/>
        <v>0</v>
      </c>
      <c r="CU174" s="96">
        <f t="shared" si="55"/>
        <v>0</v>
      </c>
      <c r="CV174" s="96">
        <f t="shared" si="55"/>
        <v>0</v>
      </c>
      <c r="CW174" s="96">
        <f t="shared" si="55"/>
        <v>0</v>
      </c>
      <c r="CX174" s="96">
        <f t="shared" si="55"/>
        <v>0</v>
      </c>
      <c r="CY174" s="96">
        <f t="shared" si="55"/>
        <v>0</v>
      </c>
      <c r="CZ174" s="96">
        <f t="shared" si="55"/>
        <v>0</v>
      </c>
      <c r="DA174" s="96">
        <f t="shared" si="55"/>
        <v>0</v>
      </c>
      <c r="DB174" s="96">
        <f t="shared" si="55"/>
        <v>0</v>
      </c>
      <c r="DC174" s="96">
        <f t="shared" si="55"/>
        <v>0</v>
      </c>
      <c r="DD174" s="96">
        <f t="shared" si="55"/>
        <v>0</v>
      </c>
      <c r="DE174" s="96">
        <f t="shared" si="55"/>
        <v>0</v>
      </c>
      <c r="DF174" s="96">
        <f t="shared" si="55"/>
        <v>0</v>
      </c>
      <c r="DG174" s="96">
        <f t="shared" si="55"/>
        <v>0</v>
      </c>
      <c r="DH174" s="96">
        <f t="shared" si="55"/>
        <v>0</v>
      </c>
    </row>
    <row r="175" spans="1:112" s="1" customFormat="1" ht="24.95" customHeight="1" thickTop="1" thickBot="1">
      <c r="A175" s="34" t="s">
        <v>17233</v>
      </c>
      <c r="B175" s="188" t="s">
        <v>17084</v>
      </c>
      <c r="C175" s="41" t="s">
        <v>17085</v>
      </c>
      <c r="D175" s="41" t="s">
        <v>17086</v>
      </c>
      <c r="E175" s="112" t="s">
        <v>16843</v>
      </c>
      <c r="F175" s="112" t="s">
        <v>75</v>
      </c>
      <c r="G175" s="112" t="s">
        <v>16843</v>
      </c>
      <c r="H175" s="112" t="s">
        <v>16843</v>
      </c>
      <c r="I175" s="112"/>
      <c r="J175" s="103" t="s">
        <v>16844</v>
      </c>
      <c r="K175" s="96">
        <f>SUM(L175:DH175)</f>
        <v>0</v>
      </c>
      <c r="L175" s="125"/>
      <c r="M175" s="125"/>
      <c r="N175" s="125"/>
      <c r="O175" s="125"/>
      <c r="P175" s="125"/>
      <c r="Q175" s="125"/>
      <c r="R175" s="125"/>
      <c r="S175" s="125"/>
      <c r="T175" s="125"/>
      <c r="U175" s="125"/>
      <c r="V175" s="125"/>
      <c r="W175" s="125"/>
      <c r="X175" s="125"/>
      <c r="Y175" s="125"/>
      <c r="Z175" s="125"/>
      <c r="AA175" s="125"/>
      <c r="AB175" s="125"/>
      <c r="AC175" s="125"/>
      <c r="AD175" s="125"/>
      <c r="AE175" s="125"/>
      <c r="AF175" s="125"/>
      <c r="AG175" s="125"/>
      <c r="AH175" s="125"/>
      <c r="AI175" s="125"/>
      <c r="AJ175" s="125"/>
      <c r="AK175" s="125"/>
      <c r="AL175" s="125"/>
      <c r="AM175" s="125"/>
      <c r="AN175" s="125"/>
      <c r="AO175" s="125"/>
      <c r="AP175" s="125"/>
      <c r="AQ175" s="125"/>
      <c r="AR175" s="125"/>
      <c r="AS175" s="125"/>
      <c r="AT175" s="125"/>
      <c r="AU175" s="125"/>
      <c r="AV175" s="125"/>
      <c r="AW175" s="125"/>
      <c r="AX175" s="125"/>
      <c r="AY175" s="125"/>
      <c r="AZ175" s="125"/>
      <c r="BA175" s="125"/>
      <c r="BB175" s="125"/>
      <c r="BC175" s="125"/>
      <c r="BD175" s="125"/>
      <c r="BE175" s="125"/>
      <c r="BF175" s="125"/>
      <c r="BG175" s="125"/>
      <c r="BH175" s="125"/>
      <c r="BI175" s="125"/>
      <c r="BJ175" s="125"/>
      <c r="BK175" s="125"/>
      <c r="BL175" s="125"/>
      <c r="BM175" s="125"/>
      <c r="BN175" s="125"/>
      <c r="BO175" s="125"/>
      <c r="BP175" s="125"/>
      <c r="BQ175" s="125"/>
      <c r="BR175" s="125"/>
      <c r="BS175" s="125"/>
      <c r="BT175" s="125"/>
      <c r="BU175" s="125"/>
      <c r="BV175" s="125"/>
      <c r="BW175" s="125"/>
      <c r="BX175" s="125"/>
      <c r="BY175" s="125"/>
      <c r="BZ175" s="125"/>
      <c r="CA175" s="125"/>
      <c r="CB175" s="125"/>
      <c r="CC175" s="125"/>
      <c r="CD175" s="125"/>
      <c r="CE175" s="125"/>
      <c r="CF175" s="125"/>
      <c r="CG175" s="125"/>
      <c r="CH175" s="125"/>
      <c r="CI175" s="125"/>
      <c r="CJ175" s="125"/>
      <c r="CK175" s="125"/>
      <c r="CL175" s="125"/>
      <c r="CM175" s="125"/>
      <c r="CN175" s="125"/>
      <c r="CO175" s="125"/>
      <c r="CP175" s="125"/>
      <c r="CQ175" s="125"/>
      <c r="CR175" s="125"/>
      <c r="CS175" s="125"/>
      <c r="CT175" s="125"/>
      <c r="CU175" s="125"/>
      <c r="CV175" s="125"/>
      <c r="CW175" s="125"/>
      <c r="CX175" s="125"/>
      <c r="CY175" s="125"/>
      <c r="CZ175" s="125"/>
      <c r="DA175" s="125"/>
      <c r="DB175" s="125"/>
      <c r="DC175" s="125"/>
      <c r="DD175" s="125"/>
      <c r="DE175" s="125"/>
      <c r="DF175" s="125"/>
      <c r="DG175" s="125"/>
      <c r="DH175" s="125"/>
    </row>
    <row r="176" spans="1:112" s="1" customFormat="1" ht="24.95" customHeight="1" thickTop="1" thickBot="1">
      <c r="A176" s="34" t="s">
        <v>17234</v>
      </c>
      <c r="B176" s="188" t="s">
        <v>17084</v>
      </c>
      <c r="C176" s="41" t="s">
        <v>17088</v>
      </c>
      <c r="D176" s="41" t="s">
        <v>17089</v>
      </c>
      <c r="E176" s="112" t="s">
        <v>16843</v>
      </c>
      <c r="F176" s="112" t="s">
        <v>75</v>
      </c>
      <c r="G176" s="112" t="s">
        <v>16843</v>
      </c>
      <c r="H176" s="112" t="s">
        <v>16843</v>
      </c>
      <c r="I176" s="112"/>
      <c r="J176" s="103" t="s">
        <v>16844</v>
      </c>
      <c r="K176" s="96">
        <f>SUM(L176:DH176)</f>
        <v>0</v>
      </c>
      <c r="L176" s="125"/>
      <c r="M176" s="125"/>
      <c r="N176" s="125"/>
      <c r="O176" s="125"/>
      <c r="P176" s="125"/>
      <c r="Q176" s="125"/>
      <c r="R176" s="125"/>
      <c r="S176" s="125"/>
      <c r="T176" s="125"/>
      <c r="U176" s="125"/>
      <c r="V176" s="125"/>
      <c r="W176" s="125"/>
      <c r="X176" s="125"/>
      <c r="Y176" s="125"/>
      <c r="Z176" s="125"/>
      <c r="AA176" s="125"/>
      <c r="AB176" s="125"/>
      <c r="AC176" s="125"/>
      <c r="AD176" s="125"/>
      <c r="AE176" s="125"/>
      <c r="AF176" s="125"/>
      <c r="AG176" s="125"/>
      <c r="AH176" s="125"/>
      <c r="AI176" s="125"/>
      <c r="AJ176" s="125"/>
      <c r="AK176" s="125"/>
      <c r="AL176" s="125"/>
      <c r="AM176" s="125"/>
      <c r="AN176" s="125"/>
      <c r="AO176" s="125"/>
      <c r="AP176" s="125"/>
      <c r="AQ176" s="125"/>
      <c r="AR176" s="125"/>
      <c r="AS176" s="125"/>
      <c r="AT176" s="125"/>
      <c r="AU176" s="125"/>
      <c r="AV176" s="125"/>
      <c r="AW176" s="125"/>
      <c r="AX176" s="125"/>
      <c r="AY176" s="125"/>
      <c r="AZ176" s="125"/>
      <c r="BA176" s="125"/>
      <c r="BB176" s="125"/>
      <c r="BC176" s="125"/>
      <c r="BD176" s="125"/>
      <c r="BE176" s="125"/>
      <c r="BF176" s="125"/>
      <c r="BG176" s="125"/>
      <c r="BH176" s="125"/>
      <c r="BI176" s="125"/>
      <c r="BJ176" s="125"/>
      <c r="BK176" s="125"/>
      <c r="BL176" s="125"/>
      <c r="BM176" s="125"/>
      <c r="BN176" s="125"/>
      <c r="BO176" s="125"/>
      <c r="BP176" s="125"/>
      <c r="BQ176" s="125"/>
      <c r="BR176" s="125"/>
      <c r="BS176" s="125"/>
      <c r="BT176" s="125"/>
      <c r="BU176" s="125"/>
      <c r="BV176" s="125"/>
      <c r="BW176" s="125"/>
      <c r="BX176" s="125"/>
      <c r="BY176" s="125"/>
      <c r="BZ176" s="125"/>
      <c r="CA176" s="125"/>
      <c r="CB176" s="125"/>
      <c r="CC176" s="125"/>
      <c r="CD176" s="125"/>
      <c r="CE176" s="125"/>
      <c r="CF176" s="125"/>
      <c r="CG176" s="125"/>
      <c r="CH176" s="125"/>
      <c r="CI176" s="125"/>
      <c r="CJ176" s="125"/>
      <c r="CK176" s="125"/>
      <c r="CL176" s="125"/>
      <c r="CM176" s="125"/>
      <c r="CN176" s="125"/>
      <c r="CO176" s="125"/>
      <c r="CP176" s="125"/>
      <c r="CQ176" s="125"/>
      <c r="CR176" s="125"/>
      <c r="CS176" s="125"/>
      <c r="CT176" s="125"/>
      <c r="CU176" s="125"/>
      <c r="CV176" s="125"/>
      <c r="CW176" s="125"/>
      <c r="CX176" s="125"/>
      <c r="CY176" s="125"/>
      <c r="CZ176" s="125"/>
      <c r="DA176" s="125"/>
      <c r="DB176" s="125"/>
      <c r="DC176" s="125"/>
      <c r="DD176" s="125"/>
      <c r="DE176" s="125"/>
      <c r="DF176" s="125"/>
      <c r="DG176" s="125"/>
      <c r="DH176" s="125"/>
    </row>
    <row r="177" spans="1:112" s="1" customFormat="1" ht="35.1" customHeight="1" thickTop="1" thickBot="1">
      <c r="A177" s="34" t="s">
        <v>17235</v>
      </c>
      <c r="B177" s="188" t="s">
        <v>17084</v>
      </c>
      <c r="C177" s="41" t="s">
        <v>17091</v>
      </c>
      <c r="D177" s="41" t="s">
        <v>17092</v>
      </c>
      <c r="E177" s="112" t="s">
        <v>16843</v>
      </c>
      <c r="F177" s="112" t="s">
        <v>75</v>
      </c>
      <c r="G177" s="112" t="s">
        <v>16843</v>
      </c>
      <c r="H177" s="112" t="s">
        <v>16843</v>
      </c>
      <c r="I177" s="112"/>
      <c r="J177" s="103" t="s">
        <v>16844</v>
      </c>
      <c r="K177" s="96">
        <f t="shared" ref="K177:K186" si="56">SUM(L177:DH177)</f>
        <v>0</v>
      </c>
      <c r="L177" s="125"/>
      <c r="M177" s="125"/>
      <c r="N177" s="125"/>
      <c r="O177" s="125"/>
      <c r="P177" s="125"/>
      <c r="Q177" s="125"/>
      <c r="R177" s="125"/>
      <c r="S177" s="125"/>
      <c r="T177" s="125"/>
      <c r="U177" s="125"/>
      <c r="V177" s="125"/>
      <c r="W177" s="125"/>
      <c r="X177" s="125"/>
      <c r="Y177" s="125"/>
      <c r="Z177" s="125"/>
      <c r="AA177" s="125"/>
      <c r="AB177" s="125"/>
      <c r="AC177" s="125"/>
      <c r="AD177" s="125"/>
      <c r="AE177" s="125"/>
      <c r="AF177" s="125"/>
      <c r="AG177" s="125"/>
      <c r="AH177" s="125"/>
      <c r="AI177" s="125"/>
      <c r="AJ177" s="125"/>
      <c r="AK177" s="125"/>
      <c r="AL177" s="125"/>
      <c r="AM177" s="125"/>
      <c r="AN177" s="125"/>
      <c r="AO177" s="125"/>
      <c r="AP177" s="125"/>
      <c r="AQ177" s="125"/>
      <c r="AR177" s="125"/>
      <c r="AS177" s="125"/>
      <c r="AT177" s="125"/>
      <c r="AU177" s="125"/>
      <c r="AV177" s="125"/>
      <c r="AW177" s="125"/>
      <c r="AX177" s="125"/>
      <c r="AY177" s="125"/>
      <c r="AZ177" s="125"/>
      <c r="BA177" s="125"/>
      <c r="BB177" s="125"/>
      <c r="BC177" s="125"/>
      <c r="BD177" s="125"/>
      <c r="BE177" s="125"/>
      <c r="BF177" s="125"/>
      <c r="BG177" s="125"/>
      <c r="BH177" s="125"/>
      <c r="BI177" s="125"/>
      <c r="BJ177" s="125"/>
      <c r="BK177" s="125"/>
      <c r="BL177" s="125"/>
      <c r="BM177" s="125"/>
      <c r="BN177" s="125"/>
      <c r="BO177" s="125"/>
      <c r="BP177" s="125"/>
      <c r="BQ177" s="125"/>
      <c r="BR177" s="125"/>
      <c r="BS177" s="125"/>
      <c r="BT177" s="125"/>
      <c r="BU177" s="125"/>
      <c r="BV177" s="125"/>
      <c r="BW177" s="125"/>
      <c r="BX177" s="125"/>
      <c r="BY177" s="125"/>
      <c r="BZ177" s="125"/>
      <c r="CA177" s="125"/>
      <c r="CB177" s="125"/>
      <c r="CC177" s="125"/>
      <c r="CD177" s="125"/>
      <c r="CE177" s="125"/>
      <c r="CF177" s="125"/>
      <c r="CG177" s="125"/>
      <c r="CH177" s="125"/>
      <c r="CI177" s="125"/>
      <c r="CJ177" s="125"/>
      <c r="CK177" s="125"/>
      <c r="CL177" s="125"/>
      <c r="CM177" s="125"/>
      <c r="CN177" s="125"/>
      <c r="CO177" s="125"/>
      <c r="CP177" s="125"/>
      <c r="CQ177" s="125"/>
      <c r="CR177" s="125"/>
      <c r="CS177" s="125"/>
      <c r="CT177" s="125"/>
      <c r="CU177" s="125"/>
      <c r="CV177" s="125"/>
      <c r="CW177" s="125"/>
      <c r="CX177" s="125"/>
      <c r="CY177" s="125"/>
      <c r="CZ177" s="125"/>
      <c r="DA177" s="125"/>
      <c r="DB177" s="125"/>
      <c r="DC177" s="125"/>
      <c r="DD177" s="125"/>
      <c r="DE177" s="125"/>
      <c r="DF177" s="125"/>
      <c r="DG177" s="125"/>
      <c r="DH177" s="125"/>
    </row>
    <row r="178" spans="1:112" s="1" customFormat="1" ht="49.5" customHeight="1" thickTop="1" thickBot="1">
      <c r="A178" s="34" t="s">
        <v>17236</v>
      </c>
      <c r="B178" s="188" t="s">
        <v>17084</v>
      </c>
      <c r="C178" s="41" t="s">
        <v>17094</v>
      </c>
      <c r="D178" s="41" t="s">
        <v>17095</v>
      </c>
      <c r="E178" s="112" t="s">
        <v>16843</v>
      </c>
      <c r="F178" s="112" t="s">
        <v>75</v>
      </c>
      <c r="G178" s="112" t="s">
        <v>16843</v>
      </c>
      <c r="H178" s="112" t="s">
        <v>16843</v>
      </c>
      <c r="I178" s="112"/>
      <c r="J178" s="103" t="s">
        <v>16844</v>
      </c>
      <c r="K178" s="96">
        <f t="shared" si="56"/>
        <v>0</v>
      </c>
      <c r="L178" s="125"/>
      <c r="M178" s="125"/>
      <c r="N178" s="125"/>
      <c r="O178" s="125"/>
      <c r="P178" s="125"/>
      <c r="Q178" s="125"/>
      <c r="R178" s="125"/>
      <c r="S178" s="125"/>
      <c r="T178" s="125"/>
      <c r="U178" s="125"/>
      <c r="V178" s="125"/>
      <c r="W178" s="125"/>
      <c r="X178" s="125"/>
      <c r="Y178" s="125"/>
      <c r="Z178" s="125"/>
      <c r="AA178" s="125"/>
      <c r="AB178" s="125"/>
      <c r="AC178" s="125"/>
      <c r="AD178" s="125"/>
      <c r="AE178" s="125"/>
      <c r="AF178" s="125"/>
      <c r="AG178" s="125"/>
      <c r="AH178" s="125"/>
      <c r="AI178" s="125"/>
      <c r="AJ178" s="125"/>
      <c r="AK178" s="125"/>
      <c r="AL178" s="125"/>
      <c r="AM178" s="125"/>
      <c r="AN178" s="125"/>
      <c r="AO178" s="125"/>
      <c r="AP178" s="125"/>
      <c r="AQ178" s="125"/>
      <c r="AR178" s="125"/>
      <c r="AS178" s="125"/>
      <c r="AT178" s="125"/>
      <c r="AU178" s="125"/>
      <c r="AV178" s="125"/>
      <c r="AW178" s="125"/>
      <c r="AX178" s="125"/>
      <c r="AY178" s="125"/>
      <c r="AZ178" s="125"/>
      <c r="BA178" s="125"/>
      <c r="BB178" s="125"/>
      <c r="BC178" s="125"/>
      <c r="BD178" s="125"/>
      <c r="BE178" s="125"/>
      <c r="BF178" s="125"/>
      <c r="BG178" s="125"/>
      <c r="BH178" s="125"/>
      <c r="BI178" s="125"/>
      <c r="BJ178" s="125"/>
      <c r="BK178" s="125"/>
      <c r="BL178" s="125"/>
      <c r="BM178" s="125"/>
      <c r="BN178" s="125"/>
      <c r="BO178" s="125"/>
      <c r="BP178" s="125"/>
      <c r="BQ178" s="125"/>
      <c r="BR178" s="125"/>
      <c r="BS178" s="125"/>
      <c r="BT178" s="125"/>
      <c r="BU178" s="125"/>
      <c r="BV178" s="125"/>
      <c r="BW178" s="125"/>
      <c r="BX178" s="125"/>
      <c r="BY178" s="125"/>
      <c r="BZ178" s="125"/>
      <c r="CA178" s="125"/>
      <c r="CB178" s="125"/>
      <c r="CC178" s="125"/>
      <c r="CD178" s="125"/>
      <c r="CE178" s="125"/>
      <c r="CF178" s="125"/>
      <c r="CG178" s="125"/>
      <c r="CH178" s="125"/>
      <c r="CI178" s="125"/>
      <c r="CJ178" s="125"/>
      <c r="CK178" s="125"/>
      <c r="CL178" s="125"/>
      <c r="CM178" s="125"/>
      <c r="CN178" s="125"/>
      <c r="CO178" s="125"/>
      <c r="CP178" s="125"/>
      <c r="CQ178" s="125"/>
      <c r="CR178" s="125"/>
      <c r="CS178" s="125"/>
      <c r="CT178" s="125"/>
      <c r="CU178" s="125"/>
      <c r="CV178" s="125"/>
      <c r="CW178" s="125"/>
      <c r="CX178" s="125"/>
      <c r="CY178" s="125"/>
      <c r="CZ178" s="125"/>
      <c r="DA178" s="125"/>
      <c r="DB178" s="125"/>
      <c r="DC178" s="125"/>
      <c r="DD178" s="125"/>
      <c r="DE178" s="125"/>
      <c r="DF178" s="125"/>
      <c r="DG178" s="125"/>
      <c r="DH178" s="125"/>
    </row>
    <row r="179" spans="1:112" s="1" customFormat="1" ht="49.5" customHeight="1" thickTop="1" thickBot="1">
      <c r="A179" s="34" t="s">
        <v>17237</v>
      </c>
      <c r="B179" s="188" t="s">
        <v>17084</v>
      </c>
      <c r="C179" s="41" t="s">
        <v>17097</v>
      </c>
      <c r="D179" s="41" t="s">
        <v>17098</v>
      </c>
      <c r="E179" s="112" t="s">
        <v>16843</v>
      </c>
      <c r="F179" s="112" t="s">
        <v>75</v>
      </c>
      <c r="G179" s="112" t="s">
        <v>16843</v>
      </c>
      <c r="H179" s="112" t="s">
        <v>16843</v>
      </c>
      <c r="I179" s="112"/>
      <c r="J179" s="103" t="s">
        <v>16844</v>
      </c>
      <c r="K179" s="96">
        <f t="shared" si="56"/>
        <v>0</v>
      </c>
      <c r="L179" s="125"/>
      <c r="M179" s="125"/>
      <c r="N179" s="125"/>
      <c r="O179" s="125"/>
      <c r="P179" s="125"/>
      <c r="Q179" s="125"/>
      <c r="R179" s="125"/>
      <c r="S179" s="125"/>
      <c r="T179" s="125"/>
      <c r="U179" s="125"/>
      <c r="V179" s="125"/>
      <c r="W179" s="125"/>
      <c r="X179" s="125"/>
      <c r="Y179" s="125"/>
      <c r="Z179" s="125"/>
      <c r="AA179" s="125"/>
      <c r="AB179" s="125"/>
      <c r="AC179" s="125"/>
      <c r="AD179" s="125"/>
      <c r="AE179" s="125"/>
      <c r="AF179" s="125"/>
      <c r="AG179" s="125"/>
      <c r="AH179" s="125"/>
      <c r="AI179" s="125"/>
      <c r="AJ179" s="125"/>
      <c r="AK179" s="125"/>
      <c r="AL179" s="125"/>
      <c r="AM179" s="125"/>
      <c r="AN179" s="125"/>
      <c r="AO179" s="125"/>
      <c r="AP179" s="125"/>
      <c r="AQ179" s="125"/>
      <c r="AR179" s="125"/>
      <c r="AS179" s="125"/>
      <c r="AT179" s="125"/>
      <c r="AU179" s="125"/>
      <c r="AV179" s="125"/>
      <c r="AW179" s="125"/>
      <c r="AX179" s="125"/>
      <c r="AY179" s="125"/>
      <c r="AZ179" s="125"/>
      <c r="BA179" s="125"/>
      <c r="BB179" s="125"/>
      <c r="BC179" s="125"/>
      <c r="BD179" s="125"/>
      <c r="BE179" s="125"/>
      <c r="BF179" s="125"/>
      <c r="BG179" s="125"/>
      <c r="BH179" s="125"/>
      <c r="BI179" s="125"/>
      <c r="BJ179" s="125"/>
      <c r="BK179" s="125"/>
      <c r="BL179" s="125"/>
      <c r="BM179" s="125"/>
      <c r="BN179" s="125"/>
      <c r="BO179" s="125"/>
      <c r="BP179" s="125"/>
      <c r="BQ179" s="125"/>
      <c r="BR179" s="125"/>
      <c r="BS179" s="125"/>
      <c r="BT179" s="125"/>
      <c r="BU179" s="125"/>
      <c r="BV179" s="125"/>
      <c r="BW179" s="125"/>
      <c r="BX179" s="125"/>
      <c r="BY179" s="125"/>
      <c r="BZ179" s="125"/>
      <c r="CA179" s="125"/>
      <c r="CB179" s="125"/>
      <c r="CC179" s="125"/>
      <c r="CD179" s="125"/>
      <c r="CE179" s="125"/>
      <c r="CF179" s="125"/>
      <c r="CG179" s="125"/>
      <c r="CH179" s="125"/>
      <c r="CI179" s="125"/>
      <c r="CJ179" s="125"/>
      <c r="CK179" s="125"/>
      <c r="CL179" s="125"/>
      <c r="CM179" s="125"/>
      <c r="CN179" s="125"/>
      <c r="CO179" s="125"/>
      <c r="CP179" s="125"/>
      <c r="CQ179" s="125"/>
      <c r="CR179" s="125"/>
      <c r="CS179" s="125"/>
      <c r="CT179" s="125"/>
      <c r="CU179" s="125"/>
      <c r="CV179" s="125"/>
      <c r="CW179" s="125"/>
      <c r="CX179" s="125"/>
      <c r="CY179" s="125"/>
      <c r="CZ179" s="125"/>
      <c r="DA179" s="125"/>
      <c r="DB179" s="125"/>
      <c r="DC179" s="125"/>
      <c r="DD179" s="125"/>
      <c r="DE179" s="125"/>
      <c r="DF179" s="125"/>
      <c r="DG179" s="125"/>
      <c r="DH179" s="125"/>
    </row>
    <row r="180" spans="1:112" s="1" customFormat="1" ht="24.95" customHeight="1" thickTop="1" thickBot="1">
      <c r="A180" s="34" t="s">
        <v>17238</v>
      </c>
      <c r="B180" s="188" t="s">
        <v>17084</v>
      </c>
      <c r="C180" s="41" t="s">
        <v>17100</v>
      </c>
      <c r="D180" s="41" t="s">
        <v>17101</v>
      </c>
      <c r="E180" s="112" t="s">
        <v>16843</v>
      </c>
      <c r="F180" s="112" t="s">
        <v>75</v>
      </c>
      <c r="G180" s="112" t="s">
        <v>16843</v>
      </c>
      <c r="H180" s="112" t="s">
        <v>16843</v>
      </c>
      <c r="I180" s="112"/>
      <c r="J180" s="103" t="s">
        <v>16844</v>
      </c>
      <c r="K180" s="96">
        <f t="shared" si="56"/>
        <v>0</v>
      </c>
      <c r="L180" s="125"/>
      <c r="M180" s="125"/>
      <c r="N180" s="125"/>
      <c r="O180" s="125"/>
      <c r="P180" s="125"/>
      <c r="Q180" s="125"/>
      <c r="R180" s="125"/>
      <c r="S180" s="125"/>
      <c r="T180" s="125"/>
      <c r="U180" s="125"/>
      <c r="V180" s="125"/>
      <c r="W180" s="125"/>
      <c r="X180" s="125"/>
      <c r="Y180" s="125"/>
      <c r="Z180" s="125"/>
      <c r="AA180" s="125"/>
      <c r="AB180" s="125"/>
      <c r="AC180" s="125"/>
      <c r="AD180" s="125"/>
      <c r="AE180" s="125"/>
      <c r="AF180" s="125"/>
      <c r="AG180" s="125"/>
      <c r="AH180" s="125"/>
      <c r="AI180" s="125"/>
      <c r="AJ180" s="125"/>
      <c r="AK180" s="125"/>
      <c r="AL180" s="125"/>
      <c r="AM180" s="125"/>
      <c r="AN180" s="125"/>
      <c r="AO180" s="125"/>
      <c r="AP180" s="125"/>
      <c r="AQ180" s="125"/>
      <c r="AR180" s="125"/>
      <c r="AS180" s="125"/>
      <c r="AT180" s="125"/>
      <c r="AU180" s="125"/>
      <c r="AV180" s="125"/>
      <c r="AW180" s="125"/>
      <c r="AX180" s="125"/>
      <c r="AY180" s="125"/>
      <c r="AZ180" s="125"/>
      <c r="BA180" s="125"/>
      <c r="BB180" s="125"/>
      <c r="BC180" s="125"/>
      <c r="BD180" s="125"/>
      <c r="BE180" s="125"/>
      <c r="BF180" s="125"/>
      <c r="BG180" s="125"/>
      <c r="BH180" s="125"/>
      <c r="BI180" s="125"/>
      <c r="BJ180" s="125"/>
      <c r="BK180" s="125"/>
      <c r="BL180" s="125"/>
      <c r="BM180" s="125"/>
      <c r="BN180" s="125"/>
      <c r="BO180" s="125"/>
      <c r="BP180" s="125"/>
      <c r="BQ180" s="125"/>
      <c r="BR180" s="125"/>
      <c r="BS180" s="125"/>
      <c r="BT180" s="125"/>
      <c r="BU180" s="125"/>
      <c r="BV180" s="125"/>
      <c r="BW180" s="125"/>
      <c r="BX180" s="125"/>
      <c r="BY180" s="125"/>
      <c r="BZ180" s="125"/>
      <c r="CA180" s="125"/>
      <c r="CB180" s="125"/>
      <c r="CC180" s="125"/>
      <c r="CD180" s="125"/>
      <c r="CE180" s="125"/>
      <c r="CF180" s="125"/>
      <c r="CG180" s="125"/>
      <c r="CH180" s="125"/>
      <c r="CI180" s="125"/>
      <c r="CJ180" s="125"/>
      <c r="CK180" s="125"/>
      <c r="CL180" s="125"/>
      <c r="CM180" s="125"/>
      <c r="CN180" s="125"/>
      <c r="CO180" s="125"/>
      <c r="CP180" s="125"/>
      <c r="CQ180" s="125"/>
      <c r="CR180" s="125"/>
      <c r="CS180" s="125"/>
      <c r="CT180" s="125"/>
      <c r="CU180" s="125"/>
      <c r="CV180" s="125"/>
      <c r="CW180" s="125"/>
      <c r="CX180" s="125"/>
      <c r="CY180" s="125"/>
      <c r="CZ180" s="125"/>
      <c r="DA180" s="125"/>
      <c r="DB180" s="125"/>
      <c r="DC180" s="125"/>
      <c r="DD180" s="125"/>
      <c r="DE180" s="125"/>
      <c r="DF180" s="125"/>
      <c r="DG180" s="125"/>
      <c r="DH180" s="125"/>
    </row>
    <row r="181" spans="1:112" s="1" customFormat="1" ht="35.1" customHeight="1" thickTop="1" thickBot="1">
      <c r="A181" s="34" t="s">
        <v>17239</v>
      </c>
      <c r="B181" s="188" t="s">
        <v>17084</v>
      </c>
      <c r="C181" s="41" t="s">
        <v>17103</v>
      </c>
      <c r="D181" s="41"/>
      <c r="E181" s="112" t="s">
        <v>16843</v>
      </c>
      <c r="F181" s="112" t="s">
        <v>75</v>
      </c>
      <c r="G181" s="112" t="s">
        <v>16843</v>
      </c>
      <c r="H181" s="112" t="s">
        <v>16843</v>
      </c>
      <c r="I181" s="112"/>
      <c r="J181" s="103" t="s">
        <v>16844</v>
      </c>
      <c r="K181" s="96">
        <f t="shared" si="56"/>
        <v>0</v>
      </c>
      <c r="L181" s="125"/>
      <c r="M181" s="125"/>
      <c r="N181" s="125"/>
      <c r="O181" s="125"/>
      <c r="P181" s="125"/>
      <c r="Q181" s="125"/>
      <c r="R181" s="125"/>
      <c r="S181" s="125"/>
      <c r="T181" s="125"/>
      <c r="U181" s="125"/>
      <c r="V181" s="125"/>
      <c r="W181" s="125"/>
      <c r="X181" s="125"/>
      <c r="Y181" s="125"/>
      <c r="Z181" s="125"/>
      <c r="AA181" s="125"/>
      <c r="AB181" s="125"/>
      <c r="AC181" s="125"/>
      <c r="AD181" s="125"/>
      <c r="AE181" s="125"/>
      <c r="AF181" s="125"/>
      <c r="AG181" s="125"/>
      <c r="AH181" s="125"/>
      <c r="AI181" s="125"/>
      <c r="AJ181" s="125"/>
      <c r="AK181" s="125"/>
      <c r="AL181" s="125"/>
      <c r="AM181" s="125"/>
      <c r="AN181" s="125"/>
      <c r="AO181" s="125"/>
      <c r="AP181" s="125"/>
      <c r="AQ181" s="125"/>
      <c r="AR181" s="125"/>
      <c r="AS181" s="125"/>
      <c r="AT181" s="125"/>
      <c r="AU181" s="125"/>
      <c r="AV181" s="125"/>
      <c r="AW181" s="125"/>
      <c r="AX181" s="125"/>
      <c r="AY181" s="125"/>
      <c r="AZ181" s="125"/>
      <c r="BA181" s="125"/>
      <c r="BB181" s="125"/>
      <c r="BC181" s="125"/>
      <c r="BD181" s="125"/>
      <c r="BE181" s="125"/>
      <c r="BF181" s="125"/>
      <c r="BG181" s="125"/>
      <c r="BH181" s="125"/>
      <c r="BI181" s="125"/>
      <c r="BJ181" s="125"/>
      <c r="BK181" s="125"/>
      <c r="BL181" s="125"/>
      <c r="BM181" s="125"/>
      <c r="BN181" s="125"/>
      <c r="BO181" s="125"/>
      <c r="BP181" s="125"/>
      <c r="BQ181" s="125"/>
      <c r="BR181" s="125"/>
      <c r="BS181" s="125"/>
      <c r="BT181" s="125"/>
      <c r="BU181" s="125"/>
      <c r="BV181" s="125"/>
      <c r="BW181" s="125"/>
      <c r="BX181" s="125"/>
      <c r="BY181" s="125"/>
      <c r="BZ181" s="125"/>
      <c r="CA181" s="125"/>
      <c r="CB181" s="125"/>
      <c r="CC181" s="125"/>
      <c r="CD181" s="125"/>
      <c r="CE181" s="125"/>
      <c r="CF181" s="125"/>
      <c r="CG181" s="125"/>
      <c r="CH181" s="125"/>
      <c r="CI181" s="125"/>
      <c r="CJ181" s="125"/>
      <c r="CK181" s="125"/>
      <c r="CL181" s="125"/>
      <c r="CM181" s="125"/>
      <c r="CN181" s="125"/>
      <c r="CO181" s="125"/>
      <c r="CP181" s="125"/>
      <c r="CQ181" s="125"/>
      <c r="CR181" s="125"/>
      <c r="CS181" s="125"/>
      <c r="CT181" s="125"/>
      <c r="CU181" s="125"/>
      <c r="CV181" s="125"/>
      <c r="CW181" s="125"/>
      <c r="CX181" s="125"/>
      <c r="CY181" s="125"/>
      <c r="CZ181" s="125"/>
      <c r="DA181" s="125"/>
      <c r="DB181" s="125"/>
      <c r="DC181" s="125"/>
      <c r="DD181" s="125"/>
      <c r="DE181" s="125"/>
      <c r="DF181" s="125"/>
      <c r="DG181" s="125"/>
      <c r="DH181" s="125"/>
    </row>
    <row r="182" spans="1:112" s="1" customFormat="1" ht="24.95" customHeight="1" thickTop="1" thickBot="1">
      <c r="A182" s="34" t="s">
        <v>17240</v>
      </c>
      <c r="B182" s="188" t="s">
        <v>17084</v>
      </c>
      <c r="C182" s="41" t="s">
        <v>17105</v>
      </c>
      <c r="D182" s="41" t="s">
        <v>17106</v>
      </c>
      <c r="E182" s="112" t="s">
        <v>16843</v>
      </c>
      <c r="F182" s="112" t="s">
        <v>75</v>
      </c>
      <c r="G182" s="112" t="s">
        <v>16843</v>
      </c>
      <c r="H182" s="112" t="s">
        <v>16843</v>
      </c>
      <c r="I182" s="112"/>
      <c r="J182" s="103" t="s">
        <v>16844</v>
      </c>
      <c r="K182" s="96">
        <f t="shared" si="56"/>
        <v>0</v>
      </c>
      <c r="L182" s="125"/>
      <c r="M182" s="125"/>
      <c r="N182" s="125"/>
      <c r="O182" s="125"/>
      <c r="P182" s="125"/>
      <c r="Q182" s="125"/>
      <c r="R182" s="125"/>
      <c r="S182" s="125"/>
      <c r="T182" s="125"/>
      <c r="U182" s="125"/>
      <c r="V182" s="125"/>
      <c r="W182" s="125"/>
      <c r="X182" s="125"/>
      <c r="Y182" s="125"/>
      <c r="Z182" s="125"/>
      <c r="AA182" s="125"/>
      <c r="AB182" s="125"/>
      <c r="AC182" s="125"/>
      <c r="AD182" s="125"/>
      <c r="AE182" s="125"/>
      <c r="AF182" s="125"/>
      <c r="AG182" s="125"/>
      <c r="AH182" s="125"/>
      <c r="AI182" s="125"/>
      <c r="AJ182" s="125"/>
      <c r="AK182" s="125"/>
      <c r="AL182" s="125"/>
      <c r="AM182" s="125"/>
      <c r="AN182" s="125"/>
      <c r="AO182" s="125"/>
      <c r="AP182" s="125"/>
      <c r="AQ182" s="125"/>
      <c r="AR182" s="125"/>
      <c r="AS182" s="125"/>
      <c r="AT182" s="125"/>
      <c r="AU182" s="125"/>
      <c r="AV182" s="125"/>
      <c r="AW182" s="125"/>
      <c r="AX182" s="125"/>
      <c r="AY182" s="125"/>
      <c r="AZ182" s="125"/>
      <c r="BA182" s="125"/>
      <c r="BB182" s="125"/>
      <c r="BC182" s="125"/>
      <c r="BD182" s="125"/>
      <c r="BE182" s="125"/>
      <c r="BF182" s="125"/>
      <c r="BG182" s="125"/>
      <c r="BH182" s="125"/>
      <c r="BI182" s="125"/>
      <c r="BJ182" s="125"/>
      <c r="BK182" s="125"/>
      <c r="BL182" s="125"/>
      <c r="BM182" s="125"/>
      <c r="BN182" s="125"/>
      <c r="BO182" s="125"/>
      <c r="BP182" s="125"/>
      <c r="BQ182" s="125"/>
      <c r="BR182" s="125"/>
      <c r="BS182" s="125"/>
      <c r="BT182" s="125"/>
      <c r="BU182" s="125"/>
      <c r="BV182" s="125"/>
      <c r="BW182" s="125"/>
      <c r="BX182" s="125"/>
      <c r="BY182" s="125"/>
      <c r="BZ182" s="125"/>
      <c r="CA182" s="125"/>
      <c r="CB182" s="125"/>
      <c r="CC182" s="125"/>
      <c r="CD182" s="125"/>
      <c r="CE182" s="125"/>
      <c r="CF182" s="125"/>
      <c r="CG182" s="125"/>
      <c r="CH182" s="125"/>
      <c r="CI182" s="125"/>
      <c r="CJ182" s="125"/>
      <c r="CK182" s="125"/>
      <c r="CL182" s="125"/>
      <c r="CM182" s="125"/>
      <c r="CN182" s="125"/>
      <c r="CO182" s="125"/>
      <c r="CP182" s="125"/>
      <c r="CQ182" s="125"/>
      <c r="CR182" s="125"/>
      <c r="CS182" s="125"/>
      <c r="CT182" s="125"/>
      <c r="CU182" s="125"/>
      <c r="CV182" s="125"/>
      <c r="CW182" s="125"/>
      <c r="CX182" s="125"/>
      <c r="CY182" s="125"/>
      <c r="CZ182" s="125"/>
      <c r="DA182" s="125"/>
      <c r="DB182" s="125"/>
      <c r="DC182" s="125"/>
      <c r="DD182" s="125"/>
      <c r="DE182" s="125"/>
      <c r="DF182" s="125"/>
      <c r="DG182" s="125"/>
      <c r="DH182" s="125"/>
    </row>
    <row r="183" spans="1:112" s="1" customFormat="1" ht="24.95" customHeight="1" thickTop="1" thickBot="1">
      <c r="A183" s="34" t="s">
        <v>17241</v>
      </c>
      <c r="B183" s="188" t="s">
        <v>17084</v>
      </c>
      <c r="C183" s="41" t="s">
        <v>17108</v>
      </c>
      <c r="D183" s="41" t="s">
        <v>17109</v>
      </c>
      <c r="E183" s="112" t="s">
        <v>16843</v>
      </c>
      <c r="F183" s="112" t="s">
        <v>75</v>
      </c>
      <c r="G183" s="112" t="s">
        <v>16843</v>
      </c>
      <c r="H183" s="112" t="s">
        <v>16843</v>
      </c>
      <c r="I183" s="112"/>
      <c r="J183" s="103" t="s">
        <v>16844</v>
      </c>
      <c r="K183" s="96">
        <f t="shared" si="56"/>
        <v>0</v>
      </c>
      <c r="L183" s="125"/>
      <c r="M183" s="125"/>
      <c r="N183" s="125"/>
      <c r="O183" s="125"/>
      <c r="P183" s="125"/>
      <c r="Q183" s="125"/>
      <c r="R183" s="125"/>
      <c r="S183" s="125"/>
      <c r="T183" s="125"/>
      <c r="U183" s="125"/>
      <c r="V183" s="125"/>
      <c r="W183" s="125"/>
      <c r="X183" s="125"/>
      <c r="Y183" s="125"/>
      <c r="Z183" s="125"/>
      <c r="AA183" s="125"/>
      <c r="AB183" s="125"/>
      <c r="AC183" s="125"/>
      <c r="AD183" s="125"/>
      <c r="AE183" s="125"/>
      <c r="AF183" s="125"/>
      <c r="AG183" s="125"/>
      <c r="AH183" s="125"/>
      <c r="AI183" s="125"/>
      <c r="AJ183" s="125"/>
      <c r="AK183" s="125"/>
      <c r="AL183" s="125"/>
      <c r="AM183" s="125"/>
      <c r="AN183" s="125"/>
      <c r="AO183" s="125"/>
      <c r="AP183" s="125"/>
      <c r="AQ183" s="125"/>
      <c r="AR183" s="125"/>
      <c r="AS183" s="125"/>
      <c r="AT183" s="125"/>
      <c r="AU183" s="125"/>
      <c r="AV183" s="125"/>
      <c r="AW183" s="125"/>
      <c r="AX183" s="125"/>
      <c r="AY183" s="125"/>
      <c r="AZ183" s="125"/>
      <c r="BA183" s="125"/>
      <c r="BB183" s="125"/>
      <c r="BC183" s="125"/>
      <c r="BD183" s="125"/>
      <c r="BE183" s="125"/>
      <c r="BF183" s="125"/>
      <c r="BG183" s="125"/>
      <c r="BH183" s="125"/>
      <c r="BI183" s="125"/>
      <c r="BJ183" s="125"/>
      <c r="BK183" s="125"/>
      <c r="BL183" s="125"/>
      <c r="BM183" s="125"/>
      <c r="BN183" s="125"/>
      <c r="BO183" s="125"/>
      <c r="BP183" s="125"/>
      <c r="BQ183" s="125"/>
      <c r="BR183" s="125"/>
      <c r="BS183" s="125"/>
      <c r="BT183" s="125"/>
      <c r="BU183" s="125"/>
      <c r="BV183" s="125"/>
      <c r="BW183" s="125"/>
      <c r="BX183" s="125"/>
      <c r="BY183" s="125"/>
      <c r="BZ183" s="125"/>
      <c r="CA183" s="125"/>
      <c r="CB183" s="125"/>
      <c r="CC183" s="125"/>
      <c r="CD183" s="125"/>
      <c r="CE183" s="125"/>
      <c r="CF183" s="125"/>
      <c r="CG183" s="125"/>
      <c r="CH183" s="125"/>
      <c r="CI183" s="125"/>
      <c r="CJ183" s="125"/>
      <c r="CK183" s="125"/>
      <c r="CL183" s="125"/>
      <c r="CM183" s="125"/>
      <c r="CN183" s="125"/>
      <c r="CO183" s="125"/>
      <c r="CP183" s="125"/>
      <c r="CQ183" s="125"/>
      <c r="CR183" s="125"/>
      <c r="CS183" s="125"/>
      <c r="CT183" s="125"/>
      <c r="CU183" s="125"/>
      <c r="CV183" s="125"/>
      <c r="CW183" s="125"/>
      <c r="CX183" s="125"/>
      <c r="CY183" s="125"/>
      <c r="CZ183" s="125"/>
      <c r="DA183" s="125"/>
      <c r="DB183" s="125"/>
      <c r="DC183" s="125"/>
      <c r="DD183" s="125"/>
      <c r="DE183" s="125"/>
      <c r="DF183" s="125"/>
      <c r="DG183" s="125"/>
      <c r="DH183" s="125"/>
    </row>
    <row r="184" spans="1:112" s="1" customFormat="1" ht="24.95" customHeight="1" thickTop="1" thickBot="1">
      <c r="A184" s="34" t="s">
        <v>17242</v>
      </c>
      <c r="B184" s="188" t="s">
        <v>17084</v>
      </c>
      <c r="C184" s="41" t="s">
        <v>17111</v>
      </c>
      <c r="D184" s="41" t="s">
        <v>17112</v>
      </c>
      <c r="E184" s="112" t="s">
        <v>16843</v>
      </c>
      <c r="F184" s="112" t="s">
        <v>75</v>
      </c>
      <c r="G184" s="112" t="s">
        <v>16843</v>
      </c>
      <c r="H184" s="112" t="s">
        <v>16843</v>
      </c>
      <c r="I184" s="112"/>
      <c r="J184" s="103" t="s">
        <v>16844</v>
      </c>
      <c r="K184" s="96">
        <f t="shared" si="56"/>
        <v>0</v>
      </c>
      <c r="L184" s="125"/>
      <c r="M184" s="125"/>
      <c r="N184" s="125"/>
      <c r="O184" s="125"/>
      <c r="P184" s="125"/>
      <c r="Q184" s="125"/>
      <c r="R184" s="125"/>
      <c r="S184" s="125"/>
      <c r="T184" s="125"/>
      <c r="U184" s="125"/>
      <c r="V184" s="125"/>
      <c r="W184" s="125"/>
      <c r="X184" s="125"/>
      <c r="Y184" s="125"/>
      <c r="Z184" s="125"/>
      <c r="AA184" s="125"/>
      <c r="AB184" s="125"/>
      <c r="AC184" s="125"/>
      <c r="AD184" s="125"/>
      <c r="AE184" s="125"/>
      <c r="AF184" s="125"/>
      <c r="AG184" s="125"/>
      <c r="AH184" s="125"/>
      <c r="AI184" s="125"/>
      <c r="AJ184" s="125"/>
      <c r="AK184" s="125"/>
      <c r="AL184" s="125"/>
      <c r="AM184" s="125"/>
      <c r="AN184" s="125"/>
      <c r="AO184" s="125"/>
      <c r="AP184" s="125"/>
      <c r="AQ184" s="125"/>
      <c r="AR184" s="125"/>
      <c r="AS184" s="125"/>
      <c r="AT184" s="125"/>
      <c r="AU184" s="125"/>
      <c r="AV184" s="125"/>
      <c r="AW184" s="125"/>
      <c r="AX184" s="125"/>
      <c r="AY184" s="125"/>
      <c r="AZ184" s="125"/>
      <c r="BA184" s="125"/>
      <c r="BB184" s="125"/>
      <c r="BC184" s="125"/>
      <c r="BD184" s="125"/>
      <c r="BE184" s="125"/>
      <c r="BF184" s="125"/>
      <c r="BG184" s="125"/>
      <c r="BH184" s="125"/>
      <c r="BI184" s="125"/>
      <c r="BJ184" s="125"/>
      <c r="BK184" s="125"/>
      <c r="BL184" s="125"/>
      <c r="BM184" s="125"/>
      <c r="BN184" s="125"/>
      <c r="BO184" s="125"/>
      <c r="BP184" s="125"/>
      <c r="BQ184" s="125"/>
      <c r="BR184" s="125"/>
      <c r="BS184" s="125"/>
      <c r="BT184" s="125"/>
      <c r="BU184" s="125"/>
      <c r="BV184" s="125"/>
      <c r="BW184" s="125"/>
      <c r="BX184" s="125"/>
      <c r="BY184" s="125"/>
      <c r="BZ184" s="125"/>
      <c r="CA184" s="125"/>
      <c r="CB184" s="125"/>
      <c r="CC184" s="125"/>
      <c r="CD184" s="125"/>
      <c r="CE184" s="125"/>
      <c r="CF184" s="125"/>
      <c r="CG184" s="125"/>
      <c r="CH184" s="125"/>
      <c r="CI184" s="125"/>
      <c r="CJ184" s="125"/>
      <c r="CK184" s="125"/>
      <c r="CL184" s="125"/>
      <c r="CM184" s="125"/>
      <c r="CN184" s="125"/>
      <c r="CO184" s="125"/>
      <c r="CP184" s="125"/>
      <c r="CQ184" s="125"/>
      <c r="CR184" s="125"/>
      <c r="CS184" s="125"/>
      <c r="CT184" s="125"/>
      <c r="CU184" s="125"/>
      <c r="CV184" s="125"/>
      <c r="CW184" s="125"/>
      <c r="CX184" s="125"/>
      <c r="CY184" s="125"/>
      <c r="CZ184" s="125"/>
      <c r="DA184" s="125"/>
      <c r="DB184" s="125"/>
      <c r="DC184" s="125"/>
      <c r="DD184" s="125"/>
      <c r="DE184" s="125"/>
      <c r="DF184" s="125"/>
      <c r="DG184" s="125"/>
      <c r="DH184" s="125"/>
    </row>
    <row r="185" spans="1:112" s="1" customFormat="1" ht="24.95" customHeight="1" thickTop="1" thickBot="1">
      <c r="A185" s="34" t="s">
        <v>17243</v>
      </c>
      <c r="B185" s="188" t="s">
        <v>17084</v>
      </c>
      <c r="C185" s="41" t="s">
        <v>17114</v>
      </c>
      <c r="D185" s="41" t="s">
        <v>17115</v>
      </c>
      <c r="E185" s="112" t="s">
        <v>16843</v>
      </c>
      <c r="F185" s="112" t="s">
        <v>75</v>
      </c>
      <c r="G185" s="112" t="s">
        <v>16843</v>
      </c>
      <c r="H185" s="112" t="s">
        <v>16843</v>
      </c>
      <c r="I185" s="112"/>
      <c r="J185" s="103" t="s">
        <v>16844</v>
      </c>
      <c r="K185" s="96">
        <f t="shared" si="56"/>
        <v>0</v>
      </c>
      <c r="L185" s="125"/>
      <c r="M185" s="125"/>
      <c r="N185" s="125"/>
      <c r="O185" s="125"/>
      <c r="P185" s="125"/>
      <c r="Q185" s="125"/>
      <c r="R185" s="125"/>
      <c r="S185" s="125"/>
      <c r="T185" s="125"/>
      <c r="U185" s="125"/>
      <c r="V185" s="125"/>
      <c r="W185" s="125"/>
      <c r="X185" s="125"/>
      <c r="Y185" s="125"/>
      <c r="Z185" s="125"/>
      <c r="AA185" s="125"/>
      <c r="AB185" s="125"/>
      <c r="AC185" s="125"/>
      <c r="AD185" s="125"/>
      <c r="AE185" s="125"/>
      <c r="AF185" s="125"/>
      <c r="AG185" s="125"/>
      <c r="AH185" s="125"/>
      <c r="AI185" s="125"/>
      <c r="AJ185" s="125"/>
      <c r="AK185" s="125"/>
      <c r="AL185" s="125"/>
      <c r="AM185" s="125"/>
      <c r="AN185" s="125"/>
      <c r="AO185" s="125"/>
      <c r="AP185" s="125"/>
      <c r="AQ185" s="125"/>
      <c r="AR185" s="125"/>
      <c r="AS185" s="125"/>
      <c r="AT185" s="125"/>
      <c r="AU185" s="125"/>
      <c r="AV185" s="125"/>
      <c r="AW185" s="125"/>
      <c r="AX185" s="125"/>
      <c r="AY185" s="125"/>
      <c r="AZ185" s="125"/>
      <c r="BA185" s="125"/>
      <c r="BB185" s="125"/>
      <c r="BC185" s="125"/>
      <c r="BD185" s="125"/>
      <c r="BE185" s="125"/>
      <c r="BF185" s="125"/>
      <c r="BG185" s="125"/>
      <c r="BH185" s="125"/>
      <c r="BI185" s="125"/>
      <c r="BJ185" s="125"/>
      <c r="BK185" s="125"/>
      <c r="BL185" s="125"/>
      <c r="BM185" s="125"/>
      <c r="BN185" s="125"/>
      <c r="BO185" s="125"/>
      <c r="BP185" s="125"/>
      <c r="BQ185" s="125"/>
      <c r="BR185" s="125"/>
      <c r="BS185" s="125"/>
      <c r="BT185" s="125"/>
      <c r="BU185" s="125"/>
      <c r="BV185" s="125"/>
      <c r="BW185" s="125"/>
      <c r="BX185" s="125"/>
      <c r="BY185" s="125"/>
      <c r="BZ185" s="125"/>
      <c r="CA185" s="125"/>
      <c r="CB185" s="125"/>
      <c r="CC185" s="125"/>
      <c r="CD185" s="125"/>
      <c r="CE185" s="125"/>
      <c r="CF185" s="125"/>
      <c r="CG185" s="125"/>
      <c r="CH185" s="125"/>
      <c r="CI185" s="125"/>
      <c r="CJ185" s="125"/>
      <c r="CK185" s="125"/>
      <c r="CL185" s="125"/>
      <c r="CM185" s="125"/>
      <c r="CN185" s="125"/>
      <c r="CO185" s="125"/>
      <c r="CP185" s="125"/>
      <c r="CQ185" s="125"/>
      <c r="CR185" s="125"/>
      <c r="CS185" s="125"/>
      <c r="CT185" s="125"/>
      <c r="CU185" s="125"/>
      <c r="CV185" s="125"/>
      <c r="CW185" s="125"/>
      <c r="CX185" s="125"/>
      <c r="CY185" s="125"/>
      <c r="CZ185" s="125"/>
      <c r="DA185" s="125"/>
      <c r="DB185" s="125"/>
      <c r="DC185" s="125"/>
      <c r="DD185" s="125"/>
      <c r="DE185" s="125"/>
      <c r="DF185" s="125"/>
      <c r="DG185" s="125"/>
      <c r="DH185" s="125"/>
    </row>
    <row r="186" spans="1:112" s="1" customFormat="1" ht="24.95" customHeight="1" thickTop="1" thickBot="1">
      <c r="A186" s="34" t="s">
        <v>17244</v>
      </c>
      <c r="B186" s="188" t="s">
        <v>17084</v>
      </c>
      <c r="C186" s="90" t="s">
        <v>16867</v>
      </c>
      <c r="D186" s="90" t="s">
        <v>17035</v>
      </c>
      <c r="E186" s="112" t="s">
        <v>16843</v>
      </c>
      <c r="F186" s="112" t="s">
        <v>75</v>
      </c>
      <c r="G186" s="112" t="s">
        <v>16843</v>
      </c>
      <c r="H186" s="112" t="s">
        <v>16843</v>
      </c>
      <c r="I186" s="112"/>
      <c r="J186" s="103" t="s">
        <v>16844</v>
      </c>
      <c r="K186" s="96">
        <f t="shared" si="56"/>
        <v>0</v>
      </c>
      <c r="L186" s="125"/>
      <c r="M186" s="125"/>
      <c r="N186" s="125"/>
      <c r="O186" s="125"/>
      <c r="P186" s="125"/>
      <c r="Q186" s="125"/>
      <c r="R186" s="125"/>
      <c r="S186" s="125"/>
      <c r="T186" s="125"/>
      <c r="U186" s="125"/>
      <c r="V186" s="125"/>
      <c r="W186" s="125"/>
      <c r="X186" s="125"/>
      <c r="Y186" s="125"/>
      <c r="Z186" s="125"/>
      <c r="AA186" s="125"/>
      <c r="AB186" s="125"/>
      <c r="AC186" s="125"/>
      <c r="AD186" s="125"/>
      <c r="AE186" s="125"/>
      <c r="AF186" s="125"/>
      <c r="AG186" s="125"/>
      <c r="AH186" s="125"/>
      <c r="AI186" s="125"/>
      <c r="AJ186" s="125"/>
      <c r="AK186" s="125"/>
      <c r="AL186" s="125"/>
      <c r="AM186" s="125"/>
      <c r="AN186" s="125"/>
      <c r="AO186" s="125"/>
      <c r="AP186" s="125"/>
      <c r="AQ186" s="125"/>
      <c r="AR186" s="125"/>
      <c r="AS186" s="125"/>
      <c r="AT186" s="125"/>
      <c r="AU186" s="125"/>
      <c r="AV186" s="125"/>
      <c r="AW186" s="125"/>
      <c r="AX186" s="125"/>
      <c r="AY186" s="125"/>
      <c r="AZ186" s="125"/>
      <c r="BA186" s="125"/>
      <c r="BB186" s="125"/>
      <c r="BC186" s="125"/>
      <c r="BD186" s="125"/>
      <c r="BE186" s="125"/>
      <c r="BF186" s="125"/>
      <c r="BG186" s="125"/>
      <c r="BH186" s="125"/>
      <c r="BI186" s="125"/>
      <c r="BJ186" s="125"/>
      <c r="BK186" s="125"/>
      <c r="BL186" s="125"/>
      <c r="BM186" s="125"/>
      <c r="BN186" s="125"/>
      <c r="BO186" s="125"/>
      <c r="BP186" s="125"/>
      <c r="BQ186" s="125"/>
      <c r="BR186" s="125"/>
      <c r="BS186" s="125"/>
      <c r="BT186" s="125"/>
      <c r="BU186" s="125"/>
      <c r="BV186" s="125"/>
      <c r="BW186" s="125"/>
      <c r="BX186" s="125"/>
      <c r="BY186" s="125"/>
      <c r="BZ186" s="125"/>
      <c r="CA186" s="125"/>
      <c r="CB186" s="125"/>
      <c r="CC186" s="125"/>
      <c r="CD186" s="125"/>
      <c r="CE186" s="125"/>
      <c r="CF186" s="125"/>
      <c r="CG186" s="125"/>
      <c r="CH186" s="125"/>
      <c r="CI186" s="125"/>
      <c r="CJ186" s="125"/>
      <c r="CK186" s="125"/>
      <c r="CL186" s="125"/>
      <c r="CM186" s="125"/>
      <c r="CN186" s="125"/>
      <c r="CO186" s="125"/>
      <c r="CP186" s="125"/>
      <c r="CQ186" s="125"/>
      <c r="CR186" s="125"/>
      <c r="CS186" s="125"/>
      <c r="CT186" s="125"/>
      <c r="CU186" s="125"/>
      <c r="CV186" s="125"/>
      <c r="CW186" s="125"/>
      <c r="CX186" s="125"/>
      <c r="CY186" s="125"/>
      <c r="CZ186" s="125"/>
      <c r="DA186" s="125"/>
      <c r="DB186" s="125"/>
      <c r="DC186" s="125"/>
      <c r="DD186" s="125"/>
      <c r="DE186" s="125"/>
      <c r="DF186" s="125"/>
      <c r="DG186" s="125"/>
      <c r="DH186" s="125"/>
    </row>
    <row r="187" spans="1:112" s="1" customFormat="1" ht="24.95" customHeight="1" thickTop="1" thickBot="1">
      <c r="A187" s="34" t="s">
        <v>17245</v>
      </c>
      <c r="B187" s="188" t="s">
        <v>17084</v>
      </c>
      <c r="C187" s="88" t="s">
        <v>16870</v>
      </c>
      <c r="D187" s="88"/>
      <c r="E187" s="88" t="s">
        <v>16843</v>
      </c>
      <c r="F187" s="101"/>
      <c r="G187" s="88" t="s">
        <v>16843</v>
      </c>
      <c r="H187" s="88" t="s">
        <v>16843</v>
      </c>
      <c r="I187" s="88"/>
      <c r="J187" s="88" t="s">
        <v>16844</v>
      </c>
      <c r="K187" s="96">
        <f>SUM(L187:DH187)</f>
        <v>0</v>
      </c>
      <c r="L187" s="96">
        <f t="shared" ref="L187:BW187" si="57">SUM(L175:L186)</f>
        <v>0</v>
      </c>
      <c r="M187" s="96">
        <f t="shared" si="57"/>
        <v>0</v>
      </c>
      <c r="N187" s="96">
        <f t="shared" si="57"/>
        <v>0</v>
      </c>
      <c r="O187" s="96">
        <f t="shared" si="57"/>
        <v>0</v>
      </c>
      <c r="P187" s="96">
        <f t="shared" si="57"/>
        <v>0</v>
      </c>
      <c r="Q187" s="96">
        <f t="shared" si="57"/>
        <v>0</v>
      </c>
      <c r="R187" s="96">
        <f t="shared" si="57"/>
        <v>0</v>
      </c>
      <c r="S187" s="96">
        <f t="shared" si="57"/>
        <v>0</v>
      </c>
      <c r="T187" s="96">
        <f t="shared" si="57"/>
        <v>0</v>
      </c>
      <c r="U187" s="96">
        <f t="shared" si="57"/>
        <v>0</v>
      </c>
      <c r="V187" s="96">
        <f t="shared" si="57"/>
        <v>0</v>
      </c>
      <c r="W187" s="96">
        <f t="shared" si="57"/>
        <v>0</v>
      </c>
      <c r="X187" s="96">
        <f t="shared" si="57"/>
        <v>0</v>
      </c>
      <c r="Y187" s="96">
        <f t="shared" si="57"/>
        <v>0</v>
      </c>
      <c r="Z187" s="96">
        <f t="shared" si="57"/>
        <v>0</v>
      </c>
      <c r="AA187" s="96">
        <f t="shared" si="57"/>
        <v>0</v>
      </c>
      <c r="AB187" s="96">
        <f t="shared" si="57"/>
        <v>0</v>
      </c>
      <c r="AC187" s="96">
        <f t="shared" si="57"/>
        <v>0</v>
      </c>
      <c r="AD187" s="96">
        <f t="shared" si="57"/>
        <v>0</v>
      </c>
      <c r="AE187" s="96">
        <f t="shared" si="57"/>
        <v>0</v>
      </c>
      <c r="AF187" s="96">
        <f t="shared" si="57"/>
        <v>0</v>
      </c>
      <c r="AG187" s="96">
        <f t="shared" si="57"/>
        <v>0</v>
      </c>
      <c r="AH187" s="96">
        <f t="shared" si="57"/>
        <v>0</v>
      </c>
      <c r="AI187" s="96">
        <f t="shared" si="57"/>
        <v>0</v>
      </c>
      <c r="AJ187" s="96">
        <f t="shared" si="57"/>
        <v>0</v>
      </c>
      <c r="AK187" s="96">
        <f t="shared" si="57"/>
        <v>0</v>
      </c>
      <c r="AL187" s="96">
        <f t="shared" si="57"/>
        <v>0</v>
      </c>
      <c r="AM187" s="96">
        <f t="shared" si="57"/>
        <v>0</v>
      </c>
      <c r="AN187" s="96">
        <f t="shared" si="57"/>
        <v>0</v>
      </c>
      <c r="AO187" s="96">
        <f t="shared" si="57"/>
        <v>0</v>
      </c>
      <c r="AP187" s="96">
        <f t="shared" si="57"/>
        <v>0</v>
      </c>
      <c r="AQ187" s="96">
        <f t="shared" si="57"/>
        <v>0</v>
      </c>
      <c r="AR187" s="96">
        <f t="shared" si="57"/>
        <v>0</v>
      </c>
      <c r="AS187" s="96">
        <f t="shared" si="57"/>
        <v>0</v>
      </c>
      <c r="AT187" s="96">
        <f t="shared" si="57"/>
        <v>0</v>
      </c>
      <c r="AU187" s="96">
        <f t="shared" si="57"/>
        <v>0</v>
      </c>
      <c r="AV187" s="96">
        <f t="shared" si="57"/>
        <v>0</v>
      </c>
      <c r="AW187" s="96">
        <f t="shared" si="57"/>
        <v>0</v>
      </c>
      <c r="AX187" s="96">
        <f t="shared" si="57"/>
        <v>0</v>
      </c>
      <c r="AY187" s="96">
        <f t="shared" si="57"/>
        <v>0</v>
      </c>
      <c r="AZ187" s="96">
        <f t="shared" si="57"/>
        <v>0</v>
      </c>
      <c r="BA187" s="96">
        <f t="shared" si="57"/>
        <v>0</v>
      </c>
      <c r="BB187" s="96">
        <f t="shared" si="57"/>
        <v>0</v>
      </c>
      <c r="BC187" s="96">
        <f t="shared" si="57"/>
        <v>0</v>
      </c>
      <c r="BD187" s="96">
        <f t="shared" si="57"/>
        <v>0</v>
      </c>
      <c r="BE187" s="96">
        <f t="shared" si="57"/>
        <v>0</v>
      </c>
      <c r="BF187" s="96">
        <f t="shared" si="57"/>
        <v>0</v>
      </c>
      <c r="BG187" s="96">
        <f t="shared" si="57"/>
        <v>0</v>
      </c>
      <c r="BH187" s="96">
        <f t="shared" si="57"/>
        <v>0</v>
      </c>
      <c r="BI187" s="96">
        <f t="shared" si="57"/>
        <v>0</v>
      </c>
      <c r="BJ187" s="96">
        <f t="shared" si="57"/>
        <v>0</v>
      </c>
      <c r="BK187" s="96">
        <f t="shared" si="57"/>
        <v>0</v>
      </c>
      <c r="BL187" s="96">
        <f t="shared" si="57"/>
        <v>0</v>
      </c>
      <c r="BM187" s="96">
        <f t="shared" si="57"/>
        <v>0</v>
      </c>
      <c r="BN187" s="96">
        <f t="shared" si="57"/>
        <v>0</v>
      </c>
      <c r="BO187" s="96">
        <f t="shared" si="57"/>
        <v>0</v>
      </c>
      <c r="BP187" s="96">
        <f t="shared" si="57"/>
        <v>0</v>
      </c>
      <c r="BQ187" s="96">
        <f t="shared" si="57"/>
        <v>0</v>
      </c>
      <c r="BR187" s="96">
        <f t="shared" si="57"/>
        <v>0</v>
      </c>
      <c r="BS187" s="96">
        <f t="shared" si="57"/>
        <v>0</v>
      </c>
      <c r="BT187" s="96">
        <f t="shared" si="57"/>
        <v>0</v>
      </c>
      <c r="BU187" s="96">
        <f t="shared" si="57"/>
        <v>0</v>
      </c>
      <c r="BV187" s="96">
        <f t="shared" si="57"/>
        <v>0</v>
      </c>
      <c r="BW187" s="96">
        <f t="shared" si="57"/>
        <v>0</v>
      </c>
      <c r="BX187" s="96">
        <f t="shared" ref="BX187:DH187" si="58">SUM(BX175:BX186)</f>
        <v>0</v>
      </c>
      <c r="BY187" s="96">
        <f t="shared" si="58"/>
        <v>0</v>
      </c>
      <c r="BZ187" s="96">
        <f t="shared" si="58"/>
        <v>0</v>
      </c>
      <c r="CA187" s="96">
        <f t="shared" si="58"/>
        <v>0</v>
      </c>
      <c r="CB187" s="96">
        <f t="shared" si="58"/>
        <v>0</v>
      </c>
      <c r="CC187" s="96">
        <f t="shared" si="58"/>
        <v>0</v>
      </c>
      <c r="CD187" s="96">
        <f t="shared" si="58"/>
        <v>0</v>
      </c>
      <c r="CE187" s="96">
        <f t="shared" si="58"/>
        <v>0</v>
      </c>
      <c r="CF187" s="96">
        <f t="shared" si="58"/>
        <v>0</v>
      </c>
      <c r="CG187" s="96">
        <f t="shared" si="58"/>
        <v>0</v>
      </c>
      <c r="CH187" s="96">
        <f t="shared" si="58"/>
        <v>0</v>
      </c>
      <c r="CI187" s="96">
        <f t="shared" si="58"/>
        <v>0</v>
      </c>
      <c r="CJ187" s="96">
        <f t="shared" si="58"/>
        <v>0</v>
      </c>
      <c r="CK187" s="96">
        <f t="shared" si="58"/>
        <v>0</v>
      </c>
      <c r="CL187" s="96">
        <f t="shared" si="58"/>
        <v>0</v>
      </c>
      <c r="CM187" s="96">
        <f t="shared" si="58"/>
        <v>0</v>
      </c>
      <c r="CN187" s="96">
        <f t="shared" si="58"/>
        <v>0</v>
      </c>
      <c r="CO187" s="96">
        <f t="shared" si="58"/>
        <v>0</v>
      </c>
      <c r="CP187" s="96">
        <f t="shared" si="58"/>
        <v>0</v>
      </c>
      <c r="CQ187" s="96">
        <f t="shared" si="58"/>
        <v>0</v>
      </c>
      <c r="CR187" s="96">
        <f t="shared" si="58"/>
        <v>0</v>
      </c>
      <c r="CS187" s="96">
        <f t="shared" si="58"/>
        <v>0</v>
      </c>
      <c r="CT187" s="96">
        <f t="shared" si="58"/>
        <v>0</v>
      </c>
      <c r="CU187" s="96">
        <f t="shared" si="58"/>
        <v>0</v>
      </c>
      <c r="CV187" s="96">
        <f t="shared" si="58"/>
        <v>0</v>
      </c>
      <c r="CW187" s="96">
        <f t="shared" si="58"/>
        <v>0</v>
      </c>
      <c r="CX187" s="96">
        <f t="shared" si="58"/>
        <v>0</v>
      </c>
      <c r="CY187" s="96">
        <f t="shared" si="58"/>
        <v>0</v>
      </c>
      <c r="CZ187" s="96">
        <f t="shared" si="58"/>
        <v>0</v>
      </c>
      <c r="DA187" s="96">
        <f t="shared" si="58"/>
        <v>0</v>
      </c>
      <c r="DB187" s="96">
        <f t="shared" si="58"/>
        <v>0</v>
      </c>
      <c r="DC187" s="96">
        <f t="shared" si="58"/>
        <v>0</v>
      </c>
      <c r="DD187" s="96">
        <f t="shared" si="58"/>
        <v>0</v>
      </c>
      <c r="DE187" s="96">
        <f t="shared" si="58"/>
        <v>0</v>
      </c>
      <c r="DF187" s="96">
        <f t="shared" si="58"/>
        <v>0</v>
      </c>
      <c r="DG187" s="96">
        <f t="shared" si="58"/>
        <v>0</v>
      </c>
      <c r="DH187" s="96">
        <f t="shared" si="58"/>
        <v>0</v>
      </c>
    </row>
    <row r="188" spans="1:112" s="1" customFormat="1" ht="24.95" customHeight="1" thickTop="1" thickBot="1">
      <c r="A188" s="34" t="s">
        <v>17246</v>
      </c>
      <c r="B188" s="188" t="s">
        <v>17119</v>
      </c>
      <c r="C188" s="41" t="s">
        <v>17120</v>
      </c>
      <c r="D188" s="41" t="s">
        <v>17121</v>
      </c>
      <c r="E188" s="112" t="s">
        <v>16843</v>
      </c>
      <c r="F188" s="112" t="s">
        <v>75</v>
      </c>
      <c r="G188" s="112" t="s">
        <v>16843</v>
      </c>
      <c r="H188" s="112" t="s">
        <v>16843</v>
      </c>
      <c r="I188" s="112"/>
      <c r="J188" s="103" t="s">
        <v>16844</v>
      </c>
      <c r="K188" s="96">
        <f>SUM(L188:DH188)</f>
        <v>0</v>
      </c>
      <c r="L188" s="125"/>
      <c r="M188" s="125"/>
      <c r="N188" s="125"/>
      <c r="O188" s="125"/>
      <c r="P188" s="125"/>
      <c r="Q188" s="125"/>
      <c r="R188" s="125"/>
      <c r="S188" s="125"/>
      <c r="T188" s="125"/>
      <c r="U188" s="125"/>
      <c r="V188" s="125"/>
      <c r="W188" s="125"/>
      <c r="X188" s="125"/>
      <c r="Y188" s="125"/>
      <c r="Z188" s="125"/>
      <c r="AA188" s="125"/>
      <c r="AB188" s="125"/>
      <c r="AC188" s="125"/>
      <c r="AD188" s="125"/>
      <c r="AE188" s="125"/>
      <c r="AF188" s="125"/>
      <c r="AG188" s="125"/>
      <c r="AH188" s="125"/>
      <c r="AI188" s="125"/>
      <c r="AJ188" s="125"/>
      <c r="AK188" s="125"/>
      <c r="AL188" s="125"/>
      <c r="AM188" s="125"/>
      <c r="AN188" s="125"/>
      <c r="AO188" s="125"/>
      <c r="AP188" s="125"/>
      <c r="AQ188" s="125"/>
      <c r="AR188" s="125"/>
      <c r="AS188" s="125"/>
      <c r="AT188" s="125"/>
      <c r="AU188" s="125"/>
      <c r="AV188" s="125"/>
      <c r="AW188" s="125"/>
      <c r="AX188" s="125"/>
      <c r="AY188" s="125"/>
      <c r="AZ188" s="125"/>
      <c r="BA188" s="125"/>
      <c r="BB188" s="125"/>
      <c r="BC188" s="125"/>
      <c r="BD188" s="125"/>
      <c r="BE188" s="125"/>
      <c r="BF188" s="125"/>
      <c r="BG188" s="125"/>
      <c r="BH188" s="125"/>
      <c r="BI188" s="125"/>
      <c r="BJ188" s="125"/>
      <c r="BK188" s="125"/>
      <c r="BL188" s="125"/>
      <c r="BM188" s="125"/>
      <c r="BN188" s="125"/>
      <c r="BO188" s="125"/>
      <c r="BP188" s="125"/>
      <c r="BQ188" s="125"/>
      <c r="BR188" s="125"/>
      <c r="BS188" s="125"/>
      <c r="BT188" s="125"/>
      <c r="BU188" s="125"/>
      <c r="BV188" s="125"/>
      <c r="BW188" s="125"/>
      <c r="BX188" s="125"/>
      <c r="BY188" s="125"/>
      <c r="BZ188" s="125"/>
      <c r="CA188" s="125"/>
      <c r="CB188" s="125"/>
      <c r="CC188" s="125"/>
      <c r="CD188" s="125"/>
      <c r="CE188" s="125"/>
      <c r="CF188" s="125"/>
      <c r="CG188" s="125"/>
      <c r="CH188" s="125"/>
      <c r="CI188" s="125"/>
      <c r="CJ188" s="125"/>
      <c r="CK188" s="125"/>
      <c r="CL188" s="125"/>
      <c r="CM188" s="125"/>
      <c r="CN188" s="125"/>
      <c r="CO188" s="125"/>
      <c r="CP188" s="125"/>
      <c r="CQ188" s="125"/>
      <c r="CR188" s="125"/>
      <c r="CS188" s="125"/>
      <c r="CT188" s="125"/>
      <c r="CU188" s="125"/>
      <c r="CV188" s="125"/>
      <c r="CW188" s="125"/>
      <c r="CX188" s="125"/>
      <c r="CY188" s="125"/>
      <c r="CZ188" s="125"/>
      <c r="DA188" s="125"/>
      <c r="DB188" s="125"/>
      <c r="DC188" s="125"/>
      <c r="DD188" s="125"/>
      <c r="DE188" s="125"/>
      <c r="DF188" s="125"/>
      <c r="DG188" s="125"/>
      <c r="DH188" s="125"/>
    </row>
    <row r="189" spans="1:112" s="1" customFormat="1" ht="24.95" customHeight="1" thickTop="1" thickBot="1">
      <c r="A189" s="34" t="s">
        <v>17247</v>
      </c>
      <c r="B189" s="188" t="s">
        <v>17119</v>
      </c>
      <c r="C189" s="43" t="s">
        <v>17123</v>
      </c>
      <c r="D189" s="43" t="s">
        <v>17124</v>
      </c>
      <c r="E189" s="112" t="s">
        <v>16843</v>
      </c>
      <c r="F189" s="112" t="s">
        <v>75</v>
      </c>
      <c r="G189" s="112" t="s">
        <v>16843</v>
      </c>
      <c r="H189" s="112" t="s">
        <v>16843</v>
      </c>
      <c r="I189" s="112"/>
      <c r="J189" s="103" t="s">
        <v>16844</v>
      </c>
      <c r="K189" s="96">
        <f>SUM(L189:DH189)</f>
        <v>0</v>
      </c>
      <c r="L189" s="125"/>
      <c r="M189" s="125"/>
      <c r="N189" s="125"/>
      <c r="O189" s="125"/>
      <c r="P189" s="125"/>
      <c r="Q189" s="125"/>
      <c r="R189" s="125"/>
      <c r="S189" s="125"/>
      <c r="T189" s="125"/>
      <c r="U189" s="125"/>
      <c r="V189" s="125"/>
      <c r="W189" s="125"/>
      <c r="X189" s="125"/>
      <c r="Y189" s="125"/>
      <c r="Z189" s="125"/>
      <c r="AA189" s="125"/>
      <c r="AB189" s="125"/>
      <c r="AC189" s="125"/>
      <c r="AD189" s="125"/>
      <c r="AE189" s="125"/>
      <c r="AF189" s="125"/>
      <c r="AG189" s="125"/>
      <c r="AH189" s="125"/>
      <c r="AI189" s="125"/>
      <c r="AJ189" s="125"/>
      <c r="AK189" s="125"/>
      <c r="AL189" s="125"/>
      <c r="AM189" s="125"/>
      <c r="AN189" s="125"/>
      <c r="AO189" s="125"/>
      <c r="AP189" s="125"/>
      <c r="AQ189" s="125"/>
      <c r="AR189" s="125"/>
      <c r="AS189" s="125"/>
      <c r="AT189" s="125"/>
      <c r="AU189" s="125"/>
      <c r="AV189" s="125"/>
      <c r="AW189" s="125"/>
      <c r="AX189" s="125"/>
      <c r="AY189" s="125"/>
      <c r="AZ189" s="125"/>
      <c r="BA189" s="125"/>
      <c r="BB189" s="125"/>
      <c r="BC189" s="125"/>
      <c r="BD189" s="125"/>
      <c r="BE189" s="125"/>
      <c r="BF189" s="125"/>
      <c r="BG189" s="125"/>
      <c r="BH189" s="125"/>
      <c r="BI189" s="125"/>
      <c r="BJ189" s="125"/>
      <c r="BK189" s="125"/>
      <c r="BL189" s="125"/>
      <c r="BM189" s="125"/>
      <c r="BN189" s="125"/>
      <c r="BO189" s="125"/>
      <c r="BP189" s="125"/>
      <c r="BQ189" s="125"/>
      <c r="BR189" s="125"/>
      <c r="BS189" s="125"/>
      <c r="BT189" s="125"/>
      <c r="BU189" s="125"/>
      <c r="BV189" s="125"/>
      <c r="BW189" s="125"/>
      <c r="BX189" s="125"/>
      <c r="BY189" s="125"/>
      <c r="BZ189" s="125"/>
      <c r="CA189" s="125"/>
      <c r="CB189" s="125"/>
      <c r="CC189" s="125"/>
      <c r="CD189" s="125"/>
      <c r="CE189" s="125"/>
      <c r="CF189" s="125"/>
      <c r="CG189" s="125"/>
      <c r="CH189" s="125"/>
      <c r="CI189" s="125"/>
      <c r="CJ189" s="125"/>
      <c r="CK189" s="125"/>
      <c r="CL189" s="125"/>
      <c r="CM189" s="125"/>
      <c r="CN189" s="125"/>
      <c r="CO189" s="125"/>
      <c r="CP189" s="125"/>
      <c r="CQ189" s="125"/>
      <c r="CR189" s="125"/>
      <c r="CS189" s="125"/>
      <c r="CT189" s="125"/>
      <c r="CU189" s="125"/>
      <c r="CV189" s="125"/>
      <c r="CW189" s="125"/>
      <c r="CX189" s="125"/>
      <c r="CY189" s="125"/>
      <c r="CZ189" s="125"/>
      <c r="DA189" s="125"/>
      <c r="DB189" s="125"/>
      <c r="DC189" s="125"/>
      <c r="DD189" s="125"/>
      <c r="DE189" s="125"/>
      <c r="DF189" s="125"/>
      <c r="DG189" s="125"/>
      <c r="DH189" s="125"/>
    </row>
    <row r="190" spans="1:112" s="1" customFormat="1" ht="24.95" customHeight="1" thickTop="1" thickBot="1">
      <c r="A190" s="34" t="s">
        <v>17248</v>
      </c>
      <c r="B190" s="188" t="s">
        <v>17119</v>
      </c>
      <c r="C190" s="43" t="s">
        <v>17126</v>
      </c>
      <c r="D190" s="43" t="s">
        <v>17127</v>
      </c>
      <c r="E190" s="112" t="s">
        <v>16843</v>
      </c>
      <c r="F190" s="112" t="s">
        <v>75</v>
      </c>
      <c r="G190" s="112" t="s">
        <v>16843</v>
      </c>
      <c r="H190" s="112" t="s">
        <v>16843</v>
      </c>
      <c r="I190" s="112"/>
      <c r="J190" s="103" t="s">
        <v>16844</v>
      </c>
      <c r="K190" s="96">
        <f t="shared" ref="K190:K194" si="59">SUM(L190:DH190)</f>
        <v>0</v>
      </c>
      <c r="L190" s="125"/>
      <c r="M190" s="125"/>
      <c r="N190" s="125"/>
      <c r="O190" s="125"/>
      <c r="P190" s="125"/>
      <c r="Q190" s="125"/>
      <c r="R190" s="125"/>
      <c r="S190" s="125"/>
      <c r="T190" s="125"/>
      <c r="U190" s="125"/>
      <c r="V190" s="125"/>
      <c r="W190" s="125"/>
      <c r="X190" s="125"/>
      <c r="Y190" s="125"/>
      <c r="Z190" s="125"/>
      <c r="AA190" s="125"/>
      <c r="AB190" s="125"/>
      <c r="AC190" s="125"/>
      <c r="AD190" s="125"/>
      <c r="AE190" s="125"/>
      <c r="AF190" s="125"/>
      <c r="AG190" s="125"/>
      <c r="AH190" s="125"/>
      <c r="AI190" s="125"/>
      <c r="AJ190" s="125"/>
      <c r="AK190" s="125"/>
      <c r="AL190" s="125"/>
      <c r="AM190" s="125"/>
      <c r="AN190" s="125"/>
      <c r="AO190" s="125"/>
      <c r="AP190" s="125"/>
      <c r="AQ190" s="125"/>
      <c r="AR190" s="125"/>
      <c r="AS190" s="125"/>
      <c r="AT190" s="125"/>
      <c r="AU190" s="125"/>
      <c r="AV190" s="125"/>
      <c r="AW190" s="125"/>
      <c r="AX190" s="125"/>
      <c r="AY190" s="125"/>
      <c r="AZ190" s="125"/>
      <c r="BA190" s="125"/>
      <c r="BB190" s="125"/>
      <c r="BC190" s="125"/>
      <c r="BD190" s="125"/>
      <c r="BE190" s="125"/>
      <c r="BF190" s="125"/>
      <c r="BG190" s="125"/>
      <c r="BH190" s="125"/>
      <c r="BI190" s="125"/>
      <c r="BJ190" s="125"/>
      <c r="BK190" s="125"/>
      <c r="BL190" s="125"/>
      <c r="BM190" s="125"/>
      <c r="BN190" s="125"/>
      <c r="BO190" s="125"/>
      <c r="BP190" s="125"/>
      <c r="BQ190" s="125"/>
      <c r="BR190" s="125"/>
      <c r="BS190" s="125"/>
      <c r="BT190" s="125"/>
      <c r="BU190" s="125"/>
      <c r="BV190" s="125"/>
      <c r="BW190" s="125"/>
      <c r="BX190" s="125"/>
      <c r="BY190" s="125"/>
      <c r="BZ190" s="125"/>
      <c r="CA190" s="125"/>
      <c r="CB190" s="125"/>
      <c r="CC190" s="125"/>
      <c r="CD190" s="125"/>
      <c r="CE190" s="125"/>
      <c r="CF190" s="125"/>
      <c r="CG190" s="125"/>
      <c r="CH190" s="125"/>
      <c r="CI190" s="125"/>
      <c r="CJ190" s="125"/>
      <c r="CK190" s="125"/>
      <c r="CL190" s="125"/>
      <c r="CM190" s="125"/>
      <c r="CN190" s="125"/>
      <c r="CO190" s="125"/>
      <c r="CP190" s="125"/>
      <c r="CQ190" s="125"/>
      <c r="CR190" s="125"/>
      <c r="CS190" s="125"/>
      <c r="CT190" s="125"/>
      <c r="CU190" s="125"/>
      <c r="CV190" s="125"/>
      <c r="CW190" s="125"/>
      <c r="CX190" s="125"/>
      <c r="CY190" s="125"/>
      <c r="CZ190" s="125"/>
      <c r="DA190" s="125"/>
      <c r="DB190" s="125"/>
      <c r="DC190" s="125"/>
      <c r="DD190" s="125"/>
      <c r="DE190" s="125"/>
      <c r="DF190" s="125"/>
      <c r="DG190" s="125"/>
      <c r="DH190" s="125"/>
    </row>
    <row r="191" spans="1:112" s="1" customFormat="1" ht="24.95" customHeight="1" thickTop="1" thickBot="1">
      <c r="A191" s="34" t="s">
        <v>17249</v>
      </c>
      <c r="B191" s="188" t="s">
        <v>17119</v>
      </c>
      <c r="C191" s="43" t="s">
        <v>17105</v>
      </c>
      <c r="D191" s="43" t="s">
        <v>17106</v>
      </c>
      <c r="E191" s="112" t="s">
        <v>16843</v>
      </c>
      <c r="F191" s="112" t="s">
        <v>75</v>
      </c>
      <c r="G191" s="112" t="s">
        <v>16843</v>
      </c>
      <c r="H191" s="112" t="s">
        <v>16843</v>
      </c>
      <c r="I191" s="112"/>
      <c r="J191" s="103" t="s">
        <v>16844</v>
      </c>
      <c r="K191" s="96">
        <f t="shared" si="59"/>
        <v>0</v>
      </c>
      <c r="L191" s="125"/>
      <c r="M191" s="125"/>
      <c r="N191" s="125"/>
      <c r="O191" s="125"/>
      <c r="P191" s="125"/>
      <c r="Q191" s="125"/>
      <c r="R191" s="125"/>
      <c r="S191" s="125"/>
      <c r="T191" s="125"/>
      <c r="U191" s="125"/>
      <c r="V191" s="125"/>
      <c r="W191" s="125"/>
      <c r="X191" s="125"/>
      <c r="Y191" s="125"/>
      <c r="Z191" s="125"/>
      <c r="AA191" s="125"/>
      <c r="AB191" s="125"/>
      <c r="AC191" s="125"/>
      <c r="AD191" s="125"/>
      <c r="AE191" s="125"/>
      <c r="AF191" s="125"/>
      <c r="AG191" s="125"/>
      <c r="AH191" s="125"/>
      <c r="AI191" s="125"/>
      <c r="AJ191" s="125"/>
      <c r="AK191" s="125"/>
      <c r="AL191" s="125"/>
      <c r="AM191" s="125"/>
      <c r="AN191" s="125"/>
      <c r="AO191" s="125"/>
      <c r="AP191" s="125"/>
      <c r="AQ191" s="125"/>
      <c r="AR191" s="125"/>
      <c r="AS191" s="125"/>
      <c r="AT191" s="125"/>
      <c r="AU191" s="125"/>
      <c r="AV191" s="125"/>
      <c r="AW191" s="125"/>
      <c r="AX191" s="125"/>
      <c r="AY191" s="125"/>
      <c r="AZ191" s="125"/>
      <c r="BA191" s="125"/>
      <c r="BB191" s="125"/>
      <c r="BC191" s="125"/>
      <c r="BD191" s="125"/>
      <c r="BE191" s="125"/>
      <c r="BF191" s="125"/>
      <c r="BG191" s="125"/>
      <c r="BH191" s="125"/>
      <c r="BI191" s="125"/>
      <c r="BJ191" s="125"/>
      <c r="BK191" s="125"/>
      <c r="BL191" s="125"/>
      <c r="BM191" s="125"/>
      <c r="BN191" s="125"/>
      <c r="BO191" s="125"/>
      <c r="BP191" s="125"/>
      <c r="BQ191" s="125"/>
      <c r="BR191" s="125"/>
      <c r="BS191" s="125"/>
      <c r="BT191" s="125"/>
      <c r="BU191" s="125"/>
      <c r="BV191" s="125"/>
      <c r="BW191" s="125"/>
      <c r="BX191" s="125"/>
      <c r="BY191" s="125"/>
      <c r="BZ191" s="125"/>
      <c r="CA191" s="125"/>
      <c r="CB191" s="125"/>
      <c r="CC191" s="125"/>
      <c r="CD191" s="125"/>
      <c r="CE191" s="125"/>
      <c r="CF191" s="125"/>
      <c r="CG191" s="125"/>
      <c r="CH191" s="125"/>
      <c r="CI191" s="125"/>
      <c r="CJ191" s="125"/>
      <c r="CK191" s="125"/>
      <c r="CL191" s="125"/>
      <c r="CM191" s="125"/>
      <c r="CN191" s="125"/>
      <c r="CO191" s="125"/>
      <c r="CP191" s="125"/>
      <c r="CQ191" s="125"/>
      <c r="CR191" s="125"/>
      <c r="CS191" s="125"/>
      <c r="CT191" s="125"/>
      <c r="CU191" s="125"/>
      <c r="CV191" s="125"/>
      <c r="CW191" s="125"/>
      <c r="CX191" s="125"/>
      <c r="CY191" s="125"/>
      <c r="CZ191" s="125"/>
      <c r="DA191" s="125"/>
      <c r="DB191" s="125"/>
      <c r="DC191" s="125"/>
      <c r="DD191" s="125"/>
      <c r="DE191" s="125"/>
      <c r="DF191" s="125"/>
      <c r="DG191" s="125"/>
      <c r="DH191" s="125"/>
    </row>
    <row r="192" spans="1:112" s="1" customFormat="1" ht="35.25" customHeight="1" thickTop="1" thickBot="1">
      <c r="A192" s="34" t="s">
        <v>17250</v>
      </c>
      <c r="B192" s="188" t="s">
        <v>17119</v>
      </c>
      <c r="C192" s="43" t="s">
        <v>17108</v>
      </c>
      <c r="D192" s="43" t="s">
        <v>17109</v>
      </c>
      <c r="E192" s="112" t="s">
        <v>16843</v>
      </c>
      <c r="F192" s="112" t="s">
        <v>75</v>
      </c>
      <c r="G192" s="112" t="s">
        <v>16843</v>
      </c>
      <c r="H192" s="112" t="s">
        <v>16843</v>
      </c>
      <c r="I192" s="112"/>
      <c r="J192" s="103" t="s">
        <v>16844</v>
      </c>
      <c r="K192" s="96">
        <f t="shared" si="59"/>
        <v>0</v>
      </c>
      <c r="L192" s="125"/>
      <c r="M192" s="125"/>
      <c r="N192" s="125"/>
      <c r="O192" s="125"/>
      <c r="P192" s="125"/>
      <c r="Q192" s="125"/>
      <c r="R192" s="125"/>
      <c r="S192" s="125"/>
      <c r="T192" s="125"/>
      <c r="U192" s="125"/>
      <c r="V192" s="125"/>
      <c r="W192" s="125"/>
      <c r="X192" s="125"/>
      <c r="Y192" s="125"/>
      <c r="Z192" s="125"/>
      <c r="AA192" s="125"/>
      <c r="AB192" s="125"/>
      <c r="AC192" s="125"/>
      <c r="AD192" s="125"/>
      <c r="AE192" s="125"/>
      <c r="AF192" s="125"/>
      <c r="AG192" s="125"/>
      <c r="AH192" s="125"/>
      <c r="AI192" s="125"/>
      <c r="AJ192" s="125"/>
      <c r="AK192" s="125"/>
      <c r="AL192" s="125"/>
      <c r="AM192" s="125"/>
      <c r="AN192" s="125"/>
      <c r="AO192" s="125"/>
      <c r="AP192" s="125"/>
      <c r="AQ192" s="125"/>
      <c r="AR192" s="125"/>
      <c r="AS192" s="125"/>
      <c r="AT192" s="125"/>
      <c r="AU192" s="125"/>
      <c r="AV192" s="125"/>
      <c r="AW192" s="125"/>
      <c r="AX192" s="125"/>
      <c r="AY192" s="125"/>
      <c r="AZ192" s="125"/>
      <c r="BA192" s="125"/>
      <c r="BB192" s="125"/>
      <c r="BC192" s="125"/>
      <c r="BD192" s="125"/>
      <c r="BE192" s="125"/>
      <c r="BF192" s="125"/>
      <c r="BG192" s="125"/>
      <c r="BH192" s="125"/>
      <c r="BI192" s="125"/>
      <c r="BJ192" s="125"/>
      <c r="BK192" s="125"/>
      <c r="BL192" s="125"/>
      <c r="BM192" s="125"/>
      <c r="BN192" s="125"/>
      <c r="BO192" s="125"/>
      <c r="BP192" s="125"/>
      <c r="BQ192" s="125"/>
      <c r="BR192" s="125"/>
      <c r="BS192" s="125"/>
      <c r="BT192" s="125"/>
      <c r="BU192" s="125"/>
      <c r="BV192" s="125"/>
      <c r="BW192" s="125"/>
      <c r="BX192" s="125"/>
      <c r="BY192" s="125"/>
      <c r="BZ192" s="125"/>
      <c r="CA192" s="125"/>
      <c r="CB192" s="125"/>
      <c r="CC192" s="125"/>
      <c r="CD192" s="125"/>
      <c r="CE192" s="125"/>
      <c r="CF192" s="125"/>
      <c r="CG192" s="125"/>
      <c r="CH192" s="125"/>
      <c r="CI192" s="125"/>
      <c r="CJ192" s="125"/>
      <c r="CK192" s="125"/>
      <c r="CL192" s="125"/>
      <c r="CM192" s="125"/>
      <c r="CN192" s="125"/>
      <c r="CO192" s="125"/>
      <c r="CP192" s="125"/>
      <c r="CQ192" s="125"/>
      <c r="CR192" s="125"/>
      <c r="CS192" s="125"/>
      <c r="CT192" s="125"/>
      <c r="CU192" s="125"/>
      <c r="CV192" s="125"/>
      <c r="CW192" s="125"/>
      <c r="CX192" s="125"/>
      <c r="CY192" s="125"/>
      <c r="CZ192" s="125"/>
      <c r="DA192" s="125"/>
      <c r="DB192" s="125"/>
      <c r="DC192" s="125"/>
      <c r="DD192" s="125"/>
      <c r="DE192" s="125"/>
      <c r="DF192" s="125"/>
      <c r="DG192" s="125"/>
      <c r="DH192" s="125"/>
    </row>
    <row r="193" spans="1:112" s="1" customFormat="1" ht="24.95" customHeight="1" thickTop="1" thickBot="1">
      <c r="A193" s="34" t="s">
        <v>17251</v>
      </c>
      <c r="B193" s="188" t="s">
        <v>17119</v>
      </c>
      <c r="C193" s="43" t="s">
        <v>17111</v>
      </c>
      <c r="D193" s="43" t="s">
        <v>17112</v>
      </c>
      <c r="E193" s="112" t="s">
        <v>16843</v>
      </c>
      <c r="F193" s="112" t="s">
        <v>75</v>
      </c>
      <c r="G193" s="112" t="s">
        <v>16843</v>
      </c>
      <c r="H193" s="112" t="s">
        <v>16843</v>
      </c>
      <c r="I193" s="112"/>
      <c r="J193" s="103" t="s">
        <v>16844</v>
      </c>
      <c r="K193" s="96">
        <f t="shared" si="59"/>
        <v>0</v>
      </c>
      <c r="L193" s="125"/>
      <c r="M193" s="125"/>
      <c r="N193" s="125"/>
      <c r="O193" s="125"/>
      <c r="P193" s="125"/>
      <c r="Q193" s="125"/>
      <c r="R193" s="125"/>
      <c r="S193" s="125"/>
      <c r="T193" s="125"/>
      <c r="U193" s="125"/>
      <c r="V193" s="125"/>
      <c r="W193" s="125"/>
      <c r="X193" s="125"/>
      <c r="Y193" s="125"/>
      <c r="Z193" s="125"/>
      <c r="AA193" s="125"/>
      <c r="AB193" s="125"/>
      <c r="AC193" s="125"/>
      <c r="AD193" s="125"/>
      <c r="AE193" s="125"/>
      <c r="AF193" s="125"/>
      <c r="AG193" s="125"/>
      <c r="AH193" s="125"/>
      <c r="AI193" s="125"/>
      <c r="AJ193" s="125"/>
      <c r="AK193" s="125"/>
      <c r="AL193" s="125"/>
      <c r="AM193" s="125"/>
      <c r="AN193" s="125"/>
      <c r="AO193" s="125"/>
      <c r="AP193" s="125"/>
      <c r="AQ193" s="125"/>
      <c r="AR193" s="125"/>
      <c r="AS193" s="125"/>
      <c r="AT193" s="125"/>
      <c r="AU193" s="125"/>
      <c r="AV193" s="125"/>
      <c r="AW193" s="125"/>
      <c r="AX193" s="125"/>
      <c r="AY193" s="125"/>
      <c r="AZ193" s="125"/>
      <c r="BA193" s="125"/>
      <c r="BB193" s="125"/>
      <c r="BC193" s="125"/>
      <c r="BD193" s="125"/>
      <c r="BE193" s="125"/>
      <c r="BF193" s="125"/>
      <c r="BG193" s="125"/>
      <c r="BH193" s="125"/>
      <c r="BI193" s="125"/>
      <c r="BJ193" s="125"/>
      <c r="BK193" s="125"/>
      <c r="BL193" s="125"/>
      <c r="BM193" s="125"/>
      <c r="BN193" s="125"/>
      <c r="BO193" s="125"/>
      <c r="BP193" s="125"/>
      <c r="BQ193" s="125"/>
      <c r="BR193" s="125"/>
      <c r="BS193" s="125"/>
      <c r="BT193" s="125"/>
      <c r="BU193" s="125"/>
      <c r="BV193" s="125"/>
      <c r="BW193" s="125"/>
      <c r="BX193" s="125"/>
      <c r="BY193" s="125"/>
      <c r="BZ193" s="125"/>
      <c r="CA193" s="125"/>
      <c r="CB193" s="125"/>
      <c r="CC193" s="125"/>
      <c r="CD193" s="125"/>
      <c r="CE193" s="125"/>
      <c r="CF193" s="125"/>
      <c r="CG193" s="125"/>
      <c r="CH193" s="125"/>
      <c r="CI193" s="125"/>
      <c r="CJ193" s="125"/>
      <c r="CK193" s="125"/>
      <c r="CL193" s="125"/>
      <c r="CM193" s="125"/>
      <c r="CN193" s="125"/>
      <c r="CO193" s="125"/>
      <c r="CP193" s="125"/>
      <c r="CQ193" s="125"/>
      <c r="CR193" s="125"/>
      <c r="CS193" s="125"/>
      <c r="CT193" s="125"/>
      <c r="CU193" s="125"/>
      <c r="CV193" s="125"/>
      <c r="CW193" s="125"/>
      <c r="CX193" s="125"/>
      <c r="CY193" s="125"/>
      <c r="CZ193" s="125"/>
      <c r="DA193" s="125"/>
      <c r="DB193" s="125"/>
      <c r="DC193" s="125"/>
      <c r="DD193" s="125"/>
      <c r="DE193" s="125"/>
      <c r="DF193" s="125"/>
      <c r="DG193" s="125"/>
      <c r="DH193" s="125"/>
    </row>
    <row r="194" spans="1:112" s="1" customFormat="1" ht="24.95" customHeight="1" thickTop="1" thickBot="1">
      <c r="A194" s="34" t="s">
        <v>17252</v>
      </c>
      <c r="B194" s="188" t="s">
        <v>17119</v>
      </c>
      <c r="C194" s="90" t="s">
        <v>16867</v>
      </c>
      <c r="D194" s="90" t="s">
        <v>17035</v>
      </c>
      <c r="E194" s="112" t="s">
        <v>16843</v>
      </c>
      <c r="F194" s="112" t="s">
        <v>75</v>
      </c>
      <c r="G194" s="112" t="s">
        <v>16843</v>
      </c>
      <c r="H194" s="112" t="s">
        <v>16843</v>
      </c>
      <c r="I194" s="112"/>
      <c r="J194" s="103" t="s">
        <v>16844</v>
      </c>
      <c r="K194" s="96">
        <f t="shared" si="59"/>
        <v>0</v>
      </c>
      <c r="L194" s="125"/>
      <c r="M194" s="125"/>
      <c r="N194" s="125"/>
      <c r="O194" s="125"/>
      <c r="P194" s="125"/>
      <c r="Q194" s="125"/>
      <c r="R194" s="125"/>
      <c r="S194" s="125"/>
      <c r="T194" s="125"/>
      <c r="U194" s="125"/>
      <c r="V194" s="125"/>
      <c r="W194" s="125"/>
      <c r="X194" s="125"/>
      <c r="Y194" s="125"/>
      <c r="Z194" s="125"/>
      <c r="AA194" s="125"/>
      <c r="AB194" s="125"/>
      <c r="AC194" s="125"/>
      <c r="AD194" s="125"/>
      <c r="AE194" s="125"/>
      <c r="AF194" s="125"/>
      <c r="AG194" s="125"/>
      <c r="AH194" s="125"/>
      <c r="AI194" s="125"/>
      <c r="AJ194" s="125"/>
      <c r="AK194" s="125"/>
      <c r="AL194" s="125"/>
      <c r="AM194" s="125"/>
      <c r="AN194" s="125"/>
      <c r="AO194" s="125"/>
      <c r="AP194" s="125"/>
      <c r="AQ194" s="125"/>
      <c r="AR194" s="125"/>
      <c r="AS194" s="125"/>
      <c r="AT194" s="125"/>
      <c r="AU194" s="125"/>
      <c r="AV194" s="125"/>
      <c r="AW194" s="125"/>
      <c r="AX194" s="125"/>
      <c r="AY194" s="125"/>
      <c r="AZ194" s="125"/>
      <c r="BA194" s="125"/>
      <c r="BB194" s="125"/>
      <c r="BC194" s="125"/>
      <c r="BD194" s="125"/>
      <c r="BE194" s="125"/>
      <c r="BF194" s="125"/>
      <c r="BG194" s="125"/>
      <c r="BH194" s="125"/>
      <c r="BI194" s="125"/>
      <c r="BJ194" s="125"/>
      <c r="BK194" s="125"/>
      <c r="BL194" s="125"/>
      <c r="BM194" s="125"/>
      <c r="BN194" s="125"/>
      <c r="BO194" s="125"/>
      <c r="BP194" s="125"/>
      <c r="BQ194" s="125"/>
      <c r="BR194" s="125"/>
      <c r="BS194" s="125"/>
      <c r="BT194" s="125"/>
      <c r="BU194" s="125"/>
      <c r="BV194" s="125"/>
      <c r="BW194" s="125"/>
      <c r="BX194" s="125"/>
      <c r="BY194" s="125"/>
      <c r="BZ194" s="125"/>
      <c r="CA194" s="125"/>
      <c r="CB194" s="125"/>
      <c r="CC194" s="125"/>
      <c r="CD194" s="125"/>
      <c r="CE194" s="125"/>
      <c r="CF194" s="125"/>
      <c r="CG194" s="125"/>
      <c r="CH194" s="125"/>
      <c r="CI194" s="125"/>
      <c r="CJ194" s="125"/>
      <c r="CK194" s="125"/>
      <c r="CL194" s="125"/>
      <c r="CM194" s="125"/>
      <c r="CN194" s="125"/>
      <c r="CO194" s="125"/>
      <c r="CP194" s="125"/>
      <c r="CQ194" s="125"/>
      <c r="CR194" s="125"/>
      <c r="CS194" s="125"/>
      <c r="CT194" s="125"/>
      <c r="CU194" s="125"/>
      <c r="CV194" s="125"/>
      <c r="CW194" s="125"/>
      <c r="CX194" s="125"/>
      <c r="CY194" s="125"/>
      <c r="CZ194" s="125"/>
      <c r="DA194" s="125"/>
      <c r="DB194" s="125"/>
      <c r="DC194" s="125"/>
      <c r="DD194" s="125"/>
      <c r="DE194" s="125"/>
      <c r="DF194" s="125"/>
      <c r="DG194" s="125"/>
      <c r="DH194" s="125"/>
    </row>
    <row r="195" spans="1:112" s="1" customFormat="1" ht="24.95" customHeight="1" thickTop="1" thickBot="1">
      <c r="A195" s="34" t="s">
        <v>17253</v>
      </c>
      <c r="B195" s="188" t="s">
        <v>17119</v>
      </c>
      <c r="C195" s="88" t="s">
        <v>16870</v>
      </c>
      <c r="D195" s="88"/>
      <c r="E195" s="88"/>
      <c r="F195" s="101"/>
      <c r="G195" s="88"/>
      <c r="H195" s="88"/>
      <c r="I195" s="88"/>
      <c r="J195" s="88" t="s">
        <v>16844</v>
      </c>
      <c r="K195" s="96">
        <f>SUM(L195:DH195)</f>
        <v>0</v>
      </c>
      <c r="L195" s="96">
        <f t="shared" ref="L195:BW195" si="60">SUM(L188:L194)</f>
        <v>0</v>
      </c>
      <c r="M195" s="96">
        <f t="shared" si="60"/>
        <v>0</v>
      </c>
      <c r="N195" s="96">
        <f t="shared" si="60"/>
        <v>0</v>
      </c>
      <c r="O195" s="96">
        <f t="shared" si="60"/>
        <v>0</v>
      </c>
      <c r="P195" s="96">
        <f t="shared" si="60"/>
        <v>0</v>
      </c>
      <c r="Q195" s="96">
        <f t="shared" si="60"/>
        <v>0</v>
      </c>
      <c r="R195" s="96">
        <f t="shared" si="60"/>
        <v>0</v>
      </c>
      <c r="S195" s="96">
        <f t="shared" si="60"/>
        <v>0</v>
      </c>
      <c r="T195" s="96">
        <f t="shared" si="60"/>
        <v>0</v>
      </c>
      <c r="U195" s="96">
        <f t="shared" si="60"/>
        <v>0</v>
      </c>
      <c r="V195" s="96">
        <f t="shared" si="60"/>
        <v>0</v>
      </c>
      <c r="W195" s="96">
        <f t="shared" si="60"/>
        <v>0</v>
      </c>
      <c r="X195" s="96">
        <f t="shared" si="60"/>
        <v>0</v>
      </c>
      <c r="Y195" s="96">
        <f t="shared" si="60"/>
        <v>0</v>
      </c>
      <c r="Z195" s="96">
        <f t="shared" si="60"/>
        <v>0</v>
      </c>
      <c r="AA195" s="96">
        <f t="shared" si="60"/>
        <v>0</v>
      </c>
      <c r="AB195" s="96">
        <f t="shared" si="60"/>
        <v>0</v>
      </c>
      <c r="AC195" s="96">
        <f t="shared" si="60"/>
        <v>0</v>
      </c>
      <c r="AD195" s="96">
        <f t="shared" si="60"/>
        <v>0</v>
      </c>
      <c r="AE195" s="96">
        <f t="shared" si="60"/>
        <v>0</v>
      </c>
      <c r="AF195" s="96">
        <f t="shared" si="60"/>
        <v>0</v>
      </c>
      <c r="AG195" s="96">
        <f t="shared" si="60"/>
        <v>0</v>
      </c>
      <c r="AH195" s="96">
        <f t="shared" si="60"/>
        <v>0</v>
      </c>
      <c r="AI195" s="96">
        <f t="shared" si="60"/>
        <v>0</v>
      </c>
      <c r="AJ195" s="96">
        <f t="shared" si="60"/>
        <v>0</v>
      </c>
      <c r="AK195" s="96">
        <f t="shared" si="60"/>
        <v>0</v>
      </c>
      <c r="AL195" s="96">
        <f t="shared" si="60"/>
        <v>0</v>
      </c>
      <c r="AM195" s="96">
        <f t="shared" si="60"/>
        <v>0</v>
      </c>
      <c r="AN195" s="96">
        <f t="shared" si="60"/>
        <v>0</v>
      </c>
      <c r="AO195" s="96">
        <f t="shared" si="60"/>
        <v>0</v>
      </c>
      <c r="AP195" s="96">
        <f t="shared" si="60"/>
        <v>0</v>
      </c>
      <c r="AQ195" s="96">
        <f t="shared" si="60"/>
        <v>0</v>
      </c>
      <c r="AR195" s="96">
        <f t="shared" si="60"/>
        <v>0</v>
      </c>
      <c r="AS195" s="96">
        <f t="shared" si="60"/>
        <v>0</v>
      </c>
      <c r="AT195" s="96">
        <f t="shared" si="60"/>
        <v>0</v>
      </c>
      <c r="AU195" s="96">
        <f t="shared" si="60"/>
        <v>0</v>
      </c>
      <c r="AV195" s="96">
        <f t="shared" si="60"/>
        <v>0</v>
      </c>
      <c r="AW195" s="96">
        <f t="shared" si="60"/>
        <v>0</v>
      </c>
      <c r="AX195" s="96">
        <f t="shared" si="60"/>
        <v>0</v>
      </c>
      <c r="AY195" s="96">
        <f t="shared" si="60"/>
        <v>0</v>
      </c>
      <c r="AZ195" s="96">
        <f t="shared" si="60"/>
        <v>0</v>
      </c>
      <c r="BA195" s="96">
        <f t="shared" si="60"/>
        <v>0</v>
      </c>
      <c r="BB195" s="96">
        <f t="shared" si="60"/>
        <v>0</v>
      </c>
      <c r="BC195" s="96">
        <f t="shared" si="60"/>
        <v>0</v>
      </c>
      <c r="BD195" s="96">
        <f t="shared" si="60"/>
        <v>0</v>
      </c>
      <c r="BE195" s="96">
        <f t="shared" si="60"/>
        <v>0</v>
      </c>
      <c r="BF195" s="96">
        <f t="shared" si="60"/>
        <v>0</v>
      </c>
      <c r="BG195" s="96">
        <f t="shared" si="60"/>
        <v>0</v>
      </c>
      <c r="BH195" s="96">
        <f t="shared" si="60"/>
        <v>0</v>
      </c>
      <c r="BI195" s="96">
        <f t="shared" si="60"/>
        <v>0</v>
      </c>
      <c r="BJ195" s="96">
        <f t="shared" si="60"/>
        <v>0</v>
      </c>
      <c r="BK195" s="96">
        <f t="shared" si="60"/>
        <v>0</v>
      </c>
      <c r="BL195" s="96">
        <f t="shared" si="60"/>
        <v>0</v>
      </c>
      <c r="BM195" s="96">
        <f t="shared" si="60"/>
        <v>0</v>
      </c>
      <c r="BN195" s="96">
        <f t="shared" si="60"/>
        <v>0</v>
      </c>
      <c r="BO195" s="96">
        <f t="shared" si="60"/>
        <v>0</v>
      </c>
      <c r="BP195" s="96">
        <f t="shared" si="60"/>
        <v>0</v>
      </c>
      <c r="BQ195" s="96">
        <f t="shared" si="60"/>
        <v>0</v>
      </c>
      <c r="BR195" s="96">
        <f t="shared" si="60"/>
        <v>0</v>
      </c>
      <c r="BS195" s="96">
        <f t="shared" si="60"/>
        <v>0</v>
      </c>
      <c r="BT195" s="96">
        <f t="shared" si="60"/>
        <v>0</v>
      </c>
      <c r="BU195" s="96">
        <f t="shared" si="60"/>
        <v>0</v>
      </c>
      <c r="BV195" s="96">
        <f t="shared" si="60"/>
        <v>0</v>
      </c>
      <c r="BW195" s="96">
        <f t="shared" si="60"/>
        <v>0</v>
      </c>
      <c r="BX195" s="96">
        <f t="shared" ref="BX195:DH195" si="61">SUM(BX188:BX194)</f>
        <v>0</v>
      </c>
      <c r="BY195" s="96">
        <f t="shared" si="61"/>
        <v>0</v>
      </c>
      <c r="BZ195" s="96">
        <f t="shared" si="61"/>
        <v>0</v>
      </c>
      <c r="CA195" s="96">
        <f t="shared" si="61"/>
        <v>0</v>
      </c>
      <c r="CB195" s="96">
        <f t="shared" si="61"/>
        <v>0</v>
      </c>
      <c r="CC195" s="96">
        <f t="shared" si="61"/>
        <v>0</v>
      </c>
      <c r="CD195" s="96">
        <f t="shared" si="61"/>
        <v>0</v>
      </c>
      <c r="CE195" s="96">
        <f t="shared" si="61"/>
        <v>0</v>
      </c>
      <c r="CF195" s="96">
        <f t="shared" si="61"/>
        <v>0</v>
      </c>
      <c r="CG195" s="96">
        <f t="shared" si="61"/>
        <v>0</v>
      </c>
      <c r="CH195" s="96">
        <f t="shared" si="61"/>
        <v>0</v>
      </c>
      <c r="CI195" s="96">
        <f t="shared" si="61"/>
        <v>0</v>
      </c>
      <c r="CJ195" s="96">
        <f t="shared" si="61"/>
        <v>0</v>
      </c>
      <c r="CK195" s="96">
        <f t="shared" si="61"/>
        <v>0</v>
      </c>
      <c r="CL195" s="96">
        <f t="shared" si="61"/>
        <v>0</v>
      </c>
      <c r="CM195" s="96">
        <f t="shared" si="61"/>
        <v>0</v>
      </c>
      <c r="CN195" s="96">
        <f t="shared" si="61"/>
        <v>0</v>
      </c>
      <c r="CO195" s="96">
        <f t="shared" si="61"/>
        <v>0</v>
      </c>
      <c r="CP195" s="96">
        <f t="shared" si="61"/>
        <v>0</v>
      </c>
      <c r="CQ195" s="96">
        <f t="shared" si="61"/>
        <v>0</v>
      </c>
      <c r="CR195" s="96">
        <f t="shared" si="61"/>
        <v>0</v>
      </c>
      <c r="CS195" s="96">
        <f t="shared" si="61"/>
        <v>0</v>
      </c>
      <c r="CT195" s="96">
        <f t="shared" si="61"/>
        <v>0</v>
      </c>
      <c r="CU195" s="96">
        <f t="shared" si="61"/>
        <v>0</v>
      </c>
      <c r="CV195" s="96">
        <f t="shared" si="61"/>
        <v>0</v>
      </c>
      <c r="CW195" s="96">
        <f t="shared" si="61"/>
        <v>0</v>
      </c>
      <c r="CX195" s="96">
        <f t="shared" si="61"/>
        <v>0</v>
      </c>
      <c r="CY195" s="96">
        <f t="shared" si="61"/>
        <v>0</v>
      </c>
      <c r="CZ195" s="96">
        <f t="shared" si="61"/>
        <v>0</v>
      </c>
      <c r="DA195" s="96">
        <f t="shared" si="61"/>
        <v>0</v>
      </c>
      <c r="DB195" s="96">
        <f t="shared" si="61"/>
        <v>0</v>
      </c>
      <c r="DC195" s="96">
        <f t="shared" si="61"/>
        <v>0</v>
      </c>
      <c r="DD195" s="96">
        <f t="shared" si="61"/>
        <v>0</v>
      </c>
      <c r="DE195" s="96">
        <f t="shared" si="61"/>
        <v>0</v>
      </c>
      <c r="DF195" s="96">
        <f t="shared" si="61"/>
        <v>0</v>
      </c>
      <c r="DG195" s="96">
        <f t="shared" si="61"/>
        <v>0</v>
      </c>
      <c r="DH195" s="96">
        <f t="shared" si="61"/>
        <v>0</v>
      </c>
    </row>
    <row r="196" spans="1:112" s="1" customFormat="1" ht="35.1" customHeight="1" thickTop="1" thickBot="1">
      <c r="A196" s="34" t="s">
        <v>17254</v>
      </c>
      <c r="B196" s="188" t="s">
        <v>16870</v>
      </c>
      <c r="C196" s="89" t="s">
        <v>17134</v>
      </c>
      <c r="D196" s="89"/>
      <c r="E196" s="89"/>
      <c r="F196" s="100"/>
      <c r="G196" s="89"/>
      <c r="H196" s="89"/>
      <c r="I196" s="89"/>
      <c r="J196" s="89" t="s">
        <v>16844</v>
      </c>
      <c r="K196" s="98">
        <f t="shared" ref="K196:AP196" si="62">SUM(K153,K158,K164,K174,K187,K195)</f>
        <v>0</v>
      </c>
      <c r="L196" s="98">
        <f t="shared" si="62"/>
        <v>0</v>
      </c>
      <c r="M196" s="98">
        <f t="shared" si="62"/>
        <v>0</v>
      </c>
      <c r="N196" s="98">
        <f t="shared" si="62"/>
        <v>0</v>
      </c>
      <c r="O196" s="98">
        <f t="shared" si="62"/>
        <v>0</v>
      </c>
      <c r="P196" s="98">
        <f t="shared" si="62"/>
        <v>0</v>
      </c>
      <c r="Q196" s="98">
        <f t="shared" si="62"/>
        <v>0</v>
      </c>
      <c r="R196" s="98">
        <f t="shared" si="62"/>
        <v>0</v>
      </c>
      <c r="S196" s="98">
        <f t="shared" si="62"/>
        <v>0</v>
      </c>
      <c r="T196" s="98">
        <f t="shared" si="62"/>
        <v>0</v>
      </c>
      <c r="U196" s="98">
        <f t="shared" si="62"/>
        <v>0</v>
      </c>
      <c r="V196" s="98">
        <f t="shared" si="62"/>
        <v>0</v>
      </c>
      <c r="W196" s="98">
        <f t="shared" si="62"/>
        <v>0</v>
      </c>
      <c r="X196" s="98">
        <f t="shared" si="62"/>
        <v>0</v>
      </c>
      <c r="Y196" s="98">
        <f t="shared" si="62"/>
        <v>0</v>
      </c>
      <c r="Z196" s="98">
        <f t="shared" si="62"/>
        <v>0</v>
      </c>
      <c r="AA196" s="98">
        <f t="shared" si="62"/>
        <v>0</v>
      </c>
      <c r="AB196" s="98">
        <f t="shared" si="62"/>
        <v>0</v>
      </c>
      <c r="AC196" s="98">
        <f t="shared" si="62"/>
        <v>0</v>
      </c>
      <c r="AD196" s="98">
        <f t="shared" si="62"/>
        <v>0</v>
      </c>
      <c r="AE196" s="98">
        <f t="shared" si="62"/>
        <v>0</v>
      </c>
      <c r="AF196" s="98">
        <f t="shared" si="62"/>
        <v>0</v>
      </c>
      <c r="AG196" s="98">
        <f t="shared" si="62"/>
        <v>0</v>
      </c>
      <c r="AH196" s="98">
        <f t="shared" si="62"/>
        <v>0</v>
      </c>
      <c r="AI196" s="98">
        <f t="shared" si="62"/>
        <v>0</v>
      </c>
      <c r="AJ196" s="98">
        <f t="shared" si="62"/>
        <v>0</v>
      </c>
      <c r="AK196" s="98">
        <f t="shared" si="62"/>
        <v>0</v>
      </c>
      <c r="AL196" s="98">
        <f t="shared" si="62"/>
        <v>0</v>
      </c>
      <c r="AM196" s="98">
        <f t="shared" si="62"/>
        <v>0</v>
      </c>
      <c r="AN196" s="98">
        <f t="shared" si="62"/>
        <v>0</v>
      </c>
      <c r="AO196" s="98">
        <f t="shared" si="62"/>
        <v>0</v>
      </c>
      <c r="AP196" s="98">
        <f t="shared" si="62"/>
        <v>0</v>
      </c>
      <c r="AQ196" s="98">
        <f t="shared" ref="AQ196:BV196" si="63">SUM(AQ153,AQ158,AQ164,AQ174,AQ187,AQ195)</f>
        <v>0</v>
      </c>
      <c r="AR196" s="98">
        <f t="shared" si="63"/>
        <v>0</v>
      </c>
      <c r="AS196" s="98">
        <f t="shared" si="63"/>
        <v>0</v>
      </c>
      <c r="AT196" s="98">
        <f t="shared" si="63"/>
        <v>0</v>
      </c>
      <c r="AU196" s="98">
        <f t="shared" si="63"/>
        <v>0</v>
      </c>
      <c r="AV196" s="98">
        <f t="shared" si="63"/>
        <v>0</v>
      </c>
      <c r="AW196" s="98">
        <f t="shared" si="63"/>
        <v>0</v>
      </c>
      <c r="AX196" s="98">
        <f t="shared" si="63"/>
        <v>0</v>
      </c>
      <c r="AY196" s="98">
        <f t="shared" si="63"/>
        <v>0</v>
      </c>
      <c r="AZ196" s="98">
        <f t="shared" si="63"/>
        <v>0</v>
      </c>
      <c r="BA196" s="98">
        <f t="shared" si="63"/>
        <v>0</v>
      </c>
      <c r="BB196" s="98">
        <f t="shared" si="63"/>
        <v>0</v>
      </c>
      <c r="BC196" s="98">
        <f t="shared" si="63"/>
        <v>0</v>
      </c>
      <c r="BD196" s="98">
        <f t="shared" si="63"/>
        <v>0</v>
      </c>
      <c r="BE196" s="98">
        <f t="shared" si="63"/>
        <v>0</v>
      </c>
      <c r="BF196" s="98">
        <f t="shared" si="63"/>
        <v>0</v>
      </c>
      <c r="BG196" s="98">
        <f t="shared" si="63"/>
        <v>0</v>
      </c>
      <c r="BH196" s="98">
        <f t="shared" si="63"/>
        <v>0</v>
      </c>
      <c r="BI196" s="98">
        <f t="shared" si="63"/>
        <v>0</v>
      </c>
      <c r="BJ196" s="98">
        <f t="shared" si="63"/>
        <v>0</v>
      </c>
      <c r="BK196" s="98">
        <f t="shared" si="63"/>
        <v>0</v>
      </c>
      <c r="BL196" s="98">
        <f t="shared" si="63"/>
        <v>0</v>
      </c>
      <c r="BM196" s="98">
        <f t="shared" si="63"/>
        <v>0</v>
      </c>
      <c r="BN196" s="98">
        <f t="shared" si="63"/>
        <v>0</v>
      </c>
      <c r="BO196" s="98">
        <f t="shared" si="63"/>
        <v>0</v>
      </c>
      <c r="BP196" s="98">
        <f t="shared" si="63"/>
        <v>0</v>
      </c>
      <c r="BQ196" s="98">
        <f t="shared" si="63"/>
        <v>0</v>
      </c>
      <c r="BR196" s="98">
        <f t="shared" si="63"/>
        <v>0</v>
      </c>
      <c r="BS196" s="98">
        <f t="shared" si="63"/>
        <v>0</v>
      </c>
      <c r="BT196" s="98">
        <f t="shared" si="63"/>
        <v>0</v>
      </c>
      <c r="BU196" s="98">
        <f t="shared" si="63"/>
        <v>0</v>
      </c>
      <c r="BV196" s="98">
        <f t="shared" si="63"/>
        <v>0</v>
      </c>
      <c r="BW196" s="98">
        <f t="shared" ref="BW196:DB196" si="64">SUM(BW153,BW158,BW164,BW174,BW187,BW195)</f>
        <v>0</v>
      </c>
      <c r="BX196" s="98">
        <f t="shared" si="64"/>
        <v>0</v>
      </c>
      <c r="BY196" s="98">
        <f t="shared" si="64"/>
        <v>0</v>
      </c>
      <c r="BZ196" s="98">
        <f t="shared" si="64"/>
        <v>0</v>
      </c>
      <c r="CA196" s="98">
        <f t="shared" si="64"/>
        <v>0</v>
      </c>
      <c r="CB196" s="98">
        <f t="shared" si="64"/>
        <v>0</v>
      </c>
      <c r="CC196" s="98">
        <f t="shared" si="64"/>
        <v>0</v>
      </c>
      <c r="CD196" s="98">
        <f t="shared" si="64"/>
        <v>0</v>
      </c>
      <c r="CE196" s="98">
        <f t="shared" si="64"/>
        <v>0</v>
      </c>
      <c r="CF196" s="98">
        <f t="shared" si="64"/>
        <v>0</v>
      </c>
      <c r="CG196" s="98">
        <f t="shared" si="64"/>
        <v>0</v>
      </c>
      <c r="CH196" s="98">
        <f t="shared" si="64"/>
        <v>0</v>
      </c>
      <c r="CI196" s="98">
        <f t="shared" si="64"/>
        <v>0</v>
      </c>
      <c r="CJ196" s="98">
        <f t="shared" si="64"/>
        <v>0</v>
      </c>
      <c r="CK196" s="98">
        <f t="shared" si="64"/>
        <v>0</v>
      </c>
      <c r="CL196" s="98">
        <f t="shared" si="64"/>
        <v>0</v>
      </c>
      <c r="CM196" s="98">
        <f t="shared" si="64"/>
        <v>0</v>
      </c>
      <c r="CN196" s="98">
        <f t="shared" si="64"/>
        <v>0</v>
      </c>
      <c r="CO196" s="98">
        <f t="shared" si="64"/>
        <v>0</v>
      </c>
      <c r="CP196" s="98">
        <f t="shared" si="64"/>
        <v>0</v>
      </c>
      <c r="CQ196" s="98">
        <f t="shared" si="64"/>
        <v>0</v>
      </c>
      <c r="CR196" s="98">
        <f t="shared" si="64"/>
        <v>0</v>
      </c>
      <c r="CS196" s="98">
        <f t="shared" si="64"/>
        <v>0</v>
      </c>
      <c r="CT196" s="98">
        <f t="shared" si="64"/>
        <v>0</v>
      </c>
      <c r="CU196" s="98">
        <f t="shared" si="64"/>
        <v>0</v>
      </c>
      <c r="CV196" s="98">
        <f t="shared" si="64"/>
        <v>0</v>
      </c>
      <c r="CW196" s="98">
        <f t="shared" si="64"/>
        <v>0</v>
      </c>
      <c r="CX196" s="98">
        <f t="shared" si="64"/>
        <v>0</v>
      </c>
      <c r="CY196" s="98">
        <f t="shared" si="64"/>
        <v>0</v>
      </c>
      <c r="CZ196" s="98">
        <f t="shared" si="64"/>
        <v>0</v>
      </c>
      <c r="DA196" s="98">
        <f t="shared" si="64"/>
        <v>0</v>
      </c>
      <c r="DB196" s="98">
        <f t="shared" si="64"/>
        <v>0</v>
      </c>
      <c r="DC196" s="98">
        <f t="shared" ref="DC196:DH196" si="65">SUM(DC153,DC158,DC164,DC174,DC187,DC195)</f>
        <v>0</v>
      </c>
      <c r="DD196" s="98">
        <f t="shared" si="65"/>
        <v>0</v>
      </c>
      <c r="DE196" s="98">
        <f t="shared" si="65"/>
        <v>0</v>
      </c>
      <c r="DF196" s="98">
        <f t="shared" si="65"/>
        <v>0</v>
      </c>
      <c r="DG196" s="98">
        <f t="shared" si="65"/>
        <v>0</v>
      </c>
      <c r="DH196" s="98">
        <f t="shared" si="65"/>
        <v>0</v>
      </c>
    </row>
    <row r="197" spans="1:112" ht="13.9" thickTop="1">
      <c r="A197" s="1"/>
    </row>
    <row r="198" spans="1:112"/>
    <row r="199" spans="1:112"/>
    <row r="200" spans="1:112"/>
    <row r="201" spans="1:112"/>
    <row r="202" spans="1:112"/>
    <row r="203" spans="1:112"/>
    <row r="204" spans="1:112"/>
    <row r="205" spans="1:112"/>
    <row r="206" spans="1:112"/>
    <row r="207" spans="1:112" hidden="1">
      <c r="A207" s="95" t="s">
        <v>17255</v>
      </c>
    </row>
    <row r="208" spans="1:112"/>
    <row r="209"/>
    <row r="210"/>
    <row r="211"/>
    <row r="212"/>
    <row r="213"/>
    <row r="214"/>
    <row r="215"/>
    <row r="216"/>
    <row r="217"/>
    <row r="218"/>
    <row r="219"/>
    <row r="220"/>
    <row r="221"/>
    <row r="222"/>
  </sheetData>
  <sheetProtection algorithmName="SHA-512" hashValue="UVL2BbAH6RKt/R6dYhVoHrwp2Q+nUFEWKTbWFAUVekXqcoR5Ig6U64W+z/ofCKnJHWpR6bsyoZo1svFJBrUgWQ==" saltValue="F1q3GqmN20lh5HUyuiY7sA==" spinCount="100000" sheet="1" insertRows="0"/>
  <dataValidations count="2">
    <dataValidation allowBlank="1" showInputMessage="1" showErrorMessage="1" promptTitle="Currency" prompt="Please select Currency Exposure" sqref="F69:F70" xr:uid="{492FDC3D-76FB-4E16-B884-6320E40F110A}"/>
    <dataValidation type="list" allowBlank="1" showInputMessage="1" showErrorMessage="1" promptTitle="Currency" prompt="Please select Currency Exposure" sqref="F7:F22 F24:F27 F29:F33 F35:F43 F45:F56 F58:F64 F72:F87 F89:F92 F94:F98 F100:F108 F110:F121 F123:F129 F137:F152 F154:F157 F159:F163 F165:F173 F175:F186 F188:F194" xr:uid="{324EC703-65C4-45D4-A47D-12EE1AD69A3E}">
      <formula1>FX_EXP</formula1>
    </dataValidation>
  </dataValidations>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C7345-4999-49BA-95BE-816CD6839459}">
  <sheetPr>
    <tabColor rgb="FF008080"/>
  </sheetPr>
  <dimension ref="A1:DJ88"/>
  <sheetViews>
    <sheetView showGridLines="0" zoomScale="36" zoomScaleNormal="16" workbookViewId="0">
      <pane ySplit="1" topLeftCell="A58" activePane="bottomLeft" state="frozen"/>
      <selection pane="bottomLeft" activeCell="B17" sqref="B17"/>
    </sheetView>
  </sheetViews>
  <sheetFormatPr defaultColWidth="0" defaultRowHeight="50.1" customHeight="1" zeroHeight="1"/>
  <cols>
    <col min="1" max="1" width="12.42578125" style="95" customWidth="1"/>
    <col min="2" max="2" width="36.85546875" style="193" customWidth="1"/>
    <col min="3" max="3" width="45.42578125" style="95" customWidth="1"/>
    <col min="4" max="4" width="59.42578125" style="95" customWidth="1"/>
    <col min="5" max="5" width="30.85546875" style="95" customWidth="1"/>
    <col min="6" max="6" width="24.140625" style="95" customWidth="1"/>
    <col min="7" max="7" width="25.7109375" style="95" customWidth="1"/>
    <col min="8" max="8" width="31.140625" style="95" customWidth="1"/>
    <col min="9" max="9" width="24.5703125" style="95" customWidth="1"/>
    <col min="10" max="10" width="17.7109375" style="95" customWidth="1"/>
    <col min="11" max="11" width="18" style="95" customWidth="1"/>
    <col min="12" max="112" width="12.7109375" style="95" customWidth="1"/>
    <col min="113" max="114" width="9.140625" style="95" customWidth="1"/>
    <col min="115" max="16384" width="9.140625" style="95" hidden="1"/>
  </cols>
  <sheetData>
    <row r="1" spans="1:112" s="81" customFormat="1" ht="50.1" customHeight="1">
      <c r="A1" s="78">
        <v>3</v>
      </c>
      <c r="B1" s="185" t="s">
        <v>17256</v>
      </c>
      <c r="C1" s="80"/>
      <c r="D1" s="80"/>
    </row>
    <row r="2" spans="1:112" s="1" customFormat="1" ht="20.65" customHeight="1">
      <c r="B2" s="191"/>
    </row>
    <row r="3" spans="1:112" s="1" customFormat="1" ht="11.65" customHeight="1">
      <c r="B3" s="191"/>
    </row>
    <row r="4" spans="1:112" s="1" customFormat="1" ht="50.1" customHeight="1">
      <c r="A4" s="21">
        <v>3.1</v>
      </c>
      <c r="B4" s="21" t="s">
        <v>16828</v>
      </c>
    </row>
    <row r="5" spans="1:112" s="84" customFormat="1" ht="28.7" customHeight="1" thickBot="1">
      <c r="B5" s="187" t="s">
        <v>17257</v>
      </c>
      <c r="C5" s="85"/>
    </row>
    <row r="6" spans="1:112" s="1" customFormat="1" ht="50.1" customHeight="1" thickTop="1" thickBot="1">
      <c r="A6" s="91" t="s">
        <v>15</v>
      </c>
      <c r="B6" s="82" t="s">
        <v>399</v>
      </c>
      <c r="C6" s="82" t="s">
        <v>16830</v>
      </c>
      <c r="D6" s="82" t="s">
        <v>16831</v>
      </c>
      <c r="E6" s="82" t="s">
        <v>16832</v>
      </c>
      <c r="F6" s="82" t="s">
        <v>16833</v>
      </c>
      <c r="G6" s="82" t="s">
        <v>16834</v>
      </c>
      <c r="H6" s="82" t="s">
        <v>16835</v>
      </c>
      <c r="I6" s="82" t="s">
        <v>16836</v>
      </c>
      <c r="J6" s="91" t="s">
        <v>16837</v>
      </c>
      <c r="K6" s="91" t="s">
        <v>16838</v>
      </c>
      <c r="L6" s="91">
        <v>2004</v>
      </c>
      <c r="M6" s="91">
        <v>2005</v>
      </c>
      <c r="N6" s="91">
        <v>2006</v>
      </c>
      <c r="O6" s="91">
        <v>2007</v>
      </c>
      <c r="P6" s="91">
        <v>2008</v>
      </c>
      <c r="Q6" s="91">
        <v>2009</v>
      </c>
      <c r="R6" s="91">
        <v>2010</v>
      </c>
      <c r="S6" s="91">
        <v>2011</v>
      </c>
      <c r="T6" s="91">
        <v>2012</v>
      </c>
      <c r="U6" s="91">
        <v>2013</v>
      </c>
      <c r="V6" s="91">
        <v>2014</v>
      </c>
      <c r="W6" s="91">
        <v>2015</v>
      </c>
      <c r="X6" s="91">
        <v>2016</v>
      </c>
      <c r="Y6" s="91">
        <v>2017</v>
      </c>
      <c r="Z6" s="91">
        <v>2018</v>
      </c>
      <c r="AA6" s="91">
        <v>2019</v>
      </c>
      <c r="AB6" s="91">
        <v>2020</v>
      </c>
      <c r="AC6" s="91">
        <v>2021</v>
      </c>
      <c r="AD6" s="91">
        <v>2022</v>
      </c>
      <c r="AE6" s="91">
        <v>2023</v>
      </c>
      <c r="AF6" s="91">
        <v>2024</v>
      </c>
      <c r="AG6" s="91">
        <v>2025</v>
      </c>
      <c r="AH6" s="91">
        <v>2026</v>
      </c>
      <c r="AI6" s="91">
        <v>2027</v>
      </c>
      <c r="AJ6" s="91">
        <v>2028</v>
      </c>
      <c r="AK6" s="91">
        <v>2029</v>
      </c>
      <c r="AL6" s="91">
        <v>2030</v>
      </c>
      <c r="AM6" s="91">
        <v>2031</v>
      </c>
      <c r="AN6" s="91">
        <v>2032</v>
      </c>
      <c r="AO6" s="91">
        <v>2033</v>
      </c>
      <c r="AP6" s="91">
        <v>2034</v>
      </c>
      <c r="AQ6" s="91">
        <v>2035</v>
      </c>
      <c r="AR6" s="91">
        <v>2036</v>
      </c>
      <c r="AS6" s="91">
        <v>2037</v>
      </c>
      <c r="AT6" s="91">
        <v>2038</v>
      </c>
      <c r="AU6" s="91">
        <v>2039</v>
      </c>
      <c r="AV6" s="91">
        <v>2040</v>
      </c>
      <c r="AW6" s="91">
        <v>2041</v>
      </c>
      <c r="AX6" s="91">
        <v>2042</v>
      </c>
      <c r="AY6" s="91">
        <v>2043</v>
      </c>
      <c r="AZ6" s="91">
        <v>2044</v>
      </c>
      <c r="BA6" s="91">
        <v>2045</v>
      </c>
      <c r="BB6" s="91">
        <v>2046</v>
      </c>
      <c r="BC6" s="91">
        <v>2047</v>
      </c>
      <c r="BD6" s="91">
        <v>2048</v>
      </c>
      <c r="BE6" s="91">
        <v>2049</v>
      </c>
      <c r="BF6" s="91">
        <v>2050</v>
      </c>
      <c r="BG6" s="91">
        <v>2051</v>
      </c>
      <c r="BH6" s="91">
        <v>2052</v>
      </c>
      <c r="BI6" s="91">
        <v>2053</v>
      </c>
      <c r="BJ6" s="91">
        <v>2054</v>
      </c>
      <c r="BK6" s="91">
        <v>2055</v>
      </c>
      <c r="BL6" s="91">
        <v>2056</v>
      </c>
      <c r="BM6" s="91">
        <v>2057</v>
      </c>
      <c r="BN6" s="91">
        <v>2058</v>
      </c>
      <c r="BO6" s="91">
        <v>2059</v>
      </c>
      <c r="BP6" s="91">
        <v>2060</v>
      </c>
      <c r="BQ6" s="91">
        <v>2061</v>
      </c>
      <c r="BR6" s="91">
        <v>2062</v>
      </c>
      <c r="BS6" s="91">
        <v>2063</v>
      </c>
      <c r="BT6" s="91">
        <v>2064</v>
      </c>
      <c r="BU6" s="91">
        <v>2065</v>
      </c>
      <c r="BV6" s="91">
        <v>2066</v>
      </c>
      <c r="BW6" s="91">
        <v>2067</v>
      </c>
      <c r="BX6" s="91">
        <v>2068</v>
      </c>
      <c r="BY6" s="91">
        <v>2069</v>
      </c>
      <c r="BZ6" s="91">
        <v>2070</v>
      </c>
      <c r="CA6" s="91">
        <v>2071</v>
      </c>
      <c r="CB6" s="91">
        <v>2072</v>
      </c>
      <c r="CC6" s="91">
        <v>2073</v>
      </c>
      <c r="CD6" s="91">
        <v>2074</v>
      </c>
      <c r="CE6" s="91">
        <v>2075</v>
      </c>
      <c r="CF6" s="91">
        <v>2076</v>
      </c>
      <c r="CG6" s="91">
        <v>2077</v>
      </c>
      <c r="CH6" s="91">
        <v>2078</v>
      </c>
      <c r="CI6" s="91">
        <v>2079</v>
      </c>
      <c r="CJ6" s="91">
        <v>2080</v>
      </c>
      <c r="CK6" s="91">
        <v>2081</v>
      </c>
      <c r="CL6" s="91">
        <v>2082</v>
      </c>
      <c r="CM6" s="91">
        <v>2083</v>
      </c>
      <c r="CN6" s="91">
        <v>2084</v>
      </c>
      <c r="CO6" s="91">
        <v>2085</v>
      </c>
      <c r="CP6" s="91">
        <v>2086</v>
      </c>
      <c r="CQ6" s="91">
        <v>2087</v>
      </c>
      <c r="CR6" s="91">
        <v>2088</v>
      </c>
      <c r="CS6" s="91">
        <v>2089</v>
      </c>
      <c r="CT6" s="91">
        <v>2090</v>
      </c>
      <c r="CU6" s="91">
        <v>2091</v>
      </c>
      <c r="CV6" s="91">
        <v>2092</v>
      </c>
      <c r="CW6" s="91">
        <v>2093</v>
      </c>
      <c r="CX6" s="91">
        <v>2094</v>
      </c>
      <c r="CY6" s="91">
        <v>2095</v>
      </c>
      <c r="CZ6" s="91">
        <v>2096</v>
      </c>
      <c r="DA6" s="91">
        <v>2097</v>
      </c>
      <c r="DB6" s="91">
        <v>2098</v>
      </c>
      <c r="DC6" s="91">
        <v>2099</v>
      </c>
      <c r="DD6" s="91">
        <v>2100</v>
      </c>
      <c r="DE6" s="91">
        <v>2101</v>
      </c>
      <c r="DF6" s="91">
        <v>2102</v>
      </c>
      <c r="DG6" s="91">
        <v>2103</v>
      </c>
      <c r="DH6" s="91">
        <v>2104</v>
      </c>
    </row>
    <row r="7" spans="1:112" s="1" customFormat="1" ht="50.1" customHeight="1" thickTop="1" thickBot="1">
      <c r="A7" s="34" t="s">
        <v>17258</v>
      </c>
      <c r="B7" s="192" t="s">
        <v>17259</v>
      </c>
      <c r="C7" s="41" t="s">
        <v>16897</v>
      </c>
      <c r="D7" s="41" t="s">
        <v>17260</v>
      </c>
      <c r="E7" s="48" t="s">
        <v>16843</v>
      </c>
      <c r="F7" s="48" t="s">
        <v>75</v>
      </c>
      <c r="G7" s="48" t="s">
        <v>16843</v>
      </c>
      <c r="H7" s="48" t="s">
        <v>16843</v>
      </c>
      <c r="I7" s="48"/>
      <c r="J7" s="103" t="s">
        <v>16844</v>
      </c>
      <c r="K7" s="96">
        <f>SUM(L7:DH7)</f>
        <v>0</v>
      </c>
      <c r="L7" s="125"/>
      <c r="M7" s="125"/>
      <c r="N7" s="125"/>
      <c r="O7" s="125"/>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c r="BM7" s="125"/>
      <c r="BN7" s="125"/>
      <c r="BO7" s="125"/>
      <c r="BP7" s="125"/>
      <c r="BQ7" s="125"/>
      <c r="BR7" s="125"/>
      <c r="BS7" s="125"/>
      <c r="BT7" s="125"/>
      <c r="BU7" s="125"/>
      <c r="BV7" s="125"/>
      <c r="BW7" s="125"/>
      <c r="BX7" s="125"/>
      <c r="BY7" s="125"/>
      <c r="BZ7" s="125"/>
      <c r="CA7" s="125"/>
      <c r="CB7" s="125"/>
      <c r="CC7" s="125"/>
      <c r="CD7" s="125"/>
      <c r="CE7" s="125"/>
      <c r="CF7" s="125"/>
      <c r="CG7" s="125"/>
      <c r="CH7" s="125"/>
      <c r="CI7" s="125"/>
      <c r="CJ7" s="125"/>
      <c r="CK7" s="125"/>
      <c r="CL7" s="125"/>
      <c r="CM7" s="125"/>
      <c r="CN7" s="125"/>
      <c r="CO7" s="125"/>
      <c r="CP7" s="125"/>
      <c r="CQ7" s="125"/>
      <c r="CR7" s="125"/>
      <c r="CS7" s="125"/>
      <c r="CT7" s="125"/>
      <c r="CU7" s="125"/>
      <c r="CV7" s="125"/>
      <c r="CW7" s="125"/>
      <c r="CX7" s="125"/>
      <c r="CY7" s="125"/>
      <c r="CZ7" s="125"/>
      <c r="DA7" s="125"/>
      <c r="DB7" s="125"/>
      <c r="DC7" s="125"/>
      <c r="DD7" s="125"/>
      <c r="DE7" s="125"/>
      <c r="DF7" s="125"/>
      <c r="DG7" s="125"/>
      <c r="DH7" s="125"/>
    </row>
    <row r="8" spans="1:112" s="1" customFormat="1" ht="50.1" customHeight="1" thickTop="1" thickBot="1">
      <c r="A8" s="34" t="s">
        <v>17261</v>
      </c>
      <c r="B8" s="192" t="s">
        <v>17259</v>
      </c>
      <c r="C8" s="43" t="s">
        <v>17262</v>
      </c>
      <c r="D8" s="43" t="s">
        <v>17263</v>
      </c>
      <c r="E8" s="48" t="s">
        <v>16843</v>
      </c>
      <c r="F8" s="48" t="s">
        <v>75</v>
      </c>
      <c r="G8" s="48" t="s">
        <v>16843</v>
      </c>
      <c r="H8" s="48" t="s">
        <v>16843</v>
      </c>
      <c r="I8" s="48"/>
      <c r="J8" s="103" t="s">
        <v>16844</v>
      </c>
      <c r="K8" s="96">
        <f>SUM(L8:DH8)</f>
        <v>0</v>
      </c>
      <c r="L8" s="125"/>
      <c r="M8" s="125"/>
      <c r="N8" s="125"/>
      <c r="O8" s="125"/>
      <c r="P8" s="125"/>
      <c r="Q8" s="125"/>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c r="BM8" s="125"/>
      <c r="BN8" s="125"/>
      <c r="BO8" s="125"/>
      <c r="BP8" s="125"/>
      <c r="BQ8" s="125"/>
      <c r="BR8" s="125"/>
      <c r="BS8" s="125"/>
      <c r="BT8" s="125"/>
      <c r="BU8" s="125"/>
      <c r="BV8" s="125"/>
      <c r="BW8" s="125"/>
      <c r="BX8" s="125"/>
      <c r="BY8" s="125"/>
      <c r="BZ8" s="125"/>
      <c r="CA8" s="125"/>
      <c r="CB8" s="125"/>
      <c r="CC8" s="125"/>
      <c r="CD8" s="125"/>
      <c r="CE8" s="125"/>
      <c r="CF8" s="125"/>
      <c r="CG8" s="125"/>
      <c r="CH8" s="125"/>
      <c r="CI8" s="125"/>
      <c r="CJ8" s="125"/>
      <c r="CK8" s="125"/>
      <c r="CL8" s="125"/>
      <c r="CM8" s="125"/>
      <c r="CN8" s="125"/>
      <c r="CO8" s="125"/>
      <c r="CP8" s="125"/>
      <c r="CQ8" s="125"/>
      <c r="CR8" s="125"/>
      <c r="CS8" s="125"/>
      <c r="CT8" s="125"/>
      <c r="CU8" s="125"/>
      <c r="CV8" s="125"/>
      <c r="CW8" s="125"/>
      <c r="CX8" s="125"/>
      <c r="CY8" s="125"/>
      <c r="CZ8" s="125"/>
      <c r="DA8" s="125"/>
      <c r="DB8" s="125"/>
      <c r="DC8" s="125"/>
      <c r="DD8" s="125"/>
      <c r="DE8" s="125"/>
      <c r="DF8" s="125"/>
      <c r="DG8" s="125"/>
      <c r="DH8" s="125"/>
    </row>
    <row r="9" spans="1:112" s="1" customFormat="1" ht="50.1" customHeight="1" thickTop="1" thickBot="1">
      <c r="A9" s="34" t="s">
        <v>17264</v>
      </c>
      <c r="B9" s="192" t="s">
        <v>17259</v>
      </c>
      <c r="C9" s="43" t="s">
        <v>17265</v>
      </c>
      <c r="D9" s="43" t="s">
        <v>17266</v>
      </c>
      <c r="E9" s="48" t="s">
        <v>16843</v>
      </c>
      <c r="F9" s="48" t="s">
        <v>75</v>
      </c>
      <c r="G9" s="48" t="s">
        <v>16843</v>
      </c>
      <c r="H9" s="48" t="s">
        <v>16843</v>
      </c>
      <c r="I9" s="48"/>
      <c r="J9" s="103" t="s">
        <v>16844</v>
      </c>
      <c r="K9" s="96">
        <f t="shared" ref="K9:K15" si="0">SUM(L9:DH9)</f>
        <v>0</v>
      </c>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c r="CY9" s="125"/>
      <c r="CZ9" s="125"/>
      <c r="DA9" s="125"/>
      <c r="DB9" s="125"/>
      <c r="DC9" s="125"/>
      <c r="DD9" s="125"/>
      <c r="DE9" s="125"/>
      <c r="DF9" s="125"/>
      <c r="DG9" s="125"/>
      <c r="DH9" s="125"/>
    </row>
    <row r="10" spans="1:112" s="1" customFormat="1" ht="50.1" customHeight="1" thickTop="1" thickBot="1">
      <c r="A10" s="34" t="s">
        <v>17267</v>
      </c>
      <c r="B10" s="192" t="s">
        <v>17259</v>
      </c>
      <c r="C10" s="43" t="s">
        <v>17268</v>
      </c>
      <c r="D10" s="43" t="s">
        <v>17269</v>
      </c>
      <c r="E10" s="48" t="s">
        <v>16843</v>
      </c>
      <c r="F10" s="48" t="s">
        <v>75</v>
      </c>
      <c r="G10" s="48" t="s">
        <v>16843</v>
      </c>
      <c r="H10" s="48" t="s">
        <v>16843</v>
      </c>
      <c r="I10" s="48"/>
      <c r="J10" s="103" t="s">
        <v>16844</v>
      </c>
      <c r="K10" s="96">
        <f t="shared" si="0"/>
        <v>0</v>
      </c>
      <c r="L10" s="125"/>
      <c r="M10" s="125"/>
      <c r="N10" s="125"/>
      <c r="O10" s="125"/>
      <c r="P10" s="125"/>
      <c r="Q10" s="125"/>
      <c r="R10" s="125"/>
      <c r="S10" s="125"/>
      <c r="T10" s="125"/>
      <c r="U10" s="125"/>
      <c r="V10" s="125"/>
      <c r="W10" s="125"/>
      <c r="X10" s="125"/>
      <c r="Y10" s="125"/>
      <c r="Z10" s="125"/>
      <c r="AA10" s="125"/>
      <c r="AB10" s="125"/>
      <c r="AC10" s="125"/>
      <c r="AD10" s="125"/>
      <c r="AE10" s="125"/>
      <c r="AF10" s="125"/>
      <c r="AG10" s="125"/>
      <c r="AH10" s="125"/>
      <c r="AI10" s="125"/>
      <c r="AJ10" s="125"/>
      <c r="AK10" s="125"/>
      <c r="AL10" s="125"/>
      <c r="AM10" s="125"/>
      <c r="AN10" s="125"/>
      <c r="AO10" s="125"/>
      <c r="AP10" s="125"/>
      <c r="AQ10" s="125"/>
      <c r="AR10" s="125"/>
      <c r="AS10" s="125"/>
      <c r="AT10" s="125"/>
      <c r="AU10" s="125"/>
      <c r="AV10" s="125"/>
      <c r="AW10" s="125"/>
      <c r="AX10" s="125"/>
      <c r="AY10" s="125"/>
      <c r="AZ10" s="125"/>
      <c r="BA10" s="125"/>
      <c r="BB10" s="125"/>
      <c r="BC10" s="125"/>
      <c r="BD10" s="125"/>
      <c r="BE10" s="125"/>
      <c r="BF10" s="125"/>
      <c r="BG10" s="125"/>
      <c r="BH10" s="125"/>
      <c r="BI10" s="125"/>
      <c r="BJ10" s="125"/>
      <c r="BK10" s="125"/>
      <c r="BL10" s="125"/>
      <c r="BM10" s="125"/>
      <c r="BN10" s="125"/>
      <c r="BO10" s="125"/>
      <c r="BP10" s="125"/>
      <c r="BQ10" s="125"/>
      <c r="BR10" s="125"/>
      <c r="BS10" s="125"/>
      <c r="BT10" s="125"/>
      <c r="BU10" s="125"/>
      <c r="BV10" s="125"/>
      <c r="BW10" s="125"/>
      <c r="BX10" s="125"/>
      <c r="BY10" s="125"/>
      <c r="BZ10" s="125"/>
      <c r="CA10" s="125"/>
      <c r="CB10" s="125"/>
      <c r="CC10" s="125"/>
      <c r="CD10" s="125"/>
      <c r="CE10" s="125"/>
      <c r="CF10" s="125"/>
      <c r="CG10" s="125"/>
      <c r="CH10" s="125"/>
      <c r="CI10" s="125"/>
      <c r="CJ10" s="125"/>
      <c r="CK10" s="125"/>
      <c r="CL10" s="125"/>
      <c r="CM10" s="125"/>
      <c r="CN10" s="125"/>
      <c r="CO10" s="125"/>
      <c r="CP10" s="125"/>
      <c r="CQ10" s="125"/>
      <c r="CR10" s="125"/>
      <c r="CS10" s="125"/>
      <c r="CT10" s="125"/>
      <c r="CU10" s="125"/>
      <c r="CV10" s="125"/>
      <c r="CW10" s="125"/>
      <c r="CX10" s="125"/>
      <c r="CY10" s="125"/>
      <c r="CZ10" s="125"/>
      <c r="DA10" s="125"/>
      <c r="DB10" s="125"/>
      <c r="DC10" s="125"/>
      <c r="DD10" s="125"/>
      <c r="DE10" s="125"/>
      <c r="DF10" s="125"/>
      <c r="DG10" s="125"/>
      <c r="DH10" s="125"/>
    </row>
    <row r="11" spans="1:112" s="1" customFormat="1" ht="50.1" customHeight="1" thickTop="1" thickBot="1">
      <c r="A11" s="34" t="s">
        <v>17270</v>
      </c>
      <c r="B11" s="192" t="s">
        <v>17259</v>
      </c>
      <c r="C11" s="43" t="s">
        <v>17271</v>
      </c>
      <c r="D11" s="43" t="s">
        <v>17272</v>
      </c>
      <c r="E11" s="48" t="s">
        <v>16843</v>
      </c>
      <c r="F11" s="48" t="s">
        <v>75</v>
      </c>
      <c r="G11" s="48" t="s">
        <v>16843</v>
      </c>
      <c r="H11" s="48" t="s">
        <v>16843</v>
      </c>
      <c r="I11" s="48"/>
      <c r="J11" s="103" t="s">
        <v>16844</v>
      </c>
      <c r="K11" s="96">
        <f t="shared" si="0"/>
        <v>0</v>
      </c>
      <c r="L11" s="125"/>
      <c r="M11" s="125"/>
      <c r="N11" s="125"/>
      <c r="O11" s="125"/>
      <c r="P11" s="125"/>
      <c r="Q11" s="125"/>
      <c r="R11" s="125"/>
      <c r="S11" s="125"/>
      <c r="T11" s="125"/>
      <c r="U11" s="125"/>
      <c r="V11" s="125"/>
      <c r="W11" s="125"/>
      <c r="X11" s="125"/>
      <c r="Y11" s="125"/>
      <c r="Z11" s="125"/>
      <c r="AA11" s="125"/>
      <c r="AB11" s="125"/>
      <c r="AC11" s="125"/>
      <c r="AD11" s="125"/>
      <c r="AE11" s="125"/>
      <c r="AF11" s="125"/>
      <c r="AG11" s="125"/>
      <c r="AH11" s="125"/>
      <c r="AI11" s="125"/>
      <c r="AJ11" s="125"/>
      <c r="AK11" s="125"/>
      <c r="AL11" s="125"/>
      <c r="AM11" s="125"/>
      <c r="AN11" s="125"/>
      <c r="AO11" s="125"/>
      <c r="AP11" s="125"/>
      <c r="AQ11" s="125"/>
      <c r="AR11" s="125"/>
      <c r="AS11" s="125"/>
      <c r="AT11" s="125"/>
      <c r="AU11" s="125"/>
      <c r="AV11" s="125"/>
      <c r="AW11" s="125"/>
      <c r="AX11" s="125"/>
      <c r="AY11" s="125"/>
      <c r="AZ11" s="125"/>
      <c r="BA11" s="125"/>
      <c r="BB11" s="125"/>
      <c r="BC11" s="125"/>
      <c r="BD11" s="125"/>
      <c r="BE11" s="125"/>
      <c r="BF11" s="125"/>
      <c r="BG11" s="125"/>
      <c r="BH11" s="125"/>
      <c r="BI11" s="125"/>
      <c r="BJ11" s="125"/>
      <c r="BK11" s="125"/>
      <c r="BL11" s="125"/>
      <c r="BM11" s="125"/>
      <c r="BN11" s="125"/>
      <c r="BO11" s="125"/>
      <c r="BP11" s="125"/>
      <c r="BQ11" s="125"/>
      <c r="BR11" s="125"/>
      <c r="BS11" s="125"/>
      <c r="BT11" s="125"/>
      <c r="BU11" s="125"/>
      <c r="BV11" s="125"/>
      <c r="BW11" s="125"/>
      <c r="BX11" s="125"/>
      <c r="BY11" s="125"/>
      <c r="BZ11" s="125"/>
      <c r="CA11" s="125"/>
      <c r="CB11" s="125"/>
      <c r="CC11" s="125"/>
      <c r="CD11" s="125"/>
      <c r="CE11" s="125"/>
      <c r="CF11" s="125"/>
      <c r="CG11" s="125"/>
      <c r="CH11" s="125"/>
      <c r="CI11" s="125"/>
      <c r="CJ11" s="125"/>
      <c r="CK11" s="125"/>
      <c r="CL11" s="125"/>
      <c r="CM11" s="125"/>
      <c r="CN11" s="125"/>
      <c r="CO11" s="125"/>
      <c r="CP11" s="125"/>
      <c r="CQ11" s="125"/>
      <c r="CR11" s="125"/>
      <c r="CS11" s="125"/>
      <c r="CT11" s="125"/>
      <c r="CU11" s="125"/>
      <c r="CV11" s="125"/>
      <c r="CW11" s="125"/>
      <c r="CX11" s="125"/>
      <c r="CY11" s="125"/>
      <c r="CZ11" s="125"/>
      <c r="DA11" s="125"/>
      <c r="DB11" s="125"/>
      <c r="DC11" s="125"/>
      <c r="DD11" s="125"/>
      <c r="DE11" s="125"/>
      <c r="DF11" s="125"/>
      <c r="DG11" s="125"/>
      <c r="DH11" s="125"/>
    </row>
    <row r="12" spans="1:112" s="1" customFormat="1" ht="50.1" customHeight="1" thickTop="1" thickBot="1">
      <c r="A12" s="34" t="s">
        <v>17273</v>
      </c>
      <c r="B12" s="192" t="s">
        <v>17259</v>
      </c>
      <c r="C12" s="43" t="s">
        <v>16861</v>
      </c>
      <c r="D12" s="43" t="s">
        <v>17274</v>
      </c>
      <c r="E12" s="48" t="s">
        <v>16843</v>
      </c>
      <c r="F12" s="48" t="s">
        <v>75</v>
      </c>
      <c r="G12" s="48" t="s">
        <v>16843</v>
      </c>
      <c r="H12" s="48" t="s">
        <v>16843</v>
      </c>
      <c r="I12" s="48"/>
      <c r="J12" s="103" t="s">
        <v>16844</v>
      </c>
      <c r="K12" s="96">
        <f t="shared" si="0"/>
        <v>0</v>
      </c>
      <c r="L12" s="125"/>
      <c r="M12" s="125"/>
      <c r="N12" s="125"/>
      <c r="O12" s="125"/>
      <c r="P12" s="125"/>
      <c r="Q12" s="125"/>
      <c r="R12" s="125"/>
      <c r="S12" s="125"/>
      <c r="T12" s="125"/>
      <c r="U12" s="125"/>
      <c r="V12" s="125"/>
      <c r="W12" s="125"/>
      <c r="X12" s="125"/>
      <c r="Y12" s="125"/>
      <c r="Z12" s="125"/>
      <c r="AA12" s="125"/>
      <c r="AB12" s="125"/>
      <c r="AC12" s="125"/>
      <c r="AD12" s="125"/>
      <c r="AE12" s="125"/>
      <c r="AF12" s="125"/>
      <c r="AG12" s="125"/>
      <c r="AH12" s="125"/>
      <c r="AI12" s="125"/>
      <c r="AJ12" s="125"/>
      <c r="AK12" s="125"/>
      <c r="AL12" s="125"/>
      <c r="AM12" s="125"/>
      <c r="AN12" s="125"/>
      <c r="AO12" s="125"/>
      <c r="AP12" s="125"/>
      <c r="AQ12" s="125"/>
      <c r="AR12" s="125"/>
      <c r="AS12" s="125"/>
      <c r="AT12" s="125"/>
      <c r="AU12" s="125"/>
      <c r="AV12" s="125"/>
      <c r="AW12" s="125"/>
      <c r="AX12" s="125"/>
      <c r="AY12" s="125"/>
      <c r="AZ12" s="125"/>
      <c r="BA12" s="125"/>
      <c r="BB12" s="125"/>
      <c r="BC12" s="125"/>
      <c r="BD12" s="125"/>
      <c r="BE12" s="125"/>
      <c r="BF12" s="125"/>
      <c r="BG12" s="125"/>
      <c r="BH12" s="125"/>
      <c r="BI12" s="125"/>
      <c r="BJ12" s="125"/>
      <c r="BK12" s="125"/>
      <c r="BL12" s="125"/>
      <c r="BM12" s="125"/>
      <c r="BN12" s="125"/>
      <c r="BO12" s="125"/>
      <c r="BP12" s="125"/>
      <c r="BQ12" s="125"/>
      <c r="BR12" s="125"/>
      <c r="BS12" s="125"/>
      <c r="BT12" s="125"/>
      <c r="BU12" s="125"/>
      <c r="BV12" s="125"/>
      <c r="BW12" s="125"/>
      <c r="BX12" s="125"/>
      <c r="BY12" s="125"/>
      <c r="BZ12" s="125"/>
      <c r="CA12" s="125"/>
      <c r="CB12" s="125"/>
      <c r="CC12" s="125"/>
      <c r="CD12" s="125"/>
      <c r="CE12" s="125"/>
      <c r="CF12" s="125"/>
      <c r="CG12" s="125"/>
      <c r="CH12" s="125"/>
      <c r="CI12" s="125"/>
      <c r="CJ12" s="125"/>
      <c r="CK12" s="125"/>
      <c r="CL12" s="125"/>
      <c r="CM12" s="125"/>
      <c r="CN12" s="125"/>
      <c r="CO12" s="125"/>
      <c r="CP12" s="125"/>
      <c r="CQ12" s="125"/>
      <c r="CR12" s="125"/>
      <c r="CS12" s="125"/>
      <c r="CT12" s="125"/>
      <c r="CU12" s="125"/>
      <c r="CV12" s="125"/>
      <c r="CW12" s="125"/>
      <c r="CX12" s="125"/>
      <c r="CY12" s="125"/>
      <c r="CZ12" s="125"/>
      <c r="DA12" s="125"/>
      <c r="DB12" s="125"/>
      <c r="DC12" s="125"/>
      <c r="DD12" s="125"/>
      <c r="DE12" s="125"/>
      <c r="DF12" s="125"/>
      <c r="DG12" s="125"/>
      <c r="DH12" s="125"/>
    </row>
    <row r="13" spans="1:112" s="1" customFormat="1" ht="50.1" customHeight="1" thickTop="1" thickBot="1">
      <c r="A13" s="34" t="s">
        <v>17275</v>
      </c>
      <c r="B13" s="192" t="s">
        <v>17259</v>
      </c>
      <c r="C13" s="43" t="s">
        <v>17276</v>
      </c>
      <c r="D13" s="43" t="s">
        <v>17277</v>
      </c>
      <c r="E13" s="48" t="s">
        <v>16843</v>
      </c>
      <c r="F13" s="48" t="s">
        <v>75</v>
      </c>
      <c r="G13" s="48" t="s">
        <v>16843</v>
      </c>
      <c r="H13" s="48" t="s">
        <v>16843</v>
      </c>
      <c r="I13" s="48"/>
      <c r="J13" s="103" t="s">
        <v>16844</v>
      </c>
      <c r="K13" s="96">
        <f t="shared" si="0"/>
        <v>0</v>
      </c>
      <c r="L13" s="125"/>
      <c r="M13" s="125"/>
      <c r="N13" s="125"/>
      <c r="O13" s="125"/>
      <c r="P13" s="125"/>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25"/>
      <c r="AN13" s="125"/>
      <c r="AO13" s="125"/>
      <c r="AP13" s="125"/>
      <c r="AQ13" s="125"/>
      <c r="AR13" s="125"/>
      <c r="AS13" s="125"/>
      <c r="AT13" s="125"/>
      <c r="AU13" s="125"/>
      <c r="AV13" s="125"/>
      <c r="AW13" s="125"/>
      <c r="AX13" s="125"/>
      <c r="AY13" s="125"/>
      <c r="AZ13" s="125"/>
      <c r="BA13" s="125"/>
      <c r="BB13" s="125"/>
      <c r="BC13" s="125"/>
      <c r="BD13" s="125"/>
      <c r="BE13" s="125"/>
      <c r="BF13" s="125"/>
      <c r="BG13" s="125"/>
      <c r="BH13" s="125"/>
      <c r="BI13" s="125"/>
      <c r="BJ13" s="125"/>
      <c r="BK13" s="125"/>
      <c r="BL13" s="125"/>
      <c r="BM13" s="125"/>
      <c r="BN13" s="125"/>
      <c r="BO13" s="125"/>
      <c r="BP13" s="125"/>
      <c r="BQ13" s="125"/>
      <c r="BR13" s="125"/>
      <c r="BS13" s="125"/>
      <c r="BT13" s="125"/>
      <c r="BU13" s="125"/>
      <c r="BV13" s="125"/>
      <c r="BW13" s="125"/>
      <c r="BX13" s="125"/>
      <c r="BY13" s="125"/>
      <c r="BZ13" s="125"/>
      <c r="CA13" s="125"/>
      <c r="CB13" s="125"/>
      <c r="CC13" s="125"/>
      <c r="CD13" s="125"/>
      <c r="CE13" s="125"/>
      <c r="CF13" s="125"/>
      <c r="CG13" s="125"/>
      <c r="CH13" s="125"/>
      <c r="CI13" s="125"/>
      <c r="CJ13" s="125"/>
      <c r="CK13" s="125"/>
      <c r="CL13" s="125"/>
      <c r="CM13" s="125"/>
      <c r="CN13" s="125"/>
      <c r="CO13" s="125"/>
      <c r="CP13" s="125"/>
      <c r="CQ13" s="125"/>
      <c r="CR13" s="125"/>
      <c r="CS13" s="125"/>
      <c r="CT13" s="125"/>
      <c r="CU13" s="125"/>
      <c r="CV13" s="125"/>
      <c r="CW13" s="125"/>
      <c r="CX13" s="125"/>
      <c r="CY13" s="125"/>
      <c r="CZ13" s="125"/>
      <c r="DA13" s="125"/>
      <c r="DB13" s="125"/>
      <c r="DC13" s="125"/>
      <c r="DD13" s="125"/>
      <c r="DE13" s="125"/>
      <c r="DF13" s="125"/>
      <c r="DG13" s="125"/>
      <c r="DH13" s="125"/>
    </row>
    <row r="14" spans="1:112" s="1" customFormat="1" ht="50.1" customHeight="1" thickTop="1" thickBot="1">
      <c r="A14" s="34" t="s">
        <v>17278</v>
      </c>
      <c r="B14" s="192" t="s">
        <v>17259</v>
      </c>
      <c r="C14" s="43" t="s">
        <v>16864</v>
      </c>
      <c r="D14" s="43" t="s">
        <v>17279</v>
      </c>
      <c r="E14" s="48" t="s">
        <v>16843</v>
      </c>
      <c r="F14" s="48" t="s">
        <v>75</v>
      </c>
      <c r="G14" s="48" t="s">
        <v>16843</v>
      </c>
      <c r="H14" s="48" t="s">
        <v>16843</v>
      </c>
      <c r="I14" s="48"/>
      <c r="J14" s="103" t="s">
        <v>16844</v>
      </c>
      <c r="K14" s="96">
        <f t="shared" si="0"/>
        <v>0</v>
      </c>
      <c r="L14" s="125"/>
      <c r="M14" s="125"/>
      <c r="N14" s="125"/>
      <c r="O14" s="125"/>
      <c r="P14" s="125"/>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25"/>
      <c r="AN14" s="125"/>
      <c r="AO14" s="125"/>
      <c r="AP14" s="125"/>
      <c r="AQ14" s="125"/>
      <c r="AR14" s="125"/>
      <c r="AS14" s="125"/>
      <c r="AT14" s="125"/>
      <c r="AU14" s="125"/>
      <c r="AV14" s="125"/>
      <c r="AW14" s="125"/>
      <c r="AX14" s="125"/>
      <c r="AY14" s="125"/>
      <c r="AZ14" s="125"/>
      <c r="BA14" s="125"/>
      <c r="BB14" s="125"/>
      <c r="BC14" s="125"/>
      <c r="BD14" s="125"/>
      <c r="BE14" s="125"/>
      <c r="BF14" s="125"/>
      <c r="BG14" s="125"/>
      <c r="BH14" s="125"/>
      <c r="BI14" s="125"/>
      <c r="BJ14" s="125"/>
      <c r="BK14" s="125"/>
      <c r="BL14" s="125"/>
      <c r="BM14" s="125"/>
      <c r="BN14" s="125"/>
      <c r="BO14" s="125"/>
      <c r="BP14" s="125"/>
      <c r="BQ14" s="125"/>
      <c r="BR14" s="125"/>
      <c r="BS14" s="125"/>
      <c r="BT14" s="125"/>
      <c r="BU14" s="125"/>
      <c r="BV14" s="125"/>
      <c r="BW14" s="125"/>
      <c r="BX14" s="125"/>
      <c r="BY14" s="125"/>
      <c r="BZ14" s="125"/>
      <c r="CA14" s="125"/>
      <c r="CB14" s="125"/>
      <c r="CC14" s="125"/>
      <c r="CD14" s="125"/>
      <c r="CE14" s="125"/>
      <c r="CF14" s="125"/>
      <c r="CG14" s="125"/>
      <c r="CH14" s="125"/>
      <c r="CI14" s="125"/>
      <c r="CJ14" s="125"/>
      <c r="CK14" s="125"/>
      <c r="CL14" s="125"/>
      <c r="CM14" s="125"/>
      <c r="CN14" s="125"/>
      <c r="CO14" s="125"/>
      <c r="CP14" s="125"/>
      <c r="CQ14" s="125"/>
      <c r="CR14" s="125"/>
      <c r="CS14" s="125"/>
      <c r="CT14" s="125"/>
      <c r="CU14" s="125"/>
      <c r="CV14" s="125"/>
      <c r="CW14" s="125"/>
      <c r="CX14" s="125"/>
      <c r="CY14" s="125"/>
      <c r="CZ14" s="125"/>
      <c r="DA14" s="125"/>
      <c r="DB14" s="125"/>
      <c r="DC14" s="125"/>
      <c r="DD14" s="125"/>
      <c r="DE14" s="125"/>
      <c r="DF14" s="125"/>
      <c r="DG14" s="125"/>
      <c r="DH14" s="125"/>
    </row>
    <row r="15" spans="1:112" s="1" customFormat="1" ht="50.1" customHeight="1" thickTop="1" thickBot="1">
      <c r="A15" s="34" t="s">
        <v>17280</v>
      </c>
      <c r="B15" s="192" t="s">
        <v>17259</v>
      </c>
      <c r="C15" s="90" t="s">
        <v>16867</v>
      </c>
      <c r="D15" s="90" t="s">
        <v>17035</v>
      </c>
      <c r="E15" s="48" t="s">
        <v>16843</v>
      </c>
      <c r="F15" s="48" t="s">
        <v>75</v>
      </c>
      <c r="G15" s="48" t="s">
        <v>16843</v>
      </c>
      <c r="H15" s="48" t="s">
        <v>16843</v>
      </c>
      <c r="I15" s="48"/>
      <c r="J15" s="103" t="s">
        <v>16844</v>
      </c>
      <c r="K15" s="96">
        <f t="shared" si="0"/>
        <v>0</v>
      </c>
      <c r="L15" s="125"/>
      <c r="M15" s="125"/>
      <c r="N15" s="125"/>
      <c r="O15" s="125"/>
      <c r="P15" s="125"/>
      <c r="Q15" s="125"/>
      <c r="R15" s="125"/>
      <c r="S15" s="125"/>
      <c r="T15" s="125"/>
      <c r="U15" s="125"/>
      <c r="V15" s="125"/>
      <c r="W15" s="125"/>
      <c r="X15" s="125"/>
      <c r="Y15" s="125"/>
      <c r="Z15" s="125"/>
      <c r="AA15" s="125"/>
      <c r="AB15" s="125"/>
      <c r="AC15" s="125"/>
      <c r="AD15" s="125"/>
      <c r="AE15" s="125"/>
      <c r="AF15" s="125"/>
      <c r="AG15" s="125"/>
      <c r="AH15" s="125"/>
      <c r="AI15" s="125"/>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5"/>
      <c r="BK15" s="125"/>
      <c r="BL15" s="125"/>
      <c r="BM15" s="125"/>
      <c r="BN15" s="125"/>
      <c r="BO15" s="125"/>
      <c r="BP15" s="125"/>
      <c r="BQ15" s="125"/>
      <c r="BR15" s="125"/>
      <c r="BS15" s="125"/>
      <c r="BT15" s="125"/>
      <c r="BU15" s="125"/>
      <c r="BV15" s="125"/>
      <c r="BW15" s="125"/>
      <c r="BX15" s="125"/>
      <c r="BY15" s="125"/>
      <c r="BZ15" s="125"/>
      <c r="CA15" s="125"/>
      <c r="CB15" s="125"/>
      <c r="CC15" s="125"/>
      <c r="CD15" s="125"/>
      <c r="CE15" s="125"/>
      <c r="CF15" s="125"/>
      <c r="CG15" s="125"/>
      <c r="CH15" s="125"/>
      <c r="CI15" s="125"/>
      <c r="CJ15" s="125"/>
      <c r="CK15" s="125"/>
      <c r="CL15" s="125"/>
      <c r="CM15" s="125"/>
      <c r="CN15" s="125"/>
      <c r="CO15" s="125"/>
      <c r="CP15" s="125"/>
      <c r="CQ15" s="125"/>
      <c r="CR15" s="125"/>
      <c r="CS15" s="125"/>
      <c r="CT15" s="125"/>
      <c r="CU15" s="125"/>
      <c r="CV15" s="125"/>
      <c r="CW15" s="125"/>
      <c r="CX15" s="125"/>
      <c r="CY15" s="125"/>
      <c r="CZ15" s="125"/>
      <c r="DA15" s="125"/>
      <c r="DB15" s="125"/>
      <c r="DC15" s="125"/>
      <c r="DD15" s="125"/>
      <c r="DE15" s="125"/>
      <c r="DF15" s="125"/>
      <c r="DG15" s="125"/>
      <c r="DH15" s="125"/>
    </row>
    <row r="16" spans="1:112" s="1" customFormat="1" ht="50.1" customHeight="1" thickTop="1" thickBot="1">
      <c r="A16" s="34" t="s">
        <v>17281</v>
      </c>
      <c r="B16" s="192" t="s">
        <v>17259</v>
      </c>
      <c r="C16" s="88" t="s">
        <v>16870</v>
      </c>
      <c r="D16" s="88"/>
      <c r="E16" s="88"/>
      <c r="F16" s="101"/>
      <c r="G16" s="88"/>
      <c r="H16" s="88"/>
      <c r="I16" s="88"/>
      <c r="J16" s="88" t="s">
        <v>16844</v>
      </c>
      <c r="K16" s="96">
        <f>SUM(L16:DH16)</f>
        <v>0</v>
      </c>
      <c r="L16" s="96">
        <f t="shared" ref="L16:BW16" si="1">SUM(L7:L15)</f>
        <v>0</v>
      </c>
      <c r="M16" s="96">
        <f t="shared" si="1"/>
        <v>0</v>
      </c>
      <c r="N16" s="96">
        <f t="shared" si="1"/>
        <v>0</v>
      </c>
      <c r="O16" s="96">
        <f t="shared" si="1"/>
        <v>0</v>
      </c>
      <c r="P16" s="96">
        <f t="shared" si="1"/>
        <v>0</v>
      </c>
      <c r="Q16" s="96">
        <f t="shared" si="1"/>
        <v>0</v>
      </c>
      <c r="R16" s="96">
        <f t="shared" si="1"/>
        <v>0</v>
      </c>
      <c r="S16" s="96">
        <f t="shared" si="1"/>
        <v>0</v>
      </c>
      <c r="T16" s="96">
        <f t="shared" si="1"/>
        <v>0</v>
      </c>
      <c r="U16" s="96">
        <f t="shared" si="1"/>
        <v>0</v>
      </c>
      <c r="V16" s="96">
        <f t="shared" si="1"/>
        <v>0</v>
      </c>
      <c r="W16" s="96">
        <f t="shared" si="1"/>
        <v>0</v>
      </c>
      <c r="X16" s="96">
        <f t="shared" si="1"/>
        <v>0</v>
      </c>
      <c r="Y16" s="96">
        <f t="shared" si="1"/>
        <v>0</v>
      </c>
      <c r="Z16" s="96">
        <f t="shared" si="1"/>
        <v>0</v>
      </c>
      <c r="AA16" s="96">
        <f t="shared" si="1"/>
        <v>0</v>
      </c>
      <c r="AB16" s="96">
        <f t="shared" si="1"/>
        <v>0</v>
      </c>
      <c r="AC16" s="96">
        <f t="shared" si="1"/>
        <v>0</v>
      </c>
      <c r="AD16" s="96">
        <f t="shared" si="1"/>
        <v>0</v>
      </c>
      <c r="AE16" s="96">
        <f t="shared" si="1"/>
        <v>0</v>
      </c>
      <c r="AF16" s="96">
        <f t="shared" si="1"/>
        <v>0</v>
      </c>
      <c r="AG16" s="96">
        <f t="shared" si="1"/>
        <v>0</v>
      </c>
      <c r="AH16" s="96">
        <f t="shared" si="1"/>
        <v>0</v>
      </c>
      <c r="AI16" s="96">
        <f t="shared" si="1"/>
        <v>0</v>
      </c>
      <c r="AJ16" s="96">
        <f t="shared" si="1"/>
        <v>0</v>
      </c>
      <c r="AK16" s="96">
        <f t="shared" si="1"/>
        <v>0</v>
      </c>
      <c r="AL16" s="96">
        <f t="shared" si="1"/>
        <v>0</v>
      </c>
      <c r="AM16" s="96">
        <f t="shared" si="1"/>
        <v>0</v>
      </c>
      <c r="AN16" s="96">
        <f t="shared" si="1"/>
        <v>0</v>
      </c>
      <c r="AO16" s="96">
        <f t="shared" si="1"/>
        <v>0</v>
      </c>
      <c r="AP16" s="96">
        <f t="shared" si="1"/>
        <v>0</v>
      </c>
      <c r="AQ16" s="96">
        <f t="shared" si="1"/>
        <v>0</v>
      </c>
      <c r="AR16" s="96">
        <f t="shared" si="1"/>
        <v>0</v>
      </c>
      <c r="AS16" s="96">
        <f t="shared" si="1"/>
        <v>0</v>
      </c>
      <c r="AT16" s="96">
        <f t="shared" si="1"/>
        <v>0</v>
      </c>
      <c r="AU16" s="96">
        <f t="shared" si="1"/>
        <v>0</v>
      </c>
      <c r="AV16" s="96">
        <f t="shared" si="1"/>
        <v>0</v>
      </c>
      <c r="AW16" s="96">
        <f t="shared" si="1"/>
        <v>0</v>
      </c>
      <c r="AX16" s="96">
        <f t="shared" si="1"/>
        <v>0</v>
      </c>
      <c r="AY16" s="96">
        <f t="shared" si="1"/>
        <v>0</v>
      </c>
      <c r="AZ16" s="96">
        <f t="shared" si="1"/>
        <v>0</v>
      </c>
      <c r="BA16" s="96">
        <f t="shared" si="1"/>
        <v>0</v>
      </c>
      <c r="BB16" s="96">
        <f t="shared" si="1"/>
        <v>0</v>
      </c>
      <c r="BC16" s="96">
        <f t="shared" si="1"/>
        <v>0</v>
      </c>
      <c r="BD16" s="96">
        <f t="shared" si="1"/>
        <v>0</v>
      </c>
      <c r="BE16" s="96">
        <f t="shared" si="1"/>
        <v>0</v>
      </c>
      <c r="BF16" s="96">
        <f t="shared" si="1"/>
        <v>0</v>
      </c>
      <c r="BG16" s="96">
        <f t="shared" si="1"/>
        <v>0</v>
      </c>
      <c r="BH16" s="96">
        <f t="shared" si="1"/>
        <v>0</v>
      </c>
      <c r="BI16" s="96">
        <f t="shared" si="1"/>
        <v>0</v>
      </c>
      <c r="BJ16" s="96">
        <f t="shared" si="1"/>
        <v>0</v>
      </c>
      <c r="BK16" s="96">
        <f t="shared" si="1"/>
        <v>0</v>
      </c>
      <c r="BL16" s="96">
        <f t="shared" si="1"/>
        <v>0</v>
      </c>
      <c r="BM16" s="96">
        <f t="shared" si="1"/>
        <v>0</v>
      </c>
      <c r="BN16" s="96">
        <f t="shared" si="1"/>
        <v>0</v>
      </c>
      <c r="BO16" s="96">
        <f t="shared" si="1"/>
        <v>0</v>
      </c>
      <c r="BP16" s="96">
        <f t="shared" si="1"/>
        <v>0</v>
      </c>
      <c r="BQ16" s="96">
        <f t="shared" si="1"/>
        <v>0</v>
      </c>
      <c r="BR16" s="96">
        <f t="shared" si="1"/>
        <v>0</v>
      </c>
      <c r="BS16" s="96">
        <f t="shared" si="1"/>
        <v>0</v>
      </c>
      <c r="BT16" s="96">
        <f t="shared" si="1"/>
        <v>0</v>
      </c>
      <c r="BU16" s="96">
        <f t="shared" si="1"/>
        <v>0</v>
      </c>
      <c r="BV16" s="96">
        <f t="shared" si="1"/>
        <v>0</v>
      </c>
      <c r="BW16" s="96">
        <f t="shared" si="1"/>
        <v>0</v>
      </c>
      <c r="BX16" s="96">
        <f t="shared" ref="BX16:DH16" si="2">SUM(BX7:BX15)</f>
        <v>0</v>
      </c>
      <c r="BY16" s="96">
        <f t="shared" si="2"/>
        <v>0</v>
      </c>
      <c r="BZ16" s="96">
        <f t="shared" si="2"/>
        <v>0</v>
      </c>
      <c r="CA16" s="96">
        <f t="shared" si="2"/>
        <v>0</v>
      </c>
      <c r="CB16" s="96">
        <f t="shared" si="2"/>
        <v>0</v>
      </c>
      <c r="CC16" s="96">
        <f t="shared" si="2"/>
        <v>0</v>
      </c>
      <c r="CD16" s="96">
        <f t="shared" si="2"/>
        <v>0</v>
      </c>
      <c r="CE16" s="96">
        <f t="shared" si="2"/>
        <v>0</v>
      </c>
      <c r="CF16" s="96">
        <f t="shared" si="2"/>
        <v>0</v>
      </c>
      <c r="CG16" s="96">
        <f t="shared" si="2"/>
        <v>0</v>
      </c>
      <c r="CH16" s="96">
        <f t="shared" si="2"/>
        <v>0</v>
      </c>
      <c r="CI16" s="96">
        <f t="shared" si="2"/>
        <v>0</v>
      </c>
      <c r="CJ16" s="96">
        <f t="shared" si="2"/>
        <v>0</v>
      </c>
      <c r="CK16" s="96">
        <f t="shared" si="2"/>
        <v>0</v>
      </c>
      <c r="CL16" s="96">
        <f t="shared" si="2"/>
        <v>0</v>
      </c>
      <c r="CM16" s="96">
        <f t="shared" si="2"/>
        <v>0</v>
      </c>
      <c r="CN16" s="96">
        <f t="shared" si="2"/>
        <v>0</v>
      </c>
      <c r="CO16" s="96">
        <f t="shared" si="2"/>
        <v>0</v>
      </c>
      <c r="CP16" s="96">
        <f t="shared" si="2"/>
        <v>0</v>
      </c>
      <c r="CQ16" s="96">
        <f t="shared" si="2"/>
        <v>0</v>
      </c>
      <c r="CR16" s="96">
        <f t="shared" si="2"/>
        <v>0</v>
      </c>
      <c r="CS16" s="96">
        <f t="shared" si="2"/>
        <v>0</v>
      </c>
      <c r="CT16" s="96">
        <f t="shared" si="2"/>
        <v>0</v>
      </c>
      <c r="CU16" s="96">
        <f t="shared" si="2"/>
        <v>0</v>
      </c>
      <c r="CV16" s="96">
        <f t="shared" si="2"/>
        <v>0</v>
      </c>
      <c r="CW16" s="96">
        <f t="shared" si="2"/>
        <v>0</v>
      </c>
      <c r="CX16" s="96">
        <f t="shared" si="2"/>
        <v>0</v>
      </c>
      <c r="CY16" s="96">
        <f t="shared" si="2"/>
        <v>0</v>
      </c>
      <c r="CZ16" s="96">
        <f t="shared" si="2"/>
        <v>0</v>
      </c>
      <c r="DA16" s="96">
        <f t="shared" si="2"/>
        <v>0</v>
      </c>
      <c r="DB16" s="96">
        <f t="shared" si="2"/>
        <v>0</v>
      </c>
      <c r="DC16" s="96">
        <f t="shared" si="2"/>
        <v>0</v>
      </c>
      <c r="DD16" s="96">
        <f t="shared" si="2"/>
        <v>0</v>
      </c>
      <c r="DE16" s="96">
        <f t="shared" si="2"/>
        <v>0</v>
      </c>
      <c r="DF16" s="96">
        <f t="shared" si="2"/>
        <v>0</v>
      </c>
      <c r="DG16" s="96">
        <f t="shared" si="2"/>
        <v>0</v>
      </c>
      <c r="DH16" s="96">
        <f t="shared" si="2"/>
        <v>0</v>
      </c>
    </row>
    <row r="17" spans="1:112" s="1" customFormat="1" ht="50.1" customHeight="1" thickTop="1" thickBot="1">
      <c r="A17" s="34" t="s">
        <v>17282</v>
      </c>
      <c r="B17" s="192" t="s">
        <v>17283</v>
      </c>
      <c r="C17" s="41" t="s">
        <v>17284</v>
      </c>
      <c r="D17" s="41" t="s">
        <v>17285</v>
      </c>
      <c r="E17" s="112" t="s">
        <v>16843</v>
      </c>
      <c r="F17" s="112" t="s">
        <v>75</v>
      </c>
      <c r="G17" s="112" t="s">
        <v>16843</v>
      </c>
      <c r="H17" s="112" t="s">
        <v>16843</v>
      </c>
      <c r="I17" s="112"/>
      <c r="J17" s="103" t="s">
        <v>16844</v>
      </c>
      <c r="K17" s="96">
        <f>SUM(L17:DH17)</f>
        <v>0</v>
      </c>
      <c r="L17" s="125"/>
      <c r="M17" s="125"/>
      <c r="N17" s="125"/>
      <c r="O17" s="125"/>
      <c r="P17" s="125"/>
      <c r="Q17" s="125"/>
      <c r="R17" s="125"/>
      <c r="S17" s="125"/>
      <c r="T17" s="125"/>
      <c r="U17" s="125"/>
      <c r="V17" s="125"/>
      <c r="W17" s="125"/>
      <c r="X17" s="125"/>
      <c r="Y17" s="125"/>
      <c r="Z17" s="125"/>
      <c r="AA17" s="125"/>
      <c r="AB17" s="125"/>
      <c r="AC17" s="125"/>
      <c r="AD17" s="125"/>
      <c r="AE17" s="125"/>
      <c r="AF17" s="125"/>
      <c r="AG17" s="125"/>
      <c r="AH17" s="125"/>
      <c r="AI17" s="125"/>
      <c r="AJ17" s="125"/>
      <c r="AK17" s="125"/>
      <c r="AL17" s="125"/>
      <c r="AM17" s="125"/>
      <c r="AN17" s="125"/>
      <c r="AO17" s="125"/>
      <c r="AP17" s="125"/>
      <c r="AQ17" s="125"/>
      <c r="AR17" s="125"/>
      <c r="AS17" s="125"/>
      <c r="AT17" s="125"/>
      <c r="AU17" s="125"/>
      <c r="AV17" s="125"/>
      <c r="AW17" s="125"/>
      <c r="AX17" s="125"/>
      <c r="AY17" s="125"/>
      <c r="AZ17" s="125"/>
      <c r="BA17" s="125"/>
      <c r="BB17" s="125"/>
      <c r="BC17" s="125"/>
      <c r="BD17" s="125"/>
      <c r="BE17" s="125"/>
      <c r="BF17" s="125"/>
      <c r="BG17" s="125"/>
      <c r="BH17" s="125"/>
      <c r="BI17" s="125"/>
      <c r="BJ17" s="125"/>
      <c r="BK17" s="125"/>
      <c r="BL17" s="125"/>
      <c r="BM17" s="125"/>
      <c r="BN17" s="125"/>
      <c r="BO17" s="125"/>
      <c r="BP17" s="125"/>
      <c r="BQ17" s="125"/>
      <c r="BR17" s="125"/>
      <c r="BS17" s="125"/>
      <c r="BT17" s="125"/>
      <c r="BU17" s="125"/>
      <c r="BV17" s="125"/>
      <c r="BW17" s="125"/>
      <c r="BX17" s="125"/>
      <c r="BY17" s="125"/>
      <c r="BZ17" s="125"/>
      <c r="CA17" s="125"/>
      <c r="CB17" s="125"/>
      <c r="CC17" s="125"/>
      <c r="CD17" s="125"/>
      <c r="CE17" s="125"/>
      <c r="CF17" s="125"/>
      <c r="CG17" s="125"/>
      <c r="CH17" s="125"/>
      <c r="CI17" s="125"/>
      <c r="CJ17" s="125"/>
      <c r="CK17" s="125"/>
      <c r="CL17" s="125"/>
      <c r="CM17" s="125"/>
      <c r="CN17" s="125"/>
      <c r="CO17" s="125"/>
      <c r="CP17" s="125"/>
      <c r="CQ17" s="125"/>
      <c r="CR17" s="125"/>
      <c r="CS17" s="125"/>
      <c r="CT17" s="125"/>
      <c r="CU17" s="125"/>
      <c r="CV17" s="125"/>
      <c r="CW17" s="125"/>
      <c r="CX17" s="125"/>
      <c r="CY17" s="125"/>
      <c r="CZ17" s="125"/>
      <c r="DA17" s="125"/>
      <c r="DB17" s="125"/>
      <c r="DC17" s="125"/>
      <c r="DD17" s="125"/>
      <c r="DE17" s="125"/>
      <c r="DF17" s="125"/>
      <c r="DG17" s="125"/>
      <c r="DH17" s="125"/>
    </row>
    <row r="18" spans="1:112" s="1" customFormat="1" ht="50.1" customHeight="1" thickTop="1" thickBot="1">
      <c r="A18" s="34" t="s">
        <v>17286</v>
      </c>
      <c r="B18" s="192" t="s">
        <v>17283</v>
      </c>
      <c r="C18" s="43" t="s">
        <v>17287</v>
      </c>
      <c r="D18" s="43" t="s">
        <v>17288</v>
      </c>
      <c r="E18" s="112" t="s">
        <v>16843</v>
      </c>
      <c r="F18" s="112" t="s">
        <v>75</v>
      </c>
      <c r="G18" s="112" t="s">
        <v>16843</v>
      </c>
      <c r="H18" s="112" t="s">
        <v>16843</v>
      </c>
      <c r="I18" s="112"/>
      <c r="J18" s="103" t="s">
        <v>16844</v>
      </c>
      <c r="K18" s="96">
        <f>SUM(L18:DH18)</f>
        <v>0</v>
      </c>
      <c r="L18" s="125"/>
      <c r="M18" s="125"/>
      <c r="N18" s="125"/>
      <c r="O18" s="125"/>
      <c r="P18" s="125"/>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c r="AX18" s="125"/>
      <c r="AY18" s="125"/>
      <c r="AZ18" s="125"/>
      <c r="BA18" s="125"/>
      <c r="BB18" s="125"/>
      <c r="BC18" s="125"/>
      <c r="BD18" s="125"/>
      <c r="BE18" s="125"/>
      <c r="BF18" s="125"/>
      <c r="BG18" s="125"/>
      <c r="BH18" s="125"/>
      <c r="BI18" s="125"/>
      <c r="BJ18" s="125"/>
      <c r="BK18" s="125"/>
      <c r="BL18" s="125"/>
      <c r="BM18" s="125"/>
      <c r="BN18" s="125"/>
      <c r="BO18" s="125"/>
      <c r="BP18" s="125"/>
      <c r="BQ18" s="125"/>
      <c r="BR18" s="125"/>
      <c r="BS18" s="125"/>
      <c r="BT18" s="125"/>
      <c r="BU18" s="125"/>
      <c r="BV18" s="125"/>
      <c r="BW18" s="125"/>
      <c r="BX18" s="125"/>
      <c r="BY18" s="125"/>
      <c r="BZ18" s="125"/>
      <c r="CA18" s="125"/>
      <c r="CB18" s="125"/>
      <c r="CC18" s="125"/>
      <c r="CD18" s="125"/>
      <c r="CE18" s="125"/>
      <c r="CF18" s="125"/>
      <c r="CG18" s="125"/>
      <c r="CH18" s="125"/>
      <c r="CI18" s="125"/>
      <c r="CJ18" s="125"/>
      <c r="CK18" s="125"/>
      <c r="CL18" s="125"/>
      <c r="CM18" s="125"/>
      <c r="CN18" s="125"/>
      <c r="CO18" s="125"/>
      <c r="CP18" s="125"/>
      <c r="CQ18" s="125"/>
      <c r="CR18" s="125"/>
      <c r="CS18" s="125"/>
      <c r="CT18" s="125"/>
      <c r="CU18" s="125"/>
      <c r="CV18" s="125"/>
      <c r="CW18" s="125"/>
      <c r="CX18" s="125"/>
      <c r="CY18" s="125"/>
      <c r="CZ18" s="125"/>
      <c r="DA18" s="125"/>
      <c r="DB18" s="125"/>
      <c r="DC18" s="125"/>
      <c r="DD18" s="125"/>
      <c r="DE18" s="125"/>
      <c r="DF18" s="125"/>
      <c r="DG18" s="125"/>
      <c r="DH18" s="125"/>
    </row>
    <row r="19" spans="1:112" s="1" customFormat="1" ht="50.1" customHeight="1" thickTop="1" thickBot="1">
      <c r="A19" s="34" t="s">
        <v>17289</v>
      </c>
      <c r="B19" s="192" t="s">
        <v>17283</v>
      </c>
      <c r="C19" s="43" t="s">
        <v>17290</v>
      </c>
      <c r="D19" s="43" t="s">
        <v>17291</v>
      </c>
      <c r="E19" s="112" t="s">
        <v>16843</v>
      </c>
      <c r="F19" s="112" t="s">
        <v>75</v>
      </c>
      <c r="G19" s="112" t="s">
        <v>16843</v>
      </c>
      <c r="H19" s="112" t="s">
        <v>16843</v>
      </c>
      <c r="I19" s="112"/>
      <c r="J19" s="103" t="s">
        <v>16844</v>
      </c>
      <c r="K19" s="96">
        <f t="shared" ref="K19:K23" si="3">SUM(L19:DH19)</f>
        <v>0</v>
      </c>
      <c r="L19" s="125"/>
      <c r="M19" s="125"/>
      <c r="N19" s="125"/>
      <c r="O19" s="125"/>
      <c r="P19" s="125"/>
      <c r="Q19" s="125"/>
      <c r="R19" s="125"/>
      <c r="S19" s="125"/>
      <c r="T19" s="125"/>
      <c r="U19" s="125"/>
      <c r="V19" s="125"/>
      <c r="W19" s="125"/>
      <c r="X19" s="125"/>
      <c r="Y19" s="125"/>
      <c r="Z19" s="125"/>
      <c r="AA19" s="125"/>
      <c r="AB19" s="125"/>
      <c r="AC19" s="125"/>
      <c r="AD19" s="125"/>
      <c r="AE19" s="125"/>
      <c r="AF19" s="125"/>
      <c r="AG19" s="125"/>
      <c r="AH19" s="125"/>
      <c r="AI19" s="125"/>
      <c r="AJ19" s="125"/>
      <c r="AK19" s="125"/>
      <c r="AL19" s="125"/>
      <c r="AM19" s="125"/>
      <c r="AN19" s="125"/>
      <c r="AO19" s="125"/>
      <c r="AP19" s="125"/>
      <c r="AQ19" s="125"/>
      <c r="AR19" s="125"/>
      <c r="AS19" s="125"/>
      <c r="AT19" s="125"/>
      <c r="AU19" s="125"/>
      <c r="AV19" s="125"/>
      <c r="AW19" s="125"/>
      <c r="AX19" s="125"/>
      <c r="AY19" s="125"/>
      <c r="AZ19" s="125"/>
      <c r="BA19" s="125"/>
      <c r="BB19" s="125"/>
      <c r="BC19" s="125"/>
      <c r="BD19" s="125"/>
      <c r="BE19" s="125"/>
      <c r="BF19" s="125"/>
      <c r="BG19" s="125"/>
      <c r="BH19" s="125"/>
      <c r="BI19" s="125"/>
      <c r="BJ19" s="125"/>
      <c r="BK19" s="125"/>
      <c r="BL19" s="125"/>
      <c r="BM19" s="125"/>
      <c r="BN19" s="125"/>
      <c r="BO19" s="125"/>
      <c r="BP19" s="125"/>
      <c r="BQ19" s="125"/>
      <c r="BR19" s="125"/>
      <c r="BS19" s="125"/>
      <c r="BT19" s="125"/>
      <c r="BU19" s="125"/>
      <c r="BV19" s="125"/>
      <c r="BW19" s="125"/>
      <c r="BX19" s="125"/>
      <c r="BY19" s="125"/>
      <c r="BZ19" s="125"/>
      <c r="CA19" s="125"/>
      <c r="CB19" s="125"/>
      <c r="CC19" s="125"/>
      <c r="CD19" s="125"/>
      <c r="CE19" s="125"/>
      <c r="CF19" s="125"/>
      <c r="CG19" s="125"/>
      <c r="CH19" s="125"/>
      <c r="CI19" s="125"/>
      <c r="CJ19" s="125"/>
      <c r="CK19" s="125"/>
      <c r="CL19" s="125"/>
      <c r="CM19" s="125"/>
      <c r="CN19" s="125"/>
      <c r="CO19" s="125"/>
      <c r="CP19" s="125"/>
      <c r="CQ19" s="125"/>
      <c r="CR19" s="125"/>
      <c r="CS19" s="125"/>
      <c r="CT19" s="125"/>
      <c r="CU19" s="125"/>
      <c r="CV19" s="125"/>
      <c r="CW19" s="125"/>
      <c r="CX19" s="125"/>
      <c r="CY19" s="125"/>
      <c r="CZ19" s="125"/>
      <c r="DA19" s="125"/>
      <c r="DB19" s="125"/>
      <c r="DC19" s="125"/>
      <c r="DD19" s="125"/>
      <c r="DE19" s="125"/>
      <c r="DF19" s="125"/>
      <c r="DG19" s="125"/>
      <c r="DH19" s="125"/>
    </row>
    <row r="20" spans="1:112" s="1" customFormat="1" ht="50.1" customHeight="1" thickTop="1" thickBot="1">
      <c r="A20" s="34" t="s">
        <v>17292</v>
      </c>
      <c r="B20" s="192" t="s">
        <v>17283</v>
      </c>
      <c r="C20" s="43" t="s">
        <v>17271</v>
      </c>
      <c r="D20" s="43" t="s">
        <v>17293</v>
      </c>
      <c r="E20" s="112" t="s">
        <v>16843</v>
      </c>
      <c r="F20" s="112" t="s">
        <v>75</v>
      </c>
      <c r="G20" s="112" t="s">
        <v>16843</v>
      </c>
      <c r="H20" s="112" t="s">
        <v>16843</v>
      </c>
      <c r="I20" s="112"/>
      <c r="J20" s="103" t="s">
        <v>16844</v>
      </c>
      <c r="K20" s="96">
        <f t="shared" si="3"/>
        <v>0</v>
      </c>
      <c r="L20" s="125"/>
      <c r="M20" s="125"/>
      <c r="N20" s="125"/>
      <c r="O20" s="125"/>
      <c r="P20" s="125"/>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25"/>
      <c r="AN20" s="125"/>
      <c r="AO20" s="125"/>
      <c r="AP20" s="125"/>
      <c r="AQ20" s="125"/>
      <c r="AR20" s="125"/>
      <c r="AS20" s="125"/>
      <c r="AT20" s="125"/>
      <c r="AU20" s="125"/>
      <c r="AV20" s="125"/>
      <c r="AW20" s="125"/>
      <c r="AX20" s="125"/>
      <c r="AY20" s="125"/>
      <c r="AZ20" s="125"/>
      <c r="BA20" s="125"/>
      <c r="BB20" s="125"/>
      <c r="BC20" s="125"/>
      <c r="BD20" s="125"/>
      <c r="BE20" s="125"/>
      <c r="BF20" s="125"/>
      <c r="BG20" s="125"/>
      <c r="BH20" s="125"/>
      <c r="BI20" s="125"/>
      <c r="BJ20" s="125"/>
      <c r="BK20" s="125"/>
      <c r="BL20" s="125"/>
      <c r="BM20" s="125"/>
      <c r="BN20" s="125"/>
      <c r="BO20" s="125"/>
      <c r="BP20" s="125"/>
      <c r="BQ20" s="125"/>
      <c r="BR20" s="125"/>
      <c r="BS20" s="125"/>
      <c r="BT20" s="125"/>
      <c r="BU20" s="125"/>
      <c r="BV20" s="125"/>
      <c r="BW20" s="125"/>
      <c r="BX20" s="125"/>
      <c r="BY20" s="125"/>
      <c r="BZ20" s="125"/>
      <c r="CA20" s="125"/>
      <c r="CB20" s="125"/>
      <c r="CC20" s="125"/>
      <c r="CD20" s="125"/>
      <c r="CE20" s="125"/>
      <c r="CF20" s="125"/>
      <c r="CG20" s="125"/>
      <c r="CH20" s="125"/>
      <c r="CI20" s="125"/>
      <c r="CJ20" s="125"/>
      <c r="CK20" s="125"/>
      <c r="CL20" s="125"/>
      <c r="CM20" s="125"/>
      <c r="CN20" s="125"/>
      <c r="CO20" s="125"/>
      <c r="CP20" s="125"/>
      <c r="CQ20" s="125"/>
      <c r="CR20" s="125"/>
      <c r="CS20" s="125"/>
      <c r="CT20" s="125"/>
      <c r="CU20" s="125"/>
      <c r="CV20" s="125"/>
      <c r="CW20" s="125"/>
      <c r="CX20" s="125"/>
      <c r="CY20" s="125"/>
      <c r="CZ20" s="125"/>
      <c r="DA20" s="125"/>
      <c r="DB20" s="125"/>
      <c r="DC20" s="125"/>
      <c r="DD20" s="125"/>
      <c r="DE20" s="125"/>
      <c r="DF20" s="125"/>
      <c r="DG20" s="125"/>
      <c r="DH20" s="125"/>
    </row>
    <row r="21" spans="1:112" s="1" customFormat="1" ht="50.1" customHeight="1" thickTop="1" thickBot="1">
      <c r="A21" s="34" t="s">
        <v>17294</v>
      </c>
      <c r="B21" s="192" t="s">
        <v>17283</v>
      </c>
      <c r="C21" s="43" t="s">
        <v>17295</v>
      </c>
      <c r="D21" s="43" t="s">
        <v>17296</v>
      </c>
      <c r="E21" s="112" t="s">
        <v>16843</v>
      </c>
      <c r="F21" s="112" t="s">
        <v>75</v>
      </c>
      <c r="G21" s="112" t="s">
        <v>16843</v>
      </c>
      <c r="H21" s="112" t="s">
        <v>16843</v>
      </c>
      <c r="I21" s="112"/>
      <c r="J21" s="103" t="s">
        <v>16844</v>
      </c>
      <c r="K21" s="96">
        <f t="shared" si="3"/>
        <v>0</v>
      </c>
      <c r="L21" s="125"/>
      <c r="M21" s="125"/>
      <c r="N21" s="125"/>
      <c r="O21" s="125"/>
      <c r="P21" s="125"/>
      <c r="Q21" s="125"/>
      <c r="R21" s="125"/>
      <c r="S21" s="125"/>
      <c r="T21" s="125"/>
      <c r="U21" s="125"/>
      <c r="V21" s="125"/>
      <c r="W21" s="125"/>
      <c r="X21" s="125"/>
      <c r="Y21" s="125"/>
      <c r="Z21" s="125"/>
      <c r="AA21" s="125"/>
      <c r="AB21" s="125"/>
      <c r="AC21" s="125"/>
      <c r="AD21" s="125"/>
      <c r="AE21" s="125"/>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25"/>
      <c r="BF21" s="125"/>
      <c r="BG21" s="125"/>
      <c r="BH21" s="125"/>
      <c r="BI21" s="125"/>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25"/>
      <c r="CG21" s="125"/>
      <c r="CH21" s="125"/>
      <c r="CI21" s="125"/>
      <c r="CJ21" s="125"/>
      <c r="CK21" s="125"/>
      <c r="CL21" s="125"/>
      <c r="CM21" s="125"/>
      <c r="CN21" s="125"/>
      <c r="CO21" s="125"/>
      <c r="CP21" s="125"/>
      <c r="CQ21" s="125"/>
      <c r="CR21" s="125"/>
      <c r="CS21" s="125"/>
      <c r="CT21" s="125"/>
      <c r="CU21" s="125"/>
      <c r="CV21" s="125"/>
      <c r="CW21" s="125"/>
      <c r="CX21" s="125"/>
      <c r="CY21" s="125"/>
      <c r="CZ21" s="125"/>
      <c r="DA21" s="125"/>
      <c r="DB21" s="125"/>
      <c r="DC21" s="125"/>
      <c r="DD21" s="125"/>
      <c r="DE21" s="125"/>
      <c r="DF21" s="125"/>
      <c r="DG21" s="125"/>
      <c r="DH21" s="125"/>
    </row>
    <row r="22" spans="1:112" s="1" customFormat="1" ht="50.1" customHeight="1" thickTop="1" thickBot="1">
      <c r="A22" s="34" t="s">
        <v>17297</v>
      </c>
      <c r="B22" s="192" t="s">
        <v>17283</v>
      </c>
      <c r="C22" s="43" t="s">
        <v>17298</v>
      </c>
      <c r="D22" s="43" t="s">
        <v>17299</v>
      </c>
      <c r="E22" s="112" t="s">
        <v>16843</v>
      </c>
      <c r="F22" s="112" t="s">
        <v>75</v>
      </c>
      <c r="G22" s="112" t="s">
        <v>16843</v>
      </c>
      <c r="H22" s="112" t="s">
        <v>16843</v>
      </c>
      <c r="I22" s="112"/>
      <c r="J22" s="103" t="s">
        <v>16844</v>
      </c>
      <c r="K22" s="96">
        <f t="shared" si="3"/>
        <v>0</v>
      </c>
      <c r="L22" s="125"/>
      <c r="M22" s="125"/>
      <c r="N22" s="125"/>
      <c r="O22" s="125"/>
      <c r="P22" s="125"/>
      <c r="Q22" s="125"/>
      <c r="R22" s="125"/>
      <c r="S22" s="125"/>
      <c r="T22" s="125"/>
      <c r="U22" s="125"/>
      <c r="V22" s="125"/>
      <c r="W22" s="125"/>
      <c r="X22" s="125"/>
      <c r="Y22" s="125"/>
      <c r="Z22" s="125"/>
      <c r="AA22" s="125"/>
      <c r="AB22" s="125"/>
      <c r="AC22" s="125"/>
      <c r="AD22" s="125"/>
      <c r="AE22" s="125"/>
      <c r="AF22" s="125"/>
      <c r="AG22" s="125"/>
      <c r="AH22" s="125"/>
      <c r="AI22" s="125"/>
      <c r="AJ22" s="125"/>
      <c r="AK22" s="125"/>
      <c r="AL22" s="125"/>
      <c r="AM22" s="125"/>
      <c r="AN22" s="125"/>
      <c r="AO22" s="125"/>
      <c r="AP22" s="125"/>
      <c r="AQ22" s="125"/>
      <c r="AR22" s="125"/>
      <c r="AS22" s="125"/>
      <c r="AT22" s="125"/>
      <c r="AU22" s="125"/>
      <c r="AV22" s="125"/>
      <c r="AW22" s="125"/>
      <c r="AX22" s="125"/>
      <c r="AY22" s="125"/>
      <c r="AZ22" s="125"/>
      <c r="BA22" s="125"/>
      <c r="BB22" s="125"/>
      <c r="BC22" s="125"/>
      <c r="BD22" s="125"/>
      <c r="BE22" s="125"/>
      <c r="BF22" s="125"/>
      <c r="BG22" s="125"/>
      <c r="BH22" s="125"/>
      <c r="BI22" s="125"/>
      <c r="BJ22" s="125"/>
      <c r="BK22" s="125"/>
      <c r="BL22" s="125"/>
      <c r="BM22" s="125"/>
      <c r="BN22" s="125"/>
      <c r="BO22" s="125"/>
      <c r="BP22" s="125"/>
      <c r="BQ22" s="125"/>
      <c r="BR22" s="125"/>
      <c r="BS22" s="125"/>
      <c r="BT22" s="125"/>
      <c r="BU22" s="125"/>
      <c r="BV22" s="125"/>
      <c r="BW22" s="125"/>
      <c r="BX22" s="125"/>
      <c r="BY22" s="125"/>
      <c r="BZ22" s="125"/>
      <c r="CA22" s="125"/>
      <c r="CB22" s="125"/>
      <c r="CC22" s="125"/>
      <c r="CD22" s="125"/>
      <c r="CE22" s="125"/>
      <c r="CF22" s="125"/>
      <c r="CG22" s="125"/>
      <c r="CH22" s="125"/>
      <c r="CI22" s="125"/>
      <c r="CJ22" s="125"/>
      <c r="CK22" s="125"/>
      <c r="CL22" s="125"/>
      <c r="CM22" s="125"/>
      <c r="CN22" s="125"/>
      <c r="CO22" s="125"/>
      <c r="CP22" s="125"/>
      <c r="CQ22" s="125"/>
      <c r="CR22" s="125"/>
      <c r="CS22" s="125"/>
      <c r="CT22" s="125"/>
      <c r="CU22" s="125"/>
      <c r="CV22" s="125"/>
      <c r="CW22" s="125"/>
      <c r="CX22" s="125"/>
      <c r="CY22" s="125"/>
      <c r="CZ22" s="125"/>
      <c r="DA22" s="125"/>
      <c r="DB22" s="125"/>
      <c r="DC22" s="125"/>
      <c r="DD22" s="125"/>
      <c r="DE22" s="125"/>
      <c r="DF22" s="125"/>
      <c r="DG22" s="125"/>
      <c r="DH22" s="125"/>
    </row>
    <row r="23" spans="1:112" s="1" customFormat="1" ht="50.1" customHeight="1" thickTop="1" thickBot="1">
      <c r="A23" s="34" t="s">
        <v>17300</v>
      </c>
      <c r="B23" s="192" t="s">
        <v>17283</v>
      </c>
      <c r="C23" s="90" t="s">
        <v>16867</v>
      </c>
      <c r="D23" s="90" t="s">
        <v>17035</v>
      </c>
      <c r="E23" s="112" t="s">
        <v>16843</v>
      </c>
      <c r="F23" s="112" t="s">
        <v>75</v>
      </c>
      <c r="G23" s="112" t="s">
        <v>16843</v>
      </c>
      <c r="H23" s="112" t="s">
        <v>16843</v>
      </c>
      <c r="I23" s="112"/>
      <c r="J23" s="103" t="s">
        <v>16844</v>
      </c>
      <c r="K23" s="96">
        <f t="shared" si="3"/>
        <v>0</v>
      </c>
      <c r="L23" s="125"/>
      <c r="M23" s="125"/>
      <c r="N23" s="125"/>
      <c r="O23" s="125"/>
      <c r="P23" s="125"/>
      <c r="Q23" s="125"/>
      <c r="R23" s="125"/>
      <c r="S23" s="125"/>
      <c r="T23" s="125"/>
      <c r="U23" s="125"/>
      <c r="V23" s="125"/>
      <c r="W23" s="125"/>
      <c r="X23" s="125"/>
      <c r="Y23" s="125"/>
      <c r="Z23" s="125"/>
      <c r="AA23" s="125"/>
      <c r="AB23" s="125"/>
      <c r="AC23" s="125"/>
      <c r="AD23" s="125"/>
      <c r="AE23" s="125"/>
      <c r="AF23" s="125"/>
      <c r="AG23" s="125"/>
      <c r="AH23" s="125"/>
      <c r="AI23" s="125"/>
      <c r="AJ23" s="125"/>
      <c r="AK23" s="125"/>
      <c r="AL23" s="125"/>
      <c r="AM23" s="125"/>
      <c r="AN23" s="125"/>
      <c r="AO23" s="125"/>
      <c r="AP23" s="125"/>
      <c r="AQ23" s="125"/>
      <c r="AR23" s="125"/>
      <c r="AS23" s="125"/>
      <c r="AT23" s="125"/>
      <c r="AU23" s="125"/>
      <c r="AV23" s="125"/>
      <c r="AW23" s="125"/>
      <c r="AX23" s="125"/>
      <c r="AY23" s="125"/>
      <c r="AZ23" s="125"/>
      <c r="BA23" s="125"/>
      <c r="BB23" s="125"/>
      <c r="BC23" s="125"/>
      <c r="BD23" s="125"/>
      <c r="BE23" s="125"/>
      <c r="BF23" s="125"/>
      <c r="BG23" s="125"/>
      <c r="BH23" s="125"/>
      <c r="BI23" s="125"/>
      <c r="BJ23" s="125"/>
      <c r="BK23" s="125"/>
      <c r="BL23" s="125"/>
      <c r="BM23" s="125"/>
      <c r="BN23" s="125"/>
      <c r="BO23" s="125"/>
      <c r="BP23" s="125"/>
      <c r="BQ23" s="125"/>
      <c r="BR23" s="125"/>
      <c r="BS23" s="125"/>
      <c r="BT23" s="125"/>
      <c r="BU23" s="125"/>
      <c r="BV23" s="125"/>
      <c r="BW23" s="125"/>
      <c r="BX23" s="125"/>
      <c r="BY23" s="125"/>
      <c r="BZ23" s="125"/>
      <c r="CA23" s="125"/>
      <c r="CB23" s="125"/>
      <c r="CC23" s="125"/>
      <c r="CD23" s="125"/>
      <c r="CE23" s="125"/>
      <c r="CF23" s="125"/>
      <c r="CG23" s="125"/>
      <c r="CH23" s="125"/>
      <c r="CI23" s="125"/>
      <c r="CJ23" s="125"/>
      <c r="CK23" s="125"/>
      <c r="CL23" s="125"/>
      <c r="CM23" s="125"/>
      <c r="CN23" s="125"/>
      <c r="CO23" s="125"/>
      <c r="CP23" s="125"/>
      <c r="CQ23" s="125"/>
      <c r="CR23" s="125"/>
      <c r="CS23" s="125"/>
      <c r="CT23" s="125"/>
      <c r="CU23" s="125"/>
      <c r="CV23" s="125"/>
      <c r="CW23" s="125"/>
      <c r="CX23" s="125"/>
      <c r="CY23" s="125"/>
      <c r="CZ23" s="125"/>
      <c r="DA23" s="125"/>
      <c r="DB23" s="125"/>
      <c r="DC23" s="125"/>
      <c r="DD23" s="125"/>
      <c r="DE23" s="125"/>
      <c r="DF23" s="125"/>
      <c r="DG23" s="125"/>
      <c r="DH23" s="125"/>
    </row>
    <row r="24" spans="1:112" s="1" customFormat="1" ht="50.1" customHeight="1" thickTop="1" thickBot="1">
      <c r="A24" s="34" t="s">
        <v>17301</v>
      </c>
      <c r="B24" s="192" t="s">
        <v>17283</v>
      </c>
      <c r="C24" s="88" t="s">
        <v>16870</v>
      </c>
      <c r="D24" s="88"/>
      <c r="E24" s="88"/>
      <c r="F24" s="101"/>
      <c r="G24" s="88"/>
      <c r="H24" s="88"/>
      <c r="I24" s="88"/>
      <c r="J24" s="88" t="s">
        <v>16844</v>
      </c>
      <c r="K24" s="96">
        <f>SUM(L24:DH24)</f>
        <v>0</v>
      </c>
      <c r="L24" s="96">
        <f t="shared" ref="L24:BW24" si="4">SUM(L17:L23)</f>
        <v>0</v>
      </c>
      <c r="M24" s="96">
        <f t="shared" si="4"/>
        <v>0</v>
      </c>
      <c r="N24" s="96">
        <f t="shared" si="4"/>
        <v>0</v>
      </c>
      <c r="O24" s="96">
        <f t="shared" si="4"/>
        <v>0</v>
      </c>
      <c r="P24" s="96">
        <f t="shared" si="4"/>
        <v>0</v>
      </c>
      <c r="Q24" s="96">
        <f t="shared" si="4"/>
        <v>0</v>
      </c>
      <c r="R24" s="96">
        <f t="shared" si="4"/>
        <v>0</v>
      </c>
      <c r="S24" s="96">
        <f t="shared" si="4"/>
        <v>0</v>
      </c>
      <c r="T24" s="96">
        <f t="shared" si="4"/>
        <v>0</v>
      </c>
      <c r="U24" s="96">
        <f t="shared" si="4"/>
        <v>0</v>
      </c>
      <c r="V24" s="96">
        <f t="shared" si="4"/>
        <v>0</v>
      </c>
      <c r="W24" s="96">
        <f t="shared" si="4"/>
        <v>0</v>
      </c>
      <c r="X24" s="96">
        <f t="shared" si="4"/>
        <v>0</v>
      </c>
      <c r="Y24" s="96">
        <f t="shared" si="4"/>
        <v>0</v>
      </c>
      <c r="Z24" s="96">
        <f t="shared" si="4"/>
        <v>0</v>
      </c>
      <c r="AA24" s="96">
        <f t="shared" si="4"/>
        <v>0</v>
      </c>
      <c r="AB24" s="96">
        <f t="shared" si="4"/>
        <v>0</v>
      </c>
      <c r="AC24" s="96">
        <f t="shared" si="4"/>
        <v>0</v>
      </c>
      <c r="AD24" s="96">
        <f t="shared" si="4"/>
        <v>0</v>
      </c>
      <c r="AE24" s="96">
        <f t="shared" si="4"/>
        <v>0</v>
      </c>
      <c r="AF24" s="96">
        <f t="shared" si="4"/>
        <v>0</v>
      </c>
      <c r="AG24" s="96">
        <f t="shared" si="4"/>
        <v>0</v>
      </c>
      <c r="AH24" s="96">
        <f t="shared" si="4"/>
        <v>0</v>
      </c>
      <c r="AI24" s="96">
        <f t="shared" si="4"/>
        <v>0</v>
      </c>
      <c r="AJ24" s="96">
        <f t="shared" si="4"/>
        <v>0</v>
      </c>
      <c r="AK24" s="96">
        <f t="shared" si="4"/>
        <v>0</v>
      </c>
      <c r="AL24" s="96">
        <f t="shared" si="4"/>
        <v>0</v>
      </c>
      <c r="AM24" s="96">
        <f t="shared" si="4"/>
        <v>0</v>
      </c>
      <c r="AN24" s="96">
        <f t="shared" si="4"/>
        <v>0</v>
      </c>
      <c r="AO24" s="96">
        <f t="shared" si="4"/>
        <v>0</v>
      </c>
      <c r="AP24" s="96">
        <f t="shared" si="4"/>
        <v>0</v>
      </c>
      <c r="AQ24" s="96">
        <f t="shared" si="4"/>
        <v>0</v>
      </c>
      <c r="AR24" s="96">
        <f t="shared" si="4"/>
        <v>0</v>
      </c>
      <c r="AS24" s="96">
        <f t="shared" si="4"/>
        <v>0</v>
      </c>
      <c r="AT24" s="96">
        <f t="shared" si="4"/>
        <v>0</v>
      </c>
      <c r="AU24" s="96">
        <f t="shared" si="4"/>
        <v>0</v>
      </c>
      <c r="AV24" s="96">
        <f t="shared" si="4"/>
        <v>0</v>
      </c>
      <c r="AW24" s="96">
        <f t="shared" si="4"/>
        <v>0</v>
      </c>
      <c r="AX24" s="96">
        <f t="shared" si="4"/>
        <v>0</v>
      </c>
      <c r="AY24" s="96">
        <f t="shared" si="4"/>
        <v>0</v>
      </c>
      <c r="AZ24" s="96">
        <f t="shared" si="4"/>
        <v>0</v>
      </c>
      <c r="BA24" s="96">
        <f t="shared" si="4"/>
        <v>0</v>
      </c>
      <c r="BB24" s="96">
        <f t="shared" si="4"/>
        <v>0</v>
      </c>
      <c r="BC24" s="96">
        <f t="shared" si="4"/>
        <v>0</v>
      </c>
      <c r="BD24" s="96">
        <f t="shared" si="4"/>
        <v>0</v>
      </c>
      <c r="BE24" s="96">
        <f t="shared" si="4"/>
        <v>0</v>
      </c>
      <c r="BF24" s="96">
        <f t="shared" si="4"/>
        <v>0</v>
      </c>
      <c r="BG24" s="96">
        <f t="shared" si="4"/>
        <v>0</v>
      </c>
      <c r="BH24" s="96">
        <f t="shared" si="4"/>
        <v>0</v>
      </c>
      <c r="BI24" s="96">
        <f t="shared" si="4"/>
        <v>0</v>
      </c>
      <c r="BJ24" s="96">
        <f t="shared" si="4"/>
        <v>0</v>
      </c>
      <c r="BK24" s="96">
        <f t="shared" si="4"/>
        <v>0</v>
      </c>
      <c r="BL24" s="96">
        <f t="shared" si="4"/>
        <v>0</v>
      </c>
      <c r="BM24" s="96">
        <f t="shared" si="4"/>
        <v>0</v>
      </c>
      <c r="BN24" s="96">
        <f t="shared" si="4"/>
        <v>0</v>
      </c>
      <c r="BO24" s="96">
        <f t="shared" si="4"/>
        <v>0</v>
      </c>
      <c r="BP24" s="96">
        <f t="shared" si="4"/>
        <v>0</v>
      </c>
      <c r="BQ24" s="96">
        <f t="shared" si="4"/>
        <v>0</v>
      </c>
      <c r="BR24" s="96">
        <f t="shared" si="4"/>
        <v>0</v>
      </c>
      <c r="BS24" s="96">
        <f t="shared" si="4"/>
        <v>0</v>
      </c>
      <c r="BT24" s="96">
        <f t="shared" si="4"/>
        <v>0</v>
      </c>
      <c r="BU24" s="96">
        <f t="shared" si="4"/>
        <v>0</v>
      </c>
      <c r="BV24" s="96">
        <f t="shared" si="4"/>
        <v>0</v>
      </c>
      <c r="BW24" s="96">
        <f t="shared" si="4"/>
        <v>0</v>
      </c>
      <c r="BX24" s="96">
        <f t="shared" ref="BX24:DH24" si="5">SUM(BX17:BX23)</f>
        <v>0</v>
      </c>
      <c r="BY24" s="96">
        <f t="shared" si="5"/>
        <v>0</v>
      </c>
      <c r="BZ24" s="96">
        <f t="shared" si="5"/>
        <v>0</v>
      </c>
      <c r="CA24" s="96">
        <f t="shared" si="5"/>
        <v>0</v>
      </c>
      <c r="CB24" s="96">
        <f t="shared" si="5"/>
        <v>0</v>
      </c>
      <c r="CC24" s="96">
        <f t="shared" si="5"/>
        <v>0</v>
      </c>
      <c r="CD24" s="96">
        <f t="shared" si="5"/>
        <v>0</v>
      </c>
      <c r="CE24" s="96">
        <f t="shared" si="5"/>
        <v>0</v>
      </c>
      <c r="CF24" s="96">
        <f t="shared" si="5"/>
        <v>0</v>
      </c>
      <c r="CG24" s="96">
        <f t="shared" si="5"/>
        <v>0</v>
      </c>
      <c r="CH24" s="96">
        <f t="shared" si="5"/>
        <v>0</v>
      </c>
      <c r="CI24" s="96">
        <f t="shared" si="5"/>
        <v>0</v>
      </c>
      <c r="CJ24" s="96">
        <f t="shared" si="5"/>
        <v>0</v>
      </c>
      <c r="CK24" s="96">
        <f t="shared" si="5"/>
        <v>0</v>
      </c>
      <c r="CL24" s="96">
        <f t="shared" si="5"/>
        <v>0</v>
      </c>
      <c r="CM24" s="96">
        <f t="shared" si="5"/>
        <v>0</v>
      </c>
      <c r="CN24" s="96">
        <f t="shared" si="5"/>
        <v>0</v>
      </c>
      <c r="CO24" s="96">
        <f t="shared" si="5"/>
        <v>0</v>
      </c>
      <c r="CP24" s="96">
        <f t="shared" si="5"/>
        <v>0</v>
      </c>
      <c r="CQ24" s="96">
        <f t="shared" si="5"/>
        <v>0</v>
      </c>
      <c r="CR24" s="96">
        <f t="shared" si="5"/>
        <v>0</v>
      </c>
      <c r="CS24" s="96">
        <f t="shared" si="5"/>
        <v>0</v>
      </c>
      <c r="CT24" s="96">
        <f t="shared" si="5"/>
        <v>0</v>
      </c>
      <c r="CU24" s="96">
        <f t="shared" si="5"/>
        <v>0</v>
      </c>
      <c r="CV24" s="96">
        <f t="shared" si="5"/>
        <v>0</v>
      </c>
      <c r="CW24" s="96">
        <f t="shared" si="5"/>
        <v>0</v>
      </c>
      <c r="CX24" s="96">
        <f t="shared" si="5"/>
        <v>0</v>
      </c>
      <c r="CY24" s="96">
        <f t="shared" si="5"/>
        <v>0</v>
      </c>
      <c r="CZ24" s="96">
        <f t="shared" si="5"/>
        <v>0</v>
      </c>
      <c r="DA24" s="96">
        <f t="shared" si="5"/>
        <v>0</v>
      </c>
      <c r="DB24" s="96">
        <f t="shared" si="5"/>
        <v>0</v>
      </c>
      <c r="DC24" s="96">
        <f t="shared" si="5"/>
        <v>0</v>
      </c>
      <c r="DD24" s="96">
        <f t="shared" si="5"/>
        <v>0</v>
      </c>
      <c r="DE24" s="96">
        <f t="shared" si="5"/>
        <v>0</v>
      </c>
      <c r="DF24" s="96">
        <f t="shared" si="5"/>
        <v>0</v>
      </c>
      <c r="DG24" s="96">
        <f t="shared" si="5"/>
        <v>0</v>
      </c>
      <c r="DH24" s="96">
        <f t="shared" si="5"/>
        <v>0</v>
      </c>
    </row>
    <row r="25" spans="1:112" s="1" customFormat="1" ht="50.1" customHeight="1" thickTop="1" thickBot="1">
      <c r="A25" s="34" t="s">
        <v>17302</v>
      </c>
      <c r="B25" s="192" t="s">
        <v>16870</v>
      </c>
      <c r="C25" s="89" t="s">
        <v>17303</v>
      </c>
      <c r="D25" s="89"/>
      <c r="E25" s="89"/>
      <c r="F25" s="100"/>
      <c r="G25" s="89"/>
      <c r="H25" s="89"/>
      <c r="I25" s="89"/>
      <c r="J25" s="89" t="s">
        <v>16844</v>
      </c>
      <c r="K25" s="98">
        <f t="shared" ref="K25:AP25" si="6">SUM(K24,K16)</f>
        <v>0</v>
      </c>
      <c r="L25" s="98">
        <f t="shared" si="6"/>
        <v>0</v>
      </c>
      <c r="M25" s="98">
        <f t="shared" si="6"/>
        <v>0</v>
      </c>
      <c r="N25" s="98">
        <f t="shared" si="6"/>
        <v>0</v>
      </c>
      <c r="O25" s="98">
        <f t="shared" si="6"/>
        <v>0</v>
      </c>
      <c r="P25" s="98">
        <f t="shared" si="6"/>
        <v>0</v>
      </c>
      <c r="Q25" s="98">
        <f t="shared" si="6"/>
        <v>0</v>
      </c>
      <c r="R25" s="98">
        <f t="shared" si="6"/>
        <v>0</v>
      </c>
      <c r="S25" s="98">
        <f t="shared" si="6"/>
        <v>0</v>
      </c>
      <c r="T25" s="98">
        <f t="shared" si="6"/>
        <v>0</v>
      </c>
      <c r="U25" s="98">
        <f t="shared" si="6"/>
        <v>0</v>
      </c>
      <c r="V25" s="98">
        <f t="shared" si="6"/>
        <v>0</v>
      </c>
      <c r="W25" s="98">
        <f t="shared" si="6"/>
        <v>0</v>
      </c>
      <c r="X25" s="98">
        <f t="shared" si="6"/>
        <v>0</v>
      </c>
      <c r="Y25" s="98">
        <f t="shared" si="6"/>
        <v>0</v>
      </c>
      <c r="Z25" s="98">
        <f t="shared" si="6"/>
        <v>0</v>
      </c>
      <c r="AA25" s="98">
        <f t="shared" si="6"/>
        <v>0</v>
      </c>
      <c r="AB25" s="98">
        <f t="shared" si="6"/>
        <v>0</v>
      </c>
      <c r="AC25" s="98">
        <f t="shared" si="6"/>
        <v>0</v>
      </c>
      <c r="AD25" s="98">
        <f t="shared" si="6"/>
        <v>0</v>
      </c>
      <c r="AE25" s="98">
        <f t="shared" si="6"/>
        <v>0</v>
      </c>
      <c r="AF25" s="98">
        <f t="shared" si="6"/>
        <v>0</v>
      </c>
      <c r="AG25" s="98">
        <f t="shared" si="6"/>
        <v>0</v>
      </c>
      <c r="AH25" s="98">
        <f t="shared" si="6"/>
        <v>0</v>
      </c>
      <c r="AI25" s="98">
        <f t="shared" si="6"/>
        <v>0</v>
      </c>
      <c r="AJ25" s="98">
        <f t="shared" si="6"/>
        <v>0</v>
      </c>
      <c r="AK25" s="98">
        <f t="shared" si="6"/>
        <v>0</v>
      </c>
      <c r="AL25" s="98">
        <f t="shared" si="6"/>
        <v>0</v>
      </c>
      <c r="AM25" s="98">
        <f t="shared" si="6"/>
        <v>0</v>
      </c>
      <c r="AN25" s="98">
        <f t="shared" si="6"/>
        <v>0</v>
      </c>
      <c r="AO25" s="98">
        <f t="shared" si="6"/>
        <v>0</v>
      </c>
      <c r="AP25" s="98">
        <f t="shared" si="6"/>
        <v>0</v>
      </c>
      <c r="AQ25" s="98">
        <f t="shared" ref="AQ25:BV25" si="7">SUM(AQ24,AQ16)</f>
        <v>0</v>
      </c>
      <c r="AR25" s="98">
        <f t="shared" si="7"/>
        <v>0</v>
      </c>
      <c r="AS25" s="98">
        <f t="shared" si="7"/>
        <v>0</v>
      </c>
      <c r="AT25" s="98">
        <f t="shared" si="7"/>
        <v>0</v>
      </c>
      <c r="AU25" s="98">
        <f t="shared" si="7"/>
        <v>0</v>
      </c>
      <c r="AV25" s="98">
        <f t="shared" si="7"/>
        <v>0</v>
      </c>
      <c r="AW25" s="98">
        <f t="shared" si="7"/>
        <v>0</v>
      </c>
      <c r="AX25" s="98">
        <f t="shared" si="7"/>
        <v>0</v>
      </c>
      <c r="AY25" s="98">
        <f t="shared" si="7"/>
        <v>0</v>
      </c>
      <c r="AZ25" s="98">
        <f t="shared" si="7"/>
        <v>0</v>
      </c>
      <c r="BA25" s="98">
        <f t="shared" si="7"/>
        <v>0</v>
      </c>
      <c r="BB25" s="98">
        <f t="shared" si="7"/>
        <v>0</v>
      </c>
      <c r="BC25" s="98">
        <f t="shared" si="7"/>
        <v>0</v>
      </c>
      <c r="BD25" s="98">
        <f t="shared" si="7"/>
        <v>0</v>
      </c>
      <c r="BE25" s="98">
        <f t="shared" si="7"/>
        <v>0</v>
      </c>
      <c r="BF25" s="98">
        <f t="shared" si="7"/>
        <v>0</v>
      </c>
      <c r="BG25" s="98">
        <f t="shared" si="7"/>
        <v>0</v>
      </c>
      <c r="BH25" s="98">
        <f t="shared" si="7"/>
        <v>0</v>
      </c>
      <c r="BI25" s="98">
        <f t="shared" si="7"/>
        <v>0</v>
      </c>
      <c r="BJ25" s="98">
        <f t="shared" si="7"/>
        <v>0</v>
      </c>
      <c r="BK25" s="98">
        <f t="shared" si="7"/>
        <v>0</v>
      </c>
      <c r="BL25" s="98">
        <f t="shared" si="7"/>
        <v>0</v>
      </c>
      <c r="BM25" s="98">
        <f t="shared" si="7"/>
        <v>0</v>
      </c>
      <c r="BN25" s="98">
        <f t="shared" si="7"/>
        <v>0</v>
      </c>
      <c r="BO25" s="98">
        <f t="shared" si="7"/>
        <v>0</v>
      </c>
      <c r="BP25" s="98">
        <f t="shared" si="7"/>
        <v>0</v>
      </c>
      <c r="BQ25" s="98">
        <f t="shared" si="7"/>
        <v>0</v>
      </c>
      <c r="BR25" s="98">
        <f t="shared" si="7"/>
        <v>0</v>
      </c>
      <c r="BS25" s="98">
        <f t="shared" si="7"/>
        <v>0</v>
      </c>
      <c r="BT25" s="98">
        <f t="shared" si="7"/>
        <v>0</v>
      </c>
      <c r="BU25" s="98">
        <f t="shared" si="7"/>
        <v>0</v>
      </c>
      <c r="BV25" s="98">
        <f t="shared" si="7"/>
        <v>0</v>
      </c>
      <c r="BW25" s="98">
        <f t="shared" ref="BW25:DB25" si="8">SUM(BW24,BW16)</f>
        <v>0</v>
      </c>
      <c r="BX25" s="98">
        <f t="shared" si="8"/>
        <v>0</v>
      </c>
      <c r="BY25" s="98">
        <f t="shared" si="8"/>
        <v>0</v>
      </c>
      <c r="BZ25" s="98">
        <f t="shared" si="8"/>
        <v>0</v>
      </c>
      <c r="CA25" s="98">
        <f t="shared" si="8"/>
        <v>0</v>
      </c>
      <c r="CB25" s="98">
        <f t="shared" si="8"/>
        <v>0</v>
      </c>
      <c r="CC25" s="98">
        <f t="shared" si="8"/>
        <v>0</v>
      </c>
      <c r="CD25" s="98">
        <f t="shared" si="8"/>
        <v>0</v>
      </c>
      <c r="CE25" s="98">
        <f t="shared" si="8"/>
        <v>0</v>
      </c>
      <c r="CF25" s="98">
        <f t="shared" si="8"/>
        <v>0</v>
      </c>
      <c r="CG25" s="98">
        <f t="shared" si="8"/>
        <v>0</v>
      </c>
      <c r="CH25" s="98">
        <f t="shared" si="8"/>
        <v>0</v>
      </c>
      <c r="CI25" s="98">
        <f t="shared" si="8"/>
        <v>0</v>
      </c>
      <c r="CJ25" s="98">
        <f t="shared" si="8"/>
        <v>0</v>
      </c>
      <c r="CK25" s="98">
        <f t="shared" si="8"/>
        <v>0</v>
      </c>
      <c r="CL25" s="98">
        <f t="shared" si="8"/>
        <v>0</v>
      </c>
      <c r="CM25" s="98">
        <f t="shared" si="8"/>
        <v>0</v>
      </c>
      <c r="CN25" s="98">
        <f t="shared" si="8"/>
        <v>0</v>
      </c>
      <c r="CO25" s="98">
        <f t="shared" si="8"/>
        <v>0</v>
      </c>
      <c r="CP25" s="98">
        <f t="shared" si="8"/>
        <v>0</v>
      </c>
      <c r="CQ25" s="98">
        <f t="shared" si="8"/>
        <v>0</v>
      </c>
      <c r="CR25" s="98">
        <f t="shared" si="8"/>
        <v>0</v>
      </c>
      <c r="CS25" s="98">
        <f t="shared" si="8"/>
        <v>0</v>
      </c>
      <c r="CT25" s="98">
        <f t="shared" si="8"/>
        <v>0</v>
      </c>
      <c r="CU25" s="98">
        <f t="shared" si="8"/>
        <v>0</v>
      </c>
      <c r="CV25" s="98">
        <f t="shared" si="8"/>
        <v>0</v>
      </c>
      <c r="CW25" s="98">
        <f t="shared" si="8"/>
        <v>0</v>
      </c>
      <c r="CX25" s="98">
        <f t="shared" si="8"/>
        <v>0</v>
      </c>
      <c r="CY25" s="98">
        <f t="shared" si="8"/>
        <v>0</v>
      </c>
      <c r="CZ25" s="98">
        <f t="shared" si="8"/>
        <v>0</v>
      </c>
      <c r="DA25" s="98">
        <f t="shared" si="8"/>
        <v>0</v>
      </c>
      <c r="DB25" s="98">
        <f t="shared" si="8"/>
        <v>0</v>
      </c>
      <c r="DC25" s="98">
        <f t="shared" ref="DC25:DH25" si="9">SUM(DC24,DC16)</f>
        <v>0</v>
      </c>
      <c r="DD25" s="98">
        <f t="shared" si="9"/>
        <v>0</v>
      </c>
      <c r="DE25" s="98">
        <f t="shared" si="9"/>
        <v>0</v>
      </c>
      <c r="DF25" s="98">
        <f t="shared" si="9"/>
        <v>0</v>
      </c>
      <c r="DG25" s="98">
        <f t="shared" si="9"/>
        <v>0</v>
      </c>
      <c r="DH25" s="98">
        <f t="shared" si="9"/>
        <v>0</v>
      </c>
    </row>
    <row r="26" spans="1:112" ht="59.25" customHeight="1" thickTop="1" thickBot="1">
      <c r="A26" s="34" t="s">
        <v>17304</v>
      </c>
      <c r="B26" s="192" t="s">
        <v>17305</v>
      </c>
      <c r="C26" s="41" t="s">
        <v>17306</v>
      </c>
      <c r="D26" s="41" t="s">
        <v>17307</v>
      </c>
      <c r="E26" s="112" t="s">
        <v>16843</v>
      </c>
      <c r="F26" s="112" t="s">
        <v>75</v>
      </c>
      <c r="G26" s="112" t="s">
        <v>16843</v>
      </c>
      <c r="H26" s="112" t="s">
        <v>16843</v>
      </c>
      <c r="I26" s="112"/>
      <c r="J26" s="103" t="s">
        <v>17308</v>
      </c>
      <c r="K26" s="111"/>
      <c r="L26" s="99"/>
      <c r="M26" s="99"/>
      <c r="N26" s="99"/>
      <c r="O26" s="99"/>
      <c r="P26" s="99"/>
      <c r="Q26" s="99"/>
      <c r="R26" s="99"/>
      <c r="S26" s="99"/>
      <c r="T26" s="99"/>
      <c r="U26" s="99"/>
      <c r="V26" s="99"/>
      <c r="W26" s="99"/>
      <c r="X26" s="99"/>
      <c r="Y26" s="99"/>
      <c r="Z26" s="99"/>
      <c r="AA26" s="99"/>
      <c r="AB26" s="99"/>
      <c r="AC26" s="99"/>
      <c r="AD26" s="99"/>
      <c r="AE26" s="99"/>
      <c r="AF26" s="99"/>
      <c r="AG26" s="99"/>
      <c r="AH26" s="99"/>
      <c r="AI26" s="99"/>
      <c r="AJ26" s="99"/>
      <c r="AK26" s="99"/>
      <c r="AL26" s="99"/>
      <c r="AM26" s="99"/>
      <c r="AN26" s="99"/>
      <c r="AO26" s="99"/>
      <c r="AP26" s="99"/>
      <c r="AQ26" s="99"/>
      <c r="AR26" s="99"/>
      <c r="AS26" s="99"/>
      <c r="AT26" s="99"/>
      <c r="AU26" s="99"/>
      <c r="AV26" s="99"/>
      <c r="AW26" s="99"/>
      <c r="AX26" s="99"/>
      <c r="AY26" s="99"/>
      <c r="AZ26" s="99"/>
      <c r="BA26" s="99"/>
      <c r="BB26" s="99"/>
      <c r="BC26" s="99"/>
      <c r="BD26" s="99"/>
      <c r="BE26" s="99"/>
      <c r="BF26" s="99"/>
      <c r="BG26" s="99"/>
      <c r="BH26" s="99"/>
      <c r="BI26" s="99"/>
      <c r="BJ26" s="99"/>
      <c r="BK26" s="99"/>
      <c r="BL26" s="99"/>
      <c r="BM26" s="99"/>
      <c r="BN26" s="99"/>
      <c r="BO26" s="99"/>
      <c r="BP26" s="99"/>
      <c r="BQ26" s="99"/>
      <c r="BR26" s="99"/>
      <c r="BS26" s="99"/>
      <c r="BT26" s="99"/>
      <c r="BU26" s="99"/>
      <c r="BV26" s="99"/>
      <c r="BW26" s="99"/>
      <c r="BX26" s="99"/>
      <c r="BY26" s="99"/>
      <c r="BZ26" s="99"/>
      <c r="CA26" s="99"/>
      <c r="CB26" s="99"/>
      <c r="CC26" s="99"/>
      <c r="CD26" s="99"/>
      <c r="CE26" s="99"/>
      <c r="CF26" s="99"/>
      <c r="CG26" s="99"/>
      <c r="CH26" s="99"/>
      <c r="CI26" s="99"/>
      <c r="CJ26" s="99"/>
      <c r="CK26" s="99"/>
      <c r="CL26" s="99"/>
      <c r="CM26" s="99"/>
      <c r="CN26" s="99"/>
      <c r="CO26" s="99"/>
      <c r="CP26" s="99"/>
      <c r="CQ26" s="99"/>
      <c r="CR26" s="99"/>
      <c r="CS26" s="99"/>
      <c r="CT26" s="99"/>
      <c r="CU26" s="99"/>
      <c r="CV26" s="99"/>
      <c r="CW26" s="99"/>
      <c r="CX26" s="99"/>
      <c r="CY26" s="99"/>
      <c r="CZ26" s="99"/>
      <c r="DA26" s="99"/>
      <c r="DB26" s="99"/>
      <c r="DC26" s="99"/>
      <c r="DD26" s="99"/>
      <c r="DE26" s="99"/>
      <c r="DF26" s="99"/>
      <c r="DG26" s="99"/>
      <c r="DH26" s="99"/>
    </row>
    <row r="27" spans="1:112" ht="39.950000000000003" customHeight="1" thickTop="1" thickBot="1">
      <c r="A27" s="34" t="s">
        <v>17309</v>
      </c>
      <c r="B27" s="192" t="s">
        <v>17305</v>
      </c>
      <c r="C27" s="41" t="s">
        <v>17310</v>
      </c>
      <c r="D27" s="41" t="s">
        <v>17311</v>
      </c>
      <c r="E27" s="112" t="s">
        <v>16843</v>
      </c>
      <c r="F27" s="112" t="s">
        <v>75</v>
      </c>
      <c r="G27" s="112" t="s">
        <v>16843</v>
      </c>
      <c r="H27" s="112" t="s">
        <v>16843</v>
      </c>
      <c r="I27" s="112"/>
      <c r="J27" s="103" t="s">
        <v>161</v>
      </c>
      <c r="K27" s="111"/>
      <c r="L27" s="99"/>
      <c r="M27" s="99"/>
      <c r="N27" s="99"/>
      <c r="O27" s="99"/>
      <c r="P27" s="99"/>
      <c r="Q27" s="99"/>
      <c r="R27" s="99"/>
      <c r="S27" s="99"/>
      <c r="T27" s="99"/>
      <c r="U27" s="99"/>
      <c r="V27" s="99"/>
      <c r="W27" s="99"/>
      <c r="X27" s="99"/>
      <c r="Y27" s="99"/>
      <c r="Z27" s="99"/>
      <c r="AA27" s="99"/>
      <c r="AB27" s="99"/>
      <c r="AC27" s="99"/>
      <c r="AD27" s="99"/>
      <c r="AE27" s="99"/>
      <c r="AF27" s="99"/>
      <c r="AG27" s="99"/>
      <c r="AH27" s="99"/>
      <c r="AI27" s="99"/>
      <c r="AJ27" s="99"/>
      <c r="AK27" s="99"/>
      <c r="AL27" s="99"/>
      <c r="AM27" s="99"/>
      <c r="AN27" s="99"/>
      <c r="AO27" s="99"/>
      <c r="AP27" s="99"/>
      <c r="AQ27" s="99"/>
      <c r="AR27" s="99"/>
      <c r="AS27" s="99"/>
      <c r="AT27" s="99"/>
      <c r="AU27" s="99"/>
      <c r="AV27" s="99"/>
      <c r="AW27" s="99"/>
      <c r="AX27" s="99"/>
      <c r="AY27" s="99"/>
      <c r="AZ27" s="99"/>
      <c r="BA27" s="99"/>
      <c r="BB27" s="99"/>
      <c r="BC27" s="99"/>
      <c r="BD27" s="99"/>
      <c r="BE27" s="99"/>
      <c r="BF27" s="99"/>
      <c r="BG27" s="99"/>
      <c r="BH27" s="99"/>
      <c r="BI27" s="99"/>
      <c r="BJ27" s="99"/>
      <c r="BK27" s="99"/>
      <c r="BL27" s="99"/>
      <c r="BM27" s="99"/>
      <c r="BN27" s="99"/>
      <c r="BO27" s="99"/>
      <c r="BP27" s="99"/>
      <c r="BQ27" s="99"/>
      <c r="BR27" s="99"/>
      <c r="BS27" s="99"/>
      <c r="BT27" s="99"/>
      <c r="BU27" s="99"/>
      <c r="BV27" s="99"/>
      <c r="BW27" s="99"/>
      <c r="BX27" s="99"/>
      <c r="BY27" s="99"/>
      <c r="BZ27" s="99"/>
      <c r="CA27" s="99"/>
      <c r="CB27" s="99"/>
      <c r="CC27" s="99"/>
      <c r="CD27" s="99"/>
      <c r="CE27" s="99"/>
      <c r="CF27" s="99"/>
      <c r="CG27" s="99"/>
      <c r="CH27" s="99"/>
      <c r="CI27" s="99"/>
      <c r="CJ27" s="99"/>
      <c r="CK27" s="99"/>
      <c r="CL27" s="99"/>
      <c r="CM27" s="99"/>
      <c r="CN27" s="99"/>
      <c r="CO27" s="99"/>
      <c r="CP27" s="99"/>
      <c r="CQ27" s="99"/>
      <c r="CR27" s="99"/>
      <c r="CS27" s="99"/>
      <c r="CT27" s="99"/>
      <c r="CU27" s="99"/>
      <c r="CV27" s="99"/>
      <c r="CW27" s="99"/>
      <c r="CX27" s="99"/>
      <c r="CY27" s="99"/>
      <c r="CZ27" s="99"/>
      <c r="DA27" s="99"/>
      <c r="DB27" s="99"/>
      <c r="DC27" s="99"/>
      <c r="DD27" s="99"/>
      <c r="DE27" s="99"/>
      <c r="DF27" s="99"/>
      <c r="DG27" s="99"/>
      <c r="DH27" s="99"/>
    </row>
    <row r="28" spans="1:112" s="1" customFormat="1" ht="50.1" customHeight="1" thickTop="1">
      <c r="A28" s="57">
        <v>3.2</v>
      </c>
      <c r="B28" s="21" t="s">
        <v>16927</v>
      </c>
    </row>
    <row r="29" spans="1:112" s="84" customFormat="1" ht="50.1" customHeight="1" thickBot="1">
      <c r="B29" s="187" t="s">
        <v>17257</v>
      </c>
    </row>
    <row r="30" spans="1:112" s="1" customFormat="1" ht="50.1" customHeight="1" thickTop="1" thickBot="1">
      <c r="A30" s="91" t="s">
        <v>15</v>
      </c>
      <c r="B30" s="82" t="s">
        <v>399</v>
      </c>
      <c r="C30" s="82" t="s">
        <v>16830</v>
      </c>
      <c r="D30" s="82" t="s">
        <v>16831</v>
      </c>
      <c r="E30" s="82" t="s">
        <v>16832</v>
      </c>
      <c r="F30" s="82" t="s">
        <v>16833</v>
      </c>
      <c r="G30" s="82" t="s">
        <v>16834</v>
      </c>
      <c r="H30" s="82" t="s">
        <v>16835</v>
      </c>
      <c r="I30" s="82" t="s">
        <v>16836</v>
      </c>
      <c r="J30" s="91" t="s">
        <v>16837</v>
      </c>
      <c r="K30" s="82" t="s">
        <v>16838</v>
      </c>
      <c r="L30" s="91">
        <v>2004</v>
      </c>
      <c r="M30" s="91">
        <v>2005</v>
      </c>
      <c r="N30" s="91">
        <v>2006</v>
      </c>
      <c r="O30" s="91">
        <v>2007</v>
      </c>
      <c r="P30" s="91">
        <v>2008</v>
      </c>
      <c r="Q30" s="91">
        <v>2009</v>
      </c>
      <c r="R30" s="91">
        <v>2010</v>
      </c>
      <c r="S30" s="91">
        <v>2011</v>
      </c>
      <c r="T30" s="91">
        <v>2012</v>
      </c>
      <c r="U30" s="91">
        <v>2013</v>
      </c>
      <c r="V30" s="91">
        <v>2014</v>
      </c>
      <c r="W30" s="91">
        <v>2015</v>
      </c>
      <c r="X30" s="91">
        <v>2016</v>
      </c>
      <c r="Y30" s="91">
        <v>2017</v>
      </c>
      <c r="Z30" s="91">
        <v>2018</v>
      </c>
      <c r="AA30" s="91">
        <v>2019</v>
      </c>
      <c r="AB30" s="91">
        <v>2020</v>
      </c>
      <c r="AC30" s="91">
        <v>2021</v>
      </c>
      <c r="AD30" s="91">
        <v>2022</v>
      </c>
      <c r="AE30" s="91">
        <v>2023</v>
      </c>
      <c r="AF30" s="91">
        <v>2024</v>
      </c>
      <c r="AG30" s="91">
        <v>2025</v>
      </c>
      <c r="AH30" s="91">
        <v>2026</v>
      </c>
      <c r="AI30" s="91">
        <v>2027</v>
      </c>
      <c r="AJ30" s="91">
        <v>2028</v>
      </c>
      <c r="AK30" s="91">
        <v>2029</v>
      </c>
      <c r="AL30" s="91">
        <v>2030</v>
      </c>
      <c r="AM30" s="91">
        <v>2031</v>
      </c>
      <c r="AN30" s="91">
        <v>2032</v>
      </c>
      <c r="AO30" s="91">
        <v>2033</v>
      </c>
      <c r="AP30" s="91">
        <v>2034</v>
      </c>
      <c r="AQ30" s="91">
        <v>2035</v>
      </c>
      <c r="AR30" s="91">
        <v>2036</v>
      </c>
      <c r="AS30" s="91">
        <v>2037</v>
      </c>
      <c r="AT30" s="91">
        <v>2038</v>
      </c>
      <c r="AU30" s="91">
        <v>2039</v>
      </c>
      <c r="AV30" s="91">
        <v>2040</v>
      </c>
      <c r="AW30" s="91">
        <v>2041</v>
      </c>
      <c r="AX30" s="91">
        <v>2042</v>
      </c>
      <c r="AY30" s="91">
        <v>2043</v>
      </c>
      <c r="AZ30" s="91">
        <v>2044</v>
      </c>
      <c r="BA30" s="91">
        <v>2045</v>
      </c>
      <c r="BB30" s="91">
        <v>2046</v>
      </c>
      <c r="BC30" s="91">
        <v>2047</v>
      </c>
      <c r="BD30" s="91">
        <v>2048</v>
      </c>
      <c r="BE30" s="91">
        <v>2049</v>
      </c>
      <c r="BF30" s="91">
        <v>2050</v>
      </c>
      <c r="BG30" s="91">
        <v>2051</v>
      </c>
      <c r="BH30" s="91">
        <v>2052</v>
      </c>
      <c r="BI30" s="91">
        <v>2053</v>
      </c>
      <c r="BJ30" s="91">
        <v>2054</v>
      </c>
      <c r="BK30" s="91">
        <v>2055</v>
      </c>
      <c r="BL30" s="91">
        <v>2056</v>
      </c>
      <c r="BM30" s="91">
        <v>2057</v>
      </c>
      <c r="BN30" s="91">
        <v>2058</v>
      </c>
      <c r="BO30" s="91">
        <v>2059</v>
      </c>
      <c r="BP30" s="91">
        <v>2060</v>
      </c>
      <c r="BQ30" s="91">
        <v>2061</v>
      </c>
      <c r="BR30" s="91">
        <v>2062</v>
      </c>
      <c r="BS30" s="91">
        <v>2063</v>
      </c>
      <c r="BT30" s="91">
        <v>2064</v>
      </c>
      <c r="BU30" s="91">
        <v>2065</v>
      </c>
      <c r="BV30" s="91">
        <v>2066</v>
      </c>
      <c r="BW30" s="91">
        <v>2067</v>
      </c>
      <c r="BX30" s="91">
        <v>2068</v>
      </c>
      <c r="BY30" s="91">
        <v>2069</v>
      </c>
      <c r="BZ30" s="91">
        <v>2070</v>
      </c>
      <c r="CA30" s="91">
        <v>2071</v>
      </c>
      <c r="CB30" s="91">
        <v>2072</v>
      </c>
      <c r="CC30" s="91">
        <v>2073</v>
      </c>
      <c r="CD30" s="91">
        <v>2074</v>
      </c>
      <c r="CE30" s="91">
        <v>2075</v>
      </c>
      <c r="CF30" s="91">
        <v>2076</v>
      </c>
      <c r="CG30" s="91">
        <v>2077</v>
      </c>
      <c r="CH30" s="91">
        <v>2078</v>
      </c>
      <c r="CI30" s="91">
        <v>2079</v>
      </c>
      <c r="CJ30" s="91">
        <v>2080</v>
      </c>
      <c r="CK30" s="91">
        <v>2081</v>
      </c>
      <c r="CL30" s="91">
        <v>2082</v>
      </c>
      <c r="CM30" s="91">
        <v>2083</v>
      </c>
      <c r="CN30" s="91">
        <v>2084</v>
      </c>
      <c r="CO30" s="91">
        <v>2085</v>
      </c>
      <c r="CP30" s="91">
        <v>2086</v>
      </c>
      <c r="CQ30" s="91">
        <v>2087</v>
      </c>
      <c r="CR30" s="91">
        <v>2088</v>
      </c>
      <c r="CS30" s="91">
        <v>2089</v>
      </c>
      <c r="CT30" s="91">
        <v>2090</v>
      </c>
      <c r="CU30" s="91">
        <v>2091</v>
      </c>
      <c r="CV30" s="91">
        <v>2092</v>
      </c>
      <c r="CW30" s="91">
        <v>2093</v>
      </c>
      <c r="CX30" s="91">
        <v>2094</v>
      </c>
      <c r="CY30" s="91">
        <v>2095</v>
      </c>
      <c r="CZ30" s="91">
        <v>2096</v>
      </c>
      <c r="DA30" s="91">
        <v>2097</v>
      </c>
      <c r="DB30" s="91">
        <v>2098</v>
      </c>
      <c r="DC30" s="91">
        <v>2099</v>
      </c>
      <c r="DD30" s="91">
        <v>2100</v>
      </c>
      <c r="DE30" s="91">
        <v>2101</v>
      </c>
      <c r="DF30" s="91">
        <v>2102</v>
      </c>
      <c r="DG30" s="91">
        <v>2103</v>
      </c>
      <c r="DH30" s="91">
        <v>2104</v>
      </c>
    </row>
    <row r="31" spans="1:112" s="1" customFormat="1" ht="50.1" customHeight="1" thickTop="1" thickBot="1">
      <c r="A31" s="34" t="s">
        <v>17312</v>
      </c>
      <c r="B31" s="192" t="s">
        <v>17259</v>
      </c>
      <c r="C31" s="41" t="s">
        <v>16897</v>
      </c>
      <c r="D31" s="41" t="s">
        <v>17260</v>
      </c>
      <c r="E31" s="112" t="s">
        <v>16843</v>
      </c>
      <c r="F31" s="112" t="s">
        <v>75</v>
      </c>
      <c r="G31" s="112" t="s">
        <v>16843</v>
      </c>
      <c r="H31" s="112" t="s">
        <v>16843</v>
      </c>
      <c r="I31" s="112"/>
      <c r="J31" s="103" t="s">
        <v>16844</v>
      </c>
      <c r="K31" s="96">
        <f>SUM(L31:DH31)</f>
        <v>0</v>
      </c>
      <c r="L31" s="125"/>
      <c r="M31" s="125"/>
      <c r="N31" s="125"/>
      <c r="O31" s="125"/>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c r="BM31" s="125"/>
      <c r="BN31" s="125"/>
      <c r="BO31" s="125"/>
      <c r="BP31" s="125"/>
      <c r="BQ31" s="125"/>
      <c r="BR31" s="125"/>
      <c r="BS31" s="125"/>
      <c r="BT31" s="125"/>
      <c r="BU31" s="125"/>
      <c r="BV31" s="125"/>
      <c r="BW31" s="125"/>
      <c r="BX31" s="125"/>
      <c r="BY31" s="125"/>
      <c r="BZ31" s="125"/>
      <c r="CA31" s="125"/>
      <c r="CB31" s="125"/>
      <c r="CC31" s="125"/>
      <c r="CD31" s="125"/>
      <c r="CE31" s="125"/>
      <c r="CF31" s="125"/>
      <c r="CG31" s="125"/>
      <c r="CH31" s="125"/>
      <c r="CI31" s="125"/>
      <c r="CJ31" s="125"/>
      <c r="CK31" s="125"/>
      <c r="CL31" s="125"/>
      <c r="CM31" s="125"/>
      <c r="CN31" s="125"/>
      <c r="CO31" s="125"/>
      <c r="CP31" s="125"/>
      <c r="CQ31" s="125"/>
      <c r="CR31" s="125"/>
      <c r="CS31" s="125"/>
      <c r="CT31" s="125"/>
      <c r="CU31" s="125"/>
      <c r="CV31" s="125"/>
      <c r="CW31" s="125"/>
      <c r="CX31" s="125"/>
      <c r="CY31" s="125"/>
      <c r="CZ31" s="125"/>
      <c r="DA31" s="125"/>
      <c r="DB31" s="125"/>
      <c r="DC31" s="125"/>
      <c r="DD31" s="125"/>
      <c r="DE31" s="125"/>
      <c r="DF31" s="125"/>
      <c r="DG31" s="125"/>
      <c r="DH31" s="125"/>
    </row>
    <row r="32" spans="1:112" s="1" customFormat="1" ht="50.1" customHeight="1" thickTop="1" thickBot="1">
      <c r="A32" s="34" t="s">
        <v>17313</v>
      </c>
      <c r="B32" s="192" t="s">
        <v>17259</v>
      </c>
      <c r="C32" s="43" t="s">
        <v>17262</v>
      </c>
      <c r="D32" s="43" t="s">
        <v>17263</v>
      </c>
      <c r="E32" s="112" t="s">
        <v>16843</v>
      </c>
      <c r="F32" s="112" t="s">
        <v>75</v>
      </c>
      <c r="G32" s="112" t="s">
        <v>16843</v>
      </c>
      <c r="H32" s="112" t="s">
        <v>16843</v>
      </c>
      <c r="I32" s="112"/>
      <c r="J32" s="103" t="s">
        <v>16844</v>
      </c>
      <c r="K32" s="96">
        <f>SUM(L32:DH32)</f>
        <v>0</v>
      </c>
      <c r="L32" s="125"/>
      <c r="M32" s="125"/>
      <c r="N32" s="125"/>
      <c r="O32" s="125"/>
      <c r="P32" s="125"/>
      <c r="Q32" s="125"/>
      <c r="R32" s="125"/>
      <c r="S32" s="125"/>
      <c r="T32" s="125"/>
      <c r="U32" s="125"/>
      <c r="V32" s="125"/>
      <c r="W32" s="125"/>
      <c r="X32" s="125"/>
      <c r="Y32" s="125"/>
      <c r="Z32" s="125"/>
      <c r="AA32" s="125"/>
      <c r="AB32" s="125"/>
      <c r="AC32" s="125"/>
      <c r="AD32" s="125"/>
      <c r="AE32" s="125"/>
      <c r="AF32" s="125"/>
      <c r="AG32" s="125"/>
      <c r="AH32" s="125"/>
      <c r="AI32" s="125"/>
      <c r="AJ32" s="125"/>
      <c r="AK32" s="125"/>
      <c r="AL32" s="125"/>
      <c r="AM32" s="125"/>
      <c r="AN32" s="125"/>
      <c r="AO32" s="125"/>
      <c r="AP32" s="125"/>
      <c r="AQ32" s="125"/>
      <c r="AR32" s="125"/>
      <c r="AS32" s="125"/>
      <c r="AT32" s="125"/>
      <c r="AU32" s="125"/>
      <c r="AV32" s="125"/>
      <c r="AW32" s="125"/>
      <c r="AX32" s="125"/>
      <c r="AY32" s="125"/>
      <c r="AZ32" s="125"/>
      <c r="BA32" s="125"/>
      <c r="BB32" s="125"/>
      <c r="BC32" s="125"/>
      <c r="BD32" s="125"/>
      <c r="BE32" s="125"/>
      <c r="BF32" s="125"/>
      <c r="BG32" s="125"/>
      <c r="BH32" s="125"/>
      <c r="BI32" s="125"/>
      <c r="BJ32" s="125"/>
      <c r="BK32" s="125"/>
      <c r="BL32" s="125"/>
      <c r="BM32" s="125"/>
      <c r="BN32" s="125"/>
      <c r="BO32" s="125"/>
      <c r="BP32" s="125"/>
      <c r="BQ32" s="125"/>
      <c r="BR32" s="125"/>
      <c r="BS32" s="125"/>
      <c r="BT32" s="125"/>
      <c r="BU32" s="125"/>
      <c r="BV32" s="125"/>
      <c r="BW32" s="125"/>
      <c r="BX32" s="125"/>
      <c r="BY32" s="125"/>
      <c r="BZ32" s="125"/>
      <c r="CA32" s="125"/>
      <c r="CB32" s="125"/>
      <c r="CC32" s="125"/>
      <c r="CD32" s="125"/>
      <c r="CE32" s="125"/>
      <c r="CF32" s="125"/>
      <c r="CG32" s="125"/>
      <c r="CH32" s="125"/>
      <c r="CI32" s="125"/>
      <c r="CJ32" s="125"/>
      <c r="CK32" s="125"/>
      <c r="CL32" s="125"/>
      <c r="CM32" s="125"/>
      <c r="CN32" s="125"/>
      <c r="CO32" s="125"/>
      <c r="CP32" s="125"/>
      <c r="CQ32" s="125"/>
      <c r="CR32" s="125"/>
      <c r="CS32" s="125"/>
      <c r="CT32" s="125"/>
      <c r="CU32" s="125"/>
      <c r="CV32" s="125"/>
      <c r="CW32" s="125"/>
      <c r="CX32" s="125"/>
      <c r="CY32" s="125"/>
      <c r="CZ32" s="125"/>
      <c r="DA32" s="125"/>
      <c r="DB32" s="125"/>
      <c r="DC32" s="125"/>
      <c r="DD32" s="125"/>
      <c r="DE32" s="125"/>
      <c r="DF32" s="125"/>
      <c r="DG32" s="125"/>
      <c r="DH32" s="125"/>
    </row>
    <row r="33" spans="1:112" s="1" customFormat="1" ht="50.1" customHeight="1" thickTop="1" thickBot="1">
      <c r="A33" s="34" t="s">
        <v>17314</v>
      </c>
      <c r="B33" s="192" t="s">
        <v>17259</v>
      </c>
      <c r="C33" s="43" t="s">
        <v>17265</v>
      </c>
      <c r="D33" s="43" t="s">
        <v>17266</v>
      </c>
      <c r="E33" s="112" t="s">
        <v>16843</v>
      </c>
      <c r="F33" s="112" t="s">
        <v>75</v>
      </c>
      <c r="G33" s="112" t="s">
        <v>16843</v>
      </c>
      <c r="H33" s="112" t="s">
        <v>16843</v>
      </c>
      <c r="I33" s="112"/>
      <c r="J33" s="103" t="s">
        <v>16844</v>
      </c>
      <c r="K33" s="96">
        <f t="shared" ref="K33:K39" si="10">SUM(L33:DH33)</f>
        <v>0</v>
      </c>
      <c r="L33" s="125"/>
      <c r="M33" s="125"/>
      <c r="N33" s="125"/>
      <c r="O33" s="125"/>
      <c r="P33" s="125"/>
      <c r="Q33" s="125"/>
      <c r="R33" s="125"/>
      <c r="S33" s="125"/>
      <c r="T33" s="125"/>
      <c r="U33" s="125"/>
      <c r="V33" s="125"/>
      <c r="W33" s="125"/>
      <c r="X33" s="125"/>
      <c r="Y33" s="125"/>
      <c r="Z33" s="125"/>
      <c r="AA33" s="125"/>
      <c r="AB33" s="125"/>
      <c r="AC33" s="125"/>
      <c r="AD33" s="125"/>
      <c r="AE33" s="125"/>
      <c r="AF33" s="125"/>
      <c r="AG33" s="125"/>
      <c r="AH33" s="125"/>
      <c r="AI33" s="125"/>
      <c r="AJ33" s="125"/>
      <c r="AK33" s="125"/>
      <c r="AL33" s="125"/>
      <c r="AM33" s="125"/>
      <c r="AN33" s="125"/>
      <c r="AO33" s="125"/>
      <c r="AP33" s="125"/>
      <c r="AQ33" s="125"/>
      <c r="AR33" s="125"/>
      <c r="AS33" s="125"/>
      <c r="AT33" s="125"/>
      <c r="AU33" s="125"/>
      <c r="AV33" s="125"/>
      <c r="AW33" s="125"/>
      <c r="AX33" s="125"/>
      <c r="AY33" s="125"/>
      <c r="AZ33" s="125"/>
      <c r="BA33" s="125"/>
      <c r="BB33" s="125"/>
      <c r="BC33" s="125"/>
      <c r="BD33" s="125"/>
      <c r="BE33" s="125"/>
      <c r="BF33" s="125"/>
      <c r="BG33" s="125"/>
      <c r="BH33" s="125"/>
      <c r="BI33" s="125"/>
      <c r="BJ33" s="125"/>
      <c r="BK33" s="125"/>
      <c r="BL33" s="125"/>
      <c r="BM33" s="125"/>
      <c r="BN33" s="125"/>
      <c r="BO33" s="125"/>
      <c r="BP33" s="125"/>
      <c r="BQ33" s="125"/>
      <c r="BR33" s="125"/>
      <c r="BS33" s="125"/>
      <c r="BT33" s="125"/>
      <c r="BU33" s="125"/>
      <c r="BV33" s="125"/>
      <c r="BW33" s="125"/>
      <c r="BX33" s="125"/>
      <c r="BY33" s="125"/>
      <c r="BZ33" s="125"/>
      <c r="CA33" s="125"/>
      <c r="CB33" s="125"/>
      <c r="CC33" s="125"/>
      <c r="CD33" s="125"/>
      <c r="CE33" s="125"/>
      <c r="CF33" s="125"/>
      <c r="CG33" s="125"/>
      <c r="CH33" s="125"/>
      <c r="CI33" s="125"/>
      <c r="CJ33" s="125"/>
      <c r="CK33" s="125"/>
      <c r="CL33" s="125"/>
      <c r="CM33" s="125"/>
      <c r="CN33" s="125"/>
      <c r="CO33" s="125"/>
      <c r="CP33" s="125"/>
      <c r="CQ33" s="125"/>
      <c r="CR33" s="125"/>
      <c r="CS33" s="125"/>
      <c r="CT33" s="125"/>
      <c r="CU33" s="125"/>
      <c r="CV33" s="125"/>
      <c r="CW33" s="125"/>
      <c r="CX33" s="125"/>
      <c r="CY33" s="125"/>
      <c r="CZ33" s="125"/>
      <c r="DA33" s="125"/>
      <c r="DB33" s="125"/>
      <c r="DC33" s="125"/>
      <c r="DD33" s="125"/>
      <c r="DE33" s="125"/>
      <c r="DF33" s="125"/>
      <c r="DG33" s="125"/>
      <c r="DH33" s="125"/>
    </row>
    <row r="34" spans="1:112" s="1" customFormat="1" ht="50.1" customHeight="1" thickTop="1" thickBot="1">
      <c r="A34" s="34" t="s">
        <v>17315</v>
      </c>
      <c r="B34" s="192" t="s">
        <v>17259</v>
      </c>
      <c r="C34" s="43" t="s">
        <v>17268</v>
      </c>
      <c r="D34" s="43" t="s">
        <v>17269</v>
      </c>
      <c r="E34" s="112" t="s">
        <v>16843</v>
      </c>
      <c r="F34" s="112" t="s">
        <v>75</v>
      </c>
      <c r="G34" s="112" t="s">
        <v>16843</v>
      </c>
      <c r="H34" s="112" t="s">
        <v>16843</v>
      </c>
      <c r="I34" s="112"/>
      <c r="J34" s="103" t="s">
        <v>16844</v>
      </c>
      <c r="K34" s="96">
        <f t="shared" si="10"/>
        <v>0</v>
      </c>
      <c r="L34" s="125"/>
      <c r="M34" s="125"/>
      <c r="N34" s="125"/>
      <c r="O34" s="125"/>
      <c r="P34" s="125"/>
      <c r="Q34" s="125"/>
      <c r="R34" s="125"/>
      <c r="S34" s="125"/>
      <c r="T34" s="125"/>
      <c r="U34" s="125"/>
      <c r="V34" s="125"/>
      <c r="W34" s="125"/>
      <c r="X34" s="125"/>
      <c r="Y34" s="125"/>
      <c r="Z34" s="125"/>
      <c r="AA34" s="125"/>
      <c r="AB34" s="125"/>
      <c r="AC34" s="125"/>
      <c r="AD34" s="125"/>
      <c r="AE34" s="125"/>
      <c r="AF34" s="125"/>
      <c r="AG34" s="125"/>
      <c r="AH34" s="125"/>
      <c r="AI34" s="125"/>
      <c r="AJ34" s="125"/>
      <c r="AK34" s="125"/>
      <c r="AL34" s="125"/>
      <c r="AM34" s="125"/>
      <c r="AN34" s="125"/>
      <c r="AO34" s="125"/>
      <c r="AP34" s="125"/>
      <c r="AQ34" s="125"/>
      <c r="AR34" s="125"/>
      <c r="AS34" s="125"/>
      <c r="AT34" s="125"/>
      <c r="AU34" s="125"/>
      <c r="AV34" s="125"/>
      <c r="AW34" s="125"/>
      <c r="AX34" s="125"/>
      <c r="AY34" s="125"/>
      <c r="AZ34" s="125"/>
      <c r="BA34" s="125"/>
      <c r="BB34" s="125"/>
      <c r="BC34" s="125"/>
      <c r="BD34" s="125"/>
      <c r="BE34" s="125"/>
      <c r="BF34" s="125"/>
      <c r="BG34" s="125"/>
      <c r="BH34" s="125"/>
      <c r="BI34" s="125"/>
      <c r="BJ34" s="125"/>
      <c r="BK34" s="125"/>
      <c r="BL34" s="125"/>
      <c r="BM34" s="125"/>
      <c r="BN34" s="125"/>
      <c r="BO34" s="125"/>
      <c r="BP34" s="125"/>
      <c r="BQ34" s="125"/>
      <c r="BR34" s="125"/>
      <c r="BS34" s="125"/>
      <c r="BT34" s="125"/>
      <c r="BU34" s="125"/>
      <c r="BV34" s="125"/>
      <c r="BW34" s="125"/>
      <c r="BX34" s="125"/>
      <c r="BY34" s="125"/>
      <c r="BZ34" s="125"/>
      <c r="CA34" s="125"/>
      <c r="CB34" s="125"/>
      <c r="CC34" s="125"/>
      <c r="CD34" s="125"/>
      <c r="CE34" s="125"/>
      <c r="CF34" s="125"/>
      <c r="CG34" s="125"/>
      <c r="CH34" s="125"/>
      <c r="CI34" s="125"/>
      <c r="CJ34" s="125"/>
      <c r="CK34" s="125"/>
      <c r="CL34" s="125"/>
      <c r="CM34" s="125"/>
      <c r="CN34" s="125"/>
      <c r="CO34" s="125"/>
      <c r="CP34" s="125"/>
      <c r="CQ34" s="125"/>
      <c r="CR34" s="125"/>
      <c r="CS34" s="125"/>
      <c r="CT34" s="125"/>
      <c r="CU34" s="125"/>
      <c r="CV34" s="125"/>
      <c r="CW34" s="125"/>
      <c r="CX34" s="125"/>
      <c r="CY34" s="125"/>
      <c r="CZ34" s="125"/>
      <c r="DA34" s="125"/>
      <c r="DB34" s="125"/>
      <c r="DC34" s="125"/>
      <c r="DD34" s="125"/>
      <c r="DE34" s="125"/>
      <c r="DF34" s="125"/>
      <c r="DG34" s="125"/>
      <c r="DH34" s="125"/>
    </row>
    <row r="35" spans="1:112" s="1" customFormat="1" ht="50.1" customHeight="1" thickTop="1" thickBot="1">
      <c r="A35" s="34" t="s">
        <v>17316</v>
      </c>
      <c r="B35" s="192" t="s">
        <v>17259</v>
      </c>
      <c r="C35" s="43" t="s">
        <v>17271</v>
      </c>
      <c r="D35" s="43" t="s">
        <v>17272</v>
      </c>
      <c r="E35" s="112" t="s">
        <v>16843</v>
      </c>
      <c r="F35" s="112" t="s">
        <v>75</v>
      </c>
      <c r="G35" s="112" t="s">
        <v>16843</v>
      </c>
      <c r="H35" s="112" t="s">
        <v>16843</v>
      </c>
      <c r="I35" s="112"/>
      <c r="J35" s="103" t="s">
        <v>16844</v>
      </c>
      <c r="K35" s="96">
        <f t="shared" si="10"/>
        <v>0</v>
      </c>
      <c r="L35" s="125"/>
      <c r="M35" s="125"/>
      <c r="N35" s="125"/>
      <c r="O35" s="125"/>
      <c r="P35" s="125"/>
      <c r="Q35" s="125"/>
      <c r="R35" s="125"/>
      <c r="S35" s="125"/>
      <c r="T35" s="125"/>
      <c r="U35" s="125"/>
      <c r="V35" s="125"/>
      <c r="W35" s="125"/>
      <c r="X35" s="125"/>
      <c r="Y35" s="125"/>
      <c r="Z35" s="125"/>
      <c r="AA35" s="125"/>
      <c r="AB35" s="125"/>
      <c r="AC35" s="125"/>
      <c r="AD35" s="125"/>
      <c r="AE35" s="125"/>
      <c r="AF35" s="125"/>
      <c r="AG35" s="125"/>
      <c r="AH35" s="125"/>
      <c r="AI35" s="125"/>
      <c r="AJ35" s="125"/>
      <c r="AK35" s="125"/>
      <c r="AL35" s="125"/>
      <c r="AM35" s="125"/>
      <c r="AN35" s="125"/>
      <c r="AO35" s="125"/>
      <c r="AP35" s="125"/>
      <c r="AQ35" s="125"/>
      <c r="AR35" s="125"/>
      <c r="AS35" s="125"/>
      <c r="AT35" s="125"/>
      <c r="AU35" s="125"/>
      <c r="AV35" s="125"/>
      <c r="AW35" s="125"/>
      <c r="AX35" s="125"/>
      <c r="AY35" s="125"/>
      <c r="AZ35" s="125"/>
      <c r="BA35" s="125"/>
      <c r="BB35" s="125"/>
      <c r="BC35" s="125"/>
      <c r="BD35" s="125"/>
      <c r="BE35" s="125"/>
      <c r="BF35" s="125"/>
      <c r="BG35" s="125"/>
      <c r="BH35" s="125"/>
      <c r="BI35" s="125"/>
      <c r="BJ35" s="125"/>
      <c r="BK35" s="125"/>
      <c r="BL35" s="125"/>
      <c r="BM35" s="125"/>
      <c r="BN35" s="125"/>
      <c r="BO35" s="125"/>
      <c r="BP35" s="125"/>
      <c r="BQ35" s="125"/>
      <c r="BR35" s="125"/>
      <c r="BS35" s="125"/>
      <c r="BT35" s="125"/>
      <c r="BU35" s="125"/>
      <c r="BV35" s="125"/>
      <c r="BW35" s="125"/>
      <c r="BX35" s="125"/>
      <c r="BY35" s="125"/>
      <c r="BZ35" s="125"/>
      <c r="CA35" s="125"/>
      <c r="CB35" s="125"/>
      <c r="CC35" s="125"/>
      <c r="CD35" s="125"/>
      <c r="CE35" s="125"/>
      <c r="CF35" s="125"/>
      <c r="CG35" s="125"/>
      <c r="CH35" s="125"/>
      <c r="CI35" s="125"/>
      <c r="CJ35" s="125"/>
      <c r="CK35" s="125"/>
      <c r="CL35" s="125"/>
      <c r="CM35" s="125"/>
      <c r="CN35" s="125"/>
      <c r="CO35" s="125"/>
      <c r="CP35" s="125"/>
      <c r="CQ35" s="125"/>
      <c r="CR35" s="125"/>
      <c r="CS35" s="125"/>
      <c r="CT35" s="125"/>
      <c r="CU35" s="125"/>
      <c r="CV35" s="125"/>
      <c r="CW35" s="125"/>
      <c r="CX35" s="125"/>
      <c r="CY35" s="125"/>
      <c r="CZ35" s="125"/>
      <c r="DA35" s="125"/>
      <c r="DB35" s="125"/>
      <c r="DC35" s="125"/>
      <c r="DD35" s="125"/>
      <c r="DE35" s="125"/>
      <c r="DF35" s="125"/>
      <c r="DG35" s="125"/>
      <c r="DH35" s="125"/>
    </row>
    <row r="36" spans="1:112" s="1" customFormat="1" ht="50.1" customHeight="1" thickTop="1" thickBot="1">
      <c r="A36" s="34" t="s">
        <v>17317</v>
      </c>
      <c r="B36" s="192" t="s">
        <v>17259</v>
      </c>
      <c r="C36" s="43" t="s">
        <v>16861</v>
      </c>
      <c r="D36" s="43" t="s">
        <v>17274</v>
      </c>
      <c r="E36" s="112" t="s">
        <v>16843</v>
      </c>
      <c r="F36" s="112" t="s">
        <v>75</v>
      </c>
      <c r="G36" s="112" t="s">
        <v>16843</v>
      </c>
      <c r="H36" s="112" t="s">
        <v>16843</v>
      </c>
      <c r="I36" s="112"/>
      <c r="J36" s="103" t="s">
        <v>16844</v>
      </c>
      <c r="K36" s="96">
        <f t="shared" si="10"/>
        <v>0</v>
      </c>
      <c r="L36" s="125"/>
      <c r="M36" s="125"/>
      <c r="N36" s="125"/>
      <c r="O36" s="125"/>
      <c r="P36" s="125"/>
      <c r="Q36" s="125"/>
      <c r="R36" s="125"/>
      <c r="S36" s="125"/>
      <c r="T36" s="125"/>
      <c r="U36" s="125"/>
      <c r="V36" s="125"/>
      <c r="W36" s="125"/>
      <c r="X36" s="125"/>
      <c r="Y36" s="125"/>
      <c r="Z36" s="125"/>
      <c r="AA36" s="125"/>
      <c r="AB36" s="125"/>
      <c r="AC36" s="125"/>
      <c r="AD36" s="125"/>
      <c r="AE36" s="125"/>
      <c r="AF36" s="125"/>
      <c r="AG36" s="125"/>
      <c r="AH36" s="125"/>
      <c r="AI36" s="125"/>
      <c r="AJ36" s="125"/>
      <c r="AK36" s="125"/>
      <c r="AL36" s="125"/>
      <c r="AM36" s="125"/>
      <c r="AN36" s="125"/>
      <c r="AO36" s="125"/>
      <c r="AP36" s="125"/>
      <c r="AQ36" s="125"/>
      <c r="AR36" s="125"/>
      <c r="AS36" s="125"/>
      <c r="AT36" s="125"/>
      <c r="AU36" s="125"/>
      <c r="AV36" s="125"/>
      <c r="AW36" s="125"/>
      <c r="AX36" s="125"/>
      <c r="AY36" s="125"/>
      <c r="AZ36" s="125"/>
      <c r="BA36" s="125"/>
      <c r="BB36" s="125"/>
      <c r="BC36" s="125"/>
      <c r="BD36" s="125"/>
      <c r="BE36" s="125"/>
      <c r="BF36" s="125"/>
      <c r="BG36" s="125"/>
      <c r="BH36" s="125"/>
      <c r="BI36" s="125"/>
      <c r="BJ36" s="125"/>
      <c r="BK36" s="125"/>
      <c r="BL36" s="125"/>
      <c r="BM36" s="125"/>
      <c r="BN36" s="125"/>
      <c r="BO36" s="125"/>
      <c r="BP36" s="125"/>
      <c r="BQ36" s="125"/>
      <c r="BR36" s="125"/>
      <c r="BS36" s="125"/>
      <c r="BT36" s="125"/>
      <c r="BU36" s="125"/>
      <c r="BV36" s="125"/>
      <c r="BW36" s="125"/>
      <c r="BX36" s="125"/>
      <c r="BY36" s="125"/>
      <c r="BZ36" s="125"/>
      <c r="CA36" s="125"/>
      <c r="CB36" s="125"/>
      <c r="CC36" s="125"/>
      <c r="CD36" s="125"/>
      <c r="CE36" s="125"/>
      <c r="CF36" s="125"/>
      <c r="CG36" s="125"/>
      <c r="CH36" s="125"/>
      <c r="CI36" s="125"/>
      <c r="CJ36" s="125"/>
      <c r="CK36" s="125"/>
      <c r="CL36" s="125"/>
      <c r="CM36" s="125"/>
      <c r="CN36" s="125"/>
      <c r="CO36" s="125"/>
      <c r="CP36" s="125"/>
      <c r="CQ36" s="125"/>
      <c r="CR36" s="125"/>
      <c r="CS36" s="125"/>
      <c r="CT36" s="125"/>
      <c r="CU36" s="125"/>
      <c r="CV36" s="125"/>
      <c r="CW36" s="125"/>
      <c r="CX36" s="125"/>
      <c r="CY36" s="125"/>
      <c r="CZ36" s="125"/>
      <c r="DA36" s="125"/>
      <c r="DB36" s="125"/>
      <c r="DC36" s="125"/>
      <c r="DD36" s="125"/>
      <c r="DE36" s="125"/>
      <c r="DF36" s="125"/>
      <c r="DG36" s="125"/>
      <c r="DH36" s="125"/>
    </row>
    <row r="37" spans="1:112" s="1" customFormat="1" ht="50.1" customHeight="1" thickTop="1" thickBot="1">
      <c r="A37" s="34" t="s">
        <v>17318</v>
      </c>
      <c r="B37" s="192" t="s">
        <v>17259</v>
      </c>
      <c r="C37" s="43" t="s">
        <v>17276</v>
      </c>
      <c r="D37" s="43" t="s">
        <v>17277</v>
      </c>
      <c r="E37" s="112" t="s">
        <v>16843</v>
      </c>
      <c r="F37" s="112" t="s">
        <v>75</v>
      </c>
      <c r="G37" s="112" t="s">
        <v>16843</v>
      </c>
      <c r="H37" s="112" t="s">
        <v>16843</v>
      </c>
      <c r="I37" s="112"/>
      <c r="J37" s="103" t="s">
        <v>16844</v>
      </c>
      <c r="K37" s="96">
        <f t="shared" si="10"/>
        <v>0</v>
      </c>
      <c r="L37" s="125"/>
      <c r="M37" s="125"/>
      <c r="N37" s="125"/>
      <c r="O37" s="125"/>
      <c r="P37" s="125"/>
      <c r="Q37" s="125"/>
      <c r="R37" s="125"/>
      <c r="S37" s="125"/>
      <c r="T37" s="125"/>
      <c r="U37" s="125"/>
      <c r="V37" s="125"/>
      <c r="W37" s="125"/>
      <c r="X37" s="125"/>
      <c r="Y37" s="125"/>
      <c r="Z37" s="125"/>
      <c r="AA37" s="125"/>
      <c r="AB37" s="125"/>
      <c r="AC37" s="125"/>
      <c r="AD37" s="125"/>
      <c r="AE37" s="125"/>
      <c r="AF37" s="125"/>
      <c r="AG37" s="125"/>
      <c r="AH37" s="125"/>
      <c r="AI37" s="125"/>
      <c r="AJ37" s="125"/>
      <c r="AK37" s="125"/>
      <c r="AL37" s="125"/>
      <c r="AM37" s="125"/>
      <c r="AN37" s="125"/>
      <c r="AO37" s="125"/>
      <c r="AP37" s="125"/>
      <c r="AQ37" s="125"/>
      <c r="AR37" s="125"/>
      <c r="AS37" s="125"/>
      <c r="AT37" s="125"/>
      <c r="AU37" s="125"/>
      <c r="AV37" s="125"/>
      <c r="AW37" s="125"/>
      <c r="AX37" s="125"/>
      <c r="AY37" s="125"/>
      <c r="AZ37" s="125"/>
      <c r="BA37" s="125"/>
      <c r="BB37" s="125"/>
      <c r="BC37" s="125"/>
      <c r="BD37" s="125"/>
      <c r="BE37" s="125"/>
      <c r="BF37" s="125"/>
      <c r="BG37" s="125"/>
      <c r="BH37" s="125"/>
      <c r="BI37" s="125"/>
      <c r="BJ37" s="125"/>
      <c r="BK37" s="125"/>
      <c r="BL37" s="125"/>
      <c r="BM37" s="125"/>
      <c r="BN37" s="125"/>
      <c r="BO37" s="125"/>
      <c r="BP37" s="125"/>
      <c r="BQ37" s="125"/>
      <c r="BR37" s="125"/>
      <c r="BS37" s="125"/>
      <c r="BT37" s="125"/>
      <c r="BU37" s="125"/>
      <c r="BV37" s="125"/>
      <c r="BW37" s="125"/>
      <c r="BX37" s="125"/>
      <c r="BY37" s="125"/>
      <c r="BZ37" s="125"/>
      <c r="CA37" s="125"/>
      <c r="CB37" s="125"/>
      <c r="CC37" s="125"/>
      <c r="CD37" s="125"/>
      <c r="CE37" s="125"/>
      <c r="CF37" s="125"/>
      <c r="CG37" s="125"/>
      <c r="CH37" s="125"/>
      <c r="CI37" s="125"/>
      <c r="CJ37" s="125"/>
      <c r="CK37" s="125"/>
      <c r="CL37" s="125"/>
      <c r="CM37" s="125"/>
      <c r="CN37" s="125"/>
      <c r="CO37" s="125"/>
      <c r="CP37" s="125"/>
      <c r="CQ37" s="125"/>
      <c r="CR37" s="125"/>
      <c r="CS37" s="125"/>
      <c r="CT37" s="125"/>
      <c r="CU37" s="125"/>
      <c r="CV37" s="125"/>
      <c r="CW37" s="125"/>
      <c r="CX37" s="125"/>
      <c r="CY37" s="125"/>
      <c r="CZ37" s="125"/>
      <c r="DA37" s="125"/>
      <c r="DB37" s="125"/>
      <c r="DC37" s="125"/>
      <c r="DD37" s="125"/>
      <c r="DE37" s="125"/>
      <c r="DF37" s="125"/>
      <c r="DG37" s="125"/>
      <c r="DH37" s="125"/>
    </row>
    <row r="38" spans="1:112" s="1" customFormat="1" ht="50.1" customHeight="1" thickTop="1" thickBot="1">
      <c r="A38" s="34" t="s">
        <v>17319</v>
      </c>
      <c r="B38" s="192" t="s">
        <v>17259</v>
      </c>
      <c r="C38" s="43" t="s">
        <v>16864</v>
      </c>
      <c r="D38" s="43" t="s">
        <v>17279</v>
      </c>
      <c r="E38" s="112" t="s">
        <v>16843</v>
      </c>
      <c r="F38" s="112" t="s">
        <v>75</v>
      </c>
      <c r="G38" s="112" t="s">
        <v>16843</v>
      </c>
      <c r="H38" s="112" t="s">
        <v>16843</v>
      </c>
      <c r="I38" s="112"/>
      <c r="J38" s="103" t="s">
        <v>16844</v>
      </c>
      <c r="K38" s="96">
        <f t="shared" si="10"/>
        <v>0</v>
      </c>
      <c r="L38" s="125"/>
      <c r="M38" s="125"/>
      <c r="N38" s="125"/>
      <c r="O38" s="125"/>
      <c r="P38" s="125"/>
      <c r="Q38" s="125"/>
      <c r="R38" s="125"/>
      <c r="S38" s="125"/>
      <c r="T38" s="125"/>
      <c r="U38" s="125"/>
      <c r="V38" s="125"/>
      <c r="W38" s="125"/>
      <c r="X38" s="125"/>
      <c r="Y38" s="125"/>
      <c r="Z38" s="125"/>
      <c r="AA38" s="125"/>
      <c r="AB38" s="125"/>
      <c r="AC38" s="125"/>
      <c r="AD38" s="125"/>
      <c r="AE38" s="125"/>
      <c r="AF38" s="125"/>
      <c r="AG38" s="125"/>
      <c r="AH38" s="125"/>
      <c r="AI38" s="125"/>
      <c r="AJ38" s="125"/>
      <c r="AK38" s="125"/>
      <c r="AL38" s="125"/>
      <c r="AM38" s="125"/>
      <c r="AN38" s="125"/>
      <c r="AO38" s="125"/>
      <c r="AP38" s="125"/>
      <c r="AQ38" s="125"/>
      <c r="AR38" s="125"/>
      <c r="AS38" s="125"/>
      <c r="AT38" s="125"/>
      <c r="AU38" s="125"/>
      <c r="AV38" s="125"/>
      <c r="AW38" s="125"/>
      <c r="AX38" s="125"/>
      <c r="AY38" s="125"/>
      <c r="AZ38" s="125"/>
      <c r="BA38" s="125"/>
      <c r="BB38" s="125"/>
      <c r="BC38" s="125"/>
      <c r="BD38" s="125"/>
      <c r="BE38" s="125"/>
      <c r="BF38" s="125"/>
      <c r="BG38" s="125"/>
      <c r="BH38" s="125"/>
      <c r="BI38" s="125"/>
      <c r="BJ38" s="125"/>
      <c r="BK38" s="125"/>
      <c r="BL38" s="125"/>
      <c r="BM38" s="125"/>
      <c r="BN38" s="125"/>
      <c r="BO38" s="125"/>
      <c r="BP38" s="125"/>
      <c r="BQ38" s="125"/>
      <c r="BR38" s="125"/>
      <c r="BS38" s="125"/>
      <c r="BT38" s="125"/>
      <c r="BU38" s="125"/>
      <c r="BV38" s="125"/>
      <c r="BW38" s="125"/>
      <c r="BX38" s="125"/>
      <c r="BY38" s="125"/>
      <c r="BZ38" s="125"/>
      <c r="CA38" s="125"/>
      <c r="CB38" s="125"/>
      <c r="CC38" s="125"/>
      <c r="CD38" s="125"/>
      <c r="CE38" s="125"/>
      <c r="CF38" s="125"/>
      <c r="CG38" s="125"/>
      <c r="CH38" s="125"/>
      <c r="CI38" s="125"/>
      <c r="CJ38" s="125"/>
      <c r="CK38" s="125"/>
      <c r="CL38" s="125"/>
      <c r="CM38" s="125"/>
      <c r="CN38" s="125"/>
      <c r="CO38" s="125"/>
      <c r="CP38" s="125"/>
      <c r="CQ38" s="125"/>
      <c r="CR38" s="125"/>
      <c r="CS38" s="125"/>
      <c r="CT38" s="125"/>
      <c r="CU38" s="125"/>
      <c r="CV38" s="125"/>
      <c r="CW38" s="125"/>
      <c r="CX38" s="125"/>
      <c r="CY38" s="125"/>
      <c r="CZ38" s="125"/>
      <c r="DA38" s="125"/>
      <c r="DB38" s="125"/>
      <c r="DC38" s="125"/>
      <c r="DD38" s="125"/>
      <c r="DE38" s="125"/>
      <c r="DF38" s="125"/>
      <c r="DG38" s="125"/>
      <c r="DH38" s="125"/>
    </row>
    <row r="39" spans="1:112" s="1" customFormat="1" ht="50.1" customHeight="1" thickTop="1" thickBot="1">
      <c r="A39" s="34" t="s">
        <v>17320</v>
      </c>
      <c r="B39" s="192" t="s">
        <v>17259</v>
      </c>
      <c r="C39" s="90" t="s">
        <v>16867</v>
      </c>
      <c r="D39" s="90" t="s">
        <v>17035</v>
      </c>
      <c r="E39" s="112" t="s">
        <v>16843</v>
      </c>
      <c r="F39" s="112" t="s">
        <v>75</v>
      </c>
      <c r="G39" s="112" t="s">
        <v>16843</v>
      </c>
      <c r="H39" s="112" t="s">
        <v>16843</v>
      </c>
      <c r="I39" s="112"/>
      <c r="J39" s="103" t="s">
        <v>16844</v>
      </c>
      <c r="K39" s="96">
        <f t="shared" si="10"/>
        <v>0</v>
      </c>
      <c r="L39" s="125"/>
      <c r="M39" s="125"/>
      <c r="N39" s="125"/>
      <c r="O39" s="125"/>
      <c r="P39" s="125"/>
      <c r="Q39" s="125"/>
      <c r="R39" s="125"/>
      <c r="S39" s="125"/>
      <c r="T39" s="125"/>
      <c r="U39" s="125"/>
      <c r="V39" s="125"/>
      <c r="W39" s="125"/>
      <c r="X39" s="125"/>
      <c r="Y39" s="125"/>
      <c r="Z39" s="125"/>
      <c r="AA39" s="125"/>
      <c r="AB39" s="125"/>
      <c r="AC39" s="125"/>
      <c r="AD39" s="125"/>
      <c r="AE39" s="125"/>
      <c r="AF39" s="125"/>
      <c r="AG39" s="125"/>
      <c r="AH39" s="125"/>
      <c r="AI39" s="125"/>
      <c r="AJ39" s="125"/>
      <c r="AK39" s="125"/>
      <c r="AL39" s="125"/>
      <c r="AM39" s="125"/>
      <c r="AN39" s="125"/>
      <c r="AO39" s="125"/>
      <c r="AP39" s="125"/>
      <c r="AQ39" s="125"/>
      <c r="AR39" s="125"/>
      <c r="AS39" s="125"/>
      <c r="AT39" s="125"/>
      <c r="AU39" s="125"/>
      <c r="AV39" s="125"/>
      <c r="AW39" s="125"/>
      <c r="AX39" s="125"/>
      <c r="AY39" s="125"/>
      <c r="AZ39" s="125"/>
      <c r="BA39" s="125"/>
      <c r="BB39" s="125"/>
      <c r="BC39" s="125"/>
      <c r="BD39" s="125"/>
      <c r="BE39" s="125"/>
      <c r="BF39" s="125"/>
      <c r="BG39" s="125"/>
      <c r="BH39" s="125"/>
      <c r="BI39" s="125"/>
      <c r="BJ39" s="125"/>
      <c r="BK39" s="125"/>
      <c r="BL39" s="125"/>
      <c r="BM39" s="125"/>
      <c r="BN39" s="125"/>
      <c r="BO39" s="125"/>
      <c r="BP39" s="125"/>
      <c r="BQ39" s="125"/>
      <c r="BR39" s="125"/>
      <c r="BS39" s="125"/>
      <c r="BT39" s="125"/>
      <c r="BU39" s="125"/>
      <c r="BV39" s="125"/>
      <c r="BW39" s="125"/>
      <c r="BX39" s="125"/>
      <c r="BY39" s="125"/>
      <c r="BZ39" s="125"/>
      <c r="CA39" s="125"/>
      <c r="CB39" s="125"/>
      <c r="CC39" s="125"/>
      <c r="CD39" s="125"/>
      <c r="CE39" s="125"/>
      <c r="CF39" s="125"/>
      <c r="CG39" s="125"/>
      <c r="CH39" s="125"/>
      <c r="CI39" s="125"/>
      <c r="CJ39" s="125"/>
      <c r="CK39" s="125"/>
      <c r="CL39" s="125"/>
      <c r="CM39" s="125"/>
      <c r="CN39" s="125"/>
      <c r="CO39" s="125"/>
      <c r="CP39" s="125"/>
      <c r="CQ39" s="125"/>
      <c r="CR39" s="125"/>
      <c r="CS39" s="125"/>
      <c r="CT39" s="125"/>
      <c r="CU39" s="125"/>
      <c r="CV39" s="125"/>
      <c r="CW39" s="125"/>
      <c r="CX39" s="125"/>
      <c r="CY39" s="125"/>
      <c r="CZ39" s="125"/>
      <c r="DA39" s="125"/>
      <c r="DB39" s="125"/>
      <c r="DC39" s="125"/>
      <c r="DD39" s="125"/>
      <c r="DE39" s="125"/>
      <c r="DF39" s="125"/>
      <c r="DG39" s="125"/>
      <c r="DH39" s="125"/>
    </row>
    <row r="40" spans="1:112" s="1" customFormat="1" ht="50.1" customHeight="1" thickTop="1" thickBot="1">
      <c r="A40" s="34" t="s">
        <v>17321</v>
      </c>
      <c r="B40" s="192" t="s">
        <v>17259</v>
      </c>
      <c r="C40" s="88" t="s">
        <v>16870</v>
      </c>
      <c r="D40" s="88"/>
      <c r="E40" s="88"/>
      <c r="F40" s="101"/>
      <c r="G40" s="88"/>
      <c r="H40" s="88"/>
      <c r="I40" s="88"/>
      <c r="J40" s="88" t="s">
        <v>16844</v>
      </c>
      <c r="K40" s="96">
        <f>SUM(L40:DH40)</f>
        <v>0</v>
      </c>
      <c r="L40" s="96">
        <f t="shared" ref="L40:BW40" si="11">SUM(L31:L39)</f>
        <v>0</v>
      </c>
      <c r="M40" s="96">
        <f t="shared" si="11"/>
        <v>0</v>
      </c>
      <c r="N40" s="96">
        <f t="shared" si="11"/>
        <v>0</v>
      </c>
      <c r="O40" s="96">
        <f t="shared" si="11"/>
        <v>0</v>
      </c>
      <c r="P40" s="96">
        <f t="shared" si="11"/>
        <v>0</v>
      </c>
      <c r="Q40" s="96">
        <f t="shared" si="11"/>
        <v>0</v>
      </c>
      <c r="R40" s="96">
        <f t="shared" si="11"/>
        <v>0</v>
      </c>
      <c r="S40" s="96">
        <f t="shared" si="11"/>
        <v>0</v>
      </c>
      <c r="T40" s="96">
        <f t="shared" si="11"/>
        <v>0</v>
      </c>
      <c r="U40" s="96">
        <f t="shared" si="11"/>
        <v>0</v>
      </c>
      <c r="V40" s="96">
        <f t="shared" si="11"/>
        <v>0</v>
      </c>
      <c r="W40" s="96">
        <f t="shared" si="11"/>
        <v>0</v>
      </c>
      <c r="X40" s="96">
        <f t="shared" si="11"/>
        <v>0</v>
      </c>
      <c r="Y40" s="96">
        <f t="shared" si="11"/>
        <v>0</v>
      </c>
      <c r="Z40" s="96">
        <f t="shared" si="11"/>
        <v>0</v>
      </c>
      <c r="AA40" s="96">
        <f t="shared" si="11"/>
        <v>0</v>
      </c>
      <c r="AB40" s="96">
        <f t="shared" si="11"/>
        <v>0</v>
      </c>
      <c r="AC40" s="96">
        <f t="shared" si="11"/>
        <v>0</v>
      </c>
      <c r="AD40" s="96">
        <f t="shared" si="11"/>
        <v>0</v>
      </c>
      <c r="AE40" s="96">
        <f t="shared" si="11"/>
        <v>0</v>
      </c>
      <c r="AF40" s="96">
        <f t="shared" si="11"/>
        <v>0</v>
      </c>
      <c r="AG40" s="96">
        <f t="shared" si="11"/>
        <v>0</v>
      </c>
      <c r="AH40" s="96">
        <f t="shared" si="11"/>
        <v>0</v>
      </c>
      <c r="AI40" s="96">
        <f t="shared" si="11"/>
        <v>0</v>
      </c>
      <c r="AJ40" s="96">
        <f t="shared" si="11"/>
        <v>0</v>
      </c>
      <c r="AK40" s="96">
        <f t="shared" si="11"/>
        <v>0</v>
      </c>
      <c r="AL40" s="96">
        <f t="shared" si="11"/>
        <v>0</v>
      </c>
      <c r="AM40" s="96">
        <f t="shared" si="11"/>
        <v>0</v>
      </c>
      <c r="AN40" s="96">
        <f t="shared" si="11"/>
        <v>0</v>
      </c>
      <c r="AO40" s="96">
        <f t="shared" si="11"/>
        <v>0</v>
      </c>
      <c r="AP40" s="96">
        <f t="shared" si="11"/>
        <v>0</v>
      </c>
      <c r="AQ40" s="96">
        <f t="shared" si="11"/>
        <v>0</v>
      </c>
      <c r="AR40" s="96">
        <f t="shared" si="11"/>
        <v>0</v>
      </c>
      <c r="AS40" s="96">
        <f t="shared" si="11"/>
        <v>0</v>
      </c>
      <c r="AT40" s="96">
        <f t="shared" si="11"/>
        <v>0</v>
      </c>
      <c r="AU40" s="96">
        <f t="shared" si="11"/>
        <v>0</v>
      </c>
      <c r="AV40" s="96">
        <f t="shared" si="11"/>
        <v>0</v>
      </c>
      <c r="AW40" s="96">
        <f t="shared" si="11"/>
        <v>0</v>
      </c>
      <c r="AX40" s="96">
        <f t="shared" si="11"/>
        <v>0</v>
      </c>
      <c r="AY40" s="96">
        <f t="shared" si="11"/>
        <v>0</v>
      </c>
      <c r="AZ40" s="96">
        <f t="shared" si="11"/>
        <v>0</v>
      </c>
      <c r="BA40" s="96">
        <f t="shared" si="11"/>
        <v>0</v>
      </c>
      <c r="BB40" s="96">
        <f t="shared" si="11"/>
        <v>0</v>
      </c>
      <c r="BC40" s="96">
        <f t="shared" si="11"/>
        <v>0</v>
      </c>
      <c r="BD40" s="96">
        <f t="shared" si="11"/>
        <v>0</v>
      </c>
      <c r="BE40" s="96">
        <f t="shared" si="11"/>
        <v>0</v>
      </c>
      <c r="BF40" s="96">
        <f t="shared" si="11"/>
        <v>0</v>
      </c>
      <c r="BG40" s="96">
        <f t="shared" si="11"/>
        <v>0</v>
      </c>
      <c r="BH40" s="96">
        <f t="shared" si="11"/>
        <v>0</v>
      </c>
      <c r="BI40" s="96">
        <f t="shared" si="11"/>
        <v>0</v>
      </c>
      <c r="BJ40" s="96">
        <f t="shared" si="11"/>
        <v>0</v>
      </c>
      <c r="BK40" s="96">
        <f t="shared" si="11"/>
        <v>0</v>
      </c>
      <c r="BL40" s="96">
        <f t="shared" si="11"/>
        <v>0</v>
      </c>
      <c r="BM40" s="96">
        <f t="shared" si="11"/>
        <v>0</v>
      </c>
      <c r="BN40" s="96">
        <f t="shared" si="11"/>
        <v>0</v>
      </c>
      <c r="BO40" s="96">
        <f t="shared" si="11"/>
        <v>0</v>
      </c>
      <c r="BP40" s="96">
        <f t="shared" si="11"/>
        <v>0</v>
      </c>
      <c r="BQ40" s="96">
        <f t="shared" si="11"/>
        <v>0</v>
      </c>
      <c r="BR40" s="96">
        <f t="shared" si="11"/>
        <v>0</v>
      </c>
      <c r="BS40" s="96">
        <f t="shared" si="11"/>
        <v>0</v>
      </c>
      <c r="BT40" s="96">
        <f t="shared" si="11"/>
        <v>0</v>
      </c>
      <c r="BU40" s="96">
        <f t="shared" si="11"/>
        <v>0</v>
      </c>
      <c r="BV40" s="96">
        <f t="shared" si="11"/>
        <v>0</v>
      </c>
      <c r="BW40" s="96">
        <f t="shared" si="11"/>
        <v>0</v>
      </c>
      <c r="BX40" s="96">
        <f t="shared" ref="BX40:DH40" si="12">SUM(BX31:BX39)</f>
        <v>0</v>
      </c>
      <c r="BY40" s="96">
        <f t="shared" si="12"/>
        <v>0</v>
      </c>
      <c r="BZ40" s="96">
        <f t="shared" si="12"/>
        <v>0</v>
      </c>
      <c r="CA40" s="96">
        <f t="shared" si="12"/>
        <v>0</v>
      </c>
      <c r="CB40" s="96">
        <f t="shared" si="12"/>
        <v>0</v>
      </c>
      <c r="CC40" s="96">
        <f t="shared" si="12"/>
        <v>0</v>
      </c>
      <c r="CD40" s="96">
        <f t="shared" si="12"/>
        <v>0</v>
      </c>
      <c r="CE40" s="96">
        <f t="shared" si="12"/>
        <v>0</v>
      </c>
      <c r="CF40" s="96">
        <f t="shared" si="12"/>
        <v>0</v>
      </c>
      <c r="CG40" s="96">
        <f t="shared" si="12"/>
        <v>0</v>
      </c>
      <c r="CH40" s="96">
        <f t="shared" si="12"/>
        <v>0</v>
      </c>
      <c r="CI40" s="96">
        <f t="shared" si="12"/>
        <v>0</v>
      </c>
      <c r="CJ40" s="96">
        <f t="shared" si="12"/>
        <v>0</v>
      </c>
      <c r="CK40" s="96">
        <f t="shared" si="12"/>
        <v>0</v>
      </c>
      <c r="CL40" s="96">
        <f t="shared" si="12"/>
        <v>0</v>
      </c>
      <c r="CM40" s="96">
        <f t="shared" si="12"/>
        <v>0</v>
      </c>
      <c r="CN40" s="96">
        <f t="shared" si="12"/>
        <v>0</v>
      </c>
      <c r="CO40" s="96">
        <f t="shared" si="12"/>
        <v>0</v>
      </c>
      <c r="CP40" s="96">
        <f t="shared" si="12"/>
        <v>0</v>
      </c>
      <c r="CQ40" s="96">
        <f t="shared" si="12"/>
        <v>0</v>
      </c>
      <c r="CR40" s="96">
        <f t="shared" si="12"/>
        <v>0</v>
      </c>
      <c r="CS40" s="96">
        <f t="shared" si="12"/>
        <v>0</v>
      </c>
      <c r="CT40" s="96">
        <f t="shared" si="12"/>
        <v>0</v>
      </c>
      <c r="CU40" s="96">
        <f t="shared" si="12"/>
        <v>0</v>
      </c>
      <c r="CV40" s="96">
        <f t="shared" si="12"/>
        <v>0</v>
      </c>
      <c r="CW40" s="96">
        <f t="shared" si="12"/>
        <v>0</v>
      </c>
      <c r="CX40" s="96">
        <f t="shared" si="12"/>
        <v>0</v>
      </c>
      <c r="CY40" s="96">
        <f t="shared" si="12"/>
        <v>0</v>
      </c>
      <c r="CZ40" s="96">
        <f t="shared" si="12"/>
        <v>0</v>
      </c>
      <c r="DA40" s="96">
        <f t="shared" si="12"/>
        <v>0</v>
      </c>
      <c r="DB40" s="96">
        <f t="shared" si="12"/>
        <v>0</v>
      </c>
      <c r="DC40" s="96">
        <f t="shared" si="12"/>
        <v>0</v>
      </c>
      <c r="DD40" s="96">
        <f t="shared" si="12"/>
        <v>0</v>
      </c>
      <c r="DE40" s="96">
        <f t="shared" si="12"/>
        <v>0</v>
      </c>
      <c r="DF40" s="96">
        <f t="shared" si="12"/>
        <v>0</v>
      </c>
      <c r="DG40" s="96">
        <f t="shared" si="12"/>
        <v>0</v>
      </c>
      <c r="DH40" s="96">
        <f t="shared" si="12"/>
        <v>0</v>
      </c>
    </row>
    <row r="41" spans="1:112" s="1" customFormat="1" ht="50.1" customHeight="1" thickTop="1" thickBot="1">
      <c r="A41" s="34" t="s">
        <v>17322</v>
      </c>
      <c r="B41" s="192" t="s">
        <v>17283</v>
      </c>
      <c r="C41" s="41" t="s">
        <v>17284</v>
      </c>
      <c r="D41" s="41" t="s">
        <v>17285</v>
      </c>
      <c r="E41" s="112" t="s">
        <v>16843</v>
      </c>
      <c r="F41" s="112" t="s">
        <v>75</v>
      </c>
      <c r="G41" s="112" t="s">
        <v>16843</v>
      </c>
      <c r="H41" s="112" t="s">
        <v>16843</v>
      </c>
      <c r="I41" s="112"/>
      <c r="J41" s="103" t="s">
        <v>16844</v>
      </c>
      <c r="K41" s="96">
        <f>SUM(L41:DH41)</f>
        <v>0</v>
      </c>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125"/>
      <c r="AR41" s="125"/>
      <c r="AS41" s="125"/>
      <c r="AT41" s="125"/>
      <c r="AU41" s="125"/>
      <c r="AV41" s="125"/>
      <c r="AW41" s="125"/>
      <c r="AX41" s="125"/>
      <c r="AY41" s="125"/>
      <c r="AZ41" s="125"/>
      <c r="BA41" s="125"/>
      <c r="BB41" s="125"/>
      <c r="BC41" s="125"/>
      <c r="BD41" s="125"/>
      <c r="BE41" s="125"/>
      <c r="BF41" s="125"/>
      <c r="BG41" s="125"/>
      <c r="BH41" s="125"/>
      <c r="BI41" s="125"/>
      <c r="BJ41" s="125"/>
      <c r="BK41" s="125"/>
      <c r="BL41" s="125"/>
      <c r="BM41" s="125"/>
      <c r="BN41" s="125"/>
      <c r="BO41" s="125"/>
      <c r="BP41" s="125"/>
      <c r="BQ41" s="125"/>
      <c r="BR41" s="125"/>
      <c r="BS41" s="125"/>
      <c r="BT41" s="125"/>
      <c r="BU41" s="125"/>
      <c r="BV41" s="125"/>
      <c r="BW41" s="125"/>
      <c r="BX41" s="125"/>
      <c r="BY41" s="125"/>
      <c r="BZ41" s="125"/>
      <c r="CA41" s="125"/>
      <c r="CB41" s="125"/>
      <c r="CC41" s="125"/>
      <c r="CD41" s="125"/>
      <c r="CE41" s="125"/>
      <c r="CF41" s="125"/>
      <c r="CG41" s="125"/>
      <c r="CH41" s="125"/>
      <c r="CI41" s="125"/>
      <c r="CJ41" s="125"/>
      <c r="CK41" s="125"/>
      <c r="CL41" s="125"/>
      <c r="CM41" s="125"/>
      <c r="CN41" s="125"/>
      <c r="CO41" s="125"/>
      <c r="CP41" s="125"/>
      <c r="CQ41" s="125"/>
      <c r="CR41" s="125"/>
      <c r="CS41" s="125"/>
      <c r="CT41" s="125"/>
      <c r="CU41" s="125"/>
      <c r="CV41" s="125"/>
      <c r="CW41" s="125"/>
      <c r="CX41" s="125"/>
      <c r="CY41" s="125"/>
      <c r="CZ41" s="125"/>
      <c r="DA41" s="125"/>
      <c r="DB41" s="125"/>
      <c r="DC41" s="125"/>
      <c r="DD41" s="125"/>
      <c r="DE41" s="125"/>
      <c r="DF41" s="125"/>
      <c r="DG41" s="125"/>
      <c r="DH41" s="125"/>
    </row>
    <row r="42" spans="1:112" s="1" customFormat="1" ht="50.1" customHeight="1" thickTop="1" thickBot="1">
      <c r="A42" s="34" t="s">
        <v>17323</v>
      </c>
      <c r="B42" s="192" t="s">
        <v>17283</v>
      </c>
      <c r="C42" s="43" t="s">
        <v>17287</v>
      </c>
      <c r="D42" s="43" t="s">
        <v>17288</v>
      </c>
      <c r="E42" s="112" t="s">
        <v>16843</v>
      </c>
      <c r="F42" s="112" t="s">
        <v>75</v>
      </c>
      <c r="G42" s="112" t="s">
        <v>16843</v>
      </c>
      <c r="H42" s="112" t="s">
        <v>16843</v>
      </c>
      <c r="I42" s="112"/>
      <c r="J42" s="103" t="s">
        <v>16844</v>
      </c>
      <c r="K42" s="96">
        <f>SUM(L42:DH42)</f>
        <v>0</v>
      </c>
      <c r="L42" s="125"/>
      <c r="M42" s="125"/>
      <c r="N42" s="125"/>
      <c r="O42" s="125"/>
      <c r="P42" s="125"/>
      <c r="Q42" s="125"/>
      <c r="R42" s="125"/>
      <c r="S42" s="125"/>
      <c r="T42" s="125"/>
      <c r="U42" s="125"/>
      <c r="V42" s="125"/>
      <c r="W42" s="125"/>
      <c r="X42" s="125"/>
      <c r="Y42" s="125"/>
      <c r="Z42" s="125"/>
      <c r="AA42" s="125"/>
      <c r="AB42" s="125"/>
      <c r="AC42" s="125"/>
      <c r="AD42" s="125"/>
      <c r="AE42" s="125"/>
      <c r="AF42" s="125"/>
      <c r="AG42" s="125"/>
      <c r="AH42" s="125"/>
      <c r="AI42" s="125"/>
      <c r="AJ42" s="125"/>
      <c r="AK42" s="125"/>
      <c r="AL42" s="125"/>
      <c r="AM42" s="125"/>
      <c r="AN42" s="125"/>
      <c r="AO42" s="125"/>
      <c r="AP42" s="125"/>
      <c r="AQ42" s="125"/>
      <c r="AR42" s="125"/>
      <c r="AS42" s="125"/>
      <c r="AT42" s="125"/>
      <c r="AU42" s="125"/>
      <c r="AV42" s="125"/>
      <c r="AW42" s="125"/>
      <c r="AX42" s="125"/>
      <c r="AY42" s="125"/>
      <c r="AZ42" s="125"/>
      <c r="BA42" s="125"/>
      <c r="BB42" s="125"/>
      <c r="BC42" s="125"/>
      <c r="BD42" s="125"/>
      <c r="BE42" s="125"/>
      <c r="BF42" s="125"/>
      <c r="BG42" s="125"/>
      <c r="BH42" s="125"/>
      <c r="BI42" s="125"/>
      <c r="BJ42" s="125"/>
      <c r="BK42" s="125"/>
      <c r="BL42" s="125"/>
      <c r="BM42" s="125"/>
      <c r="BN42" s="125"/>
      <c r="BO42" s="125"/>
      <c r="BP42" s="125"/>
      <c r="BQ42" s="125"/>
      <c r="BR42" s="125"/>
      <c r="BS42" s="125"/>
      <c r="BT42" s="125"/>
      <c r="BU42" s="125"/>
      <c r="BV42" s="125"/>
      <c r="BW42" s="125"/>
      <c r="BX42" s="125"/>
      <c r="BY42" s="125"/>
      <c r="BZ42" s="125"/>
      <c r="CA42" s="125"/>
      <c r="CB42" s="125"/>
      <c r="CC42" s="125"/>
      <c r="CD42" s="125"/>
      <c r="CE42" s="125"/>
      <c r="CF42" s="125"/>
      <c r="CG42" s="125"/>
      <c r="CH42" s="125"/>
      <c r="CI42" s="125"/>
      <c r="CJ42" s="125"/>
      <c r="CK42" s="125"/>
      <c r="CL42" s="125"/>
      <c r="CM42" s="125"/>
      <c r="CN42" s="125"/>
      <c r="CO42" s="125"/>
      <c r="CP42" s="125"/>
      <c r="CQ42" s="125"/>
      <c r="CR42" s="125"/>
      <c r="CS42" s="125"/>
      <c r="CT42" s="125"/>
      <c r="CU42" s="125"/>
      <c r="CV42" s="125"/>
      <c r="CW42" s="125"/>
      <c r="CX42" s="125"/>
      <c r="CY42" s="125"/>
      <c r="CZ42" s="125"/>
      <c r="DA42" s="125"/>
      <c r="DB42" s="125"/>
      <c r="DC42" s="125"/>
      <c r="DD42" s="125"/>
      <c r="DE42" s="125"/>
      <c r="DF42" s="125"/>
      <c r="DG42" s="125"/>
      <c r="DH42" s="125"/>
    </row>
    <row r="43" spans="1:112" s="1" customFormat="1" ht="50.1" customHeight="1" thickTop="1" thickBot="1">
      <c r="A43" s="34" t="s">
        <v>17324</v>
      </c>
      <c r="B43" s="192" t="s">
        <v>17283</v>
      </c>
      <c r="C43" s="43" t="s">
        <v>17290</v>
      </c>
      <c r="D43" s="43" t="s">
        <v>17291</v>
      </c>
      <c r="E43" s="112" t="s">
        <v>16843</v>
      </c>
      <c r="F43" s="112" t="s">
        <v>75</v>
      </c>
      <c r="G43" s="112" t="s">
        <v>16843</v>
      </c>
      <c r="H43" s="112" t="s">
        <v>16843</v>
      </c>
      <c r="I43" s="112"/>
      <c r="J43" s="103" t="s">
        <v>16844</v>
      </c>
      <c r="K43" s="96">
        <f t="shared" ref="K43:K47" si="13">SUM(L43:DH43)</f>
        <v>0</v>
      </c>
      <c r="L43" s="125"/>
      <c r="M43" s="125"/>
      <c r="N43" s="125"/>
      <c r="O43" s="125"/>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25"/>
      <c r="AM43" s="125"/>
      <c r="AN43" s="125"/>
      <c r="AO43" s="125"/>
      <c r="AP43" s="125"/>
      <c r="AQ43" s="125"/>
      <c r="AR43" s="125"/>
      <c r="AS43" s="125"/>
      <c r="AT43" s="125"/>
      <c r="AU43" s="125"/>
      <c r="AV43" s="125"/>
      <c r="AW43" s="125"/>
      <c r="AX43" s="125"/>
      <c r="AY43" s="125"/>
      <c r="AZ43" s="125"/>
      <c r="BA43" s="125"/>
      <c r="BB43" s="125"/>
      <c r="BC43" s="125"/>
      <c r="BD43" s="125"/>
      <c r="BE43" s="125"/>
      <c r="BF43" s="125"/>
      <c r="BG43" s="125"/>
      <c r="BH43" s="125"/>
      <c r="BI43" s="125"/>
      <c r="BJ43" s="125"/>
      <c r="BK43" s="125"/>
      <c r="BL43" s="125"/>
      <c r="BM43" s="125"/>
      <c r="BN43" s="125"/>
      <c r="BO43" s="125"/>
      <c r="BP43" s="125"/>
      <c r="BQ43" s="125"/>
      <c r="BR43" s="125"/>
      <c r="BS43" s="125"/>
      <c r="BT43" s="125"/>
      <c r="BU43" s="125"/>
      <c r="BV43" s="125"/>
      <c r="BW43" s="125"/>
      <c r="BX43" s="125"/>
      <c r="BY43" s="125"/>
      <c r="BZ43" s="125"/>
      <c r="CA43" s="125"/>
      <c r="CB43" s="125"/>
      <c r="CC43" s="125"/>
      <c r="CD43" s="125"/>
      <c r="CE43" s="125"/>
      <c r="CF43" s="125"/>
      <c r="CG43" s="125"/>
      <c r="CH43" s="125"/>
      <c r="CI43" s="125"/>
      <c r="CJ43" s="125"/>
      <c r="CK43" s="125"/>
      <c r="CL43" s="125"/>
      <c r="CM43" s="125"/>
      <c r="CN43" s="125"/>
      <c r="CO43" s="125"/>
      <c r="CP43" s="125"/>
      <c r="CQ43" s="125"/>
      <c r="CR43" s="125"/>
      <c r="CS43" s="125"/>
      <c r="CT43" s="125"/>
      <c r="CU43" s="125"/>
      <c r="CV43" s="125"/>
      <c r="CW43" s="125"/>
      <c r="CX43" s="125"/>
      <c r="CY43" s="125"/>
      <c r="CZ43" s="125"/>
      <c r="DA43" s="125"/>
      <c r="DB43" s="125"/>
      <c r="DC43" s="125"/>
      <c r="DD43" s="125"/>
      <c r="DE43" s="125"/>
      <c r="DF43" s="125"/>
      <c r="DG43" s="125"/>
      <c r="DH43" s="125"/>
    </row>
    <row r="44" spans="1:112" s="1" customFormat="1" ht="50.1" customHeight="1" thickTop="1" thickBot="1">
      <c r="A44" s="34" t="s">
        <v>17325</v>
      </c>
      <c r="B44" s="192" t="s">
        <v>17283</v>
      </c>
      <c r="C44" s="43" t="s">
        <v>17271</v>
      </c>
      <c r="D44" s="43" t="s">
        <v>17293</v>
      </c>
      <c r="E44" s="112" t="s">
        <v>16843</v>
      </c>
      <c r="F44" s="112" t="s">
        <v>75</v>
      </c>
      <c r="G44" s="112" t="s">
        <v>16843</v>
      </c>
      <c r="H44" s="112" t="s">
        <v>16843</v>
      </c>
      <c r="I44" s="112"/>
      <c r="J44" s="103" t="s">
        <v>16844</v>
      </c>
      <c r="K44" s="96">
        <f t="shared" si="13"/>
        <v>0</v>
      </c>
      <c r="L44" s="125"/>
      <c r="M44" s="125"/>
      <c r="N44" s="125"/>
      <c r="O44" s="125"/>
      <c r="P44" s="125"/>
      <c r="Q44" s="125"/>
      <c r="R44" s="125"/>
      <c r="S44" s="125"/>
      <c r="T44" s="125"/>
      <c r="U44" s="125"/>
      <c r="V44" s="125"/>
      <c r="W44" s="125"/>
      <c r="X44" s="125"/>
      <c r="Y44" s="125"/>
      <c r="Z44" s="125"/>
      <c r="AA44" s="125"/>
      <c r="AB44" s="125"/>
      <c r="AC44" s="125"/>
      <c r="AD44" s="125"/>
      <c r="AE44" s="125"/>
      <c r="AF44" s="125"/>
      <c r="AG44" s="125"/>
      <c r="AH44" s="125"/>
      <c r="AI44" s="125"/>
      <c r="AJ44" s="125"/>
      <c r="AK44" s="125"/>
      <c r="AL44" s="125"/>
      <c r="AM44" s="125"/>
      <c r="AN44" s="125"/>
      <c r="AO44" s="125"/>
      <c r="AP44" s="125"/>
      <c r="AQ44" s="125"/>
      <c r="AR44" s="125"/>
      <c r="AS44" s="125"/>
      <c r="AT44" s="125"/>
      <c r="AU44" s="125"/>
      <c r="AV44" s="125"/>
      <c r="AW44" s="125"/>
      <c r="AX44" s="125"/>
      <c r="AY44" s="125"/>
      <c r="AZ44" s="125"/>
      <c r="BA44" s="125"/>
      <c r="BB44" s="125"/>
      <c r="BC44" s="125"/>
      <c r="BD44" s="125"/>
      <c r="BE44" s="125"/>
      <c r="BF44" s="125"/>
      <c r="BG44" s="125"/>
      <c r="BH44" s="125"/>
      <c r="BI44" s="125"/>
      <c r="BJ44" s="125"/>
      <c r="BK44" s="125"/>
      <c r="BL44" s="125"/>
      <c r="BM44" s="125"/>
      <c r="BN44" s="125"/>
      <c r="BO44" s="125"/>
      <c r="BP44" s="125"/>
      <c r="BQ44" s="125"/>
      <c r="BR44" s="125"/>
      <c r="BS44" s="125"/>
      <c r="BT44" s="125"/>
      <c r="BU44" s="125"/>
      <c r="BV44" s="125"/>
      <c r="BW44" s="125"/>
      <c r="BX44" s="125"/>
      <c r="BY44" s="125"/>
      <c r="BZ44" s="125"/>
      <c r="CA44" s="125"/>
      <c r="CB44" s="125"/>
      <c r="CC44" s="125"/>
      <c r="CD44" s="125"/>
      <c r="CE44" s="125"/>
      <c r="CF44" s="125"/>
      <c r="CG44" s="125"/>
      <c r="CH44" s="125"/>
      <c r="CI44" s="125"/>
      <c r="CJ44" s="125"/>
      <c r="CK44" s="125"/>
      <c r="CL44" s="125"/>
      <c r="CM44" s="125"/>
      <c r="CN44" s="125"/>
      <c r="CO44" s="125"/>
      <c r="CP44" s="125"/>
      <c r="CQ44" s="125"/>
      <c r="CR44" s="125"/>
      <c r="CS44" s="125"/>
      <c r="CT44" s="125"/>
      <c r="CU44" s="125"/>
      <c r="CV44" s="125"/>
      <c r="CW44" s="125"/>
      <c r="CX44" s="125"/>
      <c r="CY44" s="125"/>
      <c r="CZ44" s="125"/>
      <c r="DA44" s="125"/>
      <c r="DB44" s="125"/>
      <c r="DC44" s="125"/>
      <c r="DD44" s="125"/>
      <c r="DE44" s="125"/>
      <c r="DF44" s="125"/>
      <c r="DG44" s="125"/>
      <c r="DH44" s="125"/>
    </row>
    <row r="45" spans="1:112" s="1" customFormat="1" ht="50.1" customHeight="1" thickTop="1" thickBot="1">
      <c r="A45" s="34" t="s">
        <v>17326</v>
      </c>
      <c r="B45" s="192" t="s">
        <v>17283</v>
      </c>
      <c r="C45" s="43" t="s">
        <v>17295</v>
      </c>
      <c r="D45" s="43" t="s">
        <v>17296</v>
      </c>
      <c r="E45" s="112" t="s">
        <v>16843</v>
      </c>
      <c r="F45" s="112" t="s">
        <v>75</v>
      </c>
      <c r="G45" s="112" t="s">
        <v>16843</v>
      </c>
      <c r="H45" s="112" t="s">
        <v>16843</v>
      </c>
      <c r="I45" s="112"/>
      <c r="J45" s="103" t="s">
        <v>16844</v>
      </c>
      <c r="K45" s="96">
        <f t="shared" si="13"/>
        <v>0</v>
      </c>
      <c r="L45" s="125"/>
      <c r="M45" s="125"/>
      <c r="N45" s="125"/>
      <c r="O45" s="125"/>
      <c r="P45" s="125"/>
      <c r="Q45" s="125"/>
      <c r="R45" s="125"/>
      <c r="S45" s="125"/>
      <c r="T45" s="125"/>
      <c r="U45" s="125"/>
      <c r="V45" s="125"/>
      <c r="W45" s="125"/>
      <c r="X45" s="125"/>
      <c r="Y45" s="125"/>
      <c r="Z45" s="125"/>
      <c r="AA45" s="125"/>
      <c r="AB45" s="125"/>
      <c r="AC45" s="125"/>
      <c r="AD45" s="125"/>
      <c r="AE45" s="125"/>
      <c r="AF45" s="125"/>
      <c r="AG45" s="125"/>
      <c r="AH45" s="125"/>
      <c r="AI45" s="125"/>
      <c r="AJ45" s="125"/>
      <c r="AK45" s="125"/>
      <c r="AL45" s="125"/>
      <c r="AM45" s="125"/>
      <c r="AN45" s="125"/>
      <c r="AO45" s="125"/>
      <c r="AP45" s="125"/>
      <c r="AQ45" s="125"/>
      <c r="AR45" s="125"/>
      <c r="AS45" s="125"/>
      <c r="AT45" s="125"/>
      <c r="AU45" s="125"/>
      <c r="AV45" s="125"/>
      <c r="AW45" s="125"/>
      <c r="AX45" s="125"/>
      <c r="AY45" s="125"/>
      <c r="AZ45" s="125"/>
      <c r="BA45" s="125"/>
      <c r="BB45" s="125"/>
      <c r="BC45" s="125"/>
      <c r="BD45" s="125"/>
      <c r="BE45" s="125"/>
      <c r="BF45" s="125"/>
      <c r="BG45" s="125"/>
      <c r="BH45" s="125"/>
      <c r="BI45" s="125"/>
      <c r="BJ45" s="125"/>
      <c r="BK45" s="125"/>
      <c r="BL45" s="125"/>
      <c r="BM45" s="125"/>
      <c r="BN45" s="125"/>
      <c r="BO45" s="125"/>
      <c r="BP45" s="125"/>
      <c r="BQ45" s="125"/>
      <c r="BR45" s="125"/>
      <c r="BS45" s="125"/>
      <c r="BT45" s="125"/>
      <c r="BU45" s="125"/>
      <c r="BV45" s="125"/>
      <c r="BW45" s="125"/>
      <c r="BX45" s="125"/>
      <c r="BY45" s="125"/>
      <c r="BZ45" s="125"/>
      <c r="CA45" s="125"/>
      <c r="CB45" s="125"/>
      <c r="CC45" s="125"/>
      <c r="CD45" s="125"/>
      <c r="CE45" s="125"/>
      <c r="CF45" s="125"/>
      <c r="CG45" s="125"/>
      <c r="CH45" s="125"/>
      <c r="CI45" s="125"/>
      <c r="CJ45" s="125"/>
      <c r="CK45" s="125"/>
      <c r="CL45" s="125"/>
      <c r="CM45" s="125"/>
      <c r="CN45" s="125"/>
      <c r="CO45" s="125"/>
      <c r="CP45" s="125"/>
      <c r="CQ45" s="125"/>
      <c r="CR45" s="125"/>
      <c r="CS45" s="125"/>
      <c r="CT45" s="125"/>
      <c r="CU45" s="125"/>
      <c r="CV45" s="125"/>
      <c r="CW45" s="125"/>
      <c r="CX45" s="125"/>
      <c r="CY45" s="125"/>
      <c r="CZ45" s="125"/>
      <c r="DA45" s="125"/>
      <c r="DB45" s="125"/>
      <c r="DC45" s="125"/>
      <c r="DD45" s="125"/>
      <c r="DE45" s="125"/>
      <c r="DF45" s="125"/>
      <c r="DG45" s="125"/>
      <c r="DH45" s="125"/>
    </row>
    <row r="46" spans="1:112" s="1" customFormat="1" ht="50.1" customHeight="1" thickTop="1" thickBot="1">
      <c r="A46" s="34" t="s">
        <v>17327</v>
      </c>
      <c r="B46" s="192" t="s">
        <v>17283</v>
      </c>
      <c r="C46" s="43" t="s">
        <v>17298</v>
      </c>
      <c r="D46" s="43" t="s">
        <v>17299</v>
      </c>
      <c r="E46" s="112" t="s">
        <v>16843</v>
      </c>
      <c r="F46" s="112" t="s">
        <v>75</v>
      </c>
      <c r="G46" s="112" t="s">
        <v>16843</v>
      </c>
      <c r="H46" s="112" t="s">
        <v>16843</v>
      </c>
      <c r="I46" s="112"/>
      <c r="J46" s="103" t="s">
        <v>16844</v>
      </c>
      <c r="K46" s="96">
        <f t="shared" si="13"/>
        <v>0</v>
      </c>
      <c r="L46" s="125"/>
      <c r="M46" s="125"/>
      <c r="N46" s="125"/>
      <c r="O46" s="125"/>
      <c r="P46" s="125"/>
      <c r="Q46" s="125"/>
      <c r="R46" s="125"/>
      <c r="S46" s="125"/>
      <c r="T46" s="125"/>
      <c r="U46" s="125"/>
      <c r="V46" s="125"/>
      <c r="W46" s="125"/>
      <c r="X46" s="125"/>
      <c r="Y46" s="125"/>
      <c r="Z46" s="125"/>
      <c r="AA46" s="125"/>
      <c r="AB46" s="125"/>
      <c r="AC46" s="125"/>
      <c r="AD46" s="125"/>
      <c r="AE46" s="125"/>
      <c r="AF46" s="125"/>
      <c r="AG46" s="125"/>
      <c r="AH46" s="125"/>
      <c r="AI46" s="125"/>
      <c r="AJ46" s="125"/>
      <c r="AK46" s="125"/>
      <c r="AL46" s="125"/>
      <c r="AM46" s="125"/>
      <c r="AN46" s="125"/>
      <c r="AO46" s="125"/>
      <c r="AP46" s="125"/>
      <c r="AQ46" s="125"/>
      <c r="AR46" s="125"/>
      <c r="AS46" s="125"/>
      <c r="AT46" s="125"/>
      <c r="AU46" s="125"/>
      <c r="AV46" s="125"/>
      <c r="AW46" s="125"/>
      <c r="AX46" s="125"/>
      <c r="AY46" s="125"/>
      <c r="AZ46" s="125"/>
      <c r="BA46" s="125"/>
      <c r="BB46" s="125"/>
      <c r="BC46" s="125"/>
      <c r="BD46" s="125"/>
      <c r="BE46" s="125"/>
      <c r="BF46" s="125"/>
      <c r="BG46" s="125"/>
      <c r="BH46" s="125"/>
      <c r="BI46" s="125"/>
      <c r="BJ46" s="125"/>
      <c r="BK46" s="125"/>
      <c r="BL46" s="125"/>
      <c r="BM46" s="125"/>
      <c r="BN46" s="125"/>
      <c r="BO46" s="125"/>
      <c r="BP46" s="125"/>
      <c r="BQ46" s="125"/>
      <c r="BR46" s="125"/>
      <c r="BS46" s="125"/>
      <c r="BT46" s="125"/>
      <c r="BU46" s="125"/>
      <c r="BV46" s="125"/>
      <c r="BW46" s="125"/>
      <c r="BX46" s="125"/>
      <c r="BY46" s="125"/>
      <c r="BZ46" s="125"/>
      <c r="CA46" s="125"/>
      <c r="CB46" s="125"/>
      <c r="CC46" s="125"/>
      <c r="CD46" s="125"/>
      <c r="CE46" s="125"/>
      <c r="CF46" s="125"/>
      <c r="CG46" s="125"/>
      <c r="CH46" s="125"/>
      <c r="CI46" s="125"/>
      <c r="CJ46" s="125"/>
      <c r="CK46" s="125"/>
      <c r="CL46" s="125"/>
      <c r="CM46" s="125"/>
      <c r="CN46" s="125"/>
      <c r="CO46" s="125"/>
      <c r="CP46" s="125"/>
      <c r="CQ46" s="125"/>
      <c r="CR46" s="125"/>
      <c r="CS46" s="125"/>
      <c r="CT46" s="125"/>
      <c r="CU46" s="125"/>
      <c r="CV46" s="125"/>
      <c r="CW46" s="125"/>
      <c r="CX46" s="125"/>
      <c r="CY46" s="125"/>
      <c r="CZ46" s="125"/>
      <c r="DA46" s="125"/>
      <c r="DB46" s="125"/>
      <c r="DC46" s="125"/>
      <c r="DD46" s="125"/>
      <c r="DE46" s="125"/>
      <c r="DF46" s="125"/>
      <c r="DG46" s="125"/>
      <c r="DH46" s="125"/>
    </row>
    <row r="47" spans="1:112" s="1" customFormat="1" ht="50.1" customHeight="1" thickTop="1" thickBot="1">
      <c r="A47" s="34" t="s">
        <v>17328</v>
      </c>
      <c r="B47" s="192" t="s">
        <v>17283</v>
      </c>
      <c r="C47" s="90" t="s">
        <v>16867</v>
      </c>
      <c r="D47" s="90" t="s">
        <v>17035</v>
      </c>
      <c r="E47" s="112" t="s">
        <v>16843</v>
      </c>
      <c r="F47" s="112" t="s">
        <v>75</v>
      </c>
      <c r="G47" s="112" t="s">
        <v>16843</v>
      </c>
      <c r="H47" s="112" t="s">
        <v>16843</v>
      </c>
      <c r="I47" s="112"/>
      <c r="J47" s="103" t="s">
        <v>16844</v>
      </c>
      <c r="K47" s="96">
        <f t="shared" si="13"/>
        <v>0</v>
      </c>
      <c r="L47" s="125"/>
      <c r="M47" s="125"/>
      <c r="N47" s="125"/>
      <c r="O47" s="125"/>
      <c r="P47" s="125"/>
      <c r="Q47" s="125"/>
      <c r="R47" s="125"/>
      <c r="S47" s="125"/>
      <c r="T47" s="125"/>
      <c r="U47" s="125"/>
      <c r="V47" s="125"/>
      <c r="W47" s="125"/>
      <c r="X47" s="125"/>
      <c r="Y47" s="125"/>
      <c r="Z47" s="125"/>
      <c r="AA47" s="125"/>
      <c r="AB47" s="125"/>
      <c r="AC47" s="125"/>
      <c r="AD47" s="125"/>
      <c r="AE47" s="125"/>
      <c r="AF47" s="125"/>
      <c r="AG47" s="125"/>
      <c r="AH47" s="125"/>
      <c r="AI47" s="125"/>
      <c r="AJ47" s="125"/>
      <c r="AK47" s="125"/>
      <c r="AL47" s="125"/>
      <c r="AM47" s="125"/>
      <c r="AN47" s="125"/>
      <c r="AO47" s="125"/>
      <c r="AP47" s="125"/>
      <c r="AQ47" s="125"/>
      <c r="AR47" s="125"/>
      <c r="AS47" s="125"/>
      <c r="AT47" s="125"/>
      <c r="AU47" s="125"/>
      <c r="AV47" s="125"/>
      <c r="AW47" s="125"/>
      <c r="AX47" s="125"/>
      <c r="AY47" s="125"/>
      <c r="AZ47" s="125"/>
      <c r="BA47" s="125"/>
      <c r="BB47" s="125"/>
      <c r="BC47" s="125"/>
      <c r="BD47" s="125"/>
      <c r="BE47" s="125"/>
      <c r="BF47" s="125"/>
      <c r="BG47" s="125"/>
      <c r="BH47" s="125"/>
      <c r="BI47" s="125"/>
      <c r="BJ47" s="125"/>
      <c r="BK47" s="125"/>
      <c r="BL47" s="125"/>
      <c r="BM47" s="125"/>
      <c r="BN47" s="125"/>
      <c r="BO47" s="125"/>
      <c r="BP47" s="125"/>
      <c r="BQ47" s="125"/>
      <c r="BR47" s="125"/>
      <c r="BS47" s="125"/>
      <c r="BT47" s="125"/>
      <c r="BU47" s="125"/>
      <c r="BV47" s="125"/>
      <c r="BW47" s="125"/>
      <c r="BX47" s="125"/>
      <c r="BY47" s="125"/>
      <c r="BZ47" s="125"/>
      <c r="CA47" s="125"/>
      <c r="CB47" s="125"/>
      <c r="CC47" s="125"/>
      <c r="CD47" s="125"/>
      <c r="CE47" s="125"/>
      <c r="CF47" s="125"/>
      <c r="CG47" s="125"/>
      <c r="CH47" s="125"/>
      <c r="CI47" s="125"/>
      <c r="CJ47" s="125"/>
      <c r="CK47" s="125"/>
      <c r="CL47" s="125"/>
      <c r="CM47" s="125"/>
      <c r="CN47" s="125"/>
      <c r="CO47" s="125"/>
      <c r="CP47" s="125"/>
      <c r="CQ47" s="125"/>
      <c r="CR47" s="125"/>
      <c r="CS47" s="125"/>
      <c r="CT47" s="125"/>
      <c r="CU47" s="125"/>
      <c r="CV47" s="125"/>
      <c r="CW47" s="125"/>
      <c r="CX47" s="125"/>
      <c r="CY47" s="125"/>
      <c r="CZ47" s="125"/>
      <c r="DA47" s="125"/>
      <c r="DB47" s="125"/>
      <c r="DC47" s="125"/>
      <c r="DD47" s="125"/>
      <c r="DE47" s="125"/>
      <c r="DF47" s="125"/>
      <c r="DG47" s="125"/>
      <c r="DH47" s="125"/>
    </row>
    <row r="48" spans="1:112" s="1" customFormat="1" ht="50.1" customHeight="1" thickTop="1" thickBot="1">
      <c r="A48" s="34" t="s">
        <v>17329</v>
      </c>
      <c r="B48" s="192" t="s">
        <v>17283</v>
      </c>
      <c r="C48" s="88" t="s">
        <v>16870</v>
      </c>
      <c r="D48" s="88"/>
      <c r="E48" s="88"/>
      <c r="F48" s="101"/>
      <c r="G48" s="88"/>
      <c r="H48" s="88"/>
      <c r="I48" s="88"/>
      <c r="J48" s="88" t="s">
        <v>16844</v>
      </c>
      <c r="K48" s="96">
        <f>SUM(L48:DH48)</f>
        <v>0</v>
      </c>
      <c r="L48" s="96">
        <f t="shared" ref="L48:BW48" si="14">SUM(L41:L47)</f>
        <v>0</v>
      </c>
      <c r="M48" s="96">
        <f t="shared" si="14"/>
        <v>0</v>
      </c>
      <c r="N48" s="96">
        <f t="shared" si="14"/>
        <v>0</v>
      </c>
      <c r="O48" s="96">
        <f t="shared" si="14"/>
        <v>0</v>
      </c>
      <c r="P48" s="96">
        <f t="shared" si="14"/>
        <v>0</v>
      </c>
      <c r="Q48" s="96">
        <f t="shared" si="14"/>
        <v>0</v>
      </c>
      <c r="R48" s="96">
        <f t="shared" si="14"/>
        <v>0</v>
      </c>
      <c r="S48" s="96">
        <f t="shared" si="14"/>
        <v>0</v>
      </c>
      <c r="T48" s="96">
        <f t="shared" si="14"/>
        <v>0</v>
      </c>
      <c r="U48" s="96">
        <f t="shared" si="14"/>
        <v>0</v>
      </c>
      <c r="V48" s="96">
        <f t="shared" si="14"/>
        <v>0</v>
      </c>
      <c r="W48" s="96">
        <f t="shared" si="14"/>
        <v>0</v>
      </c>
      <c r="X48" s="96">
        <f t="shared" si="14"/>
        <v>0</v>
      </c>
      <c r="Y48" s="96">
        <f t="shared" si="14"/>
        <v>0</v>
      </c>
      <c r="Z48" s="96">
        <f t="shared" si="14"/>
        <v>0</v>
      </c>
      <c r="AA48" s="96">
        <f t="shared" si="14"/>
        <v>0</v>
      </c>
      <c r="AB48" s="96">
        <f t="shared" si="14"/>
        <v>0</v>
      </c>
      <c r="AC48" s="96">
        <f t="shared" si="14"/>
        <v>0</v>
      </c>
      <c r="AD48" s="96">
        <f t="shared" si="14"/>
        <v>0</v>
      </c>
      <c r="AE48" s="96">
        <f t="shared" si="14"/>
        <v>0</v>
      </c>
      <c r="AF48" s="96">
        <f t="shared" si="14"/>
        <v>0</v>
      </c>
      <c r="AG48" s="96">
        <f t="shared" si="14"/>
        <v>0</v>
      </c>
      <c r="AH48" s="96">
        <f t="shared" si="14"/>
        <v>0</v>
      </c>
      <c r="AI48" s="96">
        <f t="shared" si="14"/>
        <v>0</v>
      </c>
      <c r="AJ48" s="96">
        <f t="shared" si="14"/>
        <v>0</v>
      </c>
      <c r="AK48" s="96">
        <f t="shared" si="14"/>
        <v>0</v>
      </c>
      <c r="AL48" s="96">
        <f t="shared" si="14"/>
        <v>0</v>
      </c>
      <c r="AM48" s="96">
        <f t="shared" si="14"/>
        <v>0</v>
      </c>
      <c r="AN48" s="96">
        <f t="shared" si="14"/>
        <v>0</v>
      </c>
      <c r="AO48" s="96">
        <f t="shared" si="14"/>
        <v>0</v>
      </c>
      <c r="AP48" s="96">
        <f t="shared" si="14"/>
        <v>0</v>
      </c>
      <c r="AQ48" s="96">
        <f t="shared" si="14"/>
        <v>0</v>
      </c>
      <c r="AR48" s="96">
        <f t="shared" si="14"/>
        <v>0</v>
      </c>
      <c r="AS48" s="96">
        <f t="shared" si="14"/>
        <v>0</v>
      </c>
      <c r="AT48" s="96">
        <f t="shared" si="14"/>
        <v>0</v>
      </c>
      <c r="AU48" s="96">
        <f t="shared" si="14"/>
        <v>0</v>
      </c>
      <c r="AV48" s="96">
        <f t="shared" si="14"/>
        <v>0</v>
      </c>
      <c r="AW48" s="96">
        <f t="shared" si="14"/>
        <v>0</v>
      </c>
      <c r="AX48" s="96">
        <f t="shared" si="14"/>
        <v>0</v>
      </c>
      <c r="AY48" s="96">
        <f t="shared" si="14"/>
        <v>0</v>
      </c>
      <c r="AZ48" s="96">
        <f t="shared" si="14"/>
        <v>0</v>
      </c>
      <c r="BA48" s="96">
        <f t="shared" si="14"/>
        <v>0</v>
      </c>
      <c r="BB48" s="96">
        <f t="shared" si="14"/>
        <v>0</v>
      </c>
      <c r="BC48" s="96">
        <f t="shared" si="14"/>
        <v>0</v>
      </c>
      <c r="BD48" s="96">
        <f t="shared" si="14"/>
        <v>0</v>
      </c>
      <c r="BE48" s="96">
        <f t="shared" si="14"/>
        <v>0</v>
      </c>
      <c r="BF48" s="96">
        <f t="shared" si="14"/>
        <v>0</v>
      </c>
      <c r="BG48" s="96">
        <f t="shared" si="14"/>
        <v>0</v>
      </c>
      <c r="BH48" s="96">
        <f t="shared" si="14"/>
        <v>0</v>
      </c>
      <c r="BI48" s="96">
        <f t="shared" si="14"/>
        <v>0</v>
      </c>
      <c r="BJ48" s="96">
        <f t="shared" si="14"/>
        <v>0</v>
      </c>
      <c r="BK48" s="96">
        <f t="shared" si="14"/>
        <v>0</v>
      </c>
      <c r="BL48" s="96">
        <f t="shared" si="14"/>
        <v>0</v>
      </c>
      <c r="BM48" s="96">
        <f t="shared" si="14"/>
        <v>0</v>
      </c>
      <c r="BN48" s="96">
        <f t="shared" si="14"/>
        <v>0</v>
      </c>
      <c r="BO48" s="96">
        <f t="shared" si="14"/>
        <v>0</v>
      </c>
      <c r="BP48" s="96">
        <f t="shared" si="14"/>
        <v>0</v>
      </c>
      <c r="BQ48" s="96">
        <f t="shared" si="14"/>
        <v>0</v>
      </c>
      <c r="BR48" s="96">
        <f t="shared" si="14"/>
        <v>0</v>
      </c>
      <c r="BS48" s="96">
        <f t="shared" si="14"/>
        <v>0</v>
      </c>
      <c r="BT48" s="96">
        <f t="shared" si="14"/>
        <v>0</v>
      </c>
      <c r="BU48" s="96">
        <f t="shared" si="14"/>
        <v>0</v>
      </c>
      <c r="BV48" s="96">
        <f t="shared" si="14"/>
        <v>0</v>
      </c>
      <c r="BW48" s="96">
        <f t="shared" si="14"/>
        <v>0</v>
      </c>
      <c r="BX48" s="96">
        <f t="shared" ref="BX48:DH48" si="15">SUM(BX41:BX47)</f>
        <v>0</v>
      </c>
      <c r="BY48" s="96">
        <f t="shared" si="15"/>
        <v>0</v>
      </c>
      <c r="BZ48" s="96">
        <f t="shared" si="15"/>
        <v>0</v>
      </c>
      <c r="CA48" s="96">
        <f t="shared" si="15"/>
        <v>0</v>
      </c>
      <c r="CB48" s="96">
        <f t="shared" si="15"/>
        <v>0</v>
      </c>
      <c r="CC48" s="96">
        <f t="shared" si="15"/>
        <v>0</v>
      </c>
      <c r="CD48" s="96">
        <f t="shared" si="15"/>
        <v>0</v>
      </c>
      <c r="CE48" s="96">
        <f t="shared" si="15"/>
        <v>0</v>
      </c>
      <c r="CF48" s="96">
        <f t="shared" si="15"/>
        <v>0</v>
      </c>
      <c r="CG48" s="96">
        <f t="shared" si="15"/>
        <v>0</v>
      </c>
      <c r="CH48" s="96">
        <f t="shared" si="15"/>
        <v>0</v>
      </c>
      <c r="CI48" s="96">
        <f t="shared" si="15"/>
        <v>0</v>
      </c>
      <c r="CJ48" s="96">
        <f t="shared" si="15"/>
        <v>0</v>
      </c>
      <c r="CK48" s="96">
        <f t="shared" si="15"/>
        <v>0</v>
      </c>
      <c r="CL48" s="96">
        <f t="shared" si="15"/>
        <v>0</v>
      </c>
      <c r="CM48" s="96">
        <f t="shared" si="15"/>
        <v>0</v>
      </c>
      <c r="CN48" s="96">
        <f t="shared" si="15"/>
        <v>0</v>
      </c>
      <c r="CO48" s="96">
        <f t="shared" si="15"/>
        <v>0</v>
      </c>
      <c r="CP48" s="96">
        <f t="shared" si="15"/>
        <v>0</v>
      </c>
      <c r="CQ48" s="96">
        <f t="shared" si="15"/>
        <v>0</v>
      </c>
      <c r="CR48" s="96">
        <f t="shared" si="15"/>
        <v>0</v>
      </c>
      <c r="CS48" s="96">
        <f t="shared" si="15"/>
        <v>0</v>
      </c>
      <c r="CT48" s="96">
        <f t="shared" si="15"/>
        <v>0</v>
      </c>
      <c r="CU48" s="96">
        <f t="shared" si="15"/>
        <v>0</v>
      </c>
      <c r="CV48" s="96">
        <f t="shared" si="15"/>
        <v>0</v>
      </c>
      <c r="CW48" s="96">
        <f t="shared" si="15"/>
        <v>0</v>
      </c>
      <c r="CX48" s="96">
        <f t="shared" si="15"/>
        <v>0</v>
      </c>
      <c r="CY48" s="96">
        <f t="shared" si="15"/>
        <v>0</v>
      </c>
      <c r="CZ48" s="96">
        <f t="shared" si="15"/>
        <v>0</v>
      </c>
      <c r="DA48" s="96">
        <f t="shared" si="15"/>
        <v>0</v>
      </c>
      <c r="DB48" s="96">
        <f t="shared" si="15"/>
        <v>0</v>
      </c>
      <c r="DC48" s="96">
        <f t="shared" si="15"/>
        <v>0</v>
      </c>
      <c r="DD48" s="96">
        <f t="shared" si="15"/>
        <v>0</v>
      </c>
      <c r="DE48" s="96">
        <f t="shared" si="15"/>
        <v>0</v>
      </c>
      <c r="DF48" s="96">
        <f t="shared" si="15"/>
        <v>0</v>
      </c>
      <c r="DG48" s="96">
        <f t="shared" si="15"/>
        <v>0</v>
      </c>
      <c r="DH48" s="96">
        <f t="shared" si="15"/>
        <v>0</v>
      </c>
    </row>
    <row r="49" spans="1:112" s="1" customFormat="1" ht="50.1" customHeight="1" thickTop="1" thickBot="1">
      <c r="A49" s="34" t="s">
        <v>17330</v>
      </c>
      <c r="B49" s="192" t="s">
        <v>16870</v>
      </c>
      <c r="C49" s="89" t="s">
        <v>17303</v>
      </c>
      <c r="D49" s="89"/>
      <c r="E49" s="89"/>
      <c r="F49" s="100"/>
      <c r="G49" s="89"/>
      <c r="H49" s="89"/>
      <c r="I49" s="89"/>
      <c r="J49" s="89" t="s">
        <v>16844</v>
      </c>
      <c r="K49" s="98">
        <f t="shared" ref="K49:AP49" si="16">SUM(K48,K40)</f>
        <v>0</v>
      </c>
      <c r="L49" s="98">
        <f t="shared" si="16"/>
        <v>0</v>
      </c>
      <c r="M49" s="98">
        <f t="shared" si="16"/>
        <v>0</v>
      </c>
      <c r="N49" s="98">
        <f t="shared" si="16"/>
        <v>0</v>
      </c>
      <c r="O49" s="98">
        <f t="shared" si="16"/>
        <v>0</v>
      </c>
      <c r="P49" s="98">
        <f t="shared" si="16"/>
        <v>0</v>
      </c>
      <c r="Q49" s="98">
        <f t="shared" si="16"/>
        <v>0</v>
      </c>
      <c r="R49" s="98">
        <f t="shared" si="16"/>
        <v>0</v>
      </c>
      <c r="S49" s="98">
        <f t="shared" si="16"/>
        <v>0</v>
      </c>
      <c r="T49" s="98">
        <f t="shared" si="16"/>
        <v>0</v>
      </c>
      <c r="U49" s="98">
        <f t="shared" si="16"/>
        <v>0</v>
      </c>
      <c r="V49" s="98">
        <f t="shared" si="16"/>
        <v>0</v>
      </c>
      <c r="W49" s="98">
        <f t="shared" si="16"/>
        <v>0</v>
      </c>
      <c r="X49" s="98">
        <f t="shared" si="16"/>
        <v>0</v>
      </c>
      <c r="Y49" s="98">
        <f t="shared" si="16"/>
        <v>0</v>
      </c>
      <c r="Z49" s="98">
        <f t="shared" si="16"/>
        <v>0</v>
      </c>
      <c r="AA49" s="98">
        <f t="shared" si="16"/>
        <v>0</v>
      </c>
      <c r="AB49" s="98">
        <f t="shared" si="16"/>
        <v>0</v>
      </c>
      <c r="AC49" s="98">
        <f t="shared" si="16"/>
        <v>0</v>
      </c>
      <c r="AD49" s="98">
        <f t="shared" si="16"/>
        <v>0</v>
      </c>
      <c r="AE49" s="98">
        <f t="shared" si="16"/>
        <v>0</v>
      </c>
      <c r="AF49" s="98">
        <f t="shared" si="16"/>
        <v>0</v>
      </c>
      <c r="AG49" s="98">
        <f t="shared" si="16"/>
        <v>0</v>
      </c>
      <c r="AH49" s="98">
        <f t="shared" si="16"/>
        <v>0</v>
      </c>
      <c r="AI49" s="98">
        <f t="shared" si="16"/>
        <v>0</v>
      </c>
      <c r="AJ49" s="98">
        <f t="shared" si="16"/>
        <v>0</v>
      </c>
      <c r="AK49" s="98">
        <f t="shared" si="16"/>
        <v>0</v>
      </c>
      <c r="AL49" s="98">
        <f t="shared" si="16"/>
        <v>0</v>
      </c>
      <c r="AM49" s="98">
        <f t="shared" si="16"/>
        <v>0</v>
      </c>
      <c r="AN49" s="98">
        <f t="shared" si="16"/>
        <v>0</v>
      </c>
      <c r="AO49" s="98">
        <f t="shared" si="16"/>
        <v>0</v>
      </c>
      <c r="AP49" s="98">
        <f t="shared" si="16"/>
        <v>0</v>
      </c>
      <c r="AQ49" s="98">
        <f t="shared" ref="AQ49:BV49" si="17">SUM(AQ48,AQ40)</f>
        <v>0</v>
      </c>
      <c r="AR49" s="98">
        <f t="shared" si="17"/>
        <v>0</v>
      </c>
      <c r="AS49" s="98">
        <f t="shared" si="17"/>
        <v>0</v>
      </c>
      <c r="AT49" s="98">
        <f t="shared" si="17"/>
        <v>0</v>
      </c>
      <c r="AU49" s="98">
        <f t="shared" si="17"/>
        <v>0</v>
      </c>
      <c r="AV49" s="98">
        <f t="shared" si="17"/>
        <v>0</v>
      </c>
      <c r="AW49" s="98">
        <f t="shared" si="17"/>
        <v>0</v>
      </c>
      <c r="AX49" s="98">
        <f t="shared" si="17"/>
        <v>0</v>
      </c>
      <c r="AY49" s="98">
        <f t="shared" si="17"/>
        <v>0</v>
      </c>
      <c r="AZ49" s="98">
        <f t="shared" si="17"/>
        <v>0</v>
      </c>
      <c r="BA49" s="98">
        <f t="shared" si="17"/>
        <v>0</v>
      </c>
      <c r="BB49" s="98">
        <f t="shared" si="17"/>
        <v>0</v>
      </c>
      <c r="BC49" s="98">
        <f t="shared" si="17"/>
        <v>0</v>
      </c>
      <c r="BD49" s="98">
        <f t="shared" si="17"/>
        <v>0</v>
      </c>
      <c r="BE49" s="98">
        <f t="shared" si="17"/>
        <v>0</v>
      </c>
      <c r="BF49" s="98">
        <f t="shared" si="17"/>
        <v>0</v>
      </c>
      <c r="BG49" s="98">
        <f t="shared" si="17"/>
        <v>0</v>
      </c>
      <c r="BH49" s="98">
        <f t="shared" si="17"/>
        <v>0</v>
      </c>
      <c r="BI49" s="98">
        <f t="shared" si="17"/>
        <v>0</v>
      </c>
      <c r="BJ49" s="98">
        <f t="shared" si="17"/>
        <v>0</v>
      </c>
      <c r="BK49" s="98">
        <f t="shared" si="17"/>
        <v>0</v>
      </c>
      <c r="BL49" s="98">
        <f t="shared" si="17"/>
        <v>0</v>
      </c>
      <c r="BM49" s="98">
        <f t="shared" si="17"/>
        <v>0</v>
      </c>
      <c r="BN49" s="98">
        <f t="shared" si="17"/>
        <v>0</v>
      </c>
      <c r="BO49" s="98">
        <f t="shared" si="17"/>
        <v>0</v>
      </c>
      <c r="BP49" s="98">
        <f t="shared" si="17"/>
        <v>0</v>
      </c>
      <c r="BQ49" s="98">
        <f t="shared" si="17"/>
        <v>0</v>
      </c>
      <c r="BR49" s="98">
        <f t="shared" si="17"/>
        <v>0</v>
      </c>
      <c r="BS49" s="98">
        <f t="shared" si="17"/>
        <v>0</v>
      </c>
      <c r="BT49" s="98">
        <f t="shared" si="17"/>
        <v>0</v>
      </c>
      <c r="BU49" s="98">
        <f t="shared" si="17"/>
        <v>0</v>
      </c>
      <c r="BV49" s="98">
        <f t="shared" si="17"/>
        <v>0</v>
      </c>
      <c r="BW49" s="98">
        <f t="shared" ref="BW49:DB49" si="18">SUM(BW48,BW40)</f>
        <v>0</v>
      </c>
      <c r="BX49" s="98">
        <f t="shared" si="18"/>
        <v>0</v>
      </c>
      <c r="BY49" s="98">
        <f t="shared" si="18"/>
        <v>0</v>
      </c>
      <c r="BZ49" s="98">
        <f t="shared" si="18"/>
        <v>0</v>
      </c>
      <c r="CA49" s="98">
        <f t="shared" si="18"/>
        <v>0</v>
      </c>
      <c r="CB49" s="98">
        <f t="shared" si="18"/>
        <v>0</v>
      </c>
      <c r="CC49" s="98">
        <f t="shared" si="18"/>
        <v>0</v>
      </c>
      <c r="CD49" s="98">
        <f t="shared" si="18"/>
        <v>0</v>
      </c>
      <c r="CE49" s="98">
        <f t="shared" si="18"/>
        <v>0</v>
      </c>
      <c r="CF49" s="98">
        <f t="shared" si="18"/>
        <v>0</v>
      </c>
      <c r="CG49" s="98">
        <f t="shared" si="18"/>
        <v>0</v>
      </c>
      <c r="CH49" s="98">
        <f t="shared" si="18"/>
        <v>0</v>
      </c>
      <c r="CI49" s="98">
        <f t="shared" si="18"/>
        <v>0</v>
      </c>
      <c r="CJ49" s="98">
        <f t="shared" si="18"/>
        <v>0</v>
      </c>
      <c r="CK49" s="98">
        <f t="shared" si="18"/>
        <v>0</v>
      </c>
      <c r="CL49" s="98">
        <f t="shared" si="18"/>
        <v>0</v>
      </c>
      <c r="CM49" s="98">
        <f t="shared" si="18"/>
        <v>0</v>
      </c>
      <c r="CN49" s="98">
        <f t="shared" si="18"/>
        <v>0</v>
      </c>
      <c r="CO49" s="98">
        <f t="shared" si="18"/>
        <v>0</v>
      </c>
      <c r="CP49" s="98">
        <f t="shared" si="18"/>
        <v>0</v>
      </c>
      <c r="CQ49" s="98">
        <f t="shared" si="18"/>
        <v>0</v>
      </c>
      <c r="CR49" s="98">
        <f t="shared" si="18"/>
        <v>0</v>
      </c>
      <c r="CS49" s="98">
        <f t="shared" si="18"/>
        <v>0</v>
      </c>
      <c r="CT49" s="98">
        <f t="shared" si="18"/>
        <v>0</v>
      </c>
      <c r="CU49" s="98">
        <f t="shared" si="18"/>
        <v>0</v>
      </c>
      <c r="CV49" s="98">
        <f t="shared" si="18"/>
        <v>0</v>
      </c>
      <c r="CW49" s="98">
        <f t="shared" si="18"/>
        <v>0</v>
      </c>
      <c r="CX49" s="98">
        <f t="shared" si="18"/>
        <v>0</v>
      </c>
      <c r="CY49" s="98">
        <f t="shared" si="18"/>
        <v>0</v>
      </c>
      <c r="CZ49" s="98">
        <f t="shared" si="18"/>
        <v>0</v>
      </c>
      <c r="DA49" s="98">
        <f t="shared" si="18"/>
        <v>0</v>
      </c>
      <c r="DB49" s="98">
        <f t="shared" si="18"/>
        <v>0</v>
      </c>
      <c r="DC49" s="98">
        <f t="shared" ref="DC49:DH49" si="19">SUM(DC48,DC40)</f>
        <v>0</v>
      </c>
      <c r="DD49" s="98">
        <f t="shared" si="19"/>
        <v>0</v>
      </c>
      <c r="DE49" s="98">
        <f t="shared" si="19"/>
        <v>0</v>
      </c>
      <c r="DF49" s="98">
        <f t="shared" si="19"/>
        <v>0</v>
      </c>
      <c r="DG49" s="98">
        <f t="shared" si="19"/>
        <v>0</v>
      </c>
      <c r="DH49" s="98">
        <f t="shared" si="19"/>
        <v>0</v>
      </c>
    </row>
    <row r="50" spans="1:112" ht="59.25" customHeight="1" thickTop="1" thickBot="1">
      <c r="A50" s="34" t="s">
        <v>17331</v>
      </c>
      <c r="B50" s="192" t="s">
        <v>17305</v>
      </c>
      <c r="C50" s="41" t="s">
        <v>17306</v>
      </c>
      <c r="D50" s="41" t="s">
        <v>17307</v>
      </c>
      <c r="E50" s="112" t="s">
        <v>16843</v>
      </c>
      <c r="F50" s="112" t="s">
        <v>75</v>
      </c>
      <c r="G50" s="112" t="s">
        <v>16843</v>
      </c>
      <c r="H50" s="112" t="s">
        <v>16843</v>
      </c>
      <c r="I50" s="112"/>
      <c r="J50" s="103" t="s">
        <v>17308</v>
      </c>
      <c r="K50" s="111"/>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99"/>
      <c r="AN50" s="99"/>
      <c r="AO50" s="99"/>
      <c r="AP50" s="99"/>
      <c r="AQ50" s="99"/>
      <c r="AR50" s="99"/>
      <c r="AS50" s="99"/>
      <c r="AT50" s="99"/>
      <c r="AU50" s="99"/>
      <c r="AV50" s="99"/>
      <c r="AW50" s="99"/>
      <c r="AX50" s="99"/>
      <c r="AY50" s="99"/>
      <c r="AZ50" s="99"/>
      <c r="BA50" s="99"/>
      <c r="BB50" s="99"/>
      <c r="BC50" s="99"/>
      <c r="BD50" s="99"/>
      <c r="BE50" s="99"/>
      <c r="BF50" s="99"/>
      <c r="BG50" s="99"/>
      <c r="BH50" s="99"/>
      <c r="BI50" s="99"/>
      <c r="BJ50" s="99"/>
      <c r="BK50" s="99"/>
      <c r="BL50" s="99"/>
      <c r="BM50" s="99"/>
      <c r="BN50" s="99"/>
      <c r="BO50" s="99"/>
      <c r="BP50" s="99"/>
      <c r="BQ50" s="99"/>
      <c r="BR50" s="99"/>
      <c r="BS50" s="99"/>
      <c r="BT50" s="99"/>
      <c r="BU50" s="99"/>
      <c r="BV50" s="99"/>
      <c r="BW50" s="99"/>
      <c r="BX50" s="99"/>
      <c r="BY50" s="99"/>
      <c r="BZ50" s="99"/>
      <c r="CA50" s="99"/>
      <c r="CB50" s="99"/>
      <c r="CC50" s="99"/>
      <c r="CD50" s="99"/>
      <c r="CE50" s="99"/>
      <c r="CF50" s="99"/>
      <c r="CG50" s="99"/>
      <c r="CH50" s="99"/>
      <c r="CI50" s="99"/>
      <c r="CJ50" s="99"/>
      <c r="CK50" s="99"/>
      <c r="CL50" s="99"/>
      <c r="CM50" s="99"/>
      <c r="CN50" s="99"/>
      <c r="CO50" s="99"/>
      <c r="CP50" s="99"/>
      <c r="CQ50" s="99"/>
      <c r="CR50" s="99"/>
      <c r="CS50" s="99"/>
      <c r="CT50" s="99"/>
      <c r="CU50" s="99"/>
      <c r="CV50" s="99"/>
      <c r="CW50" s="99"/>
      <c r="CX50" s="99"/>
      <c r="CY50" s="99"/>
      <c r="CZ50" s="99"/>
      <c r="DA50" s="99"/>
      <c r="DB50" s="99"/>
      <c r="DC50" s="99"/>
      <c r="DD50" s="99"/>
      <c r="DE50" s="99"/>
      <c r="DF50" s="99"/>
      <c r="DG50" s="99"/>
      <c r="DH50" s="99"/>
    </row>
    <row r="51" spans="1:112" ht="39.950000000000003" customHeight="1" thickTop="1" thickBot="1">
      <c r="A51" s="34" t="s">
        <v>17332</v>
      </c>
      <c r="B51" s="192" t="s">
        <v>17305</v>
      </c>
      <c r="C51" s="41" t="s">
        <v>17310</v>
      </c>
      <c r="D51" s="41" t="s">
        <v>17311</v>
      </c>
      <c r="E51" s="112" t="s">
        <v>16843</v>
      </c>
      <c r="F51" s="112" t="s">
        <v>75</v>
      </c>
      <c r="G51" s="112" t="s">
        <v>16843</v>
      </c>
      <c r="H51" s="112" t="s">
        <v>16843</v>
      </c>
      <c r="I51" s="112"/>
      <c r="J51" s="103" t="s">
        <v>161</v>
      </c>
      <c r="K51" s="111"/>
      <c r="L51" s="99"/>
      <c r="M51" s="99"/>
      <c r="N51" s="99"/>
      <c r="O51" s="99"/>
      <c r="P51" s="99"/>
      <c r="Q51" s="99"/>
      <c r="R51" s="99"/>
      <c r="S51" s="99"/>
      <c r="T51" s="99"/>
      <c r="U51" s="99"/>
      <c r="V51" s="99"/>
      <c r="W51" s="99"/>
      <c r="X51" s="99"/>
      <c r="Y51" s="99"/>
      <c r="Z51" s="99"/>
      <c r="AA51" s="99"/>
      <c r="AB51" s="99"/>
      <c r="AC51" s="99"/>
      <c r="AD51" s="99"/>
      <c r="AE51" s="99"/>
      <c r="AF51" s="99"/>
      <c r="AG51" s="99"/>
      <c r="AH51" s="99"/>
      <c r="AI51" s="99"/>
      <c r="AJ51" s="99"/>
      <c r="AK51" s="99"/>
      <c r="AL51" s="99"/>
      <c r="AM51" s="99"/>
      <c r="AN51" s="99"/>
      <c r="AO51" s="99"/>
      <c r="AP51" s="99"/>
      <c r="AQ51" s="99"/>
      <c r="AR51" s="99"/>
      <c r="AS51" s="99"/>
      <c r="AT51" s="99"/>
      <c r="AU51" s="99"/>
      <c r="AV51" s="99"/>
      <c r="AW51" s="99"/>
      <c r="AX51" s="99"/>
      <c r="AY51" s="99"/>
      <c r="AZ51" s="99"/>
      <c r="BA51" s="99"/>
      <c r="BB51" s="99"/>
      <c r="BC51" s="99"/>
      <c r="BD51" s="99"/>
      <c r="BE51" s="99"/>
      <c r="BF51" s="99"/>
      <c r="BG51" s="99"/>
      <c r="BH51" s="99"/>
      <c r="BI51" s="99"/>
      <c r="BJ51" s="99"/>
      <c r="BK51" s="99"/>
      <c r="BL51" s="99"/>
      <c r="BM51" s="99"/>
      <c r="BN51" s="99"/>
      <c r="BO51" s="99"/>
      <c r="BP51" s="99"/>
      <c r="BQ51" s="99"/>
      <c r="BR51" s="99"/>
      <c r="BS51" s="99"/>
      <c r="BT51" s="99"/>
      <c r="BU51" s="99"/>
      <c r="BV51" s="99"/>
      <c r="BW51" s="99"/>
      <c r="BX51" s="99"/>
      <c r="BY51" s="99"/>
      <c r="BZ51" s="99"/>
      <c r="CA51" s="99"/>
      <c r="CB51" s="99"/>
      <c r="CC51" s="99"/>
      <c r="CD51" s="99"/>
      <c r="CE51" s="99"/>
      <c r="CF51" s="99"/>
      <c r="CG51" s="99"/>
      <c r="CH51" s="99"/>
      <c r="CI51" s="99"/>
      <c r="CJ51" s="99"/>
      <c r="CK51" s="99"/>
      <c r="CL51" s="99"/>
      <c r="CM51" s="99"/>
      <c r="CN51" s="99"/>
      <c r="CO51" s="99"/>
      <c r="CP51" s="99"/>
      <c r="CQ51" s="99"/>
      <c r="CR51" s="99"/>
      <c r="CS51" s="99"/>
      <c r="CT51" s="99"/>
      <c r="CU51" s="99"/>
      <c r="CV51" s="99"/>
      <c r="CW51" s="99"/>
      <c r="CX51" s="99"/>
      <c r="CY51" s="99"/>
      <c r="CZ51" s="99"/>
      <c r="DA51" s="99"/>
      <c r="DB51" s="99"/>
      <c r="DC51" s="99"/>
      <c r="DD51" s="99"/>
      <c r="DE51" s="99"/>
      <c r="DF51" s="99"/>
      <c r="DG51" s="99"/>
      <c r="DH51" s="99"/>
    </row>
    <row r="52" spans="1:112" s="1" customFormat="1" ht="50.1" customHeight="1" thickTop="1">
      <c r="A52" s="57">
        <v>3.3</v>
      </c>
      <c r="B52" s="21" t="s">
        <v>16961</v>
      </c>
    </row>
    <row r="53" spans="1:112" s="84" customFormat="1" ht="50.1" customHeight="1" thickBot="1">
      <c r="B53" s="187" t="s">
        <v>17257</v>
      </c>
    </row>
    <row r="54" spans="1:112" s="1" customFormat="1" ht="50.1" customHeight="1" thickTop="1" thickBot="1">
      <c r="A54" s="91" t="s">
        <v>15</v>
      </c>
      <c r="B54" s="82" t="s">
        <v>399</v>
      </c>
      <c r="C54" s="82" t="s">
        <v>16830</v>
      </c>
      <c r="D54" s="82" t="s">
        <v>16831</v>
      </c>
      <c r="E54" s="82" t="s">
        <v>17333</v>
      </c>
      <c r="F54" s="82" t="s">
        <v>16833</v>
      </c>
      <c r="G54" s="82" t="s">
        <v>16834</v>
      </c>
      <c r="H54" s="82" t="s">
        <v>16835</v>
      </c>
      <c r="I54" s="82" t="s">
        <v>16836</v>
      </c>
      <c r="J54" s="91" t="s">
        <v>16837</v>
      </c>
      <c r="K54" s="82" t="s">
        <v>16838</v>
      </c>
      <c r="L54" s="91">
        <v>2004</v>
      </c>
      <c r="M54" s="91">
        <v>2005</v>
      </c>
      <c r="N54" s="91">
        <v>2006</v>
      </c>
      <c r="O54" s="91">
        <v>2007</v>
      </c>
      <c r="P54" s="91">
        <v>2008</v>
      </c>
      <c r="Q54" s="91">
        <v>2009</v>
      </c>
      <c r="R54" s="91">
        <v>2010</v>
      </c>
      <c r="S54" s="91">
        <v>2011</v>
      </c>
      <c r="T54" s="91">
        <v>2012</v>
      </c>
      <c r="U54" s="91">
        <v>2013</v>
      </c>
      <c r="V54" s="91">
        <v>2014</v>
      </c>
      <c r="W54" s="91">
        <v>2015</v>
      </c>
      <c r="X54" s="91">
        <v>2016</v>
      </c>
      <c r="Y54" s="91">
        <v>2017</v>
      </c>
      <c r="Z54" s="91">
        <v>2018</v>
      </c>
      <c r="AA54" s="91">
        <v>2019</v>
      </c>
      <c r="AB54" s="91">
        <v>2020</v>
      </c>
      <c r="AC54" s="91">
        <v>2021</v>
      </c>
      <c r="AD54" s="91">
        <v>2022</v>
      </c>
      <c r="AE54" s="91">
        <v>2023</v>
      </c>
      <c r="AF54" s="91">
        <v>2024</v>
      </c>
      <c r="AG54" s="91">
        <v>2025</v>
      </c>
      <c r="AH54" s="91">
        <v>2026</v>
      </c>
      <c r="AI54" s="91">
        <v>2027</v>
      </c>
      <c r="AJ54" s="91">
        <v>2028</v>
      </c>
      <c r="AK54" s="91">
        <v>2029</v>
      </c>
      <c r="AL54" s="91">
        <v>2030</v>
      </c>
      <c r="AM54" s="91">
        <v>2031</v>
      </c>
      <c r="AN54" s="91">
        <v>2032</v>
      </c>
      <c r="AO54" s="91">
        <v>2033</v>
      </c>
      <c r="AP54" s="91">
        <v>2034</v>
      </c>
      <c r="AQ54" s="91">
        <v>2035</v>
      </c>
      <c r="AR54" s="91">
        <v>2036</v>
      </c>
      <c r="AS54" s="91">
        <v>2037</v>
      </c>
      <c r="AT54" s="91">
        <v>2038</v>
      </c>
      <c r="AU54" s="91">
        <v>2039</v>
      </c>
      <c r="AV54" s="91">
        <v>2040</v>
      </c>
      <c r="AW54" s="91">
        <v>2041</v>
      </c>
      <c r="AX54" s="91">
        <v>2042</v>
      </c>
      <c r="AY54" s="91">
        <v>2043</v>
      </c>
      <c r="AZ54" s="91">
        <v>2044</v>
      </c>
      <c r="BA54" s="91">
        <v>2045</v>
      </c>
      <c r="BB54" s="91">
        <v>2046</v>
      </c>
      <c r="BC54" s="91">
        <v>2047</v>
      </c>
      <c r="BD54" s="91">
        <v>2048</v>
      </c>
      <c r="BE54" s="91">
        <v>2049</v>
      </c>
      <c r="BF54" s="91">
        <v>2050</v>
      </c>
      <c r="BG54" s="91">
        <v>2051</v>
      </c>
      <c r="BH54" s="91">
        <v>2052</v>
      </c>
      <c r="BI54" s="91">
        <v>2053</v>
      </c>
      <c r="BJ54" s="91">
        <v>2054</v>
      </c>
      <c r="BK54" s="91">
        <v>2055</v>
      </c>
      <c r="BL54" s="91">
        <v>2056</v>
      </c>
      <c r="BM54" s="91">
        <v>2057</v>
      </c>
      <c r="BN54" s="91">
        <v>2058</v>
      </c>
      <c r="BO54" s="91">
        <v>2059</v>
      </c>
      <c r="BP54" s="91">
        <v>2060</v>
      </c>
      <c r="BQ54" s="91">
        <v>2061</v>
      </c>
      <c r="BR54" s="91">
        <v>2062</v>
      </c>
      <c r="BS54" s="91">
        <v>2063</v>
      </c>
      <c r="BT54" s="91">
        <v>2064</v>
      </c>
      <c r="BU54" s="91">
        <v>2065</v>
      </c>
      <c r="BV54" s="91">
        <v>2066</v>
      </c>
      <c r="BW54" s="91">
        <v>2067</v>
      </c>
      <c r="BX54" s="91">
        <v>2068</v>
      </c>
      <c r="BY54" s="91">
        <v>2069</v>
      </c>
      <c r="BZ54" s="91">
        <v>2070</v>
      </c>
      <c r="CA54" s="91">
        <v>2071</v>
      </c>
      <c r="CB54" s="91">
        <v>2072</v>
      </c>
      <c r="CC54" s="91">
        <v>2073</v>
      </c>
      <c r="CD54" s="91">
        <v>2074</v>
      </c>
      <c r="CE54" s="91">
        <v>2075</v>
      </c>
      <c r="CF54" s="91">
        <v>2076</v>
      </c>
      <c r="CG54" s="91">
        <v>2077</v>
      </c>
      <c r="CH54" s="91">
        <v>2078</v>
      </c>
      <c r="CI54" s="91">
        <v>2079</v>
      </c>
      <c r="CJ54" s="91">
        <v>2080</v>
      </c>
      <c r="CK54" s="91">
        <v>2081</v>
      </c>
      <c r="CL54" s="91">
        <v>2082</v>
      </c>
      <c r="CM54" s="91">
        <v>2083</v>
      </c>
      <c r="CN54" s="91">
        <v>2084</v>
      </c>
      <c r="CO54" s="91">
        <v>2085</v>
      </c>
      <c r="CP54" s="91">
        <v>2086</v>
      </c>
      <c r="CQ54" s="91">
        <v>2087</v>
      </c>
      <c r="CR54" s="91">
        <v>2088</v>
      </c>
      <c r="CS54" s="91">
        <v>2089</v>
      </c>
      <c r="CT54" s="91">
        <v>2090</v>
      </c>
      <c r="CU54" s="91">
        <v>2091</v>
      </c>
      <c r="CV54" s="91">
        <v>2092</v>
      </c>
      <c r="CW54" s="91">
        <v>2093</v>
      </c>
      <c r="CX54" s="91">
        <v>2094</v>
      </c>
      <c r="CY54" s="91">
        <v>2095</v>
      </c>
      <c r="CZ54" s="91">
        <v>2096</v>
      </c>
      <c r="DA54" s="91">
        <v>2097</v>
      </c>
      <c r="DB54" s="91">
        <v>2098</v>
      </c>
      <c r="DC54" s="91">
        <v>2099</v>
      </c>
      <c r="DD54" s="91">
        <v>2100</v>
      </c>
      <c r="DE54" s="91">
        <v>2101</v>
      </c>
      <c r="DF54" s="91">
        <v>2102</v>
      </c>
      <c r="DG54" s="91">
        <v>2103</v>
      </c>
      <c r="DH54" s="91">
        <v>2104</v>
      </c>
    </row>
    <row r="55" spans="1:112" s="1" customFormat="1" ht="50.1" customHeight="1" thickTop="1" thickBot="1">
      <c r="A55" s="34" t="s">
        <v>17334</v>
      </c>
      <c r="B55" s="192" t="s">
        <v>17259</v>
      </c>
      <c r="C55" s="41" t="s">
        <v>16897</v>
      </c>
      <c r="D55" s="41" t="s">
        <v>17260</v>
      </c>
      <c r="E55" s="112" t="s">
        <v>16843</v>
      </c>
      <c r="F55" s="112" t="s">
        <v>75</v>
      </c>
      <c r="G55" s="112" t="s">
        <v>16843</v>
      </c>
      <c r="H55" s="112" t="s">
        <v>16843</v>
      </c>
      <c r="I55" s="112"/>
      <c r="J55" s="103" t="s">
        <v>16844</v>
      </c>
      <c r="K55" s="96">
        <f>SUM(L55:DH55)</f>
        <v>0</v>
      </c>
      <c r="L55" s="125"/>
      <c r="M55" s="125"/>
      <c r="N55" s="125"/>
      <c r="O55" s="125"/>
      <c r="P55" s="125"/>
      <c r="Q55" s="125"/>
      <c r="R55" s="125"/>
      <c r="S55" s="125"/>
      <c r="T55" s="125"/>
      <c r="U55" s="125"/>
      <c r="V55" s="125"/>
      <c r="W55" s="125"/>
      <c r="X55" s="125"/>
      <c r="Y55" s="125"/>
      <c r="Z55" s="125"/>
      <c r="AA55" s="125"/>
      <c r="AB55" s="125"/>
      <c r="AC55" s="125"/>
      <c r="AD55" s="125"/>
      <c r="AE55" s="125"/>
      <c r="AF55" s="125"/>
      <c r="AG55" s="125"/>
      <c r="AH55" s="125"/>
      <c r="AI55" s="125"/>
      <c r="AJ55" s="125"/>
      <c r="AK55" s="125"/>
      <c r="AL55" s="125"/>
      <c r="AM55" s="125"/>
      <c r="AN55" s="125"/>
      <c r="AO55" s="125"/>
      <c r="AP55" s="125"/>
      <c r="AQ55" s="125"/>
      <c r="AR55" s="125"/>
      <c r="AS55" s="125"/>
      <c r="AT55" s="125"/>
      <c r="AU55" s="125"/>
      <c r="AV55" s="125"/>
      <c r="AW55" s="125"/>
      <c r="AX55" s="125"/>
      <c r="AY55" s="125"/>
      <c r="AZ55" s="125"/>
      <c r="BA55" s="125"/>
      <c r="BB55" s="125"/>
      <c r="BC55" s="125"/>
      <c r="BD55" s="125"/>
      <c r="BE55" s="125"/>
      <c r="BF55" s="125"/>
      <c r="BG55" s="125"/>
      <c r="BH55" s="125"/>
      <c r="BI55" s="125"/>
      <c r="BJ55" s="125"/>
      <c r="BK55" s="125"/>
      <c r="BL55" s="125"/>
      <c r="BM55" s="125"/>
      <c r="BN55" s="125"/>
      <c r="BO55" s="125"/>
      <c r="BP55" s="125"/>
      <c r="BQ55" s="125"/>
      <c r="BR55" s="125"/>
      <c r="BS55" s="125"/>
      <c r="BT55" s="125"/>
      <c r="BU55" s="125"/>
      <c r="BV55" s="125"/>
      <c r="BW55" s="125"/>
      <c r="BX55" s="125"/>
      <c r="BY55" s="125"/>
      <c r="BZ55" s="125"/>
      <c r="CA55" s="125"/>
      <c r="CB55" s="125"/>
      <c r="CC55" s="125"/>
      <c r="CD55" s="125"/>
      <c r="CE55" s="125"/>
      <c r="CF55" s="125"/>
      <c r="CG55" s="125"/>
      <c r="CH55" s="125"/>
      <c r="CI55" s="125"/>
      <c r="CJ55" s="125"/>
      <c r="CK55" s="125"/>
      <c r="CL55" s="125"/>
      <c r="CM55" s="125"/>
      <c r="CN55" s="125"/>
      <c r="CO55" s="125"/>
      <c r="CP55" s="125"/>
      <c r="CQ55" s="125"/>
      <c r="CR55" s="125"/>
      <c r="CS55" s="125"/>
      <c r="CT55" s="125"/>
      <c r="CU55" s="125"/>
      <c r="CV55" s="125"/>
      <c r="CW55" s="125"/>
      <c r="CX55" s="125"/>
      <c r="CY55" s="125"/>
      <c r="CZ55" s="125"/>
      <c r="DA55" s="125"/>
      <c r="DB55" s="125"/>
      <c r="DC55" s="125"/>
      <c r="DD55" s="125"/>
      <c r="DE55" s="125"/>
      <c r="DF55" s="125"/>
      <c r="DG55" s="125"/>
      <c r="DH55" s="125"/>
    </row>
    <row r="56" spans="1:112" s="1" customFormat="1" ht="50.1" customHeight="1" thickTop="1" thickBot="1">
      <c r="A56" s="34" t="s">
        <v>17335</v>
      </c>
      <c r="B56" s="192" t="s">
        <v>17259</v>
      </c>
      <c r="C56" s="43" t="s">
        <v>17262</v>
      </c>
      <c r="D56" s="43" t="s">
        <v>17263</v>
      </c>
      <c r="E56" s="112" t="s">
        <v>16843</v>
      </c>
      <c r="F56" s="112" t="s">
        <v>75</v>
      </c>
      <c r="G56" s="112" t="s">
        <v>16843</v>
      </c>
      <c r="H56" s="112" t="s">
        <v>16843</v>
      </c>
      <c r="I56" s="112"/>
      <c r="J56" s="103" t="s">
        <v>16844</v>
      </c>
      <c r="K56" s="96">
        <f>SUM(L56:DH56)</f>
        <v>0</v>
      </c>
      <c r="L56" s="125"/>
      <c r="M56" s="125"/>
      <c r="N56" s="125"/>
      <c r="O56" s="125"/>
      <c r="P56" s="125"/>
      <c r="Q56" s="125"/>
      <c r="R56" s="125"/>
      <c r="S56" s="125"/>
      <c r="T56" s="125"/>
      <c r="U56" s="125"/>
      <c r="V56" s="125"/>
      <c r="W56" s="125"/>
      <c r="X56" s="125"/>
      <c r="Y56" s="125"/>
      <c r="Z56" s="125"/>
      <c r="AA56" s="125"/>
      <c r="AB56" s="125"/>
      <c r="AC56" s="125"/>
      <c r="AD56" s="125"/>
      <c r="AE56" s="125"/>
      <c r="AF56" s="125"/>
      <c r="AG56" s="125"/>
      <c r="AH56" s="125"/>
      <c r="AI56" s="125"/>
      <c r="AJ56" s="125"/>
      <c r="AK56" s="125"/>
      <c r="AL56" s="125"/>
      <c r="AM56" s="125"/>
      <c r="AN56" s="125"/>
      <c r="AO56" s="125"/>
      <c r="AP56" s="125"/>
      <c r="AQ56" s="125"/>
      <c r="AR56" s="125"/>
      <c r="AS56" s="125"/>
      <c r="AT56" s="125"/>
      <c r="AU56" s="125"/>
      <c r="AV56" s="125"/>
      <c r="AW56" s="125"/>
      <c r="AX56" s="125"/>
      <c r="AY56" s="125"/>
      <c r="AZ56" s="125"/>
      <c r="BA56" s="125"/>
      <c r="BB56" s="125"/>
      <c r="BC56" s="125"/>
      <c r="BD56" s="125"/>
      <c r="BE56" s="125"/>
      <c r="BF56" s="125"/>
      <c r="BG56" s="125"/>
      <c r="BH56" s="125"/>
      <c r="BI56" s="125"/>
      <c r="BJ56" s="125"/>
      <c r="BK56" s="125"/>
      <c r="BL56" s="125"/>
      <c r="BM56" s="125"/>
      <c r="BN56" s="125"/>
      <c r="BO56" s="125"/>
      <c r="BP56" s="125"/>
      <c r="BQ56" s="125"/>
      <c r="BR56" s="125"/>
      <c r="BS56" s="125"/>
      <c r="BT56" s="125"/>
      <c r="BU56" s="125"/>
      <c r="BV56" s="125"/>
      <c r="BW56" s="125"/>
      <c r="BX56" s="125"/>
      <c r="BY56" s="125"/>
      <c r="BZ56" s="125"/>
      <c r="CA56" s="125"/>
      <c r="CB56" s="125"/>
      <c r="CC56" s="125"/>
      <c r="CD56" s="125"/>
      <c r="CE56" s="125"/>
      <c r="CF56" s="125"/>
      <c r="CG56" s="125"/>
      <c r="CH56" s="125"/>
      <c r="CI56" s="125"/>
      <c r="CJ56" s="125"/>
      <c r="CK56" s="125"/>
      <c r="CL56" s="125"/>
      <c r="CM56" s="125"/>
      <c r="CN56" s="125"/>
      <c r="CO56" s="125"/>
      <c r="CP56" s="125"/>
      <c r="CQ56" s="125"/>
      <c r="CR56" s="125"/>
      <c r="CS56" s="125"/>
      <c r="CT56" s="125"/>
      <c r="CU56" s="125"/>
      <c r="CV56" s="125"/>
      <c r="CW56" s="125"/>
      <c r="CX56" s="125"/>
      <c r="CY56" s="125"/>
      <c r="CZ56" s="125"/>
      <c r="DA56" s="125"/>
      <c r="DB56" s="125"/>
      <c r="DC56" s="125"/>
      <c r="DD56" s="125"/>
      <c r="DE56" s="125"/>
      <c r="DF56" s="125"/>
      <c r="DG56" s="125"/>
      <c r="DH56" s="125"/>
    </row>
    <row r="57" spans="1:112" s="1" customFormat="1" ht="50.1" customHeight="1" thickTop="1" thickBot="1">
      <c r="A57" s="34" t="s">
        <v>17336</v>
      </c>
      <c r="B57" s="192" t="s">
        <v>17259</v>
      </c>
      <c r="C57" s="43" t="s">
        <v>17265</v>
      </c>
      <c r="D57" s="43" t="s">
        <v>17266</v>
      </c>
      <c r="E57" s="112" t="s">
        <v>16843</v>
      </c>
      <c r="F57" s="112" t="s">
        <v>75</v>
      </c>
      <c r="G57" s="112" t="s">
        <v>16843</v>
      </c>
      <c r="H57" s="112" t="s">
        <v>16843</v>
      </c>
      <c r="I57" s="112"/>
      <c r="J57" s="103" t="s">
        <v>16844</v>
      </c>
      <c r="K57" s="96">
        <f t="shared" ref="K57:K63" si="20">SUM(L57:DH57)</f>
        <v>0</v>
      </c>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5"/>
      <c r="AK57" s="125"/>
      <c r="AL57" s="125"/>
      <c r="AM57" s="125"/>
      <c r="AN57" s="125"/>
      <c r="AO57" s="125"/>
      <c r="AP57" s="125"/>
      <c r="AQ57" s="125"/>
      <c r="AR57" s="125"/>
      <c r="AS57" s="125"/>
      <c r="AT57" s="125"/>
      <c r="AU57" s="125"/>
      <c r="AV57" s="125"/>
      <c r="AW57" s="125"/>
      <c r="AX57" s="125"/>
      <c r="AY57" s="125"/>
      <c r="AZ57" s="125"/>
      <c r="BA57" s="125"/>
      <c r="BB57" s="125"/>
      <c r="BC57" s="125"/>
      <c r="BD57" s="125"/>
      <c r="BE57" s="125"/>
      <c r="BF57" s="125"/>
      <c r="BG57" s="125"/>
      <c r="BH57" s="125"/>
      <c r="BI57" s="125"/>
      <c r="BJ57" s="125"/>
      <c r="BK57" s="125"/>
      <c r="BL57" s="125"/>
      <c r="BM57" s="125"/>
      <c r="BN57" s="125"/>
      <c r="BO57" s="125"/>
      <c r="BP57" s="125"/>
      <c r="BQ57" s="125"/>
      <c r="BR57" s="125"/>
      <c r="BS57" s="125"/>
      <c r="BT57" s="125"/>
      <c r="BU57" s="125"/>
      <c r="BV57" s="125"/>
      <c r="BW57" s="125"/>
      <c r="BX57" s="125"/>
      <c r="BY57" s="125"/>
      <c r="BZ57" s="125"/>
      <c r="CA57" s="125"/>
      <c r="CB57" s="125"/>
      <c r="CC57" s="125"/>
      <c r="CD57" s="125"/>
      <c r="CE57" s="125"/>
      <c r="CF57" s="125"/>
      <c r="CG57" s="125"/>
      <c r="CH57" s="125"/>
      <c r="CI57" s="125"/>
      <c r="CJ57" s="125"/>
      <c r="CK57" s="125"/>
      <c r="CL57" s="125"/>
      <c r="CM57" s="125"/>
      <c r="CN57" s="125"/>
      <c r="CO57" s="125"/>
      <c r="CP57" s="125"/>
      <c r="CQ57" s="125"/>
      <c r="CR57" s="125"/>
      <c r="CS57" s="125"/>
      <c r="CT57" s="125"/>
      <c r="CU57" s="125"/>
      <c r="CV57" s="125"/>
      <c r="CW57" s="125"/>
      <c r="CX57" s="125"/>
      <c r="CY57" s="125"/>
      <c r="CZ57" s="125"/>
      <c r="DA57" s="125"/>
      <c r="DB57" s="125"/>
      <c r="DC57" s="125"/>
      <c r="DD57" s="125"/>
      <c r="DE57" s="125"/>
      <c r="DF57" s="125"/>
      <c r="DG57" s="125"/>
      <c r="DH57" s="125"/>
    </row>
    <row r="58" spans="1:112" s="1" customFormat="1" ht="50.1" customHeight="1" thickTop="1" thickBot="1">
      <c r="A58" s="34" t="s">
        <v>17337</v>
      </c>
      <c r="B58" s="192" t="s">
        <v>17259</v>
      </c>
      <c r="C58" s="43" t="s">
        <v>17268</v>
      </c>
      <c r="D58" s="43" t="s">
        <v>17269</v>
      </c>
      <c r="E58" s="112" t="s">
        <v>16843</v>
      </c>
      <c r="F58" s="112" t="s">
        <v>75</v>
      </c>
      <c r="G58" s="112" t="s">
        <v>16843</v>
      </c>
      <c r="H58" s="112" t="s">
        <v>16843</v>
      </c>
      <c r="I58" s="112"/>
      <c r="J58" s="103" t="s">
        <v>16844</v>
      </c>
      <c r="K58" s="96">
        <f t="shared" si="20"/>
        <v>0</v>
      </c>
      <c r="L58" s="125"/>
      <c r="M58" s="125"/>
      <c r="N58" s="125"/>
      <c r="O58" s="125"/>
      <c r="P58" s="125"/>
      <c r="Q58" s="125"/>
      <c r="R58" s="125"/>
      <c r="S58" s="125"/>
      <c r="T58" s="125"/>
      <c r="U58" s="125"/>
      <c r="V58" s="125"/>
      <c r="W58" s="125"/>
      <c r="X58" s="125"/>
      <c r="Y58" s="125"/>
      <c r="Z58" s="125"/>
      <c r="AA58" s="125"/>
      <c r="AB58" s="125"/>
      <c r="AC58" s="125"/>
      <c r="AD58" s="125"/>
      <c r="AE58" s="125"/>
      <c r="AF58" s="125"/>
      <c r="AG58" s="125"/>
      <c r="AH58" s="125"/>
      <c r="AI58" s="125"/>
      <c r="AJ58" s="125"/>
      <c r="AK58" s="125"/>
      <c r="AL58" s="125"/>
      <c r="AM58" s="125"/>
      <c r="AN58" s="125"/>
      <c r="AO58" s="125"/>
      <c r="AP58" s="125"/>
      <c r="AQ58" s="125"/>
      <c r="AR58" s="125"/>
      <c r="AS58" s="125"/>
      <c r="AT58" s="125"/>
      <c r="AU58" s="125"/>
      <c r="AV58" s="125"/>
      <c r="AW58" s="125"/>
      <c r="AX58" s="125"/>
      <c r="AY58" s="125"/>
      <c r="AZ58" s="125"/>
      <c r="BA58" s="125"/>
      <c r="BB58" s="125"/>
      <c r="BC58" s="125"/>
      <c r="BD58" s="125"/>
      <c r="BE58" s="125"/>
      <c r="BF58" s="125"/>
      <c r="BG58" s="125"/>
      <c r="BH58" s="125"/>
      <c r="BI58" s="125"/>
      <c r="BJ58" s="125"/>
      <c r="BK58" s="125"/>
      <c r="BL58" s="125"/>
      <c r="BM58" s="125"/>
      <c r="BN58" s="125"/>
      <c r="BO58" s="125"/>
      <c r="BP58" s="125"/>
      <c r="BQ58" s="125"/>
      <c r="BR58" s="125"/>
      <c r="BS58" s="125"/>
      <c r="BT58" s="125"/>
      <c r="BU58" s="125"/>
      <c r="BV58" s="125"/>
      <c r="BW58" s="125"/>
      <c r="BX58" s="125"/>
      <c r="BY58" s="125"/>
      <c r="BZ58" s="125"/>
      <c r="CA58" s="125"/>
      <c r="CB58" s="125"/>
      <c r="CC58" s="125"/>
      <c r="CD58" s="125"/>
      <c r="CE58" s="125"/>
      <c r="CF58" s="125"/>
      <c r="CG58" s="125"/>
      <c r="CH58" s="125"/>
      <c r="CI58" s="125"/>
      <c r="CJ58" s="125"/>
      <c r="CK58" s="125"/>
      <c r="CL58" s="125"/>
      <c r="CM58" s="125"/>
      <c r="CN58" s="125"/>
      <c r="CO58" s="125"/>
      <c r="CP58" s="125"/>
      <c r="CQ58" s="125"/>
      <c r="CR58" s="125"/>
      <c r="CS58" s="125"/>
      <c r="CT58" s="125"/>
      <c r="CU58" s="125"/>
      <c r="CV58" s="125"/>
      <c r="CW58" s="125"/>
      <c r="CX58" s="125"/>
      <c r="CY58" s="125"/>
      <c r="CZ58" s="125"/>
      <c r="DA58" s="125"/>
      <c r="DB58" s="125"/>
      <c r="DC58" s="125"/>
      <c r="DD58" s="125"/>
      <c r="DE58" s="125"/>
      <c r="DF58" s="125"/>
      <c r="DG58" s="125"/>
      <c r="DH58" s="125"/>
    </row>
    <row r="59" spans="1:112" s="1" customFormat="1" ht="50.1" customHeight="1" thickTop="1" thickBot="1">
      <c r="A59" s="34" t="s">
        <v>17338</v>
      </c>
      <c r="B59" s="192" t="s">
        <v>17259</v>
      </c>
      <c r="C59" s="43" t="s">
        <v>17271</v>
      </c>
      <c r="D59" s="43" t="s">
        <v>17272</v>
      </c>
      <c r="E59" s="112" t="s">
        <v>16843</v>
      </c>
      <c r="F59" s="112" t="s">
        <v>75</v>
      </c>
      <c r="G59" s="112" t="s">
        <v>16843</v>
      </c>
      <c r="H59" s="112" t="s">
        <v>16843</v>
      </c>
      <c r="I59" s="112"/>
      <c r="J59" s="103" t="s">
        <v>16844</v>
      </c>
      <c r="K59" s="96">
        <f t="shared" si="20"/>
        <v>0</v>
      </c>
      <c r="L59" s="125"/>
      <c r="M59" s="125"/>
      <c r="N59" s="125"/>
      <c r="O59" s="125"/>
      <c r="P59" s="125"/>
      <c r="Q59" s="125"/>
      <c r="R59" s="125"/>
      <c r="S59" s="125"/>
      <c r="T59" s="125"/>
      <c r="U59" s="125"/>
      <c r="V59" s="125"/>
      <c r="W59" s="125"/>
      <c r="X59" s="125"/>
      <c r="Y59" s="125"/>
      <c r="Z59" s="125"/>
      <c r="AA59" s="125"/>
      <c r="AB59" s="125"/>
      <c r="AC59" s="125"/>
      <c r="AD59" s="125"/>
      <c r="AE59" s="125"/>
      <c r="AF59" s="125"/>
      <c r="AG59" s="125"/>
      <c r="AH59" s="125"/>
      <c r="AI59" s="125"/>
      <c r="AJ59" s="125"/>
      <c r="AK59" s="125"/>
      <c r="AL59" s="125"/>
      <c r="AM59" s="125"/>
      <c r="AN59" s="125"/>
      <c r="AO59" s="125"/>
      <c r="AP59" s="125"/>
      <c r="AQ59" s="125"/>
      <c r="AR59" s="125"/>
      <c r="AS59" s="125"/>
      <c r="AT59" s="125"/>
      <c r="AU59" s="125"/>
      <c r="AV59" s="125"/>
      <c r="AW59" s="125"/>
      <c r="AX59" s="125"/>
      <c r="AY59" s="125"/>
      <c r="AZ59" s="125"/>
      <c r="BA59" s="125"/>
      <c r="BB59" s="125"/>
      <c r="BC59" s="125"/>
      <c r="BD59" s="125"/>
      <c r="BE59" s="125"/>
      <c r="BF59" s="125"/>
      <c r="BG59" s="125"/>
      <c r="BH59" s="125"/>
      <c r="BI59" s="125"/>
      <c r="BJ59" s="125"/>
      <c r="BK59" s="125"/>
      <c r="BL59" s="125"/>
      <c r="BM59" s="125"/>
      <c r="BN59" s="125"/>
      <c r="BO59" s="125"/>
      <c r="BP59" s="125"/>
      <c r="BQ59" s="125"/>
      <c r="BR59" s="125"/>
      <c r="BS59" s="125"/>
      <c r="BT59" s="125"/>
      <c r="BU59" s="125"/>
      <c r="BV59" s="125"/>
      <c r="BW59" s="125"/>
      <c r="BX59" s="125"/>
      <c r="BY59" s="125"/>
      <c r="BZ59" s="125"/>
      <c r="CA59" s="125"/>
      <c r="CB59" s="125"/>
      <c r="CC59" s="125"/>
      <c r="CD59" s="125"/>
      <c r="CE59" s="125"/>
      <c r="CF59" s="125"/>
      <c r="CG59" s="125"/>
      <c r="CH59" s="125"/>
      <c r="CI59" s="125"/>
      <c r="CJ59" s="125"/>
      <c r="CK59" s="125"/>
      <c r="CL59" s="125"/>
      <c r="CM59" s="125"/>
      <c r="CN59" s="125"/>
      <c r="CO59" s="125"/>
      <c r="CP59" s="125"/>
      <c r="CQ59" s="125"/>
      <c r="CR59" s="125"/>
      <c r="CS59" s="125"/>
      <c r="CT59" s="125"/>
      <c r="CU59" s="125"/>
      <c r="CV59" s="125"/>
      <c r="CW59" s="125"/>
      <c r="CX59" s="125"/>
      <c r="CY59" s="125"/>
      <c r="CZ59" s="125"/>
      <c r="DA59" s="125"/>
      <c r="DB59" s="125"/>
      <c r="DC59" s="125"/>
      <c r="DD59" s="125"/>
      <c r="DE59" s="125"/>
      <c r="DF59" s="125"/>
      <c r="DG59" s="125"/>
      <c r="DH59" s="125"/>
    </row>
    <row r="60" spans="1:112" s="1" customFormat="1" ht="50.1" customHeight="1" thickTop="1" thickBot="1">
      <c r="A60" s="34" t="s">
        <v>17339</v>
      </c>
      <c r="B60" s="192" t="s">
        <v>17259</v>
      </c>
      <c r="C60" s="43" t="s">
        <v>16861</v>
      </c>
      <c r="D60" s="43" t="s">
        <v>17274</v>
      </c>
      <c r="E60" s="112" t="s">
        <v>16843</v>
      </c>
      <c r="F60" s="112" t="s">
        <v>75</v>
      </c>
      <c r="G60" s="112" t="s">
        <v>16843</v>
      </c>
      <c r="H60" s="112" t="s">
        <v>16843</v>
      </c>
      <c r="I60" s="112"/>
      <c r="J60" s="103" t="s">
        <v>16844</v>
      </c>
      <c r="K60" s="96">
        <f t="shared" si="20"/>
        <v>0</v>
      </c>
      <c r="L60" s="125"/>
      <c r="M60" s="125"/>
      <c r="N60" s="125"/>
      <c r="O60" s="125"/>
      <c r="P60" s="125"/>
      <c r="Q60" s="125"/>
      <c r="R60" s="125"/>
      <c r="S60" s="125"/>
      <c r="T60" s="125"/>
      <c r="U60" s="125"/>
      <c r="V60" s="125"/>
      <c r="W60" s="125"/>
      <c r="X60" s="125"/>
      <c r="Y60" s="125"/>
      <c r="Z60" s="125"/>
      <c r="AA60" s="125"/>
      <c r="AB60" s="125"/>
      <c r="AC60" s="125"/>
      <c r="AD60" s="125"/>
      <c r="AE60" s="125"/>
      <c r="AF60" s="125"/>
      <c r="AG60" s="125"/>
      <c r="AH60" s="125"/>
      <c r="AI60" s="125"/>
      <c r="AJ60" s="125"/>
      <c r="AK60" s="125"/>
      <c r="AL60" s="125"/>
      <c r="AM60" s="125"/>
      <c r="AN60" s="125"/>
      <c r="AO60" s="125"/>
      <c r="AP60" s="125"/>
      <c r="AQ60" s="125"/>
      <c r="AR60" s="125"/>
      <c r="AS60" s="125"/>
      <c r="AT60" s="125"/>
      <c r="AU60" s="125"/>
      <c r="AV60" s="125"/>
      <c r="AW60" s="125"/>
      <c r="AX60" s="125"/>
      <c r="AY60" s="125"/>
      <c r="AZ60" s="125"/>
      <c r="BA60" s="125"/>
      <c r="BB60" s="125"/>
      <c r="BC60" s="125"/>
      <c r="BD60" s="125"/>
      <c r="BE60" s="125"/>
      <c r="BF60" s="125"/>
      <c r="BG60" s="125"/>
      <c r="BH60" s="125"/>
      <c r="BI60" s="125"/>
      <c r="BJ60" s="125"/>
      <c r="BK60" s="125"/>
      <c r="BL60" s="125"/>
      <c r="BM60" s="125"/>
      <c r="BN60" s="125"/>
      <c r="BO60" s="125"/>
      <c r="BP60" s="125"/>
      <c r="BQ60" s="125"/>
      <c r="BR60" s="125"/>
      <c r="BS60" s="125"/>
      <c r="BT60" s="125"/>
      <c r="BU60" s="125"/>
      <c r="BV60" s="125"/>
      <c r="BW60" s="125"/>
      <c r="BX60" s="125"/>
      <c r="BY60" s="125"/>
      <c r="BZ60" s="125"/>
      <c r="CA60" s="125"/>
      <c r="CB60" s="125"/>
      <c r="CC60" s="125"/>
      <c r="CD60" s="125"/>
      <c r="CE60" s="125"/>
      <c r="CF60" s="125"/>
      <c r="CG60" s="125"/>
      <c r="CH60" s="125"/>
      <c r="CI60" s="125"/>
      <c r="CJ60" s="125"/>
      <c r="CK60" s="125"/>
      <c r="CL60" s="125"/>
      <c r="CM60" s="125"/>
      <c r="CN60" s="125"/>
      <c r="CO60" s="125"/>
      <c r="CP60" s="125"/>
      <c r="CQ60" s="125"/>
      <c r="CR60" s="125"/>
      <c r="CS60" s="125"/>
      <c r="CT60" s="125"/>
      <c r="CU60" s="125"/>
      <c r="CV60" s="125"/>
      <c r="CW60" s="125"/>
      <c r="CX60" s="125"/>
      <c r="CY60" s="125"/>
      <c r="CZ60" s="125"/>
      <c r="DA60" s="125"/>
      <c r="DB60" s="125"/>
      <c r="DC60" s="125"/>
      <c r="DD60" s="125"/>
      <c r="DE60" s="125"/>
      <c r="DF60" s="125"/>
      <c r="DG60" s="125"/>
      <c r="DH60" s="125"/>
    </row>
    <row r="61" spans="1:112" s="1" customFormat="1" ht="50.1" customHeight="1" thickTop="1" thickBot="1">
      <c r="A61" s="34" t="s">
        <v>17340</v>
      </c>
      <c r="B61" s="192" t="s">
        <v>17259</v>
      </c>
      <c r="C61" s="43" t="s">
        <v>17276</v>
      </c>
      <c r="D61" s="43" t="s">
        <v>17277</v>
      </c>
      <c r="E61" s="112" t="s">
        <v>16843</v>
      </c>
      <c r="F61" s="112" t="s">
        <v>75</v>
      </c>
      <c r="G61" s="112" t="s">
        <v>16843</v>
      </c>
      <c r="H61" s="112" t="s">
        <v>16843</v>
      </c>
      <c r="I61" s="112"/>
      <c r="J61" s="103" t="s">
        <v>16844</v>
      </c>
      <c r="K61" s="96">
        <f t="shared" si="20"/>
        <v>0</v>
      </c>
      <c r="L61" s="125"/>
      <c r="M61" s="125"/>
      <c r="N61" s="125"/>
      <c r="O61" s="125"/>
      <c r="P61" s="125"/>
      <c r="Q61" s="125"/>
      <c r="R61" s="125"/>
      <c r="S61" s="125"/>
      <c r="T61" s="125"/>
      <c r="U61" s="125"/>
      <c r="V61" s="125"/>
      <c r="W61" s="125"/>
      <c r="X61" s="125"/>
      <c r="Y61" s="125"/>
      <c r="Z61" s="125"/>
      <c r="AA61" s="125"/>
      <c r="AB61" s="125"/>
      <c r="AC61" s="125"/>
      <c r="AD61" s="125"/>
      <c r="AE61" s="125"/>
      <c r="AF61" s="125"/>
      <c r="AG61" s="125"/>
      <c r="AH61" s="125"/>
      <c r="AI61" s="125"/>
      <c r="AJ61" s="125"/>
      <c r="AK61" s="125"/>
      <c r="AL61" s="125"/>
      <c r="AM61" s="125"/>
      <c r="AN61" s="125"/>
      <c r="AO61" s="125"/>
      <c r="AP61" s="125"/>
      <c r="AQ61" s="125"/>
      <c r="AR61" s="125"/>
      <c r="AS61" s="125"/>
      <c r="AT61" s="125"/>
      <c r="AU61" s="125"/>
      <c r="AV61" s="125"/>
      <c r="AW61" s="125"/>
      <c r="AX61" s="125"/>
      <c r="AY61" s="125"/>
      <c r="AZ61" s="125"/>
      <c r="BA61" s="125"/>
      <c r="BB61" s="125"/>
      <c r="BC61" s="125"/>
      <c r="BD61" s="125"/>
      <c r="BE61" s="125"/>
      <c r="BF61" s="125"/>
      <c r="BG61" s="125"/>
      <c r="BH61" s="125"/>
      <c r="BI61" s="125"/>
      <c r="BJ61" s="125"/>
      <c r="BK61" s="125"/>
      <c r="BL61" s="125"/>
      <c r="BM61" s="125"/>
      <c r="BN61" s="125"/>
      <c r="BO61" s="125"/>
      <c r="BP61" s="125"/>
      <c r="BQ61" s="125"/>
      <c r="BR61" s="125"/>
      <c r="BS61" s="125"/>
      <c r="BT61" s="125"/>
      <c r="BU61" s="125"/>
      <c r="BV61" s="125"/>
      <c r="BW61" s="125"/>
      <c r="BX61" s="125"/>
      <c r="BY61" s="125"/>
      <c r="BZ61" s="125"/>
      <c r="CA61" s="125"/>
      <c r="CB61" s="125"/>
      <c r="CC61" s="125"/>
      <c r="CD61" s="125"/>
      <c r="CE61" s="125"/>
      <c r="CF61" s="125"/>
      <c r="CG61" s="125"/>
      <c r="CH61" s="125"/>
      <c r="CI61" s="125"/>
      <c r="CJ61" s="125"/>
      <c r="CK61" s="125"/>
      <c r="CL61" s="125"/>
      <c r="CM61" s="125"/>
      <c r="CN61" s="125"/>
      <c r="CO61" s="125"/>
      <c r="CP61" s="125"/>
      <c r="CQ61" s="125"/>
      <c r="CR61" s="125"/>
      <c r="CS61" s="125"/>
      <c r="CT61" s="125"/>
      <c r="CU61" s="125"/>
      <c r="CV61" s="125"/>
      <c r="CW61" s="125"/>
      <c r="CX61" s="125"/>
      <c r="CY61" s="125"/>
      <c r="CZ61" s="125"/>
      <c r="DA61" s="125"/>
      <c r="DB61" s="125"/>
      <c r="DC61" s="125"/>
      <c r="DD61" s="125"/>
      <c r="DE61" s="125"/>
      <c r="DF61" s="125"/>
      <c r="DG61" s="125"/>
      <c r="DH61" s="125"/>
    </row>
    <row r="62" spans="1:112" s="1" customFormat="1" ht="50.1" customHeight="1" thickTop="1" thickBot="1">
      <c r="A62" s="34" t="s">
        <v>17341</v>
      </c>
      <c r="B62" s="192" t="s">
        <v>17259</v>
      </c>
      <c r="C62" s="43" t="s">
        <v>16864</v>
      </c>
      <c r="D62" s="43" t="s">
        <v>17279</v>
      </c>
      <c r="E62" s="112" t="s">
        <v>16843</v>
      </c>
      <c r="F62" s="112" t="s">
        <v>75</v>
      </c>
      <c r="G62" s="112" t="s">
        <v>16843</v>
      </c>
      <c r="H62" s="112" t="s">
        <v>16843</v>
      </c>
      <c r="I62" s="112"/>
      <c r="J62" s="103" t="s">
        <v>16844</v>
      </c>
      <c r="K62" s="96">
        <f t="shared" si="20"/>
        <v>0</v>
      </c>
      <c r="L62" s="125"/>
      <c r="M62" s="125"/>
      <c r="N62" s="125"/>
      <c r="O62" s="125"/>
      <c r="P62" s="125"/>
      <c r="Q62" s="125"/>
      <c r="R62" s="125"/>
      <c r="S62" s="125"/>
      <c r="T62" s="125"/>
      <c r="U62" s="125"/>
      <c r="V62" s="125"/>
      <c r="W62" s="125"/>
      <c r="X62" s="125"/>
      <c r="Y62" s="125"/>
      <c r="Z62" s="125"/>
      <c r="AA62" s="125"/>
      <c r="AB62" s="125"/>
      <c r="AC62" s="125"/>
      <c r="AD62" s="125"/>
      <c r="AE62" s="125"/>
      <c r="AF62" s="125"/>
      <c r="AG62" s="125"/>
      <c r="AH62" s="125"/>
      <c r="AI62" s="125"/>
      <c r="AJ62" s="125"/>
      <c r="AK62" s="125"/>
      <c r="AL62" s="125"/>
      <c r="AM62" s="125"/>
      <c r="AN62" s="125"/>
      <c r="AO62" s="125"/>
      <c r="AP62" s="125"/>
      <c r="AQ62" s="125"/>
      <c r="AR62" s="125"/>
      <c r="AS62" s="125"/>
      <c r="AT62" s="125"/>
      <c r="AU62" s="125"/>
      <c r="AV62" s="125"/>
      <c r="AW62" s="125"/>
      <c r="AX62" s="125"/>
      <c r="AY62" s="125"/>
      <c r="AZ62" s="125"/>
      <c r="BA62" s="125"/>
      <c r="BB62" s="125"/>
      <c r="BC62" s="125"/>
      <c r="BD62" s="125"/>
      <c r="BE62" s="125"/>
      <c r="BF62" s="125"/>
      <c r="BG62" s="125"/>
      <c r="BH62" s="125"/>
      <c r="BI62" s="125"/>
      <c r="BJ62" s="125"/>
      <c r="BK62" s="125"/>
      <c r="BL62" s="125"/>
      <c r="BM62" s="125"/>
      <c r="BN62" s="125"/>
      <c r="BO62" s="125"/>
      <c r="BP62" s="125"/>
      <c r="BQ62" s="125"/>
      <c r="BR62" s="125"/>
      <c r="BS62" s="125"/>
      <c r="BT62" s="125"/>
      <c r="BU62" s="125"/>
      <c r="BV62" s="125"/>
      <c r="BW62" s="125"/>
      <c r="BX62" s="125"/>
      <c r="BY62" s="125"/>
      <c r="BZ62" s="125"/>
      <c r="CA62" s="125"/>
      <c r="CB62" s="125"/>
      <c r="CC62" s="125"/>
      <c r="CD62" s="125"/>
      <c r="CE62" s="125"/>
      <c r="CF62" s="125"/>
      <c r="CG62" s="125"/>
      <c r="CH62" s="125"/>
      <c r="CI62" s="125"/>
      <c r="CJ62" s="125"/>
      <c r="CK62" s="125"/>
      <c r="CL62" s="125"/>
      <c r="CM62" s="125"/>
      <c r="CN62" s="125"/>
      <c r="CO62" s="125"/>
      <c r="CP62" s="125"/>
      <c r="CQ62" s="125"/>
      <c r="CR62" s="125"/>
      <c r="CS62" s="125"/>
      <c r="CT62" s="125"/>
      <c r="CU62" s="125"/>
      <c r="CV62" s="125"/>
      <c r="CW62" s="125"/>
      <c r="CX62" s="125"/>
      <c r="CY62" s="125"/>
      <c r="CZ62" s="125"/>
      <c r="DA62" s="125"/>
      <c r="DB62" s="125"/>
      <c r="DC62" s="125"/>
      <c r="DD62" s="125"/>
      <c r="DE62" s="125"/>
      <c r="DF62" s="125"/>
      <c r="DG62" s="125"/>
      <c r="DH62" s="125"/>
    </row>
    <row r="63" spans="1:112" s="1" customFormat="1" ht="50.1" customHeight="1" thickTop="1" thickBot="1">
      <c r="A63" s="34" t="s">
        <v>17342</v>
      </c>
      <c r="B63" s="192" t="s">
        <v>17259</v>
      </c>
      <c r="C63" s="90" t="s">
        <v>16867</v>
      </c>
      <c r="D63" s="90" t="s">
        <v>17035</v>
      </c>
      <c r="E63" s="112" t="s">
        <v>16843</v>
      </c>
      <c r="F63" s="112" t="s">
        <v>75</v>
      </c>
      <c r="G63" s="112" t="s">
        <v>16843</v>
      </c>
      <c r="H63" s="112" t="s">
        <v>16843</v>
      </c>
      <c r="I63" s="112"/>
      <c r="J63" s="103" t="s">
        <v>16844</v>
      </c>
      <c r="K63" s="96">
        <f t="shared" si="20"/>
        <v>0</v>
      </c>
      <c r="L63" s="125"/>
      <c r="M63" s="125"/>
      <c r="N63" s="125"/>
      <c r="O63" s="125"/>
      <c r="P63" s="125"/>
      <c r="Q63" s="125"/>
      <c r="R63" s="125"/>
      <c r="S63" s="125"/>
      <c r="T63" s="125"/>
      <c r="U63" s="125"/>
      <c r="V63" s="125"/>
      <c r="W63" s="125"/>
      <c r="X63" s="125"/>
      <c r="Y63" s="125"/>
      <c r="Z63" s="125"/>
      <c r="AA63" s="125"/>
      <c r="AB63" s="125"/>
      <c r="AC63" s="125"/>
      <c r="AD63" s="125"/>
      <c r="AE63" s="125"/>
      <c r="AF63" s="125"/>
      <c r="AG63" s="125"/>
      <c r="AH63" s="125"/>
      <c r="AI63" s="125"/>
      <c r="AJ63" s="125"/>
      <c r="AK63" s="125"/>
      <c r="AL63" s="125"/>
      <c r="AM63" s="125"/>
      <c r="AN63" s="125"/>
      <c r="AO63" s="125"/>
      <c r="AP63" s="125"/>
      <c r="AQ63" s="125"/>
      <c r="AR63" s="125"/>
      <c r="AS63" s="125"/>
      <c r="AT63" s="125"/>
      <c r="AU63" s="125"/>
      <c r="AV63" s="125"/>
      <c r="AW63" s="125"/>
      <c r="AX63" s="125"/>
      <c r="AY63" s="125"/>
      <c r="AZ63" s="125"/>
      <c r="BA63" s="125"/>
      <c r="BB63" s="125"/>
      <c r="BC63" s="125"/>
      <c r="BD63" s="125"/>
      <c r="BE63" s="125"/>
      <c r="BF63" s="125"/>
      <c r="BG63" s="125"/>
      <c r="BH63" s="125"/>
      <c r="BI63" s="125"/>
      <c r="BJ63" s="125"/>
      <c r="BK63" s="125"/>
      <c r="BL63" s="125"/>
      <c r="BM63" s="125"/>
      <c r="BN63" s="125"/>
      <c r="BO63" s="125"/>
      <c r="BP63" s="125"/>
      <c r="BQ63" s="125"/>
      <c r="BR63" s="125"/>
      <c r="BS63" s="125"/>
      <c r="BT63" s="125"/>
      <c r="BU63" s="125"/>
      <c r="BV63" s="125"/>
      <c r="BW63" s="125"/>
      <c r="BX63" s="125"/>
      <c r="BY63" s="125"/>
      <c r="BZ63" s="125"/>
      <c r="CA63" s="125"/>
      <c r="CB63" s="125"/>
      <c r="CC63" s="125"/>
      <c r="CD63" s="125"/>
      <c r="CE63" s="125"/>
      <c r="CF63" s="125"/>
      <c r="CG63" s="125"/>
      <c r="CH63" s="125"/>
      <c r="CI63" s="125"/>
      <c r="CJ63" s="125"/>
      <c r="CK63" s="125"/>
      <c r="CL63" s="125"/>
      <c r="CM63" s="125"/>
      <c r="CN63" s="125"/>
      <c r="CO63" s="125"/>
      <c r="CP63" s="125"/>
      <c r="CQ63" s="125"/>
      <c r="CR63" s="125"/>
      <c r="CS63" s="125"/>
      <c r="CT63" s="125"/>
      <c r="CU63" s="125"/>
      <c r="CV63" s="125"/>
      <c r="CW63" s="125"/>
      <c r="CX63" s="125"/>
      <c r="CY63" s="125"/>
      <c r="CZ63" s="125"/>
      <c r="DA63" s="125"/>
      <c r="DB63" s="125"/>
      <c r="DC63" s="125"/>
      <c r="DD63" s="125"/>
      <c r="DE63" s="125"/>
      <c r="DF63" s="125"/>
      <c r="DG63" s="125"/>
      <c r="DH63" s="125"/>
    </row>
    <row r="64" spans="1:112" s="1" customFormat="1" ht="50.1" customHeight="1" thickTop="1" thickBot="1">
      <c r="A64" s="34" t="s">
        <v>17343</v>
      </c>
      <c r="B64" s="192" t="s">
        <v>17259</v>
      </c>
      <c r="C64" s="88" t="s">
        <v>16870</v>
      </c>
      <c r="D64" s="88"/>
      <c r="E64" s="88"/>
      <c r="F64" s="101"/>
      <c r="G64" s="88"/>
      <c r="H64" s="88"/>
      <c r="I64" s="88"/>
      <c r="J64" s="88" t="s">
        <v>16844</v>
      </c>
      <c r="K64" s="96">
        <f>SUM(L64:DH64)</f>
        <v>0</v>
      </c>
      <c r="L64" s="96">
        <f t="shared" ref="L64:BW64" si="21">SUM(L55:L63)</f>
        <v>0</v>
      </c>
      <c r="M64" s="96">
        <f t="shared" si="21"/>
        <v>0</v>
      </c>
      <c r="N64" s="96">
        <f t="shared" si="21"/>
        <v>0</v>
      </c>
      <c r="O64" s="96">
        <f t="shared" si="21"/>
        <v>0</v>
      </c>
      <c r="P64" s="96">
        <f t="shared" si="21"/>
        <v>0</v>
      </c>
      <c r="Q64" s="96">
        <f t="shared" si="21"/>
        <v>0</v>
      </c>
      <c r="R64" s="96">
        <f t="shared" si="21"/>
        <v>0</v>
      </c>
      <c r="S64" s="96">
        <f t="shared" si="21"/>
        <v>0</v>
      </c>
      <c r="T64" s="96">
        <f t="shared" si="21"/>
        <v>0</v>
      </c>
      <c r="U64" s="96">
        <f t="shared" si="21"/>
        <v>0</v>
      </c>
      <c r="V64" s="96">
        <f t="shared" si="21"/>
        <v>0</v>
      </c>
      <c r="W64" s="96">
        <f t="shared" si="21"/>
        <v>0</v>
      </c>
      <c r="X64" s="96">
        <f t="shared" si="21"/>
        <v>0</v>
      </c>
      <c r="Y64" s="96">
        <f t="shared" si="21"/>
        <v>0</v>
      </c>
      <c r="Z64" s="96">
        <f t="shared" si="21"/>
        <v>0</v>
      </c>
      <c r="AA64" s="96">
        <f t="shared" si="21"/>
        <v>0</v>
      </c>
      <c r="AB64" s="96">
        <f t="shared" si="21"/>
        <v>0</v>
      </c>
      <c r="AC64" s="96">
        <f t="shared" si="21"/>
        <v>0</v>
      </c>
      <c r="AD64" s="96">
        <f t="shared" si="21"/>
        <v>0</v>
      </c>
      <c r="AE64" s="96">
        <f t="shared" si="21"/>
        <v>0</v>
      </c>
      <c r="AF64" s="96">
        <f t="shared" si="21"/>
        <v>0</v>
      </c>
      <c r="AG64" s="96">
        <f t="shared" si="21"/>
        <v>0</v>
      </c>
      <c r="AH64" s="96">
        <f t="shared" si="21"/>
        <v>0</v>
      </c>
      <c r="AI64" s="96">
        <f t="shared" si="21"/>
        <v>0</v>
      </c>
      <c r="AJ64" s="96">
        <f t="shared" si="21"/>
        <v>0</v>
      </c>
      <c r="AK64" s="96">
        <f t="shared" si="21"/>
        <v>0</v>
      </c>
      <c r="AL64" s="96">
        <f t="shared" si="21"/>
        <v>0</v>
      </c>
      <c r="AM64" s="96">
        <f t="shared" si="21"/>
        <v>0</v>
      </c>
      <c r="AN64" s="96">
        <f t="shared" si="21"/>
        <v>0</v>
      </c>
      <c r="AO64" s="96">
        <f t="shared" si="21"/>
        <v>0</v>
      </c>
      <c r="AP64" s="96">
        <f t="shared" si="21"/>
        <v>0</v>
      </c>
      <c r="AQ64" s="96">
        <f t="shared" si="21"/>
        <v>0</v>
      </c>
      <c r="AR64" s="96">
        <f t="shared" si="21"/>
        <v>0</v>
      </c>
      <c r="AS64" s="96">
        <f t="shared" si="21"/>
        <v>0</v>
      </c>
      <c r="AT64" s="96">
        <f t="shared" si="21"/>
        <v>0</v>
      </c>
      <c r="AU64" s="96">
        <f t="shared" si="21"/>
        <v>0</v>
      </c>
      <c r="AV64" s="96">
        <f t="shared" si="21"/>
        <v>0</v>
      </c>
      <c r="AW64" s="96">
        <f t="shared" si="21"/>
        <v>0</v>
      </c>
      <c r="AX64" s="96">
        <f t="shared" si="21"/>
        <v>0</v>
      </c>
      <c r="AY64" s="96">
        <f t="shared" si="21"/>
        <v>0</v>
      </c>
      <c r="AZ64" s="96">
        <f t="shared" si="21"/>
        <v>0</v>
      </c>
      <c r="BA64" s="96">
        <f t="shared" si="21"/>
        <v>0</v>
      </c>
      <c r="BB64" s="96">
        <f t="shared" si="21"/>
        <v>0</v>
      </c>
      <c r="BC64" s="96">
        <f t="shared" si="21"/>
        <v>0</v>
      </c>
      <c r="BD64" s="96">
        <f t="shared" si="21"/>
        <v>0</v>
      </c>
      <c r="BE64" s="96">
        <f t="shared" si="21"/>
        <v>0</v>
      </c>
      <c r="BF64" s="96">
        <f t="shared" si="21"/>
        <v>0</v>
      </c>
      <c r="BG64" s="96">
        <f t="shared" si="21"/>
        <v>0</v>
      </c>
      <c r="BH64" s="96">
        <f t="shared" si="21"/>
        <v>0</v>
      </c>
      <c r="BI64" s="96">
        <f t="shared" si="21"/>
        <v>0</v>
      </c>
      <c r="BJ64" s="96">
        <f t="shared" si="21"/>
        <v>0</v>
      </c>
      <c r="BK64" s="96">
        <f t="shared" si="21"/>
        <v>0</v>
      </c>
      <c r="BL64" s="96">
        <f t="shared" si="21"/>
        <v>0</v>
      </c>
      <c r="BM64" s="96">
        <f t="shared" si="21"/>
        <v>0</v>
      </c>
      <c r="BN64" s="96">
        <f t="shared" si="21"/>
        <v>0</v>
      </c>
      <c r="BO64" s="96">
        <f t="shared" si="21"/>
        <v>0</v>
      </c>
      <c r="BP64" s="96">
        <f t="shared" si="21"/>
        <v>0</v>
      </c>
      <c r="BQ64" s="96">
        <f t="shared" si="21"/>
        <v>0</v>
      </c>
      <c r="BR64" s="96">
        <f t="shared" si="21"/>
        <v>0</v>
      </c>
      <c r="BS64" s="96">
        <f t="shared" si="21"/>
        <v>0</v>
      </c>
      <c r="BT64" s="96">
        <f t="shared" si="21"/>
        <v>0</v>
      </c>
      <c r="BU64" s="96">
        <f t="shared" si="21"/>
        <v>0</v>
      </c>
      <c r="BV64" s="96">
        <f t="shared" si="21"/>
        <v>0</v>
      </c>
      <c r="BW64" s="96">
        <f t="shared" si="21"/>
        <v>0</v>
      </c>
      <c r="BX64" s="96">
        <f t="shared" ref="BX64:DH64" si="22">SUM(BX55:BX63)</f>
        <v>0</v>
      </c>
      <c r="BY64" s="96">
        <f t="shared" si="22"/>
        <v>0</v>
      </c>
      <c r="BZ64" s="96">
        <f t="shared" si="22"/>
        <v>0</v>
      </c>
      <c r="CA64" s="96">
        <f t="shared" si="22"/>
        <v>0</v>
      </c>
      <c r="CB64" s="96">
        <f t="shared" si="22"/>
        <v>0</v>
      </c>
      <c r="CC64" s="96">
        <f t="shared" si="22"/>
        <v>0</v>
      </c>
      <c r="CD64" s="96">
        <f t="shared" si="22"/>
        <v>0</v>
      </c>
      <c r="CE64" s="96">
        <f t="shared" si="22"/>
        <v>0</v>
      </c>
      <c r="CF64" s="96">
        <f t="shared" si="22"/>
        <v>0</v>
      </c>
      <c r="CG64" s="96">
        <f t="shared" si="22"/>
        <v>0</v>
      </c>
      <c r="CH64" s="96">
        <f t="shared" si="22"/>
        <v>0</v>
      </c>
      <c r="CI64" s="96">
        <f t="shared" si="22"/>
        <v>0</v>
      </c>
      <c r="CJ64" s="96">
        <f t="shared" si="22"/>
        <v>0</v>
      </c>
      <c r="CK64" s="96">
        <f t="shared" si="22"/>
        <v>0</v>
      </c>
      <c r="CL64" s="96">
        <f t="shared" si="22"/>
        <v>0</v>
      </c>
      <c r="CM64" s="96">
        <f t="shared" si="22"/>
        <v>0</v>
      </c>
      <c r="CN64" s="96">
        <f t="shared" si="22"/>
        <v>0</v>
      </c>
      <c r="CO64" s="96">
        <f t="shared" si="22"/>
        <v>0</v>
      </c>
      <c r="CP64" s="96">
        <f t="shared" si="22"/>
        <v>0</v>
      </c>
      <c r="CQ64" s="96">
        <f t="shared" si="22"/>
        <v>0</v>
      </c>
      <c r="CR64" s="96">
        <f t="shared" si="22"/>
        <v>0</v>
      </c>
      <c r="CS64" s="96">
        <f t="shared" si="22"/>
        <v>0</v>
      </c>
      <c r="CT64" s="96">
        <f t="shared" si="22"/>
        <v>0</v>
      </c>
      <c r="CU64" s="96">
        <f t="shared" si="22"/>
        <v>0</v>
      </c>
      <c r="CV64" s="96">
        <f t="shared" si="22"/>
        <v>0</v>
      </c>
      <c r="CW64" s="96">
        <f t="shared" si="22"/>
        <v>0</v>
      </c>
      <c r="CX64" s="96">
        <f t="shared" si="22"/>
        <v>0</v>
      </c>
      <c r="CY64" s="96">
        <f t="shared" si="22"/>
        <v>0</v>
      </c>
      <c r="CZ64" s="96">
        <f t="shared" si="22"/>
        <v>0</v>
      </c>
      <c r="DA64" s="96">
        <f t="shared" si="22"/>
        <v>0</v>
      </c>
      <c r="DB64" s="96">
        <f t="shared" si="22"/>
        <v>0</v>
      </c>
      <c r="DC64" s="96">
        <f t="shared" si="22"/>
        <v>0</v>
      </c>
      <c r="DD64" s="96">
        <f t="shared" si="22"/>
        <v>0</v>
      </c>
      <c r="DE64" s="96">
        <f t="shared" si="22"/>
        <v>0</v>
      </c>
      <c r="DF64" s="96">
        <f t="shared" si="22"/>
        <v>0</v>
      </c>
      <c r="DG64" s="96">
        <f t="shared" si="22"/>
        <v>0</v>
      </c>
      <c r="DH64" s="96">
        <f t="shared" si="22"/>
        <v>0</v>
      </c>
    </row>
    <row r="65" spans="1:112" s="1" customFormat="1" ht="50.1" customHeight="1" thickTop="1" thickBot="1">
      <c r="A65" s="34" t="s">
        <v>17344</v>
      </c>
      <c r="B65" s="192" t="s">
        <v>17283</v>
      </c>
      <c r="C65" s="41" t="s">
        <v>17284</v>
      </c>
      <c r="D65" s="41" t="s">
        <v>17285</v>
      </c>
      <c r="E65" s="112" t="s">
        <v>16843</v>
      </c>
      <c r="F65" s="112" t="s">
        <v>75</v>
      </c>
      <c r="G65" s="112" t="s">
        <v>16843</v>
      </c>
      <c r="H65" s="112" t="s">
        <v>16843</v>
      </c>
      <c r="I65" s="112"/>
      <c r="J65" s="103" t="s">
        <v>16844</v>
      </c>
      <c r="K65" s="96">
        <f>SUM(L65:DH65)</f>
        <v>0</v>
      </c>
      <c r="L65" s="125"/>
      <c r="M65" s="125"/>
      <c r="N65" s="125"/>
      <c r="O65" s="125"/>
      <c r="P65" s="125"/>
      <c r="Q65" s="125"/>
      <c r="R65" s="125"/>
      <c r="S65" s="125"/>
      <c r="T65" s="125"/>
      <c r="U65" s="125"/>
      <c r="V65" s="125"/>
      <c r="W65" s="125"/>
      <c r="X65" s="125"/>
      <c r="Y65" s="125"/>
      <c r="Z65" s="125"/>
      <c r="AA65" s="125"/>
      <c r="AB65" s="125"/>
      <c r="AC65" s="125"/>
      <c r="AD65" s="125"/>
      <c r="AE65" s="125"/>
      <c r="AF65" s="125"/>
      <c r="AG65" s="125"/>
      <c r="AH65" s="125"/>
      <c r="AI65" s="125"/>
      <c r="AJ65" s="125"/>
      <c r="AK65" s="125"/>
      <c r="AL65" s="125"/>
      <c r="AM65" s="125"/>
      <c r="AN65" s="125"/>
      <c r="AO65" s="125"/>
      <c r="AP65" s="125"/>
      <c r="AQ65" s="125"/>
      <c r="AR65" s="125"/>
      <c r="AS65" s="125"/>
      <c r="AT65" s="125"/>
      <c r="AU65" s="125"/>
      <c r="AV65" s="125"/>
      <c r="AW65" s="125"/>
      <c r="AX65" s="125"/>
      <c r="AY65" s="125"/>
      <c r="AZ65" s="125"/>
      <c r="BA65" s="125"/>
      <c r="BB65" s="125"/>
      <c r="BC65" s="125"/>
      <c r="BD65" s="125"/>
      <c r="BE65" s="125"/>
      <c r="BF65" s="125"/>
      <c r="BG65" s="125"/>
      <c r="BH65" s="125"/>
      <c r="BI65" s="125"/>
      <c r="BJ65" s="125"/>
      <c r="BK65" s="125"/>
      <c r="BL65" s="125"/>
      <c r="BM65" s="125"/>
      <c r="BN65" s="125"/>
      <c r="BO65" s="125"/>
      <c r="BP65" s="125"/>
      <c r="BQ65" s="125"/>
      <c r="BR65" s="125"/>
      <c r="BS65" s="125"/>
      <c r="BT65" s="125"/>
      <c r="BU65" s="125"/>
      <c r="BV65" s="125"/>
      <c r="BW65" s="125"/>
      <c r="BX65" s="125"/>
      <c r="BY65" s="125"/>
      <c r="BZ65" s="125"/>
      <c r="CA65" s="125"/>
      <c r="CB65" s="125"/>
      <c r="CC65" s="125"/>
      <c r="CD65" s="125"/>
      <c r="CE65" s="125"/>
      <c r="CF65" s="125"/>
      <c r="CG65" s="125"/>
      <c r="CH65" s="125"/>
      <c r="CI65" s="125"/>
      <c r="CJ65" s="125"/>
      <c r="CK65" s="125"/>
      <c r="CL65" s="125"/>
      <c r="CM65" s="125"/>
      <c r="CN65" s="125"/>
      <c r="CO65" s="125"/>
      <c r="CP65" s="125"/>
      <c r="CQ65" s="125"/>
      <c r="CR65" s="125"/>
      <c r="CS65" s="125"/>
      <c r="CT65" s="125"/>
      <c r="CU65" s="125"/>
      <c r="CV65" s="125"/>
      <c r="CW65" s="125"/>
      <c r="CX65" s="125"/>
      <c r="CY65" s="125"/>
      <c r="CZ65" s="125"/>
      <c r="DA65" s="125"/>
      <c r="DB65" s="125"/>
      <c r="DC65" s="125"/>
      <c r="DD65" s="125"/>
      <c r="DE65" s="125"/>
      <c r="DF65" s="125"/>
      <c r="DG65" s="125"/>
      <c r="DH65" s="125"/>
    </row>
    <row r="66" spans="1:112" s="1" customFormat="1" ht="50.1" customHeight="1" thickTop="1" thickBot="1">
      <c r="A66" s="34" t="s">
        <v>17345</v>
      </c>
      <c r="B66" s="192" t="s">
        <v>17283</v>
      </c>
      <c r="C66" s="43" t="s">
        <v>17287</v>
      </c>
      <c r="D66" s="43" t="s">
        <v>17288</v>
      </c>
      <c r="E66" s="112" t="s">
        <v>16843</v>
      </c>
      <c r="F66" s="112" t="s">
        <v>75</v>
      </c>
      <c r="G66" s="112" t="s">
        <v>16843</v>
      </c>
      <c r="H66" s="112" t="s">
        <v>16843</v>
      </c>
      <c r="I66" s="112"/>
      <c r="J66" s="103" t="s">
        <v>16844</v>
      </c>
      <c r="K66" s="96">
        <f>SUM(L66:DH66)</f>
        <v>0</v>
      </c>
      <c r="L66" s="125"/>
      <c r="M66" s="125"/>
      <c r="N66" s="125"/>
      <c r="O66" s="125"/>
      <c r="P66" s="125"/>
      <c r="Q66" s="125"/>
      <c r="R66" s="125"/>
      <c r="S66" s="125"/>
      <c r="T66" s="125"/>
      <c r="U66" s="125"/>
      <c r="V66" s="125"/>
      <c r="W66" s="125"/>
      <c r="X66" s="125"/>
      <c r="Y66" s="125"/>
      <c r="Z66" s="125"/>
      <c r="AA66" s="125"/>
      <c r="AB66" s="125"/>
      <c r="AC66" s="125"/>
      <c r="AD66" s="125"/>
      <c r="AE66" s="125"/>
      <c r="AF66" s="125"/>
      <c r="AG66" s="125"/>
      <c r="AH66" s="125"/>
      <c r="AI66" s="125"/>
      <c r="AJ66" s="125"/>
      <c r="AK66" s="125"/>
      <c r="AL66" s="125"/>
      <c r="AM66" s="125"/>
      <c r="AN66" s="125"/>
      <c r="AO66" s="125"/>
      <c r="AP66" s="125"/>
      <c r="AQ66" s="125"/>
      <c r="AR66" s="125"/>
      <c r="AS66" s="125"/>
      <c r="AT66" s="125"/>
      <c r="AU66" s="125"/>
      <c r="AV66" s="125"/>
      <c r="AW66" s="125"/>
      <c r="AX66" s="125"/>
      <c r="AY66" s="125"/>
      <c r="AZ66" s="125"/>
      <c r="BA66" s="125"/>
      <c r="BB66" s="125"/>
      <c r="BC66" s="125"/>
      <c r="BD66" s="125"/>
      <c r="BE66" s="125"/>
      <c r="BF66" s="125"/>
      <c r="BG66" s="125"/>
      <c r="BH66" s="125"/>
      <c r="BI66" s="125"/>
      <c r="BJ66" s="125"/>
      <c r="BK66" s="125"/>
      <c r="BL66" s="125"/>
      <c r="BM66" s="125"/>
      <c r="BN66" s="125"/>
      <c r="BO66" s="125"/>
      <c r="BP66" s="125"/>
      <c r="BQ66" s="125"/>
      <c r="BR66" s="125"/>
      <c r="BS66" s="125"/>
      <c r="BT66" s="125"/>
      <c r="BU66" s="125"/>
      <c r="BV66" s="125"/>
      <c r="BW66" s="125"/>
      <c r="BX66" s="125"/>
      <c r="BY66" s="125"/>
      <c r="BZ66" s="125"/>
      <c r="CA66" s="125"/>
      <c r="CB66" s="125"/>
      <c r="CC66" s="125"/>
      <c r="CD66" s="125"/>
      <c r="CE66" s="125"/>
      <c r="CF66" s="125"/>
      <c r="CG66" s="125"/>
      <c r="CH66" s="125"/>
      <c r="CI66" s="125"/>
      <c r="CJ66" s="125"/>
      <c r="CK66" s="125"/>
      <c r="CL66" s="125"/>
      <c r="CM66" s="125"/>
      <c r="CN66" s="125"/>
      <c r="CO66" s="125"/>
      <c r="CP66" s="125"/>
      <c r="CQ66" s="125"/>
      <c r="CR66" s="125"/>
      <c r="CS66" s="125"/>
      <c r="CT66" s="125"/>
      <c r="CU66" s="125"/>
      <c r="CV66" s="125"/>
      <c r="CW66" s="125"/>
      <c r="CX66" s="125"/>
      <c r="CY66" s="125"/>
      <c r="CZ66" s="125"/>
      <c r="DA66" s="125"/>
      <c r="DB66" s="125"/>
      <c r="DC66" s="125"/>
      <c r="DD66" s="125"/>
      <c r="DE66" s="125"/>
      <c r="DF66" s="125"/>
      <c r="DG66" s="125"/>
      <c r="DH66" s="125"/>
    </row>
    <row r="67" spans="1:112" s="1" customFormat="1" ht="50.1" customHeight="1" thickTop="1" thickBot="1">
      <c r="A67" s="34" t="s">
        <v>17346</v>
      </c>
      <c r="B67" s="192" t="s">
        <v>17283</v>
      </c>
      <c r="C67" s="43" t="s">
        <v>17290</v>
      </c>
      <c r="D67" s="43" t="s">
        <v>17291</v>
      </c>
      <c r="E67" s="112" t="s">
        <v>16843</v>
      </c>
      <c r="F67" s="112" t="s">
        <v>75</v>
      </c>
      <c r="G67" s="112" t="s">
        <v>16843</v>
      </c>
      <c r="H67" s="112" t="s">
        <v>16843</v>
      </c>
      <c r="I67" s="112"/>
      <c r="J67" s="103" t="s">
        <v>16844</v>
      </c>
      <c r="K67" s="96">
        <f t="shared" ref="K67:K71" si="23">SUM(L67:DH67)</f>
        <v>0</v>
      </c>
      <c r="L67" s="125"/>
      <c r="M67" s="125"/>
      <c r="N67" s="125"/>
      <c r="O67" s="125"/>
      <c r="P67" s="125"/>
      <c r="Q67" s="125"/>
      <c r="R67" s="125"/>
      <c r="S67" s="125"/>
      <c r="T67" s="125"/>
      <c r="U67" s="125"/>
      <c r="V67" s="125"/>
      <c r="W67" s="125"/>
      <c r="X67" s="125"/>
      <c r="Y67" s="125"/>
      <c r="Z67" s="125"/>
      <c r="AA67" s="125"/>
      <c r="AB67" s="125"/>
      <c r="AC67" s="125"/>
      <c r="AD67" s="125"/>
      <c r="AE67" s="125"/>
      <c r="AF67" s="125"/>
      <c r="AG67" s="125"/>
      <c r="AH67" s="125"/>
      <c r="AI67" s="125"/>
      <c r="AJ67" s="125"/>
      <c r="AK67" s="125"/>
      <c r="AL67" s="125"/>
      <c r="AM67" s="125"/>
      <c r="AN67" s="125"/>
      <c r="AO67" s="125"/>
      <c r="AP67" s="125"/>
      <c r="AQ67" s="125"/>
      <c r="AR67" s="125"/>
      <c r="AS67" s="125"/>
      <c r="AT67" s="125"/>
      <c r="AU67" s="125"/>
      <c r="AV67" s="125"/>
      <c r="AW67" s="125"/>
      <c r="AX67" s="125"/>
      <c r="AY67" s="125"/>
      <c r="AZ67" s="125"/>
      <c r="BA67" s="125"/>
      <c r="BB67" s="125"/>
      <c r="BC67" s="125"/>
      <c r="BD67" s="125"/>
      <c r="BE67" s="125"/>
      <c r="BF67" s="125"/>
      <c r="BG67" s="125"/>
      <c r="BH67" s="125"/>
      <c r="BI67" s="125"/>
      <c r="BJ67" s="125"/>
      <c r="BK67" s="125"/>
      <c r="BL67" s="125"/>
      <c r="BM67" s="125"/>
      <c r="BN67" s="125"/>
      <c r="BO67" s="125"/>
      <c r="BP67" s="125"/>
      <c r="BQ67" s="125"/>
      <c r="BR67" s="125"/>
      <c r="BS67" s="125"/>
      <c r="BT67" s="125"/>
      <c r="BU67" s="125"/>
      <c r="BV67" s="125"/>
      <c r="BW67" s="125"/>
      <c r="BX67" s="125"/>
      <c r="BY67" s="125"/>
      <c r="BZ67" s="125"/>
      <c r="CA67" s="125"/>
      <c r="CB67" s="125"/>
      <c r="CC67" s="125"/>
      <c r="CD67" s="125"/>
      <c r="CE67" s="125"/>
      <c r="CF67" s="125"/>
      <c r="CG67" s="125"/>
      <c r="CH67" s="125"/>
      <c r="CI67" s="125"/>
      <c r="CJ67" s="125"/>
      <c r="CK67" s="125"/>
      <c r="CL67" s="125"/>
      <c r="CM67" s="125"/>
      <c r="CN67" s="125"/>
      <c r="CO67" s="125"/>
      <c r="CP67" s="125"/>
      <c r="CQ67" s="125"/>
      <c r="CR67" s="125"/>
      <c r="CS67" s="125"/>
      <c r="CT67" s="125"/>
      <c r="CU67" s="125"/>
      <c r="CV67" s="125"/>
      <c r="CW67" s="125"/>
      <c r="CX67" s="125"/>
      <c r="CY67" s="125"/>
      <c r="CZ67" s="125"/>
      <c r="DA67" s="125"/>
      <c r="DB67" s="125"/>
      <c r="DC67" s="125"/>
      <c r="DD67" s="125"/>
      <c r="DE67" s="125"/>
      <c r="DF67" s="125"/>
      <c r="DG67" s="125"/>
      <c r="DH67" s="125"/>
    </row>
    <row r="68" spans="1:112" s="1" customFormat="1" ht="50.1" customHeight="1" thickTop="1" thickBot="1">
      <c r="A68" s="34" t="s">
        <v>17347</v>
      </c>
      <c r="B68" s="192" t="s">
        <v>17283</v>
      </c>
      <c r="C68" s="43" t="s">
        <v>17271</v>
      </c>
      <c r="D68" s="43" t="s">
        <v>17293</v>
      </c>
      <c r="E68" s="112" t="s">
        <v>16843</v>
      </c>
      <c r="F68" s="112" t="s">
        <v>75</v>
      </c>
      <c r="G68" s="112" t="s">
        <v>16843</v>
      </c>
      <c r="H68" s="112" t="s">
        <v>16843</v>
      </c>
      <c r="I68" s="112"/>
      <c r="J68" s="103" t="s">
        <v>16844</v>
      </c>
      <c r="K68" s="96">
        <f t="shared" si="23"/>
        <v>0</v>
      </c>
      <c r="L68" s="125"/>
      <c r="M68" s="125"/>
      <c r="N68" s="125"/>
      <c r="O68" s="125"/>
      <c r="P68" s="125"/>
      <c r="Q68" s="125"/>
      <c r="R68" s="125"/>
      <c r="S68" s="125"/>
      <c r="T68" s="125"/>
      <c r="U68" s="125"/>
      <c r="V68" s="125"/>
      <c r="W68" s="125"/>
      <c r="X68" s="125"/>
      <c r="Y68" s="125"/>
      <c r="Z68" s="125"/>
      <c r="AA68" s="125"/>
      <c r="AB68" s="125"/>
      <c r="AC68" s="125"/>
      <c r="AD68" s="125"/>
      <c r="AE68" s="125"/>
      <c r="AF68" s="125"/>
      <c r="AG68" s="125"/>
      <c r="AH68" s="125"/>
      <c r="AI68" s="125"/>
      <c r="AJ68" s="125"/>
      <c r="AK68" s="125"/>
      <c r="AL68" s="125"/>
      <c r="AM68" s="125"/>
      <c r="AN68" s="125"/>
      <c r="AO68" s="125"/>
      <c r="AP68" s="125"/>
      <c r="AQ68" s="125"/>
      <c r="AR68" s="125"/>
      <c r="AS68" s="125"/>
      <c r="AT68" s="125"/>
      <c r="AU68" s="125"/>
      <c r="AV68" s="125"/>
      <c r="AW68" s="125"/>
      <c r="AX68" s="125"/>
      <c r="AY68" s="125"/>
      <c r="AZ68" s="125"/>
      <c r="BA68" s="125"/>
      <c r="BB68" s="125"/>
      <c r="BC68" s="125"/>
      <c r="BD68" s="125"/>
      <c r="BE68" s="125"/>
      <c r="BF68" s="125"/>
      <c r="BG68" s="125"/>
      <c r="BH68" s="125"/>
      <c r="BI68" s="125"/>
      <c r="BJ68" s="125"/>
      <c r="BK68" s="125"/>
      <c r="BL68" s="125"/>
      <c r="BM68" s="125"/>
      <c r="BN68" s="125"/>
      <c r="BO68" s="125"/>
      <c r="BP68" s="125"/>
      <c r="BQ68" s="125"/>
      <c r="BR68" s="125"/>
      <c r="BS68" s="125"/>
      <c r="BT68" s="125"/>
      <c r="BU68" s="125"/>
      <c r="BV68" s="125"/>
      <c r="BW68" s="125"/>
      <c r="BX68" s="125"/>
      <c r="BY68" s="125"/>
      <c r="BZ68" s="125"/>
      <c r="CA68" s="125"/>
      <c r="CB68" s="125"/>
      <c r="CC68" s="125"/>
      <c r="CD68" s="125"/>
      <c r="CE68" s="125"/>
      <c r="CF68" s="125"/>
      <c r="CG68" s="125"/>
      <c r="CH68" s="125"/>
      <c r="CI68" s="125"/>
      <c r="CJ68" s="125"/>
      <c r="CK68" s="125"/>
      <c r="CL68" s="125"/>
      <c r="CM68" s="125"/>
      <c r="CN68" s="125"/>
      <c r="CO68" s="125"/>
      <c r="CP68" s="125"/>
      <c r="CQ68" s="125"/>
      <c r="CR68" s="125"/>
      <c r="CS68" s="125"/>
      <c r="CT68" s="125"/>
      <c r="CU68" s="125"/>
      <c r="CV68" s="125"/>
      <c r="CW68" s="125"/>
      <c r="CX68" s="125"/>
      <c r="CY68" s="125"/>
      <c r="CZ68" s="125"/>
      <c r="DA68" s="125"/>
      <c r="DB68" s="125"/>
      <c r="DC68" s="125"/>
      <c r="DD68" s="125"/>
      <c r="DE68" s="125"/>
      <c r="DF68" s="125"/>
      <c r="DG68" s="125"/>
      <c r="DH68" s="125"/>
    </row>
    <row r="69" spans="1:112" s="1" customFormat="1" ht="50.1" customHeight="1" thickTop="1" thickBot="1">
      <c r="A69" s="34" t="s">
        <v>17348</v>
      </c>
      <c r="B69" s="192" t="s">
        <v>17283</v>
      </c>
      <c r="C69" s="43" t="s">
        <v>17295</v>
      </c>
      <c r="D69" s="43" t="s">
        <v>17296</v>
      </c>
      <c r="E69" s="112" t="s">
        <v>16843</v>
      </c>
      <c r="F69" s="112" t="s">
        <v>75</v>
      </c>
      <c r="G69" s="112" t="s">
        <v>16843</v>
      </c>
      <c r="H69" s="112" t="s">
        <v>16843</v>
      </c>
      <c r="I69" s="112"/>
      <c r="J69" s="103" t="s">
        <v>16844</v>
      </c>
      <c r="K69" s="96">
        <f t="shared" si="23"/>
        <v>0</v>
      </c>
      <c r="L69" s="125"/>
      <c r="M69" s="125"/>
      <c r="N69" s="125"/>
      <c r="O69" s="125"/>
      <c r="P69" s="125"/>
      <c r="Q69" s="125"/>
      <c r="R69" s="125"/>
      <c r="S69" s="125"/>
      <c r="T69" s="125"/>
      <c r="U69" s="125"/>
      <c r="V69" s="125"/>
      <c r="W69" s="125"/>
      <c r="X69" s="125"/>
      <c r="Y69" s="125"/>
      <c r="Z69" s="125"/>
      <c r="AA69" s="125"/>
      <c r="AB69" s="125"/>
      <c r="AC69" s="125"/>
      <c r="AD69" s="125"/>
      <c r="AE69" s="125"/>
      <c r="AF69" s="125"/>
      <c r="AG69" s="125"/>
      <c r="AH69" s="125"/>
      <c r="AI69" s="125"/>
      <c r="AJ69" s="125"/>
      <c r="AK69" s="125"/>
      <c r="AL69" s="125"/>
      <c r="AM69" s="125"/>
      <c r="AN69" s="125"/>
      <c r="AO69" s="125"/>
      <c r="AP69" s="125"/>
      <c r="AQ69" s="125"/>
      <c r="AR69" s="125"/>
      <c r="AS69" s="125"/>
      <c r="AT69" s="125"/>
      <c r="AU69" s="125"/>
      <c r="AV69" s="125"/>
      <c r="AW69" s="125"/>
      <c r="AX69" s="125"/>
      <c r="AY69" s="125"/>
      <c r="AZ69" s="125"/>
      <c r="BA69" s="125"/>
      <c r="BB69" s="125"/>
      <c r="BC69" s="125"/>
      <c r="BD69" s="125"/>
      <c r="BE69" s="125"/>
      <c r="BF69" s="125"/>
      <c r="BG69" s="125"/>
      <c r="BH69" s="125"/>
      <c r="BI69" s="125"/>
      <c r="BJ69" s="125"/>
      <c r="BK69" s="125"/>
      <c r="BL69" s="125"/>
      <c r="BM69" s="125"/>
      <c r="BN69" s="125"/>
      <c r="BO69" s="125"/>
      <c r="BP69" s="125"/>
      <c r="BQ69" s="125"/>
      <c r="BR69" s="125"/>
      <c r="BS69" s="125"/>
      <c r="BT69" s="125"/>
      <c r="BU69" s="125"/>
      <c r="BV69" s="125"/>
      <c r="BW69" s="125"/>
      <c r="BX69" s="125"/>
      <c r="BY69" s="125"/>
      <c r="BZ69" s="125"/>
      <c r="CA69" s="125"/>
      <c r="CB69" s="125"/>
      <c r="CC69" s="125"/>
      <c r="CD69" s="125"/>
      <c r="CE69" s="125"/>
      <c r="CF69" s="125"/>
      <c r="CG69" s="125"/>
      <c r="CH69" s="125"/>
      <c r="CI69" s="125"/>
      <c r="CJ69" s="125"/>
      <c r="CK69" s="125"/>
      <c r="CL69" s="125"/>
      <c r="CM69" s="125"/>
      <c r="CN69" s="125"/>
      <c r="CO69" s="125"/>
      <c r="CP69" s="125"/>
      <c r="CQ69" s="125"/>
      <c r="CR69" s="125"/>
      <c r="CS69" s="125"/>
      <c r="CT69" s="125"/>
      <c r="CU69" s="125"/>
      <c r="CV69" s="125"/>
      <c r="CW69" s="125"/>
      <c r="CX69" s="125"/>
      <c r="CY69" s="125"/>
      <c r="CZ69" s="125"/>
      <c r="DA69" s="125"/>
      <c r="DB69" s="125"/>
      <c r="DC69" s="125"/>
      <c r="DD69" s="125"/>
      <c r="DE69" s="125"/>
      <c r="DF69" s="125"/>
      <c r="DG69" s="125"/>
      <c r="DH69" s="125"/>
    </row>
    <row r="70" spans="1:112" s="1" customFormat="1" ht="50.1" customHeight="1" thickTop="1" thickBot="1">
      <c r="A70" s="34" t="s">
        <v>17349</v>
      </c>
      <c r="B70" s="192" t="s">
        <v>17283</v>
      </c>
      <c r="C70" s="43" t="s">
        <v>17298</v>
      </c>
      <c r="D70" s="43" t="s">
        <v>17299</v>
      </c>
      <c r="E70" s="112" t="s">
        <v>16843</v>
      </c>
      <c r="F70" s="112" t="s">
        <v>75</v>
      </c>
      <c r="G70" s="112" t="s">
        <v>16843</v>
      </c>
      <c r="H70" s="112" t="s">
        <v>16843</v>
      </c>
      <c r="I70" s="112"/>
      <c r="J70" s="103" t="s">
        <v>16844</v>
      </c>
      <c r="K70" s="96">
        <f t="shared" si="23"/>
        <v>0</v>
      </c>
      <c r="L70" s="125"/>
      <c r="M70" s="125"/>
      <c r="N70" s="125"/>
      <c r="O70" s="125"/>
      <c r="P70" s="125"/>
      <c r="Q70" s="125"/>
      <c r="R70" s="125"/>
      <c r="S70" s="125"/>
      <c r="T70" s="125"/>
      <c r="U70" s="125"/>
      <c r="V70" s="125"/>
      <c r="W70" s="125"/>
      <c r="X70" s="125"/>
      <c r="Y70" s="125"/>
      <c r="Z70" s="125"/>
      <c r="AA70" s="125"/>
      <c r="AB70" s="125"/>
      <c r="AC70" s="125"/>
      <c r="AD70" s="125"/>
      <c r="AE70" s="125"/>
      <c r="AF70" s="125"/>
      <c r="AG70" s="125"/>
      <c r="AH70" s="125"/>
      <c r="AI70" s="125"/>
      <c r="AJ70" s="125"/>
      <c r="AK70" s="125"/>
      <c r="AL70" s="125"/>
      <c r="AM70" s="125"/>
      <c r="AN70" s="125"/>
      <c r="AO70" s="125"/>
      <c r="AP70" s="125"/>
      <c r="AQ70" s="125"/>
      <c r="AR70" s="125"/>
      <c r="AS70" s="125"/>
      <c r="AT70" s="125"/>
      <c r="AU70" s="125"/>
      <c r="AV70" s="125"/>
      <c r="AW70" s="125"/>
      <c r="AX70" s="125"/>
      <c r="AY70" s="125"/>
      <c r="AZ70" s="125"/>
      <c r="BA70" s="125"/>
      <c r="BB70" s="125"/>
      <c r="BC70" s="125"/>
      <c r="BD70" s="125"/>
      <c r="BE70" s="125"/>
      <c r="BF70" s="125"/>
      <c r="BG70" s="125"/>
      <c r="BH70" s="125"/>
      <c r="BI70" s="125"/>
      <c r="BJ70" s="125"/>
      <c r="BK70" s="125"/>
      <c r="BL70" s="125"/>
      <c r="BM70" s="125"/>
      <c r="BN70" s="125"/>
      <c r="BO70" s="125"/>
      <c r="BP70" s="125"/>
      <c r="BQ70" s="125"/>
      <c r="BR70" s="125"/>
      <c r="BS70" s="125"/>
      <c r="BT70" s="125"/>
      <c r="BU70" s="125"/>
      <c r="BV70" s="125"/>
      <c r="BW70" s="125"/>
      <c r="BX70" s="125"/>
      <c r="BY70" s="125"/>
      <c r="BZ70" s="125"/>
      <c r="CA70" s="125"/>
      <c r="CB70" s="125"/>
      <c r="CC70" s="125"/>
      <c r="CD70" s="125"/>
      <c r="CE70" s="125"/>
      <c r="CF70" s="125"/>
      <c r="CG70" s="125"/>
      <c r="CH70" s="125"/>
      <c r="CI70" s="125"/>
      <c r="CJ70" s="125"/>
      <c r="CK70" s="125"/>
      <c r="CL70" s="125"/>
      <c r="CM70" s="125"/>
      <c r="CN70" s="125"/>
      <c r="CO70" s="125"/>
      <c r="CP70" s="125"/>
      <c r="CQ70" s="125"/>
      <c r="CR70" s="125"/>
      <c r="CS70" s="125"/>
      <c r="CT70" s="125"/>
      <c r="CU70" s="125"/>
      <c r="CV70" s="125"/>
      <c r="CW70" s="125"/>
      <c r="CX70" s="125"/>
      <c r="CY70" s="125"/>
      <c r="CZ70" s="125"/>
      <c r="DA70" s="125"/>
      <c r="DB70" s="125"/>
      <c r="DC70" s="125"/>
      <c r="DD70" s="125"/>
      <c r="DE70" s="125"/>
      <c r="DF70" s="125"/>
      <c r="DG70" s="125"/>
      <c r="DH70" s="125"/>
    </row>
    <row r="71" spans="1:112" s="1" customFormat="1" ht="50.1" customHeight="1" thickTop="1" thickBot="1">
      <c r="A71" s="34" t="s">
        <v>17350</v>
      </c>
      <c r="B71" s="192" t="s">
        <v>17283</v>
      </c>
      <c r="C71" s="90" t="s">
        <v>16867</v>
      </c>
      <c r="D71" s="90" t="s">
        <v>17035</v>
      </c>
      <c r="E71" s="112" t="s">
        <v>16843</v>
      </c>
      <c r="F71" s="112" t="s">
        <v>75</v>
      </c>
      <c r="G71" s="112" t="s">
        <v>16843</v>
      </c>
      <c r="H71" s="112" t="s">
        <v>16843</v>
      </c>
      <c r="I71" s="112"/>
      <c r="J71" s="103" t="s">
        <v>16844</v>
      </c>
      <c r="K71" s="96">
        <f t="shared" si="23"/>
        <v>0</v>
      </c>
      <c r="L71" s="125"/>
      <c r="M71" s="125"/>
      <c r="N71" s="125"/>
      <c r="O71" s="125"/>
      <c r="P71" s="125"/>
      <c r="Q71" s="125"/>
      <c r="R71" s="125"/>
      <c r="S71" s="125"/>
      <c r="T71" s="125"/>
      <c r="U71" s="125"/>
      <c r="V71" s="125"/>
      <c r="W71" s="125"/>
      <c r="X71" s="125"/>
      <c r="Y71" s="125"/>
      <c r="Z71" s="125"/>
      <c r="AA71" s="125"/>
      <c r="AB71" s="125"/>
      <c r="AC71" s="125"/>
      <c r="AD71" s="125"/>
      <c r="AE71" s="125"/>
      <c r="AF71" s="125"/>
      <c r="AG71" s="125"/>
      <c r="AH71" s="125"/>
      <c r="AI71" s="125"/>
      <c r="AJ71" s="125"/>
      <c r="AK71" s="125"/>
      <c r="AL71" s="125"/>
      <c r="AM71" s="125"/>
      <c r="AN71" s="125"/>
      <c r="AO71" s="125"/>
      <c r="AP71" s="125"/>
      <c r="AQ71" s="125"/>
      <c r="AR71" s="125"/>
      <c r="AS71" s="125"/>
      <c r="AT71" s="125"/>
      <c r="AU71" s="125"/>
      <c r="AV71" s="125"/>
      <c r="AW71" s="125"/>
      <c r="AX71" s="125"/>
      <c r="AY71" s="125"/>
      <c r="AZ71" s="125"/>
      <c r="BA71" s="125"/>
      <c r="BB71" s="125"/>
      <c r="BC71" s="125"/>
      <c r="BD71" s="125"/>
      <c r="BE71" s="125"/>
      <c r="BF71" s="125"/>
      <c r="BG71" s="125"/>
      <c r="BH71" s="125"/>
      <c r="BI71" s="125"/>
      <c r="BJ71" s="125"/>
      <c r="BK71" s="125"/>
      <c r="BL71" s="125"/>
      <c r="BM71" s="125"/>
      <c r="BN71" s="125"/>
      <c r="BO71" s="125"/>
      <c r="BP71" s="125"/>
      <c r="BQ71" s="125"/>
      <c r="BR71" s="125"/>
      <c r="BS71" s="125"/>
      <c r="BT71" s="125"/>
      <c r="BU71" s="125"/>
      <c r="BV71" s="125"/>
      <c r="BW71" s="125"/>
      <c r="BX71" s="125"/>
      <c r="BY71" s="125"/>
      <c r="BZ71" s="125"/>
      <c r="CA71" s="125"/>
      <c r="CB71" s="125"/>
      <c r="CC71" s="125"/>
      <c r="CD71" s="125"/>
      <c r="CE71" s="125"/>
      <c r="CF71" s="125"/>
      <c r="CG71" s="125"/>
      <c r="CH71" s="125"/>
      <c r="CI71" s="125"/>
      <c r="CJ71" s="125"/>
      <c r="CK71" s="125"/>
      <c r="CL71" s="125"/>
      <c r="CM71" s="125"/>
      <c r="CN71" s="125"/>
      <c r="CO71" s="125"/>
      <c r="CP71" s="125"/>
      <c r="CQ71" s="125"/>
      <c r="CR71" s="125"/>
      <c r="CS71" s="125"/>
      <c r="CT71" s="125"/>
      <c r="CU71" s="125"/>
      <c r="CV71" s="125"/>
      <c r="CW71" s="125"/>
      <c r="CX71" s="125"/>
      <c r="CY71" s="125"/>
      <c r="CZ71" s="125"/>
      <c r="DA71" s="125"/>
      <c r="DB71" s="125"/>
      <c r="DC71" s="125"/>
      <c r="DD71" s="125"/>
      <c r="DE71" s="125"/>
      <c r="DF71" s="125"/>
      <c r="DG71" s="125"/>
      <c r="DH71" s="125"/>
    </row>
    <row r="72" spans="1:112" s="1" customFormat="1" ht="50.1" customHeight="1" thickTop="1" thickBot="1">
      <c r="A72" s="34" t="s">
        <v>17351</v>
      </c>
      <c r="B72" s="192" t="s">
        <v>17283</v>
      </c>
      <c r="C72" s="88" t="s">
        <v>16870</v>
      </c>
      <c r="D72" s="88"/>
      <c r="E72" s="88"/>
      <c r="F72" s="101"/>
      <c r="G72" s="88"/>
      <c r="H72" s="88"/>
      <c r="I72" s="88"/>
      <c r="J72" s="88" t="s">
        <v>16844</v>
      </c>
      <c r="K72" s="96">
        <f>SUM(L72:DH72)</f>
        <v>0</v>
      </c>
      <c r="L72" s="96">
        <f t="shared" ref="L72:BW72" si="24">SUM(L65:L71)</f>
        <v>0</v>
      </c>
      <c r="M72" s="96">
        <f t="shared" si="24"/>
        <v>0</v>
      </c>
      <c r="N72" s="96">
        <f t="shared" si="24"/>
        <v>0</v>
      </c>
      <c r="O72" s="96">
        <f t="shared" si="24"/>
        <v>0</v>
      </c>
      <c r="P72" s="96">
        <f t="shared" si="24"/>
        <v>0</v>
      </c>
      <c r="Q72" s="96">
        <f t="shared" si="24"/>
        <v>0</v>
      </c>
      <c r="R72" s="96">
        <f t="shared" si="24"/>
        <v>0</v>
      </c>
      <c r="S72" s="96">
        <f t="shared" si="24"/>
        <v>0</v>
      </c>
      <c r="T72" s="96">
        <f t="shared" si="24"/>
        <v>0</v>
      </c>
      <c r="U72" s="96">
        <f t="shared" si="24"/>
        <v>0</v>
      </c>
      <c r="V72" s="96">
        <f t="shared" si="24"/>
        <v>0</v>
      </c>
      <c r="W72" s="96">
        <f t="shared" si="24"/>
        <v>0</v>
      </c>
      <c r="X72" s="96">
        <f t="shared" si="24"/>
        <v>0</v>
      </c>
      <c r="Y72" s="96">
        <f t="shared" si="24"/>
        <v>0</v>
      </c>
      <c r="Z72" s="96">
        <f t="shared" si="24"/>
        <v>0</v>
      </c>
      <c r="AA72" s="96">
        <f t="shared" si="24"/>
        <v>0</v>
      </c>
      <c r="AB72" s="96">
        <f t="shared" si="24"/>
        <v>0</v>
      </c>
      <c r="AC72" s="96">
        <f t="shared" si="24"/>
        <v>0</v>
      </c>
      <c r="AD72" s="96">
        <f t="shared" si="24"/>
        <v>0</v>
      </c>
      <c r="AE72" s="96">
        <f t="shared" si="24"/>
        <v>0</v>
      </c>
      <c r="AF72" s="96">
        <f t="shared" si="24"/>
        <v>0</v>
      </c>
      <c r="AG72" s="96">
        <f t="shared" si="24"/>
        <v>0</v>
      </c>
      <c r="AH72" s="96">
        <f t="shared" si="24"/>
        <v>0</v>
      </c>
      <c r="AI72" s="96">
        <f t="shared" si="24"/>
        <v>0</v>
      </c>
      <c r="AJ72" s="96">
        <f t="shared" si="24"/>
        <v>0</v>
      </c>
      <c r="AK72" s="96">
        <f t="shared" si="24"/>
        <v>0</v>
      </c>
      <c r="AL72" s="96">
        <f t="shared" si="24"/>
        <v>0</v>
      </c>
      <c r="AM72" s="96">
        <f t="shared" si="24"/>
        <v>0</v>
      </c>
      <c r="AN72" s="96">
        <f t="shared" si="24"/>
        <v>0</v>
      </c>
      <c r="AO72" s="96">
        <f t="shared" si="24"/>
        <v>0</v>
      </c>
      <c r="AP72" s="96">
        <f t="shared" si="24"/>
        <v>0</v>
      </c>
      <c r="AQ72" s="96">
        <f t="shared" si="24"/>
        <v>0</v>
      </c>
      <c r="AR72" s="96">
        <f t="shared" si="24"/>
        <v>0</v>
      </c>
      <c r="AS72" s="96">
        <f t="shared" si="24"/>
        <v>0</v>
      </c>
      <c r="AT72" s="96">
        <f t="shared" si="24"/>
        <v>0</v>
      </c>
      <c r="AU72" s="96">
        <f t="shared" si="24"/>
        <v>0</v>
      </c>
      <c r="AV72" s="96">
        <f t="shared" si="24"/>
        <v>0</v>
      </c>
      <c r="AW72" s="96">
        <f t="shared" si="24"/>
        <v>0</v>
      </c>
      <c r="AX72" s="96">
        <f t="shared" si="24"/>
        <v>0</v>
      </c>
      <c r="AY72" s="96">
        <f t="shared" si="24"/>
        <v>0</v>
      </c>
      <c r="AZ72" s="96">
        <f t="shared" si="24"/>
        <v>0</v>
      </c>
      <c r="BA72" s="96">
        <f t="shared" si="24"/>
        <v>0</v>
      </c>
      <c r="BB72" s="96">
        <f t="shared" si="24"/>
        <v>0</v>
      </c>
      <c r="BC72" s="96">
        <f t="shared" si="24"/>
        <v>0</v>
      </c>
      <c r="BD72" s="96">
        <f t="shared" si="24"/>
        <v>0</v>
      </c>
      <c r="BE72" s="96">
        <f t="shared" si="24"/>
        <v>0</v>
      </c>
      <c r="BF72" s="96">
        <f t="shared" si="24"/>
        <v>0</v>
      </c>
      <c r="BG72" s="96">
        <f t="shared" si="24"/>
        <v>0</v>
      </c>
      <c r="BH72" s="96">
        <f t="shared" si="24"/>
        <v>0</v>
      </c>
      <c r="BI72" s="96">
        <f t="shared" si="24"/>
        <v>0</v>
      </c>
      <c r="BJ72" s="96">
        <f t="shared" si="24"/>
        <v>0</v>
      </c>
      <c r="BK72" s="96">
        <f t="shared" si="24"/>
        <v>0</v>
      </c>
      <c r="BL72" s="96">
        <f t="shared" si="24"/>
        <v>0</v>
      </c>
      <c r="BM72" s="96">
        <f t="shared" si="24"/>
        <v>0</v>
      </c>
      <c r="BN72" s="96">
        <f t="shared" si="24"/>
        <v>0</v>
      </c>
      <c r="BO72" s="96">
        <f t="shared" si="24"/>
        <v>0</v>
      </c>
      <c r="BP72" s="96">
        <f t="shared" si="24"/>
        <v>0</v>
      </c>
      <c r="BQ72" s="96">
        <f t="shared" si="24"/>
        <v>0</v>
      </c>
      <c r="BR72" s="96">
        <f t="shared" si="24"/>
        <v>0</v>
      </c>
      <c r="BS72" s="96">
        <f t="shared" si="24"/>
        <v>0</v>
      </c>
      <c r="BT72" s="96">
        <f t="shared" si="24"/>
        <v>0</v>
      </c>
      <c r="BU72" s="96">
        <f t="shared" si="24"/>
        <v>0</v>
      </c>
      <c r="BV72" s="96">
        <f t="shared" si="24"/>
        <v>0</v>
      </c>
      <c r="BW72" s="96">
        <f t="shared" si="24"/>
        <v>0</v>
      </c>
      <c r="BX72" s="96">
        <f t="shared" ref="BX72:DH72" si="25">SUM(BX65:BX71)</f>
        <v>0</v>
      </c>
      <c r="BY72" s="96">
        <f t="shared" si="25"/>
        <v>0</v>
      </c>
      <c r="BZ72" s="96">
        <f t="shared" si="25"/>
        <v>0</v>
      </c>
      <c r="CA72" s="96">
        <f t="shared" si="25"/>
        <v>0</v>
      </c>
      <c r="CB72" s="96">
        <f t="shared" si="25"/>
        <v>0</v>
      </c>
      <c r="CC72" s="96">
        <f t="shared" si="25"/>
        <v>0</v>
      </c>
      <c r="CD72" s="96">
        <f t="shared" si="25"/>
        <v>0</v>
      </c>
      <c r="CE72" s="96">
        <f t="shared" si="25"/>
        <v>0</v>
      </c>
      <c r="CF72" s="96">
        <f t="shared" si="25"/>
        <v>0</v>
      </c>
      <c r="CG72" s="96">
        <f t="shared" si="25"/>
        <v>0</v>
      </c>
      <c r="CH72" s="96">
        <f t="shared" si="25"/>
        <v>0</v>
      </c>
      <c r="CI72" s="96">
        <f t="shared" si="25"/>
        <v>0</v>
      </c>
      <c r="CJ72" s="96">
        <f t="shared" si="25"/>
        <v>0</v>
      </c>
      <c r="CK72" s="96">
        <f t="shared" si="25"/>
        <v>0</v>
      </c>
      <c r="CL72" s="96">
        <f t="shared" si="25"/>
        <v>0</v>
      </c>
      <c r="CM72" s="96">
        <f t="shared" si="25"/>
        <v>0</v>
      </c>
      <c r="CN72" s="96">
        <f t="shared" si="25"/>
        <v>0</v>
      </c>
      <c r="CO72" s="96">
        <f t="shared" si="25"/>
        <v>0</v>
      </c>
      <c r="CP72" s="96">
        <f t="shared" si="25"/>
        <v>0</v>
      </c>
      <c r="CQ72" s="96">
        <f t="shared" si="25"/>
        <v>0</v>
      </c>
      <c r="CR72" s="96">
        <f t="shared" si="25"/>
        <v>0</v>
      </c>
      <c r="CS72" s="96">
        <f t="shared" si="25"/>
        <v>0</v>
      </c>
      <c r="CT72" s="96">
        <f t="shared" si="25"/>
        <v>0</v>
      </c>
      <c r="CU72" s="96">
        <f t="shared" si="25"/>
        <v>0</v>
      </c>
      <c r="CV72" s="96">
        <f t="shared" si="25"/>
        <v>0</v>
      </c>
      <c r="CW72" s="96">
        <f t="shared" si="25"/>
        <v>0</v>
      </c>
      <c r="CX72" s="96">
        <f t="shared" si="25"/>
        <v>0</v>
      </c>
      <c r="CY72" s="96">
        <f t="shared" si="25"/>
        <v>0</v>
      </c>
      <c r="CZ72" s="96">
        <f t="shared" si="25"/>
        <v>0</v>
      </c>
      <c r="DA72" s="96">
        <f t="shared" si="25"/>
        <v>0</v>
      </c>
      <c r="DB72" s="96">
        <f t="shared" si="25"/>
        <v>0</v>
      </c>
      <c r="DC72" s="96">
        <f t="shared" si="25"/>
        <v>0</v>
      </c>
      <c r="DD72" s="96">
        <f t="shared" si="25"/>
        <v>0</v>
      </c>
      <c r="DE72" s="96">
        <f t="shared" si="25"/>
        <v>0</v>
      </c>
      <c r="DF72" s="96">
        <f t="shared" si="25"/>
        <v>0</v>
      </c>
      <c r="DG72" s="96">
        <f t="shared" si="25"/>
        <v>0</v>
      </c>
      <c r="DH72" s="96">
        <f t="shared" si="25"/>
        <v>0</v>
      </c>
    </row>
    <row r="73" spans="1:112" s="1" customFormat="1" ht="50.1" customHeight="1" thickTop="1" thickBot="1">
      <c r="A73" s="34" t="s">
        <v>17352</v>
      </c>
      <c r="B73" s="192" t="s">
        <v>16870</v>
      </c>
      <c r="C73" s="89" t="s">
        <v>17303</v>
      </c>
      <c r="D73" s="89"/>
      <c r="E73" s="89"/>
      <c r="F73" s="100"/>
      <c r="G73" s="89"/>
      <c r="H73" s="89"/>
      <c r="I73" s="89"/>
      <c r="J73" s="89" t="s">
        <v>16844</v>
      </c>
      <c r="K73" s="98">
        <f t="shared" ref="K73:AP73" si="26">SUM(K72,K64)</f>
        <v>0</v>
      </c>
      <c r="L73" s="98">
        <f t="shared" si="26"/>
        <v>0</v>
      </c>
      <c r="M73" s="98">
        <f t="shared" si="26"/>
        <v>0</v>
      </c>
      <c r="N73" s="98">
        <f t="shared" si="26"/>
        <v>0</v>
      </c>
      <c r="O73" s="98">
        <f t="shared" si="26"/>
        <v>0</v>
      </c>
      <c r="P73" s="98">
        <f t="shared" si="26"/>
        <v>0</v>
      </c>
      <c r="Q73" s="98">
        <f t="shared" si="26"/>
        <v>0</v>
      </c>
      <c r="R73" s="98">
        <f t="shared" si="26"/>
        <v>0</v>
      </c>
      <c r="S73" s="98">
        <f t="shared" si="26"/>
        <v>0</v>
      </c>
      <c r="T73" s="98">
        <f t="shared" si="26"/>
        <v>0</v>
      </c>
      <c r="U73" s="98">
        <f t="shared" si="26"/>
        <v>0</v>
      </c>
      <c r="V73" s="98">
        <f t="shared" si="26"/>
        <v>0</v>
      </c>
      <c r="W73" s="98">
        <f t="shared" si="26"/>
        <v>0</v>
      </c>
      <c r="X73" s="98">
        <f t="shared" si="26"/>
        <v>0</v>
      </c>
      <c r="Y73" s="98">
        <f t="shared" si="26"/>
        <v>0</v>
      </c>
      <c r="Z73" s="98">
        <f t="shared" si="26"/>
        <v>0</v>
      </c>
      <c r="AA73" s="98">
        <f t="shared" si="26"/>
        <v>0</v>
      </c>
      <c r="AB73" s="98">
        <f t="shared" si="26"/>
        <v>0</v>
      </c>
      <c r="AC73" s="98">
        <f t="shared" si="26"/>
        <v>0</v>
      </c>
      <c r="AD73" s="98">
        <f t="shared" si="26"/>
        <v>0</v>
      </c>
      <c r="AE73" s="98">
        <f t="shared" si="26"/>
        <v>0</v>
      </c>
      <c r="AF73" s="98">
        <f t="shared" si="26"/>
        <v>0</v>
      </c>
      <c r="AG73" s="98">
        <f t="shared" si="26"/>
        <v>0</v>
      </c>
      <c r="AH73" s="98">
        <f t="shared" si="26"/>
        <v>0</v>
      </c>
      <c r="AI73" s="98">
        <f t="shared" si="26"/>
        <v>0</v>
      </c>
      <c r="AJ73" s="98">
        <f t="shared" si="26"/>
        <v>0</v>
      </c>
      <c r="AK73" s="98">
        <f t="shared" si="26"/>
        <v>0</v>
      </c>
      <c r="AL73" s="98">
        <f t="shared" si="26"/>
        <v>0</v>
      </c>
      <c r="AM73" s="98">
        <f t="shared" si="26"/>
        <v>0</v>
      </c>
      <c r="AN73" s="98">
        <f t="shared" si="26"/>
        <v>0</v>
      </c>
      <c r="AO73" s="98">
        <f t="shared" si="26"/>
        <v>0</v>
      </c>
      <c r="AP73" s="98">
        <f t="shared" si="26"/>
        <v>0</v>
      </c>
      <c r="AQ73" s="98">
        <f t="shared" ref="AQ73:BV73" si="27">SUM(AQ72,AQ64)</f>
        <v>0</v>
      </c>
      <c r="AR73" s="98">
        <f t="shared" si="27"/>
        <v>0</v>
      </c>
      <c r="AS73" s="98">
        <f t="shared" si="27"/>
        <v>0</v>
      </c>
      <c r="AT73" s="98">
        <f t="shared" si="27"/>
        <v>0</v>
      </c>
      <c r="AU73" s="98">
        <f t="shared" si="27"/>
        <v>0</v>
      </c>
      <c r="AV73" s="98">
        <f t="shared" si="27"/>
        <v>0</v>
      </c>
      <c r="AW73" s="98">
        <f t="shared" si="27"/>
        <v>0</v>
      </c>
      <c r="AX73" s="98">
        <f t="shared" si="27"/>
        <v>0</v>
      </c>
      <c r="AY73" s="98">
        <f t="shared" si="27"/>
        <v>0</v>
      </c>
      <c r="AZ73" s="98">
        <f t="shared" si="27"/>
        <v>0</v>
      </c>
      <c r="BA73" s="98">
        <f t="shared" si="27"/>
        <v>0</v>
      </c>
      <c r="BB73" s="98">
        <f t="shared" si="27"/>
        <v>0</v>
      </c>
      <c r="BC73" s="98">
        <f t="shared" si="27"/>
        <v>0</v>
      </c>
      <c r="BD73" s="98">
        <f t="shared" si="27"/>
        <v>0</v>
      </c>
      <c r="BE73" s="98">
        <f t="shared" si="27"/>
        <v>0</v>
      </c>
      <c r="BF73" s="98">
        <f t="shared" si="27"/>
        <v>0</v>
      </c>
      <c r="BG73" s="98">
        <f t="shared" si="27"/>
        <v>0</v>
      </c>
      <c r="BH73" s="98">
        <f t="shared" si="27"/>
        <v>0</v>
      </c>
      <c r="BI73" s="98">
        <f t="shared" si="27"/>
        <v>0</v>
      </c>
      <c r="BJ73" s="98">
        <f t="shared" si="27"/>
        <v>0</v>
      </c>
      <c r="BK73" s="98">
        <f t="shared" si="27"/>
        <v>0</v>
      </c>
      <c r="BL73" s="98">
        <f t="shared" si="27"/>
        <v>0</v>
      </c>
      <c r="BM73" s="98">
        <f t="shared" si="27"/>
        <v>0</v>
      </c>
      <c r="BN73" s="98">
        <f t="shared" si="27"/>
        <v>0</v>
      </c>
      <c r="BO73" s="98">
        <f t="shared" si="27"/>
        <v>0</v>
      </c>
      <c r="BP73" s="98">
        <f t="shared" si="27"/>
        <v>0</v>
      </c>
      <c r="BQ73" s="98">
        <f t="shared" si="27"/>
        <v>0</v>
      </c>
      <c r="BR73" s="98">
        <f t="shared" si="27"/>
        <v>0</v>
      </c>
      <c r="BS73" s="98">
        <f t="shared" si="27"/>
        <v>0</v>
      </c>
      <c r="BT73" s="98">
        <f t="shared" si="27"/>
        <v>0</v>
      </c>
      <c r="BU73" s="98">
        <f t="shared" si="27"/>
        <v>0</v>
      </c>
      <c r="BV73" s="98">
        <f t="shared" si="27"/>
        <v>0</v>
      </c>
      <c r="BW73" s="98">
        <f t="shared" ref="BW73:DB73" si="28">SUM(BW72,BW64)</f>
        <v>0</v>
      </c>
      <c r="BX73" s="98">
        <f t="shared" si="28"/>
        <v>0</v>
      </c>
      <c r="BY73" s="98">
        <f t="shared" si="28"/>
        <v>0</v>
      </c>
      <c r="BZ73" s="98">
        <f t="shared" si="28"/>
        <v>0</v>
      </c>
      <c r="CA73" s="98">
        <f t="shared" si="28"/>
        <v>0</v>
      </c>
      <c r="CB73" s="98">
        <f t="shared" si="28"/>
        <v>0</v>
      </c>
      <c r="CC73" s="98">
        <f t="shared" si="28"/>
        <v>0</v>
      </c>
      <c r="CD73" s="98">
        <f t="shared" si="28"/>
        <v>0</v>
      </c>
      <c r="CE73" s="98">
        <f t="shared" si="28"/>
        <v>0</v>
      </c>
      <c r="CF73" s="98">
        <f t="shared" si="28"/>
        <v>0</v>
      </c>
      <c r="CG73" s="98">
        <f t="shared" si="28"/>
        <v>0</v>
      </c>
      <c r="CH73" s="98">
        <f t="shared" si="28"/>
        <v>0</v>
      </c>
      <c r="CI73" s="98">
        <f t="shared" si="28"/>
        <v>0</v>
      </c>
      <c r="CJ73" s="98">
        <f t="shared" si="28"/>
        <v>0</v>
      </c>
      <c r="CK73" s="98">
        <f t="shared" si="28"/>
        <v>0</v>
      </c>
      <c r="CL73" s="98">
        <f t="shared" si="28"/>
        <v>0</v>
      </c>
      <c r="CM73" s="98">
        <f t="shared" si="28"/>
        <v>0</v>
      </c>
      <c r="CN73" s="98">
        <f t="shared" si="28"/>
        <v>0</v>
      </c>
      <c r="CO73" s="98">
        <f t="shared" si="28"/>
        <v>0</v>
      </c>
      <c r="CP73" s="98">
        <f t="shared" si="28"/>
        <v>0</v>
      </c>
      <c r="CQ73" s="98">
        <f t="shared" si="28"/>
        <v>0</v>
      </c>
      <c r="CR73" s="98">
        <f t="shared" si="28"/>
        <v>0</v>
      </c>
      <c r="CS73" s="98">
        <f t="shared" si="28"/>
        <v>0</v>
      </c>
      <c r="CT73" s="98">
        <f t="shared" si="28"/>
        <v>0</v>
      </c>
      <c r="CU73" s="98">
        <f t="shared" si="28"/>
        <v>0</v>
      </c>
      <c r="CV73" s="98">
        <f t="shared" si="28"/>
        <v>0</v>
      </c>
      <c r="CW73" s="98">
        <f t="shared" si="28"/>
        <v>0</v>
      </c>
      <c r="CX73" s="98">
        <f t="shared" si="28"/>
        <v>0</v>
      </c>
      <c r="CY73" s="98">
        <f t="shared" si="28"/>
        <v>0</v>
      </c>
      <c r="CZ73" s="98">
        <f t="shared" si="28"/>
        <v>0</v>
      </c>
      <c r="DA73" s="98">
        <f t="shared" si="28"/>
        <v>0</v>
      </c>
      <c r="DB73" s="98">
        <f t="shared" si="28"/>
        <v>0</v>
      </c>
      <c r="DC73" s="98">
        <f t="shared" ref="DC73:DH73" si="29">SUM(DC72,DC64)</f>
        <v>0</v>
      </c>
      <c r="DD73" s="98">
        <f t="shared" si="29"/>
        <v>0</v>
      </c>
      <c r="DE73" s="98">
        <f t="shared" si="29"/>
        <v>0</v>
      </c>
      <c r="DF73" s="98">
        <f t="shared" si="29"/>
        <v>0</v>
      </c>
      <c r="DG73" s="98">
        <f t="shared" si="29"/>
        <v>0</v>
      </c>
      <c r="DH73" s="98">
        <f t="shared" si="29"/>
        <v>0</v>
      </c>
    </row>
    <row r="74" spans="1:112" ht="59.25" customHeight="1" thickTop="1" thickBot="1">
      <c r="A74" s="34" t="s">
        <v>17353</v>
      </c>
      <c r="B74" s="192" t="s">
        <v>17305</v>
      </c>
      <c r="C74" s="41" t="s">
        <v>17306</v>
      </c>
      <c r="D74" s="41" t="s">
        <v>17307</v>
      </c>
      <c r="E74" s="112" t="s">
        <v>16843</v>
      </c>
      <c r="F74" s="112" t="s">
        <v>75</v>
      </c>
      <c r="G74" s="112" t="s">
        <v>16843</v>
      </c>
      <c r="H74" s="112" t="s">
        <v>16843</v>
      </c>
      <c r="I74" s="112"/>
      <c r="J74" s="103" t="s">
        <v>17308</v>
      </c>
      <c r="K74" s="111"/>
      <c r="L74" s="125"/>
      <c r="M74" s="125"/>
      <c r="N74" s="125"/>
      <c r="O74" s="125"/>
      <c r="P74" s="125"/>
      <c r="Q74" s="125"/>
      <c r="R74" s="125"/>
      <c r="S74" s="125"/>
      <c r="T74" s="125"/>
      <c r="U74" s="125"/>
      <c r="V74" s="125"/>
      <c r="W74" s="125"/>
      <c r="X74" s="125"/>
      <c r="Y74" s="125"/>
      <c r="Z74" s="125"/>
      <c r="AA74" s="125"/>
      <c r="AB74" s="125"/>
      <c r="AC74" s="125"/>
      <c r="AD74" s="125"/>
      <c r="AE74" s="125"/>
      <c r="AF74" s="125"/>
      <c r="AG74" s="125"/>
      <c r="AH74" s="125"/>
      <c r="AI74" s="125"/>
      <c r="AJ74" s="125"/>
      <c r="AK74" s="125"/>
      <c r="AL74" s="125"/>
      <c r="AM74" s="125"/>
      <c r="AN74" s="125"/>
      <c r="AO74" s="125"/>
      <c r="AP74" s="125"/>
      <c r="AQ74" s="125"/>
      <c r="AR74" s="125"/>
      <c r="AS74" s="125"/>
      <c r="AT74" s="125"/>
      <c r="AU74" s="125"/>
      <c r="AV74" s="125"/>
      <c r="AW74" s="125"/>
      <c r="AX74" s="125"/>
      <c r="AY74" s="125"/>
      <c r="AZ74" s="125"/>
      <c r="BA74" s="125"/>
      <c r="BB74" s="125"/>
      <c r="BC74" s="125"/>
      <c r="BD74" s="125"/>
      <c r="BE74" s="125"/>
      <c r="BF74" s="125"/>
      <c r="BG74" s="125"/>
      <c r="BH74" s="125"/>
      <c r="BI74" s="125"/>
      <c r="BJ74" s="125"/>
      <c r="BK74" s="125"/>
      <c r="BL74" s="125"/>
      <c r="BM74" s="125"/>
      <c r="BN74" s="125"/>
      <c r="BO74" s="125"/>
      <c r="BP74" s="125"/>
      <c r="BQ74" s="125"/>
      <c r="BR74" s="125"/>
      <c r="BS74" s="125"/>
      <c r="BT74" s="125"/>
      <c r="BU74" s="125"/>
      <c r="BV74" s="125"/>
      <c r="BW74" s="125"/>
      <c r="BX74" s="125"/>
      <c r="BY74" s="125"/>
      <c r="BZ74" s="125"/>
      <c r="CA74" s="125"/>
      <c r="CB74" s="125"/>
      <c r="CC74" s="125"/>
      <c r="CD74" s="125"/>
      <c r="CE74" s="125"/>
      <c r="CF74" s="125"/>
      <c r="CG74" s="125"/>
      <c r="CH74" s="125"/>
      <c r="CI74" s="125"/>
      <c r="CJ74" s="125"/>
      <c r="CK74" s="125"/>
      <c r="CL74" s="125"/>
      <c r="CM74" s="125"/>
      <c r="CN74" s="125"/>
      <c r="CO74" s="125"/>
      <c r="CP74" s="125"/>
      <c r="CQ74" s="125"/>
      <c r="CR74" s="125"/>
      <c r="CS74" s="125"/>
      <c r="CT74" s="125"/>
      <c r="CU74" s="125"/>
      <c r="CV74" s="125"/>
      <c r="CW74" s="125"/>
      <c r="CX74" s="125"/>
      <c r="CY74" s="125"/>
      <c r="CZ74" s="125"/>
      <c r="DA74" s="125"/>
      <c r="DB74" s="125"/>
      <c r="DC74" s="125"/>
      <c r="DD74" s="125"/>
      <c r="DE74" s="125"/>
      <c r="DF74" s="125"/>
      <c r="DG74" s="125"/>
      <c r="DH74" s="125"/>
    </row>
    <row r="75" spans="1:112" ht="39.950000000000003" customHeight="1" thickTop="1" thickBot="1">
      <c r="A75" s="34" t="s">
        <v>17354</v>
      </c>
      <c r="B75" s="192" t="s">
        <v>17305</v>
      </c>
      <c r="C75" s="41" t="s">
        <v>17310</v>
      </c>
      <c r="D75" s="41" t="s">
        <v>17311</v>
      </c>
      <c r="E75" s="112" t="s">
        <v>16843</v>
      </c>
      <c r="F75" s="112" t="s">
        <v>75</v>
      </c>
      <c r="G75" s="112" t="s">
        <v>16843</v>
      </c>
      <c r="H75" s="112" t="s">
        <v>16843</v>
      </c>
      <c r="I75" s="112"/>
      <c r="J75" s="103" t="s">
        <v>161</v>
      </c>
      <c r="K75" s="111"/>
      <c r="L75" s="125"/>
      <c r="M75" s="125"/>
      <c r="N75" s="125"/>
      <c r="O75" s="125"/>
      <c r="P75" s="125"/>
      <c r="Q75" s="125"/>
      <c r="R75" s="125"/>
      <c r="S75" s="125"/>
      <c r="T75" s="125"/>
      <c r="U75" s="125"/>
      <c r="V75" s="125"/>
      <c r="W75" s="125"/>
      <c r="X75" s="125"/>
      <c r="Y75" s="125"/>
      <c r="Z75" s="125"/>
      <c r="AA75" s="125"/>
      <c r="AB75" s="125"/>
      <c r="AC75" s="125"/>
      <c r="AD75" s="125"/>
      <c r="AE75" s="125"/>
      <c r="AF75" s="125"/>
      <c r="AG75" s="125"/>
      <c r="AH75" s="125"/>
      <c r="AI75" s="125"/>
      <c r="AJ75" s="125"/>
      <c r="AK75" s="125"/>
      <c r="AL75" s="125"/>
      <c r="AM75" s="125"/>
      <c r="AN75" s="125"/>
      <c r="AO75" s="125"/>
      <c r="AP75" s="125"/>
      <c r="AQ75" s="125"/>
      <c r="AR75" s="125"/>
      <c r="AS75" s="125"/>
      <c r="AT75" s="125"/>
      <c r="AU75" s="125"/>
      <c r="AV75" s="125"/>
      <c r="AW75" s="125"/>
      <c r="AX75" s="125"/>
      <c r="AY75" s="125"/>
      <c r="AZ75" s="125"/>
      <c r="BA75" s="125"/>
      <c r="BB75" s="125"/>
      <c r="BC75" s="125"/>
      <c r="BD75" s="125"/>
      <c r="BE75" s="125"/>
      <c r="BF75" s="125"/>
      <c r="BG75" s="125"/>
      <c r="BH75" s="125"/>
      <c r="BI75" s="125"/>
      <c r="BJ75" s="125"/>
      <c r="BK75" s="125"/>
      <c r="BL75" s="125"/>
      <c r="BM75" s="125"/>
      <c r="BN75" s="125"/>
      <c r="BO75" s="125"/>
      <c r="BP75" s="125"/>
      <c r="BQ75" s="125"/>
      <c r="BR75" s="125"/>
      <c r="BS75" s="125"/>
      <c r="BT75" s="125"/>
      <c r="BU75" s="125"/>
      <c r="BV75" s="125"/>
      <c r="BW75" s="125"/>
      <c r="BX75" s="125"/>
      <c r="BY75" s="125"/>
      <c r="BZ75" s="125"/>
      <c r="CA75" s="125"/>
      <c r="CB75" s="125"/>
      <c r="CC75" s="125"/>
      <c r="CD75" s="125"/>
      <c r="CE75" s="125"/>
      <c r="CF75" s="125"/>
      <c r="CG75" s="125"/>
      <c r="CH75" s="125"/>
      <c r="CI75" s="125"/>
      <c r="CJ75" s="125"/>
      <c r="CK75" s="125"/>
      <c r="CL75" s="125"/>
      <c r="CM75" s="125"/>
      <c r="CN75" s="125"/>
      <c r="CO75" s="125"/>
      <c r="CP75" s="125"/>
      <c r="CQ75" s="125"/>
      <c r="CR75" s="125"/>
      <c r="CS75" s="125"/>
      <c r="CT75" s="125"/>
      <c r="CU75" s="125"/>
      <c r="CV75" s="125"/>
      <c r="CW75" s="125"/>
      <c r="CX75" s="125"/>
      <c r="CY75" s="125"/>
      <c r="CZ75" s="125"/>
      <c r="DA75" s="125"/>
      <c r="DB75" s="125"/>
      <c r="DC75" s="125"/>
      <c r="DD75" s="125"/>
      <c r="DE75" s="125"/>
      <c r="DF75" s="125"/>
      <c r="DG75" s="125"/>
      <c r="DH75" s="125"/>
    </row>
    <row r="76" spans="1:112" ht="50.1" customHeight="1" thickTop="1"/>
    <row r="77" spans="1:112" ht="50.1" customHeight="1"/>
    <row r="78" spans="1:112" ht="50.1" customHeight="1"/>
    <row r="79" spans="1:112" ht="50.1" customHeight="1"/>
    <row r="80" spans="1:112" ht="50.1" customHeight="1"/>
    <row r="81" ht="50.1" customHeight="1"/>
    <row r="82" ht="50.1" customHeight="1"/>
    <row r="83" ht="50.1" customHeight="1"/>
    <row r="84" ht="50.1" customHeight="1"/>
    <row r="85" ht="50.1" customHeight="1"/>
    <row r="86" ht="50.1" customHeight="1"/>
    <row r="87" ht="50.1" customHeight="1"/>
    <row r="88" ht="50.1" customHeight="1"/>
  </sheetData>
  <sheetProtection algorithmName="SHA-512" hashValue="1dzHzqm2ZCzmBGDETUpurkqH0TkxB6Xxg3S6Z14VTNB9KDZTlh6W9KQEPUKb1OPHrvtNLsmrRJTU/7Iq6y311g==" saltValue="OTz/guLe4lNNiBhfA+V9/Q==" spinCount="100000" sheet="1" insertRows="0"/>
  <phoneticPr fontId="15" type="noConversion"/>
  <dataValidations xWindow="1072" yWindow="458" count="2">
    <dataValidation allowBlank="1" showInputMessage="1" showErrorMessage="1" promptTitle="Currency" prompt="Please select Currency Exposure" sqref="H2 F28:F29" xr:uid="{66C5247E-0F6A-4A8A-A7DF-B562F31B1F5E}"/>
    <dataValidation type="list" allowBlank="1" showInputMessage="1" showErrorMessage="1" promptTitle="Currency" prompt="Please select Currency Exposure" sqref="F7:F15 F17:F23 F31:F39 F41:F47 F55:F63 F65:F71 F26:F27 F50:F51 F74:F75" xr:uid="{006429FA-4C97-45B4-87A4-699FDF4A0B07}">
      <formula1>FX_EXP</formula1>
    </dataValidation>
  </dataValidations>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FE81C-8CBA-4D8F-B321-FC89128DC9C0}">
  <sheetPr>
    <tabColor rgb="FF008080"/>
  </sheetPr>
  <dimension ref="A1:DJ122"/>
  <sheetViews>
    <sheetView showGridLines="0" zoomScale="66" zoomScaleNormal="40" workbookViewId="0">
      <pane ySplit="1" topLeftCell="A89" activePane="bottomLeft" state="frozen"/>
      <selection pane="bottomLeft" activeCell="B74" sqref="B74"/>
    </sheetView>
  </sheetViews>
  <sheetFormatPr defaultColWidth="0" defaultRowHeight="13.5" zeroHeight="1"/>
  <cols>
    <col min="1" max="1" width="13.7109375" style="105" customWidth="1"/>
    <col min="2" max="2" width="40.140625" style="105" customWidth="1"/>
    <col min="3" max="3" width="57.85546875" style="105" customWidth="1"/>
    <col min="4" max="4" width="75.140625" style="105" customWidth="1"/>
    <col min="5" max="5" width="33.140625" style="135" customWidth="1"/>
    <col min="6" max="6" width="23.5703125" style="135" customWidth="1"/>
    <col min="7" max="7" width="27" style="135" customWidth="1"/>
    <col min="8" max="8" width="35.85546875" style="135" customWidth="1"/>
    <col min="9" max="9" width="26.28515625" style="135" customWidth="1"/>
    <col min="10" max="10" width="15.85546875" style="105" customWidth="1"/>
    <col min="11" max="11" width="18" style="105" customWidth="1"/>
    <col min="12" max="112" width="12.7109375" style="135" customWidth="1"/>
    <col min="113" max="114" width="10" style="105" customWidth="1"/>
    <col min="115" max="16384" width="10" style="105" hidden="1"/>
  </cols>
  <sheetData>
    <row r="1" spans="1:112" s="81" customFormat="1" ht="29.25">
      <c r="A1" s="78">
        <v>4</v>
      </c>
      <c r="B1" s="79" t="s">
        <v>17355</v>
      </c>
      <c r="C1" s="80"/>
      <c r="D1" s="80"/>
      <c r="E1" s="128"/>
      <c r="F1" s="128"/>
      <c r="G1" s="128"/>
      <c r="H1" s="128"/>
      <c r="I1" s="128"/>
      <c r="L1" s="136"/>
      <c r="M1" s="136"/>
      <c r="N1" s="136"/>
      <c r="O1" s="136"/>
      <c r="P1" s="136"/>
      <c r="Q1" s="136"/>
      <c r="R1" s="136"/>
      <c r="S1" s="136"/>
      <c r="T1" s="136"/>
      <c r="U1" s="136"/>
      <c r="V1" s="136"/>
      <c r="W1" s="136"/>
      <c r="X1" s="136"/>
      <c r="Y1" s="136"/>
      <c r="Z1" s="136"/>
      <c r="AA1" s="136"/>
      <c r="AB1" s="136"/>
      <c r="AC1" s="136"/>
      <c r="AD1" s="136"/>
      <c r="AE1" s="136"/>
      <c r="AF1" s="136"/>
      <c r="AG1" s="136"/>
      <c r="AH1" s="136"/>
      <c r="AI1" s="136"/>
      <c r="AJ1" s="136"/>
      <c r="AK1" s="136"/>
      <c r="AL1" s="136"/>
      <c r="AM1" s="136"/>
      <c r="AN1" s="136"/>
      <c r="AO1" s="136"/>
      <c r="AP1" s="136"/>
      <c r="AQ1" s="136"/>
      <c r="AR1" s="136"/>
      <c r="AS1" s="136"/>
      <c r="AT1" s="136"/>
      <c r="AU1" s="136"/>
      <c r="AV1" s="136"/>
      <c r="AW1" s="136"/>
      <c r="AX1" s="136"/>
      <c r="AY1" s="136"/>
      <c r="AZ1" s="136"/>
      <c r="BA1" s="136"/>
      <c r="BB1" s="136"/>
      <c r="BC1" s="136"/>
      <c r="BD1" s="136"/>
      <c r="BE1" s="136"/>
      <c r="BF1" s="136"/>
      <c r="BG1" s="136"/>
      <c r="BH1" s="136"/>
      <c r="BI1" s="136"/>
      <c r="BJ1" s="136"/>
      <c r="BK1" s="136"/>
      <c r="BL1" s="136"/>
      <c r="BM1" s="136"/>
      <c r="BN1" s="136"/>
      <c r="BO1" s="136"/>
      <c r="BP1" s="136"/>
      <c r="BQ1" s="136"/>
      <c r="BR1" s="136"/>
      <c r="BS1" s="136"/>
      <c r="BT1" s="136"/>
      <c r="BU1" s="136"/>
      <c r="BV1" s="136"/>
      <c r="BW1" s="136"/>
      <c r="BX1" s="136"/>
      <c r="BY1" s="136"/>
      <c r="BZ1" s="136"/>
      <c r="CA1" s="136"/>
      <c r="CB1" s="136"/>
      <c r="CC1" s="136"/>
      <c r="CD1" s="136"/>
      <c r="CE1" s="136"/>
      <c r="CF1" s="136"/>
      <c r="CG1" s="136"/>
      <c r="CH1" s="136"/>
      <c r="CI1" s="136"/>
      <c r="CJ1" s="136"/>
      <c r="CK1" s="136"/>
      <c r="CL1" s="136"/>
      <c r="CM1" s="136"/>
      <c r="CN1" s="136"/>
      <c r="CO1" s="136"/>
      <c r="CP1" s="136"/>
      <c r="CQ1" s="136"/>
      <c r="CR1" s="136"/>
      <c r="CS1" s="136"/>
      <c r="CT1" s="136"/>
      <c r="CU1" s="136"/>
      <c r="CV1" s="136"/>
      <c r="CW1" s="136"/>
      <c r="CX1" s="136"/>
      <c r="CY1" s="136"/>
      <c r="CZ1" s="136"/>
      <c r="DA1" s="136"/>
      <c r="DB1" s="136"/>
      <c r="DC1" s="136"/>
      <c r="DD1" s="136"/>
      <c r="DE1" s="136"/>
      <c r="DF1" s="136"/>
      <c r="DG1" s="136"/>
      <c r="DH1" s="136"/>
    </row>
    <row r="2" spans="1:112" s="92" customFormat="1">
      <c r="E2" s="129"/>
      <c r="F2" s="129"/>
      <c r="G2" s="129"/>
      <c r="H2" s="129"/>
      <c r="I2" s="129"/>
      <c r="L2" s="137"/>
      <c r="M2" s="137"/>
      <c r="N2" s="137"/>
      <c r="O2" s="137"/>
      <c r="P2" s="137"/>
      <c r="Q2" s="137"/>
      <c r="R2" s="137"/>
      <c r="S2" s="137"/>
      <c r="T2" s="137"/>
      <c r="U2" s="137"/>
      <c r="V2" s="137"/>
      <c r="W2" s="137"/>
      <c r="X2" s="137"/>
      <c r="Y2" s="137"/>
      <c r="Z2" s="137"/>
      <c r="AA2" s="137"/>
      <c r="AB2" s="137"/>
      <c r="AC2" s="137"/>
      <c r="AD2" s="137"/>
      <c r="AE2" s="137"/>
      <c r="AF2" s="137"/>
      <c r="AG2" s="137"/>
      <c r="AH2" s="137"/>
      <c r="AI2" s="137"/>
      <c r="AJ2" s="137"/>
      <c r="AK2" s="137"/>
      <c r="AL2" s="137"/>
      <c r="AM2" s="137"/>
      <c r="AN2" s="137"/>
      <c r="AO2" s="137"/>
      <c r="AP2" s="137"/>
      <c r="AQ2" s="137"/>
      <c r="AR2" s="137"/>
      <c r="AS2" s="137"/>
      <c r="AT2" s="137"/>
      <c r="AU2" s="137"/>
      <c r="AV2" s="137"/>
      <c r="AW2" s="137"/>
      <c r="AX2" s="137"/>
      <c r="AY2" s="137"/>
      <c r="AZ2" s="137"/>
      <c r="BA2" s="137"/>
      <c r="BB2" s="137"/>
      <c r="BC2" s="137"/>
      <c r="BD2" s="137"/>
      <c r="BE2" s="137"/>
      <c r="BF2" s="137"/>
      <c r="BG2" s="137"/>
      <c r="BH2" s="137"/>
      <c r="BI2" s="137"/>
      <c r="BJ2" s="137"/>
      <c r="BK2" s="137"/>
      <c r="BL2" s="137"/>
      <c r="BM2" s="137"/>
      <c r="BN2" s="137"/>
      <c r="BO2" s="137"/>
      <c r="BP2" s="137"/>
      <c r="BQ2" s="137"/>
      <c r="BR2" s="137"/>
      <c r="BS2" s="137"/>
      <c r="BT2" s="137"/>
      <c r="BU2" s="137"/>
      <c r="BV2" s="137"/>
      <c r="BW2" s="137"/>
      <c r="BX2" s="137"/>
      <c r="BY2" s="137"/>
      <c r="BZ2" s="137"/>
      <c r="CA2" s="137"/>
      <c r="CB2" s="137"/>
      <c r="CC2" s="137"/>
      <c r="CD2" s="137"/>
      <c r="CE2" s="137"/>
      <c r="CF2" s="137"/>
      <c r="CG2" s="137"/>
      <c r="CH2" s="137"/>
      <c r="CI2" s="137"/>
      <c r="CJ2" s="137"/>
      <c r="CK2" s="137"/>
      <c r="CL2" s="137"/>
      <c r="CM2" s="137"/>
      <c r="CN2" s="137"/>
      <c r="CO2" s="137"/>
      <c r="CP2" s="137"/>
      <c r="CQ2" s="137"/>
      <c r="CR2" s="137"/>
      <c r="CS2" s="137"/>
      <c r="CT2" s="137"/>
      <c r="CU2" s="137"/>
      <c r="CV2" s="137"/>
      <c r="CW2" s="137"/>
      <c r="CX2" s="137"/>
      <c r="CY2" s="137"/>
      <c r="CZ2" s="137"/>
      <c r="DA2" s="137"/>
      <c r="DB2" s="137"/>
      <c r="DC2" s="137"/>
      <c r="DD2" s="137"/>
      <c r="DE2" s="137"/>
      <c r="DF2" s="137"/>
      <c r="DG2" s="137"/>
      <c r="DH2" s="137"/>
    </row>
    <row r="3" spans="1:112" s="92" customFormat="1">
      <c r="E3" s="129"/>
      <c r="F3" s="129"/>
      <c r="G3" s="129"/>
      <c r="H3" s="129"/>
      <c r="I3" s="129"/>
      <c r="L3" s="137"/>
      <c r="M3" s="137"/>
      <c r="N3" s="137"/>
      <c r="O3" s="137"/>
      <c r="P3" s="137"/>
      <c r="Q3" s="137"/>
      <c r="R3" s="137"/>
      <c r="S3" s="137"/>
      <c r="T3" s="137"/>
      <c r="U3" s="137"/>
      <c r="V3" s="137"/>
      <c r="W3" s="137"/>
      <c r="X3" s="137"/>
      <c r="Y3" s="137"/>
      <c r="Z3" s="137"/>
      <c r="AA3" s="137"/>
      <c r="AB3" s="137"/>
      <c r="AC3" s="137"/>
      <c r="AD3" s="137"/>
      <c r="AE3" s="137"/>
      <c r="AF3" s="137"/>
      <c r="AG3" s="137"/>
      <c r="AH3" s="137"/>
      <c r="AI3" s="137"/>
      <c r="AJ3" s="137"/>
      <c r="AK3" s="137"/>
      <c r="AL3" s="137"/>
      <c r="AM3" s="137"/>
      <c r="AN3" s="137"/>
      <c r="AO3" s="137"/>
      <c r="AP3" s="137"/>
      <c r="AQ3" s="137"/>
      <c r="AR3" s="137"/>
      <c r="AS3" s="137"/>
      <c r="AT3" s="137"/>
      <c r="AU3" s="137"/>
      <c r="AV3" s="137"/>
      <c r="AW3" s="137"/>
      <c r="AX3" s="137"/>
      <c r="AY3" s="137"/>
      <c r="AZ3" s="137"/>
      <c r="BA3" s="137"/>
      <c r="BB3" s="137"/>
      <c r="BC3" s="137"/>
      <c r="BD3" s="137"/>
      <c r="BE3" s="137"/>
      <c r="BF3" s="137"/>
      <c r="BG3" s="137"/>
      <c r="BH3" s="137"/>
      <c r="BI3" s="137"/>
      <c r="BJ3" s="137"/>
      <c r="BK3" s="137"/>
      <c r="BL3" s="137"/>
      <c r="BM3" s="137"/>
      <c r="BN3" s="137"/>
      <c r="BO3" s="137"/>
      <c r="BP3" s="137"/>
      <c r="BQ3" s="137"/>
      <c r="BR3" s="137"/>
      <c r="BS3" s="137"/>
      <c r="BT3" s="137"/>
      <c r="BU3" s="137"/>
      <c r="BV3" s="137"/>
      <c r="BW3" s="137"/>
      <c r="BX3" s="137"/>
      <c r="BY3" s="137"/>
      <c r="BZ3" s="137"/>
      <c r="CA3" s="137"/>
      <c r="CB3" s="137"/>
      <c r="CC3" s="137"/>
      <c r="CD3" s="137"/>
      <c r="CE3" s="137"/>
      <c r="CF3" s="137"/>
      <c r="CG3" s="137"/>
      <c r="CH3" s="137"/>
      <c r="CI3" s="137"/>
      <c r="CJ3" s="137"/>
      <c r="CK3" s="137"/>
      <c r="CL3" s="137"/>
      <c r="CM3" s="137"/>
      <c r="CN3" s="137"/>
      <c r="CO3" s="137"/>
      <c r="CP3" s="137"/>
      <c r="CQ3" s="137"/>
      <c r="CR3" s="137"/>
      <c r="CS3" s="137"/>
      <c r="CT3" s="137"/>
      <c r="CU3" s="137"/>
      <c r="CV3" s="137"/>
      <c r="CW3" s="137"/>
      <c r="CX3" s="137"/>
      <c r="CY3" s="137"/>
      <c r="CZ3" s="137"/>
      <c r="DA3" s="137"/>
      <c r="DB3" s="137"/>
      <c r="DC3" s="137"/>
      <c r="DD3" s="137"/>
      <c r="DE3" s="137"/>
      <c r="DF3" s="137"/>
      <c r="DG3" s="137"/>
      <c r="DH3" s="137"/>
    </row>
    <row r="4" spans="1:112" customFormat="1" ht="23.25">
      <c r="A4" s="57" t="str">
        <f>LEFT($A$1,1)&amp;".1"</f>
        <v>4.1</v>
      </c>
      <c r="B4" s="21" t="s">
        <v>16828</v>
      </c>
      <c r="E4" s="119"/>
      <c r="F4" s="119"/>
      <c r="G4" s="119"/>
      <c r="H4" s="119"/>
      <c r="I4" s="119"/>
      <c r="L4" s="138"/>
      <c r="M4" s="138"/>
      <c r="N4" s="138"/>
      <c r="O4" s="138"/>
      <c r="P4" s="138"/>
      <c r="Q4" s="138"/>
      <c r="R4" s="138"/>
      <c r="S4" s="138"/>
      <c r="T4" s="138"/>
      <c r="U4" s="138"/>
      <c r="V4" s="138"/>
      <c r="W4" s="138"/>
      <c r="X4" s="138"/>
      <c r="Y4" s="138"/>
      <c r="Z4" s="138"/>
      <c r="AA4" s="138"/>
      <c r="AB4" s="138"/>
      <c r="AC4" s="138"/>
      <c r="AD4" s="138"/>
      <c r="AE4" s="138"/>
      <c r="AF4" s="138"/>
      <c r="AG4" s="138"/>
      <c r="AH4" s="138"/>
      <c r="AI4" s="138"/>
      <c r="AJ4" s="138"/>
      <c r="AK4" s="138"/>
      <c r="AL4" s="138"/>
      <c r="AM4" s="138"/>
      <c r="AN4" s="138"/>
      <c r="AO4" s="138"/>
      <c r="AP4" s="138"/>
      <c r="AQ4" s="138"/>
      <c r="AR4" s="138"/>
      <c r="AS4" s="138"/>
      <c r="AT4" s="138"/>
      <c r="AU4" s="138"/>
      <c r="AV4" s="138"/>
      <c r="AW4" s="138"/>
      <c r="AX4" s="138"/>
      <c r="AY4" s="138"/>
      <c r="AZ4" s="138"/>
      <c r="BA4" s="138"/>
      <c r="BB4" s="138"/>
      <c r="BC4" s="138"/>
      <c r="BD4" s="138"/>
      <c r="BE4" s="138"/>
      <c r="BF4" s="138"/>
      <c r="BG4" s="138"/>
      <c r="BH4" s="138"/>
      <c r="BI4" s="138"/>
      <c r="BJ4" s="138"/>
      <c r="BK4" s="138"/>
      <c r="BL4" s="138"/>
      <c r="BM4" s="138"/>
      <c r="BN4" s="138"/>
      <c r="BO4" s="138"/>
      <c r="BP4" s="138"/>
      <c r="BQ4" s="138"/>
      <c r="BR4" s="138"/>
      <c r="BS4" s="138"/>
      <c r="BT4" s="138"/>
      <c r="BU4" s="138"/>
      <c r="BV4" s="138"/>
      <c r="BW4" s="138"/>
      <c r="BX4" s="138"/>
      <c r="BY4" s="138"/>
      <c r="BZ4" s="138"/>
      <c r="CA4" s="138"/>
      <c r="CB4" s="138"/>
      <c r="CC4" s="138"/>
      <c r="CD4" s="138"/>
      <c r="CE4" s="138"/>
      <c r="CF4" s="138"/>
      <c r="CG4" s="138"/>
      <c r="CH4" s="138"/>
      <c r="CI4" s="138"/>
      <c r="CJ4" s="138"/>
      <c r="CK4" s="138"/>
      <c r="CL4" s="138"/>
      <c r="CM4" s="138"/>
      <c r="CN4" s="138"/>
      <c r="CO4" s="138"/>
      <c r="CP4" s="138"/>
      <c r="CQ4" s="138"/>
      <c r="CR4" s="138"/>
      <c r="CS4" s="138"/>
      <c r="CT4" s="138"/>
      <c r="CU4" s="138"/>
      <c r="CV4" s="138"/>
      <c r="CW4" s="138"/>
      <c r="CX4" s="138"/>
      <c r="CY4" s="138"/>
      <c r="CZ4" s="138"/>
      <c r="DA4" s="138"/>
      <c r="DB4" s="138"/>
      <c r="DC4" s="138"/>
      <c r="DD4" s="138"/>
      <c r="DE4" s="138"/>
      <c r="DF4" s="138"/>
      <c r="DG4" s="138"/>
      <c r="DH4" s="138"/>
    </row>
    <row r="5" spans="1:112" s="93" customFormat="1" ht="30" customHeight="1">
      <c r="B5" s="85" t="s">
        <v>17356</v>
      </c>
      <c r="E5" s="130"/>
      <c r="F5" s="130"/>
      <c r="G5" s="130"/>
      <c r="H5" s="130"/>
      <c r="I5" s="130"/>
      <c r="L5" s="139"/>
      <c r="M5" s="139"/>
      <c r="N5" s="139"/>
      <c r="O5" s="139"/>
      <c r="P5" s="139"/>
      <c r="Q5" s="139"/>
      <c r="R5" s="139"/>
      <c r="S5" s="139"/>
      <c r="T5" s="139"/>
      <c r="U5" s="139"/>
      <c r="V5" s="139"/>
      <c r="W5" s="139"/>
      <c r="X5" s="139"/>
      <c r="Y5" s="139"/>
      <c r="Z5" s="139"/>
      <c r="AA5" s="139"/>
      <c r="AB5" s="139"/>
      <c r="AC5" s="139"/>
      <c r="AD5" s="139"/>
      <c r="AE5" s="139"/>
      <c r="AF5" s="139"/>
      <c r="AG5" s="139"/>
      <c r="AH5" s="139"/>
      <c r="AI5" s="139"/>
      <c r="AJ5" s="139"/>
      <c r="AK5" s="139"/>
      <c r="AL5" s="139"/>
      <c r="AM5" s="139"/>
      <c r="AN5" s="139"/>
      <c r="AO5" s="139"/>
      <c r="AP5" s="139"/>
      <c r="AQ5" s="139"/>
      <c r="AR5" s="139"/>
      <c r="AS5" s="139"/>
      <c r="AT5" s="139"/>
      <c r="AU5" s="139"/>
      <c r="AV5" s="139"/>
      <c r="AW5" s="139"/>
      <c r="AX5" s="139"/>
      <c r="AY5" s="139"/>
      <c r="AZ5" s="139"/>
      <c r="BA5" s="139"/>
      <c r="BB5" s="139"/>
      <c r="BC5" s="139"/>
      <c r="BD5" s="139"/>
      <c r="BE5" s="139"/>
      <c r="BF5" s="139"/>
      <c r="BG5" s="139"/>
      <c r="BH5" s="139"/>
      <c r="BI5" s="139"/>
      <c r="BJ5" s="139"/>
      <c r="BK5" s="139"/>
      <c r="BL5" s="139"/>
      <c r="BM5" s="139"/>
      <c r="BN5" s="139"/>
      <c r="BO5" s="139"/>
      <c r="BP5" s="139"/>
      <c r="BQ5" s="139"/>
      <c r="BR5" s="139"/>
      <c r="BS5" s="139"/>
      <c r="BT5" s="139"/>
      <c r="BU5" s="139"/>
      <c r="BV5" s="139"/>
      <c r="BW5" s="139"/>
      <c r="BX5" s="139"/>
      <c r="BY5" s="139"/>
      <c r="BZ5" s="139"/>
      <c r="CA5" s="139"/>
      <c r="CB5" s="139"/>
      <c r="CC5" s="139"/>
      <c r="CD5" s="139"/>
      <c r="CE5" s="139"/>
      <c r="CF5" s="139"/>
      <c r="CG5" s="139"/>
      <c r="CH5" s="139"/>
      <c r="CI5" s="139"/>
      <c r="CJ5" s="139"/>
      <c r="CK5" s="139"/>
      <c r="CL5" s="139"/>
      <c r="CM5" s="139"/>
      <c r="CN5" s="139"/>
      <c r="CO5" s="139"/>
      <c r="CP5" s="139"/>
      <c r="CQ5" s="139"/>
      <c r="CR5" s="139"/>
      <c r="CS5" s="139"/>
      <c r="CT5" s="139"/>
      <c r="CU5" s="139"/>
      <c r="CV5" s="139"/>
      <c r="CW5" s="139"/>
      <c r="CX5" s="139"/>
      <c r="CY5" s="139"/>
      <c r="CZ5" s="139"/>
      <c r="DA5" s="139"/>
      <c r="DB5" s="139"/>
      <c r="DC5" s="139"/>
      <c r="DD5" s="139"/>
      <c r="DE5" s="139"/>
      <c r="DF5" s="139"/>
      <c r="DG5" s="139"/>
      <c r="DH5" s="139"/>
    </row>
    <row r="6" spans="1:112" s="93" customFormat="1" ht="29.25" customHeight="1" thickBot="1">
      <c r="B6" s="94" t="s">
        <v>17357</v>
      </c>
      <c r="E6" s="130"/>
      <c r="F6" s="130"/>
      <c r="G6" s="130"/>
      <c r="H6" s="130"/>
      <c r="I6" s="130"/>
      <c r="L6" s="139"/>
      <c r="M6" s="139"/>
      <c r="N6" s="139"/>
      <c r="O6" s="139"/>
      <c r="P6" s="139"/>
      <c r="Q6" s="139"/>
      <c r="R6" s="139"/>
      <c r="S6" s="139"/>
      <c r="T6" s="139"/>
      <c r="U6" s="139"/>
      <c r="V6" s="139"/>
      <c r="W6" s="139"/>
      <c r="X6" s="139"/>
      <c r="Y6" s="139"/>
      <c r="Z6" s="139"/>
      <c r="AA6" s="139"/>
      <c r="AB6" s="139"/>
      <c r="AC6" s="139"/>
      <c r="AD6" s="139"/>
      <c r="AE6" s="139"/>
      <c r="AF6" s="139"/>
      <c r="AG6" s="139"/>
      <c r="AH6" s="139"/>
      <c r="AI6" s="139"/>
      <c r="AJ6" s="139"/>
      <c r="AK6" s="139"/>
      <c r="AL6" s="139"/>
      <c r="AM6" s="139"/>
      <c r="AN6" s="139"/>
      <c r="AO6" s="139"/>
      <c r="AP6" s="139"/>
      <c r="AQ6" s="139"/>
      <c r="AR6" s="139"/>
      <c r="AS6" s="139"/>
      <c r="AT6" s="139"/>
      <c r="AU6" s="139"/>
      <c r="AV6" s="139"/>
      <c r="AW6" s="139"/>
      <c r="AX6" s="139"/>
      <c r="AY6" s="139"/>
      <c r="AZ6" s="139"/>
      <c r="BA6" s="139"/>
      <c r="BB6" s="139"/>
      <c r="BC6" s="139"/>
      <c r="BD6" s="139"/>
      <c r="BE6" s="139"/>
      <c r="BF6" s="139"/>
      <c r="BG6" s="139"/>
      <c r="BH6" s="139"/>
      <c r="BI6" s="139"/>
      <c r="BJ6" s="139"/>
      <c r="BK6" s="139"/>
      <c r="BL6" s="139"/>
      <c r="BM6" s="139"/>
      <c r="BN6" s="139"/>
      <c r="BO6" s="139"/>
      <c r="BP6" s="139"/>
      <c r="BQ6" s="139"/>
      <c r="BR6" s="139"/>
      <c r="BS6" s="139"/>
      <c r="BT6" s="139"/>
      <c r="BU6" s="139"/>
      <c r="BV6" s="139"/>
      <c r="BW6" s="139"/>
      <c r="BX6" s="139"/>
      <c r="BY6" s="139"/>
      <c r="BZ6" s="139"/>
      <c r="CA6" s="139"/>
      <c r="CB6" s="139"/>
      <c r="CC6" s="139"/>
      <c r="CD6" s="139"/>
      <c r="CE6" s="139"/>
      <c r="CF6" s="139"/>
      <c r="CG6" s="139"/>
      <c r="CH6" s="139"/>
      <c r="CI6" s="139"/>
      <c r="CJ6" s="139"/>
      <c r="CK6" s="139"/>
      <c r="CL6" s="139"/>
      <c r="CM6" s="139"/>
      <c r="CN6" s="139"/>
      <c r="CO6" s="139"/>
      <c r="CP6" s="139"/>
      <c r="CQ6" s="139"/>
      <c r="CR6" s="139"/>
      <c r="CS6" s="139"/>
      <c r="CT6" s="139"/>
      <c r="CU6" s="139"/>
      <c r="CV6" s="139"/>
      <c r="CW6" s="139"/>
      <c r="CX6" s="139"/>
      <c r="CY6" s="139"/>
      <c r="CZ6" s="139"/>
      <c r="DA6" s="139"/>
      <c r="DB6" s="139"/>
      <c r="DC6" s="139"/>
      <c r="DD6" s="139"/>
      <c r="DE6" s="139"/>
      <c r="DF6" s="139"/>
      <c r="DG6" s="139"/>
      <c r="DH6" s="139"/>
    </row>
    <row r="7" spans="1:112" s="204" customFormat="1" ht="39.950000000000003" customHeight="1" thickTop="1" thickBot="1">
      <c r="A7" s="200" t="s">
        <v>15</v>
      </c>
      <c r="B7" s="200" t="s">
        <v>399</v>
      </c>
      <c r="C7" s="200" t="s">
        <v>16830</v>
      </c>
      <c r="D7" s="200" t="s">
        <v>16831</v>
      </c>
      <c r="E7" s="201" t="s">
        <v>16832</v>
      </c>
      <c r="F7" s="201" t="s">
        <v>16833</v>
      </c>
      <c r="G7" s="201" t="s">
        <v>16834</v>
      </c>
      <c r="H7" s="201" t="s">
        <v>16835</v>
      </c>
      <c r="I7" s="201" t="s">
        <v>16836</v>
      </c>
      <c r="J7" s="200" t="s">
        <v>16837</v>
      </c>
      <c r="K7" s="202" t="s">
        <v>16838</v>
      </c>
      <c r="L7" s="203">
        <v>2004</v>
      </c>
      <c r="M7" s="203">
        <v>2005</v>
      </c>
      <c r="N7" s="203">
        <v>2006</v>
      </c>
      <c r="O7" s="203">
        <v>2007</v>
      </c>
      <c r="P7" s="203">
        <v>2008</v>
      </c>
      <c r="Q7" s="203">
        <v>2009</v>
      </c>
      <c r="R7" s="203">
        <v>2010</v>
      </c>
      <c r="S7" s="203">
        <v>2011</v>
      </c>
      <c r="T7" s="203">
        <v>2012</v>
      </c>
      <c r="U7" s="203">
        <v>2013</v>
      </c>
      <c r="V7" s="203">
        <v>2014</v>
      </c>
      <c r="W7" s="203">
        <v>2015</v>
      </c>
      <c r="X7" s="203">
        <v>2016</v>
      </c>
      <c r="Y7" s="203">
        <v>2017</v>
      </c>
      <c r="Z7" s="203">
        <v>2018</v>
      </c>
      <c r="AA7" s="203">
        <v>2019</v>
      </c>
      <c r="AB7" s="203">
        <v>2020</v>
      </c>
      <c r="AC7" s="203">
        <v>2021</v>
      </c>
      <c r="AD7" s="203">
        <v>2022</v>
      </c>
      <c r="AE7" s="203">
        <v>2023</v>
      </c>
      <c r="AF7" s="203">
        <v>2024</v>
      </c>
      <c r="AG7" s="203">
        <v>2025</v>
      </c>
      <c r="AH7" s="203">
        <v>2026</v>
      </c>
      <c r="AI7" s="203">
        <v>2027</v>
      </c>
      <c r="AJ7" s="203">
        <v>2028</v>
      </c>
      <c r="AK7" s="203">
        <v>2029</v>
      </c>
      <c r="AL7" s="203">
        <v>2030</v>
      </c>
      <c r="AM7" s="203">
        <v>2031</v>
      </c>
      <c r="AN7" s="203">
        <v>2032</v>
      </c>
      <c r="AO7" s="203">
        <v>2033</v>
      </c>
      <c r="AP7" s="203">
        <v>2034</v>
      </c>
      <c r="AQ7" s="203">
        <v>2035</v>
      </c>
      <c r="AR7" s="203">
        <v>2036</v>
      </c>
      <c r="AS7" s="203">
        <v>2037</v>
      </c>
      <c r="AT7" s="203">
        <v>2038</v>
      </c>
      <c r="AU7" s="203">
        <v>2039</v>
      </c>
      <c r="AV7" s="203">
        <v>2040</v>
      </c>
      <c r="AW7" s="203">
        <v>2041</v>
      </c>
      <c r="AX7" s="203">
        <v>2042</v>
      </c>
      <c r="AY7" s="203">
        <v>2043</v>
      </c>
      <c r="AZ7" s="203">
        <v>2044</v>
      </c>
      <c r="BA7" s="203">
        <v>2045</v>
      </c>
      <c r="BB7" s="203">
        <v>2046</v>
      </c>
      <c r="BC7" s="203">
        <v>2047</v>
      </c>
      <c r="BD7" s="203">
        <v>2048</v>
      </c>
      <c r="BE7" s="203">
        <v>2049</v>
      </c>
      <c r="BF7" s="203">
        <v>2050</v>
      </c>
      <c r="BG7" s="203">
        <v>2051</v>
      </c>
      <c r="BH7" s="203">
        <v>2052</v>
      </c>
      <c r="BI7" s="203">
        <v>2053</v>
      </c>
      <c r="BJ7" s="203">
        <v>2054</v>
      </c>
      <c r="BK7" s="203">
        <v>2055</v>
      </c>
      <c r="BL7" s="203">
        <v>2056</v>
      </c>
      <c r="BM7" s="203">
        <v>2057</v>
      </c>
      <c r="BN7" s="203">
        <v>2058</v>
      </c>
      <c r="BO7" s="203">
        <v>2059</v>
      </c>
      <c r="BP7" s="203">
        <v>2060</v>
      </c>
      <c r="BQ7" s="203">
        <v>2061</v>
      </c>
      <c r="BR7" s="203">
        <v>2062</v>
      </c>
      <c r="BS7" s="203">
        <v>2063</v>
      </c>
      <c r="BT7" s="203">
        <v>2064</v>
      </c>
      <c r="BU7" s="203">
        <v>2065</v>
      </c>
      <c r="BV7" s="203">
        <v>2066</v>
      </c>
      <c r="BW7" s="203">
        <v>2067</v>
      </c>
      <c r="BX7" s="203">
        <v>2068</v>
      </c>
      <c r="BY7" s="203">
        <v>2069</v>
      </c>
      <c r="BZ7" s="203">
        <v>2070</v>
      </c>
      <c r="CA7" s="203">
        <v>2071</v>
      </c>
      <c r="CB7" s="203">
        <v>2072</v>
      </c>
      <c r="CC7" s="203">
        <v>2073</v>
      </c>
      <c r="CD7" s="203">
        <v>2074</v>
      </c>
      <c r="CE7" s="203">
        <v>2075</v>
      </c>
      <c r="CF7" s="203">
        <v>2076</v>
      </c>
      <c r="CG7" s="203">
        <v>2077</v>
      </c>
      <c r="CH7" s="203">
        <v>2078</v>
      </c>
      <c r="CI7" s="203">
        <v>2079</v>
      </c>
      <c r="CJ7" s="203">
        <v>2080</v>
      </c>
      <c r="CK7" s="203">
        <v>2081</v>
      </c>
      <c r="CL7" s="203">
        <v>2082</v>
      </c>
      <c r="CM7" s="203">
        <v>2083</v>
      </c>
      <c r="CN7" s="203">
        <v>2084</v>
      </c>
      <c r="CO7" s="203">
        <v>2085</v>
      </c>
      <c r="CP7" s="203">
        <v>2086</v>
      </c>
      <c r="CQ7" s="203">
        <v>2087</v>
      </c>
      <c r="CR7" s="203">
        <v>2088</v>
      </c>
      <c r="CS7" s="203">
        <v>2089</v>
      </c>
      <c r="CT7" s="203">
        <v>2090</v>
      </c>
      <c r="CU7" s="203">
        <v>2091</v>
      </c>
      <c r="CV7" s="203">
        <v>2092</v>
      </c>
      <c r="CW7" s="203">
        <v>2093</v>
      </c>
      <c r="CX7" s="203">
        <v>2094</v>
      </c>
      <c r="CY7" s="203">
        <v>2095</v>
      </c>
      <c r="CZ7" s="203">
        <v>2096</v>
      </c>
      <c r="DA7" s="203">
        <v>2097</v>
      </c>
      <c r="DB7" s="203">
        <v>2098</v>
      </c>
      <c r="DC7" s="203">
        <v>2099</v>
      </c>
      <c r="DD7" s="203">
        <v>2100</v>
      </c>
      <c r="DE7" s="203">
        <v>2101</v>
      </c>
      <c r="DF7" s="203">
        <v>2102</v>
      </c>
      <c r="DG7" s="203">
        <v>2103</v>
      </c>
      <c r="DH7" s="203">
        <v>2104</v>
      </c>
    </row>
    <row r="8" spans="1:112" s="204" customFormat="1" ht="38.450000000000003" customHeight="1" thickTop="1" thickBot="1">
      <c r="A8" s="192" t="s">
        <v>17358</v>
      </c>
      <c r="B8" s="192" t="s">
        <v>17359</v>
      </c>
      <c r="C8" s="195" t="s">
        <v>17360</v>
      </c>
      <c r="D8" s="195" t="s">
        <v>17361</v>
      </c>
      <c r="E8" s="205"/>
      <c r="F8" s="205"/>
      <c r="G8" s="206" t="s">
        <v>16843</v>
      </c>
      <c r="H8" s="205"/>
      <c r="I8" s="205"/>
      <c r="J8" s="207" t="s">
        <v>16844</v>
      </c>
      <c r="K8" s="196">
        <f t="shared" ref="K8:K11" si="0">SUM(L8:DH8)</f>
        <v>0</v>
      </c>
      <c r="L8" s="208"/>
      <c r="M8" s="208"/>
      <c r="N8" s="208"/>
      <c r="O8" s="208"/>
      <c r="P8" s="208"/>
      <c r="Q8" s="208"/>
      <c r="R8" s="208"/>
      <c r="S8" s="208"/>
      <c r="T8" s="208"/>
      <c r="U8" s="208"/>
      <c r="V8" s="208"/>
      <c r="W8" s="208"/>
      <c r="X8" s="208"/>
      <c r="Y8" s="208"/>
      <c r="Z8" s="208"/>
      <c r="AA8" s="208"/>
      <c r="AB8" s="208"/>
      <c r="AC8" s="208"/>
      <c r="AD8" s="208"/>
      <c r="AE8" s="208"/>
      <c r="AF8" s="208"/>
      <c r="AG8" s="208"/>
      <c r="AH8" s="208"/>
      <c r="AI8" s="208"/>
      <c r="AJ8" s="208"/>
      <c r="AK8" s="208"/>
      <c r="AL8" s="208"/>
      <c r="AM8" s="208"/>
      <c r="AN8" s="208"/>
      <c r="AO8" s="208"/>
      <c r="AP8" s="208"/>
      <c r="AQ8" s="208"/>
      <c r="AR8" s="208"/>
      <c r="AS8" s="208"/>
      <c r="AT8" s="208"/>
      <c r="AU8" s="208"/>
      <c r="AV8" s="208"/>
      <c r="AW8" s="208"/>
      <c r="AX8" s="208"/>
      <c r="AY8" s="208"/>
      <c r="AZ8" s="208"/>
      <c r="BA8" s="208"/>
      <c r="BB8" s="208"/>
      <c r="BC8" s="208"/>
      <c r="BD8" s="208"/>
      <c r="BE8" s="208"/>
      <c r="BF8" s="208"/>
      <c r="BG8" s="208"/>
      <c r="BH8" s="208"/>
      <c r="BI8" s="208"/>
      <c r="BJ8" s="208"/>
      <c r="BK8" s="208"/>
      <c r="BL8" s="208"/>
      <c r="BM8" s="208"/>
      <c r="BN8" s="208"/>
      <c r="BO8" s="208"/>
      <c r="BP8" s="208"/>
      <c r="BQ8" s="208"/>
      <c r="BR8" s="208"/>
      <c r="BS8" s="208"/>
      <c r="BT8" s="208"/>
      <c r="BU8" s="208"/>
      <c r="BV8" s="208"/>
      <c r="BW8" s="208"/>
      <c r="BX8" s="208"/>
      <c r="BY8" s="208"/>
      <c r="BZ8" s="208"/>
      <c r="CA8" s="208"/>
      <c r="CB8" s="208"/>
      <c r="CC8" s="208"/>
      <c r="CD8" s="208"/>
      <c r="CE8" s="208"/>
      <c r="CF8" s="208"/>
      <c r="CG8" s="208"/>
      <c r="CH8" s="208"/>
      <c r="CI8" s="208"/>
      <c r="CJ8" s="208"/>
      <c r="CK8" s="208"/>
      <c r="CL8" s="208"/>
      <c r="CM8" s="208"/>
      <c r="CN8" s="208"/>
      <c r="CO8" s="208"/>
      <c r="CP8" s="208"/>
      <c r="CQ8" s="208"/>
      <c r="CR8" s="208"/>
      <c r="CS8" s="208"/>
      <c r="CT8" s="208"/>
      <c r="CU8" s="208"/>
      <c r="CV8" s="208"/>
      <c r="CW8" s="208"/>
      <c r="CX8" s="208"/>
      <c r="CY8" s="208"/>
      <c r="CZ8" s="208"/>
      <c r="DA8" s="208"/>
      <c r="DB8" s="208"/>
      <c r="DC8" s="208"/>
      <c r="DD8" s="208"/>
      <c r="DE8" s="208"/>
      <c r="DF8" s="208"/>
      <c r="DG8" s="208"/>
      <c r="DH8" s="208"/>
    </row>
    <row r="9" spans="1:112" s="204" customFormat="1" ht="38.450000000000003" customHeight="1" thickTop="1" thickBot="1">
      <c r="A9" s="192" t="s">
        <v>17362</v>
      </c>
      <c r="B9" s="192" t="s">
        <v>17359</v>
      </c>
      <c r="C9" s="195" t="s">
        <v>17363</v>
      </c>
      <c r="D9" s="195"/>
      <c r="E9" s="205"/>
      <c r="F9" s="205"/>
      <c r="G9" s="206" t="s">
        <v>16843</v>
      </c>
      <c r="H9" s="205"/>
      <c r="I9" s="205"/>
      <c r="J9" s="207" t="s">
        <v>16844</v>
      </c>
      <c r="K9" s="196">
        <f t="shared" si="0"/>
        <v>0</v>
      </c>
      <c r="L9" s="208"/>
      <c r="M9" s="208"/>
      <c r="N9" s="208"/>
      <c r="O9" s="208"/>
      <c r="P9" s="208"/>
      <c r="Q9" s="208"/>
      <c r="R9" s="208"/>
      <c r="S9" s="208"/>
      <c r="T9" s="208"/>
      <c r="U9" s="208"/>
      <c r="V9" s="208"/>
      <c r="W9" s="208"/>
      <c r="X9" s="208"/>
      <c r="Y9" s="208"/>
      <c r="Z9" s="208"/>
      <c r="AA9" s="208"/>
      <c r="AB9" s="208"/>
      <c r="AC9" s="208"/>
      <c r="AD9" s="208"/>
      <c r="AE9" s="208"/>
      <c r="AF9" s="208"/>
      <c r="AG9" s="208"/>
      <c r="AH9" s="208"/>
      <c r="AI9" s="208"/>
      <c r="AJ9" s="208"/>
      <c r="AK9" s="208"/>
      <c r="AL9" s="208"/>
      <c r="AM9" s="208"/>
      <c r="AN9" s="208"/>
      <c r="AO9" s="208"/>
      <c r="AP9" s="208"/>
      <c r="AQ9" s="208"/>
      <c r="AR9" s="208"/>
      <c r="AS9" s="208"/>
      <c r="AT9" s="208"/>
      <c r="AU9" s="208"/>
      <c r="AV9" s="208"/>
      <c r="AW9" s="208"/>
      <c r="AX9" s="208"/>
      <c r="AY9" s="208"/>
      <c r="AZ9" s="208"/>
      <c r="BA9" s="208"/>
      <c r="BB9" s="208"/>
      <c r="BC9" s="208"/>
      <c r="BD9" s="208"/>
      <c r="BE9" s="208"/>
      <c r="BF9" s="208"/>
      <c r="BG9" s="208"/>
      <c r="BH9" s="208"/>
      <c r="BI9" s="208"/>
      <c r="BJ9" s="208"/>
      <c r="BK9" s="208"/>
      <c r="BL9" s="208"/>
      <c r="BM9" s="208"/>
      <c r="BN9" s="208"/>
      <c r="BO9" s="208"/>
      <c r="BP9" s="208"/>
      <c r="BQ9" s="208"/>
      <c r="BR9" s="208"/>
      <c r="BS9" s="208"/>
      <c r="BT9" s="208"/>
      <c r="BU9" s="208"/>
      <c r="BV9" s="208"/>
      <c r="BW9" s="208"/>
      <c r="BX9" s="208"/>
      <c r="BY9" s="208"/>
      <c r="BZ9" s="208"/>
      <c r="CA9" s="208"/>
      <c r="CB9" s="208"/>
      <c r="CC9" s="208"/>
      <c r="CD9" s="208"/>
      <c r="CE9" s="208"/>
      <c r="CF9" s="208"/>
      <c r="CG9" s="208"/>
      <c r="CH9" s="208"/>
      <c r="CI9" s="208"/>
      <c r="CJ9" s="208"/>
      <c r="CK9" s="208"/>
      <c r="CL9" s="208"/>
      <c r="CM9" s="208"/>
      <c r="CN9" s="208"/>
      <c r="CO9" s="208"/>
      <c r="CP9" s="208"/>
      <c r="CQ9" s="208"/>
      <c r="CR9" s="208"/>
      <c r="CS9" s="208"/>
      <c r="CT9" s="208"/>
      <c r="CU9" s="208"/>
      <c r="CV9" s="208"/>
      <c r="CW9" s="208"/>
      <c r="CX9" s="208"/>
      <c r="CY9" s="208"/>
      <c r="CZ9" s="208"/>
      <c r="DA9" s="208"/>
      <c r="DB9" s="208"/>
      <c r="DC9" s="208"/>
      <c r="DD9" s="208"/>
      <c r="DE9" s="208"/>
      <c r="DF9" s="208"/>
      <c r="DG9" s="208"/>
      <c r="DH9" s="208"/>
    </row>
    <row r="10" spans="1:112" s="204" customFormat="1" ht="38.450000000000003" customHeight="1" thickTop="1" thickBot="1">
      <c r="A10" s="192" t="s">
        <v>17364</v>
      </c>
      <c r="B10" s="192" t="s">
        <v>17359</v>
      </c>
      <c r="C10" s="195" t="s">
        <v>17365</v>
      </c>
      <c r="D10" s="195"/>
      <c r="E10" s="205"/>
      <c r="F10" s="205"/>
      <c r="G10" s="206" t="s">
        <v>16843</v>
      </c>
      <c r="H10" s="205"/>
      <c r="I10" s="205"/>
      <c r="J10" s="207" t="s">
        <v>16844</v>
      </c>
      <c r="K10" s="196">
        <f t="shared" si="0"/>
        <v>0</v>
      </c>
      <c r="L10" s="208"/>
      <c r="M10" s="208"/>
      <c r="N10" s="208"/>
      <c r="O10" s="208"/>
      <c r="P10" s="208"/>
      <c r="Q10" s="208"/>
      <c r="R10" s="208"/>
      <c r="S10" s="208"/>
      <c r="T10" s="208"/>
      <c r="U10" s="208"/>
      <c r="V10" s="208"/>
      <c r="W10" s="208"/>
      <c r="X10" s="208"/>
      <c r="Y10" s="208"/>
      <c r="Z10" s="208"/>
      <c r="AA10" s="208"/>
      <c r="AB10" s="208"/>
      <c r="AC10" s="208"/>
      <c r="AD10" s="208"/>
      <c r="AE10" s="208"/>
      <c r="AF10" s="208"/>
      <c r="AG10" s="208"/>
      <c r="AH10" s="208"/>
      <c r="AI10" s="208"/>
      <c r="AJ10" s="208"/>
      <c r="AK10" s="208"/>
      <c r="AL10" s="208"/>
      <c r="AM10" s="208"/>
      <c r="AN10" s="208"/>
      <c r="AO10" s="208"/>
      <c r="AP10" s="208"/>
      <c r="AQ10" s="208"/>
      <c r="AR10" s="208"/>
      <c r="AS10" s="208"/>
      <c r="AT10" s="208"/>
      <c r="AU10" s="208"/>
      <c r="AV10" s="208"/>
      <c r="AW10" s="208"/>
      <c r="AX10" s="208"/>
      <c r="AY10" s="208"/>
      <c r="AZ10" s="208"/>
      <c r="BA10" s="208"/>
      <c r="BB10" s="208"/>
      <c r="BC10" s="208"/>
      <c r="BD10" s="208"/>
      <c r="BE10" s="208"/>
      <c r="BF10" s="208"/>
      <c r="BG10" s="208"/>
      <c r="BH10" s="208"/>
      <c r="BI10" s="208"/>
      <c r="BJ10" s="208"/>
      <c r="BK10" s="208"/>
      <c r="BL10" s="208"/>
      <c r="BM10" s="208"/>
      <c r="BN10" s="208"/>
      <c r="BO10" s="208"/>
      <c r="BP10" s="208"/>
      <c r="BQ10" s="208"/>
      <c r="BR10" s="208"/>
      <c r="BS10" s="208"/>
      <c r="BT10" s="208"/>
      <c r="BU10" s="208"/>
      <c r="BV10" s="208"/>
      <c r="BW10" s="208"/>
      <c r="BX10" s="208"/>
      <c r="BY10" s="208"/>
      <c r="BZ10" s="208"/>
      <c r="CA10" s="208"/>
      <c r="CB10" s="208"/>
      <c r="CC10" s="208"/>
      <c r="CD10" s="208"/>
      <c r="CE10" s="208"/>
      <c r="CF10" s="208"/>
      <c r="CG10" s="208"/>
      <c r="CH10" s="208"/>
      <c r="CI10" s="208"/>
      <c r="CJ10" s="208"/>
      <c r="CK10" s="208"/>
      <c r="CL10" s="208"/>
      <c r="CM10" s="208"/>
      <c r="CN10" s="208"/>
      <c r="CO10" s="208"/>
      <c r="CP10" s="208"/>
      <c r="CQ10" s="208"/>
      <c r="CR10" s="208"/>
      <c r="CS10" s="208"/>
      <c r="CT10" s="208"/>
      <c r="CU10" s="208"/>
      <c r="CV10" s="208"/>
      <c r="CW10" s="208"/>
      <c r="CX10" s="208"/>
      <c r="CY10" s="208"/>
      <c r="CZ10" s="208"/>
      <c r="DA10" s="208"/>
      <c r="DB10" s="208"/>
      <c r="DC10" s="208"/>
      <c r="DD10" s="208"/>
      <c r="DE10" s="208"/>
      <c r="DF10" s="208"/>
      <c r="DG10" s="208"/>
      <c r="DH10" s="208"/>
    </row>
    <row r="11" spans="1:112" s="204" customFormat="1" ht="38.450000000000003" customHeight="1" thickTop="1" thickBot="1">
      <c r="A11" s="192" t="s">
        <v>17366</v>
      </c>
      <c r="B11" s="192" t="s">
        <v>17359</v>
      </c>
      <c r="C11" s="197" t="s">
        <v>16867</v>
      </c>
      <c r="D11" s="197" t="s">
        <v>16868</v>
      </c>
      <c r="E11" s="206" t="s">
        <v>16843</v>
      </c>
      <c r="F11" s="206" t="s">
        <v>75</v>
      </c>
      <c r="G11" s="206" t="s">
        <v>16843</v>
      </c>
      <c r="H11" s="206" t="s">
        <v>16843</v>
      </c>
      <c r="I11" s="206" t="s">
        <v>16843</v>
      </c>
      <c r="J11" s="207" t="s">
        <v>16844</v>
      </c>
      <c r="K11" s="196">
        <f t="shared" si="0"/>
        <v>0</v>
      </c>
      <c r="L11" s="208"/>
      <c r="M11" s="208"/>
      <c r="N11" s="208"/>
      <c r="O11" s="208"/>
      <c r="P11" s="208"/>
      <c r="Q11" s="208"/>
      <c r="R11" s="208"/>
      <c r="S11" s="208"/>
      <c r="T11" s="208"/>
      <c r="U11" s="208"/>
      <c r="V11" s="208"/>
      <c r="W11" s="208"/>
      <c r="X11" s="208"/>
      <c r="Y11" s="208"/>
      <c r="Z11" s="208"/>
      <c r="AA11" s="208"/>
      <c r="AB11" s="208"/>
      <c r="AC11" s="208"/>
      <c r="AD11" s="208"/>
      <c r="AE11" s="208"/>
      <c r="AF11" s="208"/>
      <c r="AG11" s="208"/>
      <c r="AH11" s="208"/>
      <c r="AI11" s="208"/>
      <c r="AJ11" s="208"/>
      <c r="AK11" s="208"/>
      <c r="AL11" s="208"/>
      <c r="AM11" s="208"/>
      <c r="AN11" s="208"/>
      <c r="AO11" s="208"/>
      <c r="AP11" s="208"/>
      <c r="AQ11" s="208"/>
      <c r="AR11" s="208"/>
      <c r="AS11" s="208"/>
      <c r="AT11" s="208"/>
      <c r="AU11" s="208"/>
      <c r="AV11" s="208"/>
      <c r="AW11" s="208"/>
      <c r="AX11" s="208"/>
      <c r="AY11" s="208"/>
      <c r="AZ11" s="208"/>
      <c r="BA11" s="208"/>
      <c r="BB11" s="208"/>
      <c r="BC11" s="208"/>
      <c r="BD11" s="208"/>
      <c r="BE11" s="208"/>
      <c r="BF11" s="208"/>
      <c r="BG11" s="208"/>
      <c r="BH11" s="208"/>
      <c r="BI11" s="208"/>
      <c r="BJ11" s="208"/>
      <c r="BK11" s="208"/>
      <c r="BL11" s="208"/>
      <c r="BM11" s="208"/>
      <c r="BN11" s="208"/>
      <c r="BO11" s="208"/>
      <c r="BP11" s="208"/>
      <c r="BQ11" s="208"/>
      <c r="BR11" s="208"/>
      <c r="BS11" s="208"/>
      <c r="BT11" s="208"/>
      <c r="BU11" s="208"/>
      <c r="BV11" s="208"/>
      <c r="BW11" s="208"/>
      <c r="BX11" s="208"/>
      <c r="BY11" s="208"/>
      <c r="BZ11" s="208"/>
      <c r="CA11" s="208"/>
      <c r="CB11" s="208"/>
      <c r="CC11" s="208"/>
      <c r="CD11" s="208"/>
      <c r="CE11" s="208"/>
      <c r="CF11" s="208"/>
      <c r="CG11" s="208"/>
      <c r="CH11" s="208"/>
      <c r="CI11" s="208"/>
      <c r="CJ11" s="208"/>
      <c r="CK11" s="208"/>
      <c r="CL11" s="208"/>
      <c r="CM11" s="208"/>
      <c r="CN11" s="208"/>
      <c r="CO11" s="208"/>
      <c r="CP11" s="208"/>
      <c r="CQ11" s="208"/>
      <c r="CR11" s="208"/>
      <c r="CS11" s="208"/>
      <c r="CT11" s="208"/>
      <c r="CU11" s="208"/>
      <c r="CV11" s="208"/>
      <c r="CW11" s="208"/>
      <c r="CX11" s="208"/>
      <c r="CY11" s="208"/>
      <c r="CZ11" s="208"/>
      <c r="DA11" s="208"/>
      <c r="DB11" s="208"/>
      <c r="DC11" s="208"/>
      <c r="DD11" s="208"/>
      <c r="DE11" s="208"/>
      <c r="DF11" s="208"/>
      <c r="DG11" s="208"/>
      <c r="DH11" s="208"/>
    </row>
    <row r="12" spans="1:112" s="204" customFormat="1" ht="38.450000000000003" customHeight="1" thickTop="1" thickBot="1">
      <c r="A12" s="192" t="s">
        <v>17367</v>
      </c>
      <c r="B12" s="192" t="s">
        <v>17359</v>
      </c>
      <c r="C12" s="198" t="s">
        <v>16870</v>
      </c>
      <c r="D12" s="198"/>
      <c r="E12" s="199"/>
      <c r="F12" s="199"/>
      <c r="G12" s="199"/>
      <c r="H12" s="199"/>
      <c r="I12" s="199"/>
      <c r="J12" s="198" t="s">
        <v>16844</v>
      </c>
      <c r="K12" s="196">
        <f>SUM(L12:DH12)</f>
        <v>0</v>
      </c>
      <c r="L12" s="194">
        <f t="shared" ref="L12:BW12" si="1">SUM(L8:L11)</f>
        <v>0</v>
      </c>
      <c r="M12" s="194">
        <f t="shared" si="1"/>
        <v>0</v>
      </c>
      <c r="N12" s="194">
        <f t="shared" si="1"/>
        <v>0</v>
      </c>
      <c r="O12" s="194">
        <f t="shared" si="1"/>
        <v>0</v>
      </c>
      <c r="P12" s="194">
        <f t="shared" si="1"/>
        <v>0</v>
      </c>
      <c r="Q12" s="194">
        <f t="shared" si="1"/>
        <v>0</v>
      </c>
      <c r="R12" s="194">
        <f t="shared" si="1"/>
        <v>0</v>
      </c>
      <c r="S12" s="194">
        <f t="shared" si="1"/>
        <v>0</v>
      </c>
      <c r="T12" s="194">
        <f t="shared" si="1"/>
        <v>0</v>
      </c>
      <c r="U12" s="194">
        <f t="shared" si="1"/>
        <v>0</v>
      </c>
      <c r="V12" s="194">
        <f t="shared" si="1"/>
        <v>0</v>
      </c>
      <c r="W12" s="194">
        <f t="shared" si="1"/>
        <v>0</v>
      </c>
      <c r="X12" s="194">
        <f t="shared" si="1"/>
        <v>0</v>
      </c>
      <c r="Y12" s="194">
        <f t="shared" si="1"/>
        <v>0</v>
      </c>
      <c r="Z12" s="194">
        <f t="shared" si="1"/>
        <v>0</v>
      </c>
      <c r="AA12" s="194">
        <f t="shared" si="1"/>
        <v>0</v>
      </c>
      <c r="AB12" s="194">
        <f t="shared" si="1"/>
        <v>0</v>
      </c>
      <c r="AC12" s="194">
        <f t="shared" si="1"/>
        <v>0</v>
      </c>
      <c r="AD12" s="194">
        <f t="shared" si="1"/>
        <v>0</v>
      </c>
      <c r="AE12" s="194">
        <f t="shared" si="1"/>
        <v>0</v>
      </c>
      <c r="AF12" s="194">
        <f t="shared" si="1"/>
        <v>0</v>
      </c>
      <c r="AG12" s="194">
        <f t="shared" si="1"/>
        <v>0</v>
      </c>
      <c r="AH12" s="194">
        <f t="shared" si="1"/>
        <v>0</v>
      </c>
      <c r="AI12" s="194">
        <f t="shared" si="1"/>
        <v>0</v>
      </c>
      <c r="AJ12" s="194">
        <f t="shared" si="1"/>
        <v>0</v>
      </c>
      <c r="AK12" s="194">
        <f t="shared" si="1"/>
        <v>0</v>
      </c>
      <c r="AL12" s="194">
        <f t="shared" si="1"/>
        <v>0</v>
      </c>
      <c r="AM12" s="194">
        <f t="shared" si="1"/>
        <v>0</v>
      </c>
      <c r="AN12" s="194">
        <f t="shared" si="1"/>
        <v>0</v>
      </c>
      <c r="AO12" s="194">
        <f t="shared" si="1"/>
        <v>0</v>
      </c>
      <c r="AP12" s="194">
        <f t="shared" si="1"/>
        <v>0</v>
      </c>
      <c r="AQ12" s="194">
        <f t="shared" si="1"/>
        <v>0</v>
      </c>
      <c r="AR12" s="194">
        <f t="shared" si="1"/>
        <v>0</v>
      </c>
      <c r="AS12" s="194">
        <f t="shared" si="1"/>
        <v>0</v>
      </c>
      <c r="AT12" s="194">
        <f t="shared" si="1"/>
        <v>0</v>
      </c>
      <c r="AU12" s="194">
        <f t="shared" si="1"/>
        <v>0</v>
      </c>
      <c r="AV12" s="194">
        <f t="shared" si="1"/>
        <v>0</v>
      </c>
      <c r="AW12" s="194">
        <f t="shared" si="1"/>
        <v>0</v>
      </c>
      <c r="AX12" s="194">
        <f t="shared" si="1"/>
        <v>0</v>
      </c>
      <c r="AY12" s="194">
        <f t="shared" si="1"/>
        <v>0</v>
      </c>
      <c r="AZ12" s="194">
        <f t="shared" si="1"/>
        <v>0</v>
      </c>
      <c r="BA12" s="194">
        <f t="shared" si="1"/>
        <v>0</v>
      </c>
      <c r="BB12" s="194">
        <f t="shared" si="1"/>
        <v>0</v>
      </c>
      <c r="BC12" s="194">
        <f t="shared" si="1"/>
        <v>0</v>
      </c>
      <c r="BD12" s="194">
        <f t="shared" si="1"/>
        <v>0</v>
      </c>
      <c r="BE12" s="194">
        <f t="shared" si="1"/>
        <v>0</v>
      </c>
      <c r="BF12" s="194">
        <f t="shared" si="1"/>
        <v>0</v>
      </c>
      <c r="BG12" s="194">
        <f t="shared" si="1"/>
        <v>0</v>
      </c>
      <c r="BH12" s="194">
        <f t="shared" si="1"/>
        <v>0</v>
      </c>
      <c r="BI12" s="194">
        <f t="shared" si="1"/>
        <v>0</v>
      </c>
      <c r="BJ12" s="194">
        <f t="shared" si="1"/>
        <v>0</v>
      </c>
      <c r="BK12" s="194">
        <f t="shared" si="1"/>
        <v>0</v>
      </c>
      <c r="BL12" s="194">
        <f t="shared" si="1"/>
        <v>0</v>
      </c>
      <c r="BM12" s="194">
        <f t="shared" si="1"/>
        <v>0</v>
      </c>
      <c r="BN12" s="194">
        <f t="shared" si="1"/>
        <v>0</v>
      </c>
      <c r="BO12" s="194">
        <f t="shared" si="1"/>
        <v>0</v>
      </c>
      <c r="BP12" s="194">
        <f t="shared" si="1"/>
        <v>0</v>
      </c>
      <c r="BQ12" s="194">
        <f t="shared" si="1"/>
        <v>0</v>
      </c>
      <c r="BR12" s="194">
        <f t="shared" si="1"/>
        <v>0</v>
      </c>
      <c r="BS12" s="194">
        <f t="shared" si="1"/>
        <v>0</v>
      </c>
      <c r="BT12" s="194">
        <f t="shared" si="1"/>
        <v>0</v>
      </c>
      <c r="BU12" s="194">
        <f t="shared" si="1"/>
        <v>0</v>
      </c>
      <c r="BV12" s="194">
        <f t="shared" si="1"/>
        <v>0</v>
      </c>
      <c r="BW12" s="194">
        <f t="shared" si="1"/>
        <v>0</v>
      </c>
      <c r="BX12" s="194">
        <f t="shared" ref="BX12:DH12" si="2">SUM(BX8:BX11)</f>
        <v>0</v>
      </c>
      <c r="BY12" s="194">
        <f t="shared" si="2"/>
        <v>0</v>
      </c>
      <c r="BZ12" s="194">
        <f t="shared" si="2"/>
        <v>0</v>
      </c>
      <c r="CA12" s="194">
        <f t="shared" si="2"/>
        <v>0</v>
      </c>
      <c r="CB12" s="194">
        <f t="shared" si="2"/>
        <v>0</v>
      </c>
      <c r="CC12" s="194">
        <f t="shared" si="2"/>
        <v>0</v>
      </c>
      <c r="CD12" s="194">
        <f t="shared" si="2"/>
        <v>0</v>
      </c>
      <c r="CE12" s="194">
        <f t="shared" si="2"/>
        <v>0</v>
      </c>
      <c r="CF12" s="194">
        <f t="shared" si="2"/>
        <v>0</v>
      </c>
      <c r="CG12" s="194">
        <f t="shared" si="2"/>
        <v>0</v>
      </c>
      <c r="CH12" s="194">
        <f t="shared" si="2"/>
        <v>0</v>
      </c>
      <c r="CI12" s="194">
        <f t="shared" si="2"/>
        <v>0</v>
      </c>
      <c r="CJ12" s="194">
        <f t="shared" si="2"/>
        <v>0</v>
      </c>
      <c r="CK12" s="194">
        <f t="shared" si="2"/>
        <v>0</v>
      </c>
      <c r="CL12" s="194">
        <f t="shared" si="2"/>
        <v>0</v>
      </c>
      <c r="CM12" s="194">
        <f t="shared" si="2"/>
        <v>0</v>
      </c>
      <c r="CN12" s="194">
        <f t="shared" si="2"/>
        <v>0</v>
      </c>
      <c r="CO12" s="194">
        <f t="shared" si="2"/>
        <v>0</v>
      </c>
      <c r="CP12" s="194">
        <f t="shared" si="2"/>
        <v>0</v>
      </c>
      <c r="CQ12" s="194">
        <f t="shared" si="2"/>
        <v>0</v>
      </c>
      <c r="CR12" s="194">
        <f t="shared" si="2"/>
        <v>0</v>
      </c>
      <c r="CS12" s="194">
        <f t="shared" si="2"/>
        <v>0</v>
      </c>
      <c r="CT12" s="194">
        <f t="shared" si="2"/>
        <v>0</v>
      </c>
      <c r="CU12" s="194">
        <f t="shared" si="2"/>
        <v>0</v>
      </c>
      <c r="CV12" s="194">
        <f t="shared" si="2"/>
        <v>0</v>
      </c>
      <c r="CW12" s="194">
        <f t="shared" si="2"/>
        <v>0</v>
      </c>
      <c r="CX12" s="194">
        <f t="shared" si="2"/>
        <v>0</v>
      </c>
      <c r="CY12" s="194">
        <f t="shared" si="2"/>
        <v>0</v>
      </c>
      <c r="CZ12" s="194">
        <f t="shared" si="2"/>
        <v>0</v>
      </c>
      <c r="DA12" s="194">
        <f t="shared" si="2"/>
        <v>0</v>
      </c>
      <c r="DB12" s="194">
        <f t="shared" si="2"/>
        <v>0</v>
      </c>
      <c r="DC12" s="194">
        <f t="shared" si="2"/>
        <v>0</v>
      </c>
      <c r="DD12" s="194">
        <f t="shared" si="2"/>
        <v>0</v>
      </c>
      <c r="DE12" s="194">
        <f t="shared" si="2"/>
        <v>0</v>
      </c>
      <c r="DF12" s="194">
        <f t="shared" si="2"/>
        <v>0</v>
      </c>
      <c r="DG12" s="194">
        <f t="shared" si="2"/>
        <v>0</v>
      </c>
      <c r="DH12" s="194">
        <f t="shared" si="2"/>
        <v>0</v>
      </c>
    </row>
    <row r="13" spans="1:112" s="204" customFormat="1" ht="38.450000000000003" customHeight="1" thickTop="1" thickBot="1">
      <c r="A13" s="192" t="s">
        <v>17368</v>
      </c>
      <c r="B13" s="192" t="s">
        <v>17369</v>
      </c>
      <c r="C13" s="195" t="s">
        <v>17360</v>
      </c>
      <c r="D13" s="195" t="s">
        <v>17361</v>
      </c>
      <c r="E13" s="205"/>
      <c r="F13" s="205"/>
      <c r="G13" s="206" t="s">
        <v>16843</v>
      </c>
      <c r="H13" s="205"/>
      <c r="I13" s="205"/>
      <c r="J13" s="207" t="s">
        <v>16844</v>
      </c>
      <c r="K13" s="196">
        <f t="shared" ref="K13:K16" si="3">SUM(L13:DH13)</f>
        <v>0</v>
      </c>
      <c r="L13" s="208"/>
      <c r="M13" s="208"/>
      <c r="N13" s="208"/>
      <c r="O13" s="208"/>
      <c r="P13" s="208"/>
      <c r="Q13" s="208"/>
      <c r="R13" s="208"/>
      <c r="S13" s="208"/>
      <c r="T13" s="208"/>
      <c r="U13" s="208"/>
      <c r="V13" s="208"/>
      <c r="W13" s="208"/>
      <c r="X13" s="208"/>
      <c r="Y13" s="208"/>
      <c r="Z13" s="208"/>
      <c r="AA13" s="208"/>
      <c r="AB13" s="208"/>
      <c r="AC13" s="208"/>
      <c r="AD13" s="208"/>
      <c r="AE13" s="208"/>
      <c r="AF13" s="208"/>
      <c r="AG13" s="208"/>
      <c r="AH13" s="208"/>
      <c r="AI13" s="208"/>
      <c r="AJ13" s="208"/>
      <c r="AK13" s="208"/>
      <c r="AL13" s="208"/>
      <c r="AM13" s="208"/>
      <c r="AN13" s="208"/>
      <c r="AO13" s="208"/>
      <c r="AP13" s="208"/>
      <c r="AQ13" s="208"/>
      <c r="AR13" s="208"/>
      <c r="AS13" s="208"/>
      <c r="AT13" s="208"/>
      <c r="AU13" s="208"/>
      <c r="AV13" s="208"/>
      <c r="AW13" s="208"/>
      <c r="AX13" s="208"/>
      <c r="AY13" s="208"/>
      <c r="AZ13" s="208"/>
      <c r="BA13" s="208"/>
      <c r="BB13" s="208"/>
      <c r="BC13" s="208"/>
      <c r="BD13" s="208"/>
      <c r="BE13" s="208"/>
      <c r="BF13" s="208"/>
      <c r="BG13" s="208"/>
      <c r="BH13" s="208"/>
      <c r="BI13" s="208"/>
      <c r="BJ13" s="208"/>
      <c r="BK13" s="208"/>
      <c r="BL13" s="208"/>
      <c r="BM13" s="208"/>
      <c r="BN13" s="208"/>
      <c r="BO13" s="208"/>
      <c r="BP13" s="208"/>
      <c r="BQ13" s="208"/>
      <c r="BR13" s="208"/>
      <c r="BS13" s="208"/>
      <c r="BT13" s="208"/>
      <c r="BU13" s="208"/>
      <c r="BV13" s="208"/>
      <c r="BW13" s="208"/>
      <c r="BX13" s="208"/>
      <c r="BY13" s="208"/>
      <c r="BZ13" s="208"/>
      <c r="CA13" s="208"/>
      <c r="CB13" s="208"/>
      <c r="CC13" s="208"/>
      <c r="CD13" s="208"/>
      <c r="CE13" s="208"/>
      <c r="CF13" s="208"/>
      <c r="CG13" s="208"/>
      <c r="CH13" s="208"/>
      <c r="CI13" s="208"/>
      <c r="CJ13" s="208"/>
      <c r="CK13" s="208"/>
      <c r="CL13" s="208"/>
      <c r="CM13" s="208"/>
      <c r="CN13" s="208"/>
      <c r="CO13" s="208"/>
      <c r="CP13" s="208"/>
      <c r="CQ13" s="208"/>
      <c r="CR13" s="208"/>
      <c r="CS13" s="208"/>
      <c r="CT13" s="208"/>
      <c r="CU13" s="208"/>
      <c r="CV13" s="208"/>
      <c r="CW13" s="208"/>
      <c r="CX13" s="208"/>
      <c r="CY13" s="208"/>
      <c r="CZ13" s="208"/>
      <c r="DA13" s="208"/>
      <c r="DB13" s="208"/>
      <c r="DC13" s="208"/>
      <c r="DD13" s="208"/>
      <c r="DE13" s="208"/>
      <c r="DF13" s="208"/>
      <c r="DG13" s="208"/>
      <c r="DH13" s="208"/>
    </row>
    <row r="14" spans="1:112" s="204" customFormat="1" ht="38.450000000000003" customHeight="1" thickTop="1" thickBot="1">
      <c r="A14" s="192" t="s">
        <v>17370</v>
      </c>
      <c r="B14" s="192" t="s">
        <v>17369</v>
      </c>
      <c r="C14" s="195" t="s">
        <v>17363</v>
      </c>
      <c r="D14" s="195"/>
      <c r="E14" s="205"/>
      <c r="F14" s="205"/>
      <c r="G14" s="206" t="s">
        <v>16843</v>
      </c>
      <c r="H14" s="205"/>
      <c r="I14" s="205"/>
      <c r="J14" s="207" t="s">
        <v>16844</v>
      </c>
      <c r="K14" s="196">
        <f t="shared" si="3"/>
        <v>0</v>
      </c>
      <c r="L14" s="208"/>
      <c r="M14" s="208"/>
      <c r="N14" s="208"/>
      <c r="O14" s="208"/>
      <c r="P14" s="208"/>
      <c r="Q14" s="208"/>
      <c r="R14" s="208"/>
      <c r="S14" s="208"/>
      <c r="T14" s="208"/>
      <c r="U14" s="208"/>
      <c r="V14" s="208"/>
      <c r="W14" s="208"/>
      <c r="X14" s="208"/>
      <c r="Y14" s="208"/>
      <c r="Z14" s="208"/>
      <c r="AA14" s="208"/>
      <c r="AB14" s="208"/>
      <c r="AC14" s="208"/>
      <c r="AD14" s="208"/>
      <c r="AE14" s="208"/>
      <c r="AF14" s="208"/>
      <c r="AG14" s="208"/>
      <c r="AH14" s="208"/>
      <c r="AI14" s="208"/>
      <c r="AJ14" s="208"/>
      <c r="AK14" s="208"/>
      <c r="AL14" s="208"/>
      <c r="AM14" s="208"/>
      <c r="AN14" s="208"/>
      <c r="AO14" s="208"/>
      <c r="AP14" s="208"/>
      <c r="AQ14" s="208"/>
      <c r="AR14" s="208"/>
      <c r="AS14" s="208"/>
      <c r="AT14" s="208"/>
      <c r="AU14" s="208"/>
      <c r="AV14" s="208"/>
      <c r="AW14" s="208"/>
      <c r="AX14" s="208"/>
      <c r="AY14" s="208"/>
      <c r="AZ14" s="208"/>
      <c r="BA14" s="208"/>
      <c r="BB14" s="208"/>
      <c r="BC14" s="208"/>
      <c r="BD14" s="208"/>
      <c r="BE14" s="208"/>
      <c r="BF14" s="208"/>
      <c r="BG14" s="208"/>
      <c r="BH14" s="208"/>
      <c r="BI14" s="208"/>
      <c r="BJ14" s="208"/>
      <c r="BK14" s="208"/>
      <c r="BL14" s="208"/>
      <c r="BM14" s="208"/>
      <c r="BN14" s="208"/>
      <c r="BO14" s="208"/>
      <c r="BP14" s="208"/>
      <c r="BQ14" s="208"/>
      <c r="BR14" s="208"/>
      <c r="BS14" s="208"/>
      <c r="BT14" s="208"/>
      <c r="BU14" s="208"/>
      <c r="BV14" s="208"/>
      <c r="BW14" s="208"/>
      <c r="BX14" s="208"/>
      <c r="BY14" s="208"/>
      <c r="BZ14" s="208"/>
      <c r="CA14" s="208"/>
      <c r="CB14" s="208"/>
      <c r="CC14" s="208"/>
      <c r="CD14" s="208"/>
      <c r="CE14" s="208"/>
      <c r="CF14" s="208"/>
      <c r="CG14" s="208"/>
      <c r="CH14" s="208"/>
      <c r="CI14" s="208"/>
      <c r="CJ14" s="208"/>
      <c r="CK14" s="208"/>
      <c r="CL14" s="208"/>
      <c r="CM14" s="208"/>
      <c r="CN14" s="208"/>
      <c r="CO14" s="208"/>
      <c r="CP14" s="208"/>
      <c r="CQ14" s="208"/>
      <c r="CR14" s="208"/>
      <c r="CS14" s="208"/>
      <c r="CT14" s="208"/>
      <c r="CU14" s="208"/>
      <c r="CV14" s="208"/>
      <c r="CW14" s="208"/>
      <c r="CX14" s="208"/>
      <c r="CY14" s="208"/>
      <c r="CZ14" s="208"/>
      <c r="DA14" s="208"/>
      <c r="DB14" s="208"/>
      <c r="DC14" s="208"/>
      <c r="DD14" s="208"/>
      <c r="DE14" s="208"/>
      <c r="DF14" s="208"/>
      <c r="DG14" s="208"/>
      <c r="DH14" s="208"/>
    </row>
    <row r="15" spans="1:112" s="204" customFormat="1" ht="38.450000000000003" customHeight="1" thickTop="1" thickBot="1">
      <c r="A15" s="192" t="s">
        <v>17371</v>
      </c>
      <c r="B15" s="192" t="s">
        <v>17369</v>
      </c>
      <c r="C15" s="195" t="s">
        <v>17365</v>
      </c>
      <c r="D15" s="195"/>
      <c r="E15" s="205"/>
      <c r="F15" s="205"/>
      <c r="G15" s="206" t="s">
        <v>16843</v>
      </c>
      <c r="H15" s="205"/>
      <c r="I15" s="205"/>
      <c r="J15" s="207" t="s">
        <v>16844</v>
      </c>
      <c r="K15" s="196">
        <f t="shared" si="3"/>
        <v>0</v>
      </c>
      <c r="L15" s="208"/>
      <c r="M15" s="208"/>
      <c r="N15" s="208"/>
      <c r="O15" s="208"/>
      <c r="P15" s="208"/>
      <c r="Q15" s="208"/>
      <c r="R15" s="208"/>
      <c r="S15" s="208"/>
      <c r="T15" s="208"/>
      <c r="U15" s="208"/>
      <c r="V15" s="208"/>
      <c r="W15" s="208"/>
      <c r="X15" s="208"/>
      <c r="Y15" s="208"/>
      <c r="Z15" s="208"/>
      <c r="AA15" s="208"/>
      <c r="AB15" s="208"/>
      <c r="AC15" s="208"/>
      <c r="AD15" s="208"/>
      <c r="AE15" s="208"/>
      <c r="AF15" s="208"/>
      <c r="AG15" s="208"/>
      <c r="AH15" s="208"/>
      <c r="AI15" s="208"/>
      <c r="AJ15" s="208"/>
      <c r="AK15" s="208"/>
      <c r="AL15" s="208"/>
      <c r="AM15" s="208"/>
      <c r="AN15" s="208"/>
      <c r="AO15" s="208"/>
      <c r="AP15" s="208"/>
      <c r="AQ15" s="208"/>
      <c r="AR15" s="208"/>
      <c r="AS15" s="208"/>
      <c r="AT15" s="208"/>
      <c r="AU15" s="208"/>
      <c r="AV15" s="208"/>
      <c r="AW15" s="208"/>
      <c r="AX15" s="208"/>
      <c r="AY15" s="208"/>
      <c r="AZ15" s="208"/>
      <c r="BA15" s="208"/>
      <c r="BB15" s="208"/>
      <c r="BC15" s="208"/>
      <c r="BD15" s="208"/>
      <c r="BE15" s="208"/>
      <c r="BF15" s="208"/>
      <c r="BG15" s="208"/>
      <c r="BH15" s="208"/>
      <c r="BI15" s="208"/>
      <c r="BJ15" s="208"/>
      <c r="BK15" s="208"/>
      <c r="BL15" s="208"/>
      <c r="BM15" s="208"/>
      <c r="BN15" s="208"/>
      <c r="BO15" s="208"/>
      <c r="BP15" s="208"/>
      <c r="BQ15" s="208"/>
      <c r="BR15" s="208"/>
      <c r="BS15" s="208"/>
      <c r="BT15" s="208"/>
      <c r="BU15" s="208"/>
      <c r="BV15" s="208"/>
      <c r="BW15" s="208"/>
      <c r="BX15" s="208"/>
      <c r="BY15" s="208"/>
      <c r="BZ15" s="208"/>
      <c r="CA15" s="208"/>
      <c r="CB15" s="208"/>
      <c r="CC15" s="208"/>
      <c r="CD15" s="208"/>
      <c r="CE15" s="208"/>
      <c r="CF15" s="208"/>
      <c r="CG15" s="208"/>
      <c r="CH15" s="208"/>
      <c r="CI15" s="208"/>
      <c r="CJ15" s="208"/>
      <c r="CK15" s="208"/>
      <c r="CL15" s="208"/>
      <c r="CM15" s="208"/>
      <c r="CN15" s="208"/>
      <c r="CO15" s="208"/>
      <c r="CP15" s="208"/>
      <c r="CQ15" s="208"/>
      <c r="CR15" s="208"/>
      <c r="CS15" s="208"/>
      <c r="CT15" s="208"/>
      <c r="CU15" s="208"/>
      <c r="CV15" s="208"/>
      <c r="CW15" s="208"/>
      <c r="CX15" s="208"/>
      <c r="CY15" s="208"/>
      <c r="CZ15" s="208"/>
      <c r="DA15" s="208"/>
      <c r="DB15" s="208"/>
      <c r="DC15" s="208"/>
      <c r="DD15" s="208"/>
      <c r="DE15" s="208"/>
      <c r="DF15" s="208"/>
      <c r="DG15" s="208"/>
      <c r="DH15" s="208"/>
    </row>
    <row r="16" spans="1:112" s="204" customFormat="1" ht="38.450000000000003" customHeight="1" thickTop="1" thickBot="1">
      <c r="A16" s="192" t="s">
        <v>17372</v>
      </c>
      <c r="B16" s="192" t="s">
        <v>17369</v>
      </c>
      <c r="C16" s="197" t="s">
        <v>16867</v>
      </c>
      <c r="D16" s="197" t="s">
        <v>16868</v>
      </c>
      <c r="E16" s="206" t="s">
        <v>16843</v>
      </c>
      <c r="F16" s="206" t="s">
        <v>75</v>
      </c>
      <c r="G16" s="206" t="s">
        <v>16843</v>
      </c>
      <c r="H16" s="206" t="s">
        <v>16843</v>
      </c>
      <c r="I16" s="206" t="s">
        <v>16843</v>
      </c>
      <c r="J16" s="207" t="s">
        <v>16844</v>
      </c>
      <c r="K16" s="196">
        <f t="shared" si="3"/>
        <v>0</v>
      </c>
      <c r="L16" s="208"/>
      <c r="M16" s="208"/>
      <c r="N16" s="208"/>
      <c r="O16" s="208"/>
      <c r="P16" s="208"/>
      <c r="Q16" s="208"/>
      <c r="R16" s="208"/>
      <c r="S16" s="208"/>
      <c r="T16" s="208"/>
      <c r="U16" s="208"/>
      <c r="V16" s="208"/>
      <c r="W16" s="208"/>
      <c r="X16" s="208"/>
      <c r="Y16" s="208"/>
      <c r="Z16" s="208"/>
      <c r="AA16" s="208"/>
      <c r="AB16" s="208"/>
      <c r="AC16" s="208"/>
      <c r="AD16" s="208"/>
      <c r="AE16" s="208"/>
      <c r="AF16" s="208"/>
      <c r="AG16" s="208"/>
      <c r="AH16" s="208"/>
      <c r="AI16" s="208"/>
      <c r="AJ16" s="208"/>
      <c r="AK16" s="208"/>
      <c r="AL16" s="208"/>
      <c r="AM16" s="208"/>
      <c r="AN16" s="208"/>
      <c r="AO16" s="208"/>
      <c r="AP16" s="208"/>
      <c r="AQ16" s="208"/>
      <c r="AR16" s="208"/>
      <c r="AS16" s="208"/>
      <c r="AT16" s="208"/>
      <c r="AU16" s="208"/>
      <c r="AV16" s="208"/>
      <c r="AW16" s="208"/>
      <c r="AX16" s="208"/>
      <c r="AY16" s="208"/>
      <c r="AZ16" s="208"/>
      <c r="BA16" s="208"/>
      <c r="BB16" s="208"/>
      <c r="BC16" s="208"/>
      <c r="BD16" s="208"/>
      <c r="BE16" s="208"/>
      <c r="BF16" s="208"/>
      <c r="BG16" s="208"/>
      <c r="BH16" s="208"/>
      <c r="BI16" s="208"/>
      <c r="BJ16" s="208"/>
      <c r="BK16" s="208"/>
      <c r="BL16" s="208"/>
      <c r="BM16" s="208"/>
      <c r="BN16" s="208"/>
      <c r="BO16" s="208"/>
      <c r="BP16" s="208"/>
      <c r="BQ16" s="208"/>
      <c r="BR16" s="208"/>
      <c r="BS16" s="208"/>
      <c r="BT16" s="208"/>
      <c r="BU16" s="208"/>
      <c r="BV16" s="208"/>
      <c r="BW16" s="208"/>
      <c r="BX16" s="208"/>
      <c r="BY16" s="208"/>
      <c r="BZ16" s="208"/>
      <c r="CA16" s="208"/>
      <c r="CB16" s="208"/>
      <c r="CC16" s="208"/>
      <c r="CD16" s="208"/>
      <c r="CE16" s="208"/>
      <c r="CF16" s="208"/>
      <c r="CG16" s="208"/>
      <c r="CH16" s="208"/>
      <c r="CI16" s="208"/>
      <c r="CJ16" s="208"/>
      <c r="CK16" s="208"/>
      <c r="CL16" s="208"/>
      <c r="CM16" s="208"/>
      <c r="CN16" s="208"/>
      <c r="CO16" s="208"/>
      <c r="CP16" s="208"/>
      <c r="CQ16" s="208"/>
      <c r="CR16" s="208"/>
      <c r="CS16" s="208"/>
      <c r="CT16" s="208"/>
      <c r="CU16" s="208"/>
      <c r="CV16" s="208"/>
      <c r="CW16" s="208"/>
      <c r="CX16" s="208"/>
      <c r="CY16" s="208"/>
      <c r="CZ16" s="208"/>
      <c r="DA16" s="208"/>
      <c r="DB16" s="208"/>
      <c r="DC16" s="208"/>
      <c r="DD16" s="208"/>
      <c r="DE16" s="208"/>
      <c r="DF16" s="208"/>
      <c r="DG16" s="208"/>
      <c r="DH16" s="208"/>
    </row>
    <row r="17" spans="1:112" s="204" customFormat="1" ht="38.450000000000003" customHeight="1" thickTop="1" thickBot="1">
      <c r="A17" s="192" t="s">
        <v>17373</v>
      </c>
      <c r="B17" s="192" t="s">
        <v>17369</v>
      </c>
      <c r="C17" s="198" t="s">
        <v>16870</v>
      </c>
      <c r="D17" s="198"/>
      <c r="E17" s="199"/>
      <c r="F17" s="199"/>
      <c r="G17" s="199"/>
      <c r="H17" s="199"/>
      <c r="I17" s="199"/>
      <c r="J17" s="198" t="s">
        <v>16844</v>
      </c>
      <c r="K17" s="196">
        <f>SUM(L17:DH17)</f>
        <v>0</v>
      </c>
      <c r="L17" s="194">
        <f t="shared" ref="L17:BW17" si="4">SUM(L13:L16)</f>
        <v>0</v>
      </c>
      <c r="M17" s="194">
        <f t="shared" si="4"/>
        <v>0</v>
      </c>
      <c r="N17" s="194">
        <f t="shared" si="4"/>
        <v>0</v>
      </c>
      <c r="O17" s="194">
        <f t="shared" si="4"/>
        <v>0</v>
      </c>
      <c r="P17" s="194">
        <f t="shared" si="4"/>
        <v>0</v>
      </c>
      <c r="Q17" s="194">
        <f t="shared" si="4"/>
        <v>0</v>
      </c>
      <c r="R17" s="194">
        <f t="shared" si="4"/>
        <v>0</v>
      </c>
      <c r="S17" s="194">
        <f t="shared" si="4"/>
        <v>0</v>
      </c>
      <c r="T17" s="194">
        <f t="shared" si="4"/>
        <v>0</v>
      </c>
      <c r="U17" s="194">
        <f t="shared" si="4"/>
        <v>0</v>
      </c>
      <c r="V17" s="194">
        <f t="shared" si="4"/>
        <v>0</v>
      </c>
      <c r="W17" s="194">
        <f t="shared" si="4"/>
        <v>0</v>
      </c>
      <c r="X17" s="194">
        <f t="shared" si="4"/>
        <v>0</v>
      </c>
      <c r="Y17" s="194">
        <f t="shared" si="4"/>
        <v>0</v>
      </c>
      <c r="Z17" s="194">
        <f t="shared" si="4"/>
        <v>0</v>
      </c>
      <c r="AA17" s="194">
        <f t="shared" si="4"/>
        <v>0</v>
      </c>
      <c r="AB17" s="194">
        <f t="shared" si="4"/>
        <v>0</v>
      </c>
      <c r="AC17" s="194">
        <f t="shared" si="4"/>
        <v>0</v>
      </c>
      <c r="AD17" s="194">
        <f t="shared" si="4"/>
        <v>0</v>
      </c>
      <c r="AE17" s="194">
        <f t="shared" si="4"/>
        <v>0</v>
      </c>
      <c r="AF17" s="194">
        <f t="shared" si="4"/>
        <v>0</v>
      </c>
      <c r="AG17" s="194">
        <f t="shared" si="4"/>
        <v>0</v>
      </c>
      <c r="AH17" s="194">
        <f t="shared" si="4"/>
        <v>0</v>
      </c>
      <c r="AI17" s="194">
        <f t="shared" si="4"/>
        <v>0</v>
      </c>
      <c r="AJ17" s="194">
        <f t="shared" si="4"/>
        <v>0</v>
      </c>
      <c r="AK17" s="194">
        <f t="shared" si="4"/>
        <v>0</v>
      </c>
      <c r="AL17" s="194">
        <f t="shared" si="4"/>
        <v>0</v>
      </c>
      <c r="AM17" s="194">
        <f t="shared" si="4"/>
        <v>0</v>
      </c>
      <c r="AN17" s="194">
        <f t="shared" si="4"/>
        <v>0</v>
      </c>
      <c r="AO17" s="194">
        <f t="shared" si="4"/>
        <v>0</v>
      </c>
      <c r="AP17" s="194">
        <f t="shared" si="4"/>
        <v>0</v>
      </c>
      <c r="AQ17" s="194">
        <f t="shared" si="4"/>
        <v>0</v>
      </c>
      <c r="AR17" s="194">
        <f t="shared" si="4"/>
        <v>0</v>
      </c>
      <c r="AS17" s="194">
        <f t="shared" si="4"/>
        <v>0</v>
      </c>
      <c r="AT17" s="194">
        <f t="shared" si="4"/>
        <v>0</v>
      </c>
      <c r="AU17" s="194">
        <f t="shared" si="4"/>
        <v>0</v>
      </c>
      <c r="AV17" s="194">
        <f t="shared" si="4"/>
        <v>0</v>
      </c>
      <c r="AW17" s="194">
        <f t="shared" si="4"/>
        <v>0</v>
      </c>
      <c r="AX17" s="194">
        <f t="shared" si="4"/>
        <v>0</v>
      </c>
      <c r="AY17" s="194">
        <f t="shared" si="4"/>
        <v>0</v>
      </c>
      <c r="AZ17" s="194">
        <f t="shared" si="4"/>
        <v>0</v>
      </c>
      <c r="BA17" s="194">
        <f t="shared" si="4"/>
        <v>0</v>
      </c>
      <c r="BB17" s="194">
        <f t="shared" si="4"/>
        <v>0</v>
      </c>
      <c r="BC17" s="194">
        <f t="shared" si="4"/>
        <v>0</v>
      </c>
      <c r="BD17" s="194">
        <f t="shared" si="4"/>
        <v>0</v>
      </c>
      <c r="BE17" s="194">
        <f t="shared" si="4"/>
        <v>0</v>
      </c>
      <c r="BF17" s="194">
        <f t="shared" si="4"/>
        <v>0</v>
      </c>
      <c r="BG17" s="194">
        <f t="shared" si="4"/>
        <v>0</v>
      </c>
      <c r="BH17" s="194">
        <f t="shared" si="4"/>
        <v>0</v>
      </c>
      <c r="BI17" s="194">
        <f t="shared" si="4"/>
        <v>0</v>
      </c>
      <c r="BJ17" s="194">
        <f t="shared" si="4"/>
        <v>0</v>
      </c>
      <c r="BK17" s="194">
        <f t="shared" si="4"/>
        <v>0</v>
      </c>
      <c r="BL17" s="194">
        <f t="shared" si="4"/>
        <v>0</v>
      </c>
      <c r="BM17" s="194">
        <f t="shared" si="4"/>
        <v>0</v>
      </c>
      <c r="BN17" s="194">
        <f t="shared" si="4"/>
        <v>0</v>
      </c>
      <c r="BO17" s="194">
        <f t="shared" si="4"/>
        <v>0</v>
      </c>
      <c r="BP17" s="194">
        <f t="shared" si="4"/>
        <v>0</v>
      </c>
      <c r="BQ17" s="194">
        <f t="shared" si="4"/>
        <v>0</v>
      </c>
      <c r="BR17" s="194">
        <f t="shared" si="4"/>
        <v>0</v>
      </c>
      <c r="BS17" s="194">
        <f t="shared" si="4"/>
        <v>0</v>
      </c>
      <c r="BT17" s="194">
        <f t="shared" si="4"/>
        <v>0</v>
      </c>
      <c r="BU17" s="194">
        <f t="shared" si="4"/>
        <v>0</v>
      </c>
      <c r="BV17" s="194">
        <f t="shared" si="4"/>
        <v>0</v>
      </c>
      <c r="BW17" s="194">
        <f t="shared" si="4"/>
        <v>0</v>
      </c>
      <c r="BX17" s="194">
        <f t="shared" ref="BX17:DH17" si="5">SUM(BX13:BX16)</f>
        <v>0</v>
      </c>
      <c r="BY17" s="194">
        <f t="shared" si="5"/>
        <v>0</v>
      </c>
      <c r="BZ17" s="194">
        <f t="shared" si="5"/>
        <v>0</v>
      </c>
      <c r="CA17" s="194">
        <f t="shared" si="5"/>
        <v>0</v>
      </c>
      <c r="CB17" s="194">
        <f t="shared" si="5"/>
        <v>0</v>
      </c>
      <c r="CC17" s="194">
        <f t="shared" si="5"/>
        <v>0</v>
      </c>
      <c r="CD17" s="194">
        <f t="shared" si="5"/>
        <v>0</v>
      </c>
      <c r="CE17" s="194">
        <f t="shared" si="5"/>
        <v>0</v>
      </c>
      <c r="CF17" s="194">
        <f t="shared" si="5"/>
        <v>0</v>
      </c>
      <c r="CG17" s="194">
        <f t="shared" si="5"/>
        <v>0</v>
      </c>
      <c r="CH17" s="194">
        <f t="shared" si="5"/>
        <v>0</v>
      </c>
      <c r="CI17" s="194">
        <f t="shared" si="5"/>
        <v>0</v>
      </c>
      <c r="CJ17" s="194">
        <f t="shared" si="5"/>
        <v>0</v>
      </c>
      <c r="CK17" s="194">
        <f t="shared" si="5"/>
        <v>0</v>
      </c>
      <c r="CL17" s="194">
        <f t="shared" si="5"/>
        <v>0</v>
      </c>
      <c r="CM17" s="194">
        <f t="shared" si="5"/>
        <v>0</v>
      </c>
      <c r="CN17" s="194">
        <f t="shared" si="5"/>
        <v>0</v>
      </c>
      <c r="CO17" s="194">
        <f t="shared" si="5"/>
        <v>0</v>
      </c>
      <c r="CP17" s="194">
        <f t="shared" si="5"/>
        <v>0</v>
      </c>
      <c r="CQ17" s="194">
        <f t="shared" si="5"/>
        <v>0</v>
      </c>
      <c r="CR17" s="194">
        <f t="shared" si="5"/>
        <v>0</v>
      </c>
      <c r="CS17" s="194">
        <f t="shared" si="5"/>
        <v>0</v>
      </c>
      <c r="CT17" s="194">
        <f t="shared" si="5"/>
        <v>0</v>
      </c>
      <c r="CU17" s="194">
        <f t="shared" si="5"/>
        <v>0</v>
      </c>
      <c r="CV17" s="194">
        <f t="shared" si="5"/>
        <v>0</v>
      </c>
      <c r="CW17" s="194">
        <f t="shared" si="5"/>
        <v>0</v>
      </c>
      <c r="CX17" s="194">
        <f t="shared" si="5"/>
        <v>0</v>
      </c>
      <c r="CY17" s="194">
        <f t="shared" si="5"/>
        <v>0</v>
      </c>
      <c r="CZ17" s="194">
        <f t="shared" si="5"/>
        <v>0</v>
      </c>
      <c r="DA17" s="194">
        <f t="shared" si="5"/>
        <v>0</v>
      </c>
      <c r="DB17" s="194">
        <f t="shared" si="5"/>
        <v>0</v>
      </c>
      <c r="DC17" s="194">
        <f t="shared" si="5"/>
        <v>0</v>
      </c>
      <c r="DD17" s="194">
        <f t="shared" si="5"/>
        <v>0</v>
      </c>
      <c r="DE17" s="194">
        <f t="shared" si="5"/>
        <v>0</v>
      </c>
      <c r="DF17" s="194">
        <f t="shared" si="5"/>
        <v>0</v>
      </c>
      <c r="DG17" s="194">
        <f t="shared" si="5"/>
        <v>0</v>
      </c>
      <c r="DH17" s="194">
        <f t="shared" si="5"/>
        <v>0</v>
      </c>
    </row>
    <row r="18" spans="1:112" s="1" customFormat="1" ht="38.450000000000003" customHeight="1" thickTop="1" thickBot="1">
      <c r="A18" s="34" t="s">
        <v>17374</v>
      </c>
      <c r="B18" s="192" t="s">
        <v>16840</v>
      </c>
      <c r="C18" s="41" t="s">
        <v>17375</v>
      </c>
      <c r="D18" s="41" t="s">
        <v>17376</v>
      </c>
      <c r="E18" s="112" t="s">
        <v>16843</v>
      </c>
      <c r="F18" s="112" t="s">
        <v>75</v>
      </c>
      <c r="G18" s="112" t="s">
        <v>16843</v>
      </c>
      <c r="H18" s="112" t="s">
        <v>16843</v>
      </c>
      <c r="I18" s="112" t="s">
        <v>16843</v>
      </c>
      <c r="J18" s="103" t="s">
        <v>16844</v>
      </c>
      <c r="K18" s="96">
        <f>SUM(L18:DH18)</f>
        <v>0</v>
      </c>
      <c r="L18" s="141"/>
      <c r="M18" s="141"/>
      <c r="N18" s="141"/>
      <c r="O18" s="141"/>
      <c r="P18" s="141"/>
      <c r="Q18" s="141"/>
      <c r="R18" s="141"/>
      <c r="S18" s="141"/>
      <c r="T18" s="141"/>
      <c r="U18" s="141"/>
      <c r="V18" s="141"/>
      <c r="W18" s="141"/>
      <c r="X18" s="141"/>
      <c r="Y18" s="141"/>
      <c r="Z18" s="141"/>
      <c r="AA18" s="141"/>
      <c r="AB18" s="141"/>
      <c r="AC18" s="141"/>
      <c r="AD18" s="141"/>
      <c r="AE18" s="141"/>
      <c r="AF18" s="141"/>
      <c r="AG18" s="141"/>
      <c r="AH18" s="141"/>
      <c r="AI18" s="141"/>
      <c r="AJ18" s="141"/>
      <c r="AK18" s="141"/>
      <c r="AL18" s="141"/>
      <c r="AM18" s="141"/>
      <c r="AN18" s="141"/>
      <c r="AO18" s="141"/>
      <c r="AP18" s="141"/>
      <c r="AQ18" s="141"/>
      <c r="AR18" s="141"/>
      <c r="AS18" s="141"/>
      <c r="AT18" s="141"/>
      <c r="AU18" s="141"/>
      <c r="AV18" s="141"/>
      <c r="AW18" s="141"/>
      <c r="AX18" s="141"/>
      <c r="AY18" s="141"/>
      <c r="AZ18" s="141"/>
      <c r="BA18" s="141"/>
      <c r="BB18" s="141"/>
      <c r="BC18" s="141"/>
      <c r="BD18" s="141"/>
      <c r="BE18" s="141"/>
      <c r="BF18" s="141"/>
      <c r="BG18" s="141"/>
      <c r="BH18" s="141"/>
      <c r="BI18" s="141"/>
      <c r="BJ18" s="141"/>
      <c r="BK18" s="141"/>
      <c r="BL18" s="141"/>
      <c r="BM18" s="141"/>
      <c r="BN18" s="141"/>
      <c r="BO18" s="141"/>
      <c r="BP18" s="141"/>
      <c r="BQ18" s="141"/>
      <c r="BR18" s="141"/>
      <c r="BS18" s="141"/>
      <c r="BT18" s="141"/>
      <c r="BU18" s="141"/>
      <c r="BV18" s="141"/>
      <c r="BW18" s="141"/>
      <c r="BX18" s="141"/>
      <c r="BY18" s="141"/>
      <c r="BZ18" s="141"/>
      <c r="CA18" s="141"/>
      <c r="CB18" s="141"/>
      <c r="CC18" s="141"/>
      <c r="CD18" s="141"/>
      <c r="CE18" s="141"/>
      <c r="CF18" s="141"/>
      <c r="CG18" s="141"/>
      <c r="CH18" s="141"/>
      <c r="CI18" s="141"/>
      <c r="CJ18" s="141"/>
      <c r="CK18" s="141"/>
      <c r="CL18" s="141"/>
      <c r="CM18" s="141"/>
      <c r="CN18" s="141"/>
      <c r="CO18" s="141"/>
      <c r="CP18" s="141"/>
      <c r="CQ18" s="141"/>
      <c r="CR18" s="141"/>
      <c r="CS18" s="141"/>
      <c r="CT18" s="141"/>
      <c r="CU18" s="141"/>
      <c r="CV18" s="141"/>
      <c r="CW18" s="141"/>
      <c r="CX18" s="141"/>
      <c r="CY18" s="141"/>
      <c r="CZ18" s="141"/>
      <c r="DA18" s="141"/>
      <c r="DB18" s="141"/>
      <c r="DC18" s="141"/>
      <c r="DD18" s="141"/>
      <c r="DE18" s="141"/>
      <c r="DF18" s="141"/>
      <c r="DG18" s="141"/>
      <c r="DH18" s="141"/>
    </row>
    <row r="19" spans="1:112" s="1" customFormat="1" ht="38.450000000000003" customHeight="1" thickTop="1" thickBot="1">
      <c r="A19" s="34" t="s">
        <v>17377</v>
      </c>
      <c r="B19" s="192" t="s">
        <v>16840</v>
      </c>
      <c r="C19" s="41" t="s">
        <v>16894</v>
      </c>
      <c r="D19" s="41" t="s">
        <v>17378</v>
      </c>
      <c r="E19" s="112" t="s">
        <v>16843</v>
      </c>
      <c r="F19" s="112" t="s">
        <v>75</v>
      </c>
      <c r="G19" s="112" t="s">
        <v>16843</v>
      </c>
      <c r="H19" s="112" t="s">
        <v>16843</v>
      </c>
      <c r="I19" s="112" t="s">
        <v>16843</v>
      </c>
      <c r="J19" s="103" t="s">
        <v>16844</v>
      </c>
      <c r="K19" s="96">
        <f>SUM(L19:DH19)</f>
        <v>0</v>
      </c>
      <c r="L19" s="141"/>
      <c r="M19" s="141"/>
      <c r="N19" s="141"/>
      <c r="O19" s="141"/>
      <c r="P19" s="141"/>
      <c r="Q19" s="141"/>
      <c r="R19" s="141"/>
      <c r="S19" s="141"/>
      <c r="T19" s="141"/>
      <c r="U19" s="141"/>
      <c r="V19" s="141"/>
      <c r="W19" s="141"/>
      <c r="X19" s="141"/>
      <c r="Y19" s="141"/>
      <c r="Z19" s="141"/>
      <c r="AA19" s="141"/>
      <c r="AB19" s="141"/>
      <c r="AC19" s="141"/>
      <c r="AD19" s="141"/>
      <c r="AE19" s="141"/>
      <c r="AF19" s="141"/>
      <c r="AG19" s="141"/>
      <c r="AH19" s="141"/>
      <c r="AI19" s="141"/>
      <c r="AJ19" s="141"/>
      <c r="AK19" s="141"/>
      <c r="AL19" s="141"/>
      <c r="AM19" s="141"/>
      <c r="AN19" s="141"/>
      <c r="AO19" s="141"/>
      <c r="AP19" s="141"/>
      <c r="AQ19" s="141"/>
      <c r="AR19" s="141"/>
      <c r="AS19" s="141"/>
      <c r="AT19" s="141"/>
      <c r="AU19" s="141"/>
      <c r="AV19" s="141"/>
      <c r="AW19" s="141"/>
      <c r="AX19" s="141"/>
      <c r="AY19" s="141"/>
      <c r="AZ19" s="141"/>
      <c r="BA19" s="141"/>
      <c r="BB19" s="141"/>
      <c r="BC19" s="141"/>
      <c r="BD19" s="141"/>
      <c r="BE19" s="141"/>
      <c r="BF19" s="141"/>
      <c r="BG19" s="141"/>
      <c r="BH19" s="141"/>
      <c r="BI19" s="141"/>
      <c r="BJ19" s="141"/>
      <c r="BK19" s="141"/>
      <c r="BL19" s="141"/>
      <c r="BM19" s="141"/>
      <c r="BN19" s="141"/>
      <c r="BO19" s="141"/>
      <c r="BP19" s="141"/>
      <c r="BQ19" s="141"/>
      <c r="BR19" s="141"/>
      <c r="BS19" s="141"/>
      <c r="BT19" s="141"/>
      <c r="BU19" s="141"/>
      <c r="BV19" s="141"/>
      <c r="BW19" s="141"/>
      <c r="BX19" s="141"/>
      <c r="BY19" s="141"/>
      <c r="BZ19" s="141"/>
      <c r="CA19" s="141"/>
      <c r="CB19" s="141"/>
      <c r="CC19" s="141"/>
      <c r="CD19" s="141"/>
      <c r="CE19" s="141"/>
      <c r="CF19" s="141"/>
      <c r="CG19" s="141"/>
      <c r="CH19" s="141"/>
      <c r="CI19" s="141"/>
      <c r="CJ19" s="141"/>
      <c r="CK19" s="141"/>
      <c r="CL19" s="141"/>
      <c r="CM19" s="141"/>
      <c r="CN19" s="141"/>
      <c r="CO19" s="141"/>
      <c r="CP19" s="141"/>
      <c r="CQ19" s="141"/>
      <c r="CR19" s="141"/>
      <c r="CS19" s="141"/>
      <c r="CT19" s="141"/>
      <c r="CU19" s="141"/>
      <c r="CV19" s="141"/>
      <c r="CW19" s="141"/>
      <c r="CX19" s="141"/>
      <c r="CY19" s="141"/>
      <c r="CZ19" s="141"/>
      <c r="DA19" s="141"/>
      <c r="DB19" s="141"/>
      <c r="DC19" s="141"/>
      <c r="DD19" s="141"/>
      <c r="DE19" s="141"/>
      <c r="DF19" s="141"/>
      <c r="DG19" s="141"/>
      <c r="DH19" s="141"/>
    </row>
    <row r="20" spans="1:112" s="1" customFormat="1" ht="38.450000000000003" customHeight="1" thickTop="1" thickBot="1">
      <c r="A20" s="34" t="s">
        <v>17379</v>
      </c>
      <c r="B20" s="192" t="s">
        <v>16840</v>
      </c>
      <c r="C20" s="41" t="s">
        <v>16864</v>
      </c>
      <c r="D20" s="41" t="s">
        <v>17380</v>
      </c>
      <c r="E20" s="112" t="s">
        <v>16843</v>
      </c>
      <c r="F20" s="112" t="s">
        <v>75</v>
      </c>
      <c r="G20" s="112" t="s">
        <v>16843</v>
      </c>
      <c r="H20" s="112" t="s">
        <v>16843</v>
      </c>
      <c r="I20" s="112" t="s">
        <v>16843</v>
      </c>
      <c r="J20" s="103" t="s">
        <v>16844</v>
      </c>
      <c r="K20" s="96">
        <f t="shared" ref="K20:K21" si="6">SUM(L20:DH20)</f>
        <v>0</v>
      </c>
      <c r="L20" s="141"/>
      <c r="M20" s="141"/>
      <c r="N20" s="141"/>
      <c r="O20" s="141"/>
      <c r="P20" s="141"/>
      <c r="Q20" s="141"/>
      <c r="R20" s="141"/>
      <c r="S20" s="141"/>
      <c r="T20" s="141"/>
      <c r="U20" s="141"/>
      <c r="V20" s="141"/>
      <c r="W20" s="141"/>
      <c r="X20" s="141"/>
      <c r="Y20" s="141"/>
      <c r="Z20" s="141"/>
      <c r="AA20" s="141"/>
      <c r="AB20" s="141"/>
      <c r="AC20" s="141"/>
      <c r="AD20" s="141"/>
      <c r="AE20" s="141"/>
      <c r="AF20" s="141"/>
      <c r="AG20" s="141"/>
      <c r="AH20" s="141"/>
      <c r="AI20" s="141"/>
      <c r="AJ20" s="141"/>
      <c r="AK20" s="141"/>
      <c r="AL20" s="141"/>
      <c r="AM20" s="141"/>
      <c r="AN20" s="141"/>
      <c r="AO20" s="141"/>
      <c r="AP20" s="141"/>
      <c r="AQ20" s="141"/>
      <c r="AR20" s="141"/>
      <c r="AS20" s="141"/>
      <c r="AT20" s="141"/>
      <c r="AU20" s="141"/>
      <c r="AV20" s="141"/>
      <c r="AW20" s="141"/>
      <c r="AX20" s="141"/>
      <c r="AY20" s="141"/>
      <c r="AZ20" s="141"/>
      <c r="BA20" s="141"/>
      <c r="BB20" s="141"/>
      <c r="BC20" s="141"/>
      <c r="BD20" s="141"/>
      <c r="BE20" s="141"/>
      <c r="BF20" s="141"/>
      <c r="BG20" s="141"/>
      <c r="BH20" s="141"/>
      <c r="BI20" s="141"/>
      <c r="BJ20" s="141"/>
      <c r="BK20" s="141"/>
      <c r="BL20" s="141"/>
      <c r="BM20" s="141"/>
      <c r="BN20" s="141"/>
      <c r="BO20" s="141"/>
      <c r="BP20" s="141"/>
      <c r="BQ20" s="141"/>
      <c r="BR20" s="141"/>
      <c r="BS20" s="141"/>
      <c r="BT20" s="141"/>
      <c r="BU20" s="141"/>
      <c r="BV20" s="141"/>
      <c r="BW20" s="141"/>
      <c r="BX20" s="141"/>
      <c r="BY20" s="141"/>
      <c r="BZ20" s="141"/>
      <c r="CA20" s="141"/>
      <c r="CB20" s="141"/>
      <c r="CC20" s="141"/>
      <c r="CD20" s="141"/>
      <c r="CE20" s="141"/>
      <c r="CF20" s="141"/>
      <c r="CG20" s="141"/>
      <c r="CH20" s="141"/>
      <c r="CI20" s="141"/>
      <c r="CJ20" s="141"/>
      <c r="CK20" s="141"/>
      <c r="CL20" s="141"/>
      <c r="CM20" s="141"/>
      <c r="CN20" s="141"/>
      <c r="CO20" s="141"/>
      <c r="CP20" s="141"/>
      <c r="CQ20" s="141"/>
      <c r="CR20" s="141"/>
      <c r="CS20" s="141"/>
      <c r="CT20" s="141"/>
      <c r="CU20" s="141"/>
      <c r="CV20" s="141"/>
      <c r="CW20" s="141"/>
      <c r="CX20" s="141"/>
      <c r="CY20" s="141"/>
      <c r="CZ20" s="141"/>
      <c r="DA20" s="141"/>
      <c r="DB20" s="141"/>
      <c r="DC20" s="141"/>
      <c r="DD20" s="141"/>
      <c r="DE20" s="141"/>
      <c r="DF20" s="141"/>
      <c r="DG20" s="141"/>
      <c r="DH20" s="141"/>
    </row>
    <row r="21" spans="1:112" s="1" customFormat="1" ht="38.450000000000003" customHeight="1" thickTop="1" thickBot="1">
      <c r="A21" s="34" t="s">
        <v>17381</v>
      </c>
      <c r="B21" s="192" t="s">
        <v>16840</v>
      </c>
      <c r="C21" s="90" t="s">
        <v>16867</v>
      </c>
      <c r="D21" s="90" t="s">
        <v>16868</v>
      </c>
      <c r="E21" s="112" t="s">
        <v>16843</v>
      </c>
      <c r="F21" s="112" t="s">
        <v>75</v>
      </c>
      <c r="G21" s="112" t="s">
        <v>16843</v>
      </c>
      <c r="H21" s="112" t="s">
        <v>16843</v>
      </c>
      <c r="I21" s="112" t="s">
        <v>16843</v>
      </c>
      <c r="J21" s="103" t="s">
        <v>16844</v>
      </c>
      <c r="K21" s="96">
        <f t="shared" si="6"/>
        <v>0</v>
      </c>
      <c r="L21" s="141"/>
      <c r="M21" s="141"/>
      <c r="N21" s="141"/>
      <c r="O21" s="141"/>
      <c r="P21" s="141"/>
      <c r="Q21" s="141"/>
      <c r="R21" s="141"/>
      <c r="S21" s="141"/>
      <c r="T21" s="141"/>
      <c r="U21" s="141"/>
      <c r="V21" s="141"/>
      <c r="W21" s="141"/>
      <c r="X21" s="141"/>
      <c r="Y21" s="141"/>
      <c r="Z21" s="141"/>
      <c r="AA21" s="141"/>
      <c r="AB21" s="141"/>
      <c r="AC21" s="141"/>
      <c r="AD21" s="141"/>
      <c r="AE21" s="141"/>
      <c r="AF21" s="141"/>
      <c r="AG21" s="141"/>
      <c r="AH21" s="141"/>
      <c r="AI21" s="141"/>
      <c r="AJ21" s="141"/>
      <c r="AK21" s="141"/>
      <c r="AL21" s="141"/>
      <c r="AM21" s="141"/>
      <c r="AN21" s="141"/>
      <c r="AO21" s="141"/>
      <c r="AP21" s="141"/>
      <c r="AQ21" s="141"/>
      <c r="AR21" s="141"/>
      <c r="AS21" s="141"/>
      <c r="AT21" s="141"/>
      <c r="AU21" s="141"/>
      <c r="AV21" s="141"/>
      <c r="AW21" s="141"/>
      <c r="AX21" s="141"/>
      <c r="AY21" s="141"/>
      <c r="AZ21" s="141"/>
      <c r="BA21" s="141"/>
      <c r="BB21" s="141"/>
      <c r="BC21" s="141"/>
      <c r="BD21" s="141"/>
      <c r="BE21" s="141"/>
      <c r="BF21" s="141"/>
      <c r="BG21" s="141"/>
      <c r="BH21" s="141"/>
      <c r="BI21" s="141"/>
      <c r="BJ21" s="141"/>
      <c r="BK21" s="141"/>
      <c r="BL21" s="141"/>
      <c r="BM21" s="141"/>
      <c r="BN21" s="141"/>
      <c r="BO21" s="141"/>
      <c r="BP21" s="141"/>
      <c r="BQ21" s="141"/>
      <c r="BR21" s="141"/>
      <c r="BS21" s="141"/>
      <c r="BT21" s="141"/>
      <c r="BU21" s="141"/>
      <c r="BV21" s="141"/>
      <c r="BW21" s="141"/>
      <c r="BX21" s="141"/>
      <c r="BY21" s="141"/>
      <c r="BZ21" s="141"/>
      <c r="CA21" s="141"/>
      <c r="CB21" s="141"/>
      <c r="CC21" s="141"/>
      <c r="CD21" s="141"/>
      <c r="CE21" s="141"/>
      <c r="CF21" s="141"/>
      <c r="CG21" s="141"/>
      <c r="CH21" s="141"/>
      <c r="CI21" s="141"/>
      <c r="CJ21" s="141"/>
      <c r="CK21" s="141"/>
      <c r="CL21" s="141"/>
      <c r="CM21" s="141"/>
      <c r="CN21" s="141"/>
      <c r="CO21" s="141"/>
      <c r="CP21" s="141"/>
      <c r="CQ21" s="141"/>
      <c r="CR21" s="141"/>
      <c r="CS21" s="141"/>
      <c r="CT21" s="141"/>
      <c r="CU21" s="141"/>
      <c r="CV21" s="141"/>
      <c r="CW21" s="141"/>
      <c r="CX21" s="141"/>
      <c r="CY21" s="141"/>
      <c r="CZ21" s="141"/>
      <c r="DA21" s="141"/>
      <c r="DB21" s="141"/>
      <c r="DC21" s="141"/>
      <c r="DD21" s="141"/>
      <c r="DE21" s="141"/>
      <c r="DF21" s="141"/>
      <c r="DG21" s="141"/>
      <c r="DH21" s="141"/>
    </row>
    <row r="22" spans="1:112" s="1" customFormat="1" ht="38.450000000000003" customHeight="1" thickTop="1" thickBot="1">
      <c r="A22" s="34" t="s">
        <v>17382</v>
      </c>
      <c r="B22" s="192" t="s">
        <v>16840</v>
      </c>
      <c r="C22" s="88" t="s">
        <v>16870</v>
      </c>
      <c r="D22" s="88"/>
      <c r="E22" s="133"/>
      <c r="F22" s="133"/>
      <c r="G22" s="133"/>
      <c r="H22" s="133"/>
      <c r="I22" s="133"/>
      <c r="J22" s="88" t="s">
        <v>16844</v>
      </c>
      <c r="K22" s="96">
        <f>SUM(L22:DH22)</f>
        <v>0</v>
      </c>
      <c r="L22" s="142">
        <f t="shared" ref="L22:BW22" si="7">SUM(L18:L21)</f>
        <v>0</v>
      </c>
      <c r="M22" s="142">
        <f t="shared" si="7"/>
        <v>0</v>
      </c>
      <c r="N22" s="142">
        <f t="shared" si="7"/>
        <v>0</v>
      </c>
      <c r="O22" s="142">
        <f t="shared" si="7"/>
        <v>0</v>
      </c>
      <c r="P22" s="142">
        <f t="shared" si="7"/>
        <v>0</v>
      </c>
      <c r="Q22" s="142">
        <f t="shared" si="7"/>
        <v>0</v>
      </c>
      <c r="R22" s="142">
        <f t="shared" si="7"/>
        <v>0</v>
      </c>
      <c r="S22" s="142">
        <f t="shared" si="7"/>
        <v>0</v>
      </c>
      <c r="T22" s="142">
        <f t="shared" si="7"/>
        <v>0</v>
      </c>
      <c r="U22" s="142">
        <f t="shared" si="7"/>
        <v>0</v>
      </c>
      <c r="V22" s="142">
        <f t="shared" si="7"/>
        <v>0</v>
      </c>
      <c r="W22" s="142">
        <f t="shared" si="7"/>
        <v>0</v>
      </c>
      <c r="X22" s="142">
        <f t="shared" si="7"/>
        <v>0</v>
      </c>
      <c r="Y22" s="142">
        <f t="shared" si="7"/>
        <v>0</v>
      </c>
      <c r="Z22" s="142">
        <f t="shared" si="7"/>
        <v>0</v>
      </c>
      <c r="AA22" s="142">
        <f t="shared" si="7"/>
        <v>0</v>
      </c>
      <c r="AB22" s="142">
        <f t="shared" si="7"/>
        <v>0</v>
      </c>
      <c r="AC22" s="142">
        <f t="shared" si="7"/>
        <v>0</v>
      </c>
      <c r="AD22" s="142">
        <f t="shared" si="7"/>
        <v>0</v>
      </c>
      <c r="AE22" s="142">
        <f t="shared" si="7"/>
        <v>0</v>
      </c>
      <c r="AF22" s="142">
        <f t="shared" si="7"/>
        <v>0</v>
      </c>
      <c r="AG22" s="142">
        <f t="shared" si="7"/>
        <v>0</v>
      </c>
      <c r="AH22" s="142">
        <f t="shared" si="7"/>
        <v>0</v>
      </c>
      <c r="AI22" s="142">
        <f t="shared" si="7"/>
        <v>0</v>
      </c>
      <c r="AJ22" s="142">
        <f t="shared" si="7"/>
        <v>0</v>
      </c>
      <c r="AK22" s="142">
        <f t="shared" si="7"/>
        <v>0</v>
      </c>
      <c r="AL22" s="142">
        <f t="shared" si="7"/>
        <v>0</v>
      </c>
      <c r="AM22" s="142">
        <f t="shared" si="7"/>
        <v>0</v>
      </c>
      <c r="AN22" s="142">
        <f t="shared" si="7"/>
        <v>0</v>
      </c>
      <c r="AO22" s="142">
        <f t="shared" si="7"/>
        <v>0</v>
      </c>
      <c r="AP22" s="142">
        <f t="shared" si="7"/>
        <v>0</v>
      </c>
      <c r="AQ22" s="142">
        <f t="shared" si="7"/>
        <v>0</v>
      </c>
      <c r="AR22" s="142">
        <f t="shared" si="7"/>
        <v>0</v>
      </c>
      <c r="AS22" s="142">
        <f t="shared" si="7"/>
        <v>0</v>
      </c>
      <c r="AT22" s="142">
        <f t="shared" si="7"/>
        <v>0</v>
      </c>
      <c r="AU22" s="142">
        <f t="shared" si="7"/>
        <v>0</v>
      </c>
      <c r="AV22" s="142">
        <f t="shared" si="7"/>
        <v>0</v>
      </c>
      <c r="AW22" s="142">
        <f t="shared" si="7"/>
        <v>0</v>
      </c>
      <c r="AX22" s="142">
        <f t="shared" si="7"/>
        <v>0</v>
      </c>
      <c r="AY22" s="142">
        <f t="shared" si="7"/>
        <v>0</v>
      </c>
      <c r="AZ22" s="142">
        <f t="shared" si="7"/>
        <v>0</v>
      </c>
      <c r="BA22" s="142">
        <f t="shared" si="7"/>
        <v>0</v>
      </c>
      <c r="BB22" s="142">
        <f t="shared" si="7"/>
        <v>0</v>
      </c>
      <c r="BC22" s="142">
        <f t="shared" si="7"/>
        <v>0</v>
      </c>
      <c r="BD22" s="142">
        <f t="shared" si="7"/>
        <v>0</v>
      </c>
      <c r="BE22" s="142">
        <f t="shared" si="7"/>
        <v>0</v>
      </c>
      <c r="BF22" s="142">
        <f t="shared" si="7"/>
        <v>0</v>
      </c>
      <c r="BG22" s="142">
        <f t="shared" si="7"/>
        <v>0</v>
      </c>
      <c r="BH22" s="142">
        <f t="shared" si="7"/>
        <v>0</v>
      </c>
      <c r="BI22" s="142">
        <f t="shared" si="7"/>
        <v>0</v>
      </c>
      <c r="BJ22" s="142">
        <f t="shared" si="7"/>
        <v>0</v>
      </c>
      <c r="BK22" s="142">
        <f t="shared" si="7"/>
        <v>0</v>
      </c>
      <c r="BL22" s="142">
        <f t="shared" si="7"/>
        <v>0</v>
      </c>
      <c r="BM22" s="142">
        <f t="shared" si="7"/>
        <v>0</v>
      </c>
      <c r="BN22" s="142">
        <f t="shared" si="7"/>
        <v>0</v>
      </c>
      <c r="BO22" s="142">
        <f t="shared" si="7"/>
        <v>0</v>
      </c>
      <c r="BP22" s="142">
        <f t="shared" si="7"/>
        <v>0</v>
      </c>
      <c r="BQ22" s="142">
        <f t="shared" si="7"/>
        <v>0</v>
      </c>
      <c r="BR22" s="142">
        <f t="shared" si="7"/>
        <v>0</v>
      </c>
      <c r="BS22" s="142">
        <f t="shared" si="7"/>
        <v>0</v>
      </c>
      <c r="BT22" s="142">
        <f t="shared" si="7"/>
        <v>0</v>
      </c>
      <c r="BU22" s="142">
        <f t="shared" si="7"/>
        <v>0</v>
      </c>
      <c r="BV22" s="142">
        <f t="shared" si="7"/>
        <v>0</v>
      </c>
      <c r="BW22" s="142">
        <f t="shared" si="7"/>
        <v>0</v>
      </c>
      <c r="BX22" s="142">
        <f t="shared" ref="BX22:DH22" si="8">SUM(BX18:BX21)</f>
        <v>0</v>
      </c>
      <c r="BY22" s="142">
        <f t="shared" si="8"/>
        <v>0</v>
      </c>
      <c r="BZ22" s="142">
        <f t="shared" si="8"/>
        <v>0</v>
      </c>
      <c r="CA22" s="142">
        <f t="shared" si="8"/>
        <v>0</v>
      </c>
      <c r="CB22" s="142">
        <f t="shared" si="8"/>
        <v>0</v>
      </c>
      <c r="CC22" s="142">
        <f t="shared" si="8"/>
        <v>0</v>
      </c>
      <c r="CD22" s="142">
        <f t="shared" si="8"/>
        <v>0</v>
      </c>
      <c r="CE22" s="142">
        <f t="shared" si="8"/>
        <v>0</v>
      </c>
      <c r="CF22" s="142">
        <f t="shared" si="8"/>
        <v>0</v>
      </c>
      <c r="CG22" s="142">
        <f t="shared" si="8"/>
        <v>0</v>
      </c>
      <c r="CH22" s="142">
        <f t="shared" si="8"/>
        <v>0</v>
      </c>
      <c r="CI22" s="142">
        <f t="shared" si="8"/>
        <v>0</v>
      </c>
      <c r="CJ22" s="142">
        <f t="shared" si="8"/>
        <v>0</v>
      </c>
      <c r="CK22" s="142">
        <f t="shared" si="8"/>
        <v>0</v>
      </c>
      <c r="CL22" s="142">
        <f t="shared" si="8"/>
        <v>0</v>
      </c>
      <c r="CM22" s="142">
        <f t="shared" si="8"/>
        <v>0</v>
      </c>
      <c r="CN22" s="142">
        <f t="shared" si="8"/>
        <v>0</v>
      </c>
      <c r="CO22" s="142">
        <f t="shared" si="8"/>
        <v>0</v>
      </c>
      <c r="CP22" s="142">
        <f t="shared" si="8"/>
        <v>0</v>
      </c>
      <c r="CQ22" s="142">
        <f t="shared" si="8"/>
        <v>0</v>
      </c>
      <c r="CR22" s="142">
        <f t="shared" si="8"/>
        <v>0</v>
      </c>
      <c r="CS22" s="142">
        <f t="shared" si="8"/>
        <v>0</v>
      </c>
      <c r="CT22" s="142">
        <f t="shared" si="8"/>
        <v>0</v>
      </c>
      <c r="CU22" s="142">
        <f t="shared" si="8"/>
        <v>0</v>
      </c>
      <c r="CV22" s="142">
        <f t="shared" si="8"/>
        <v>0</v>
      </c>
      <c r="CW22" s="142">
        <f t="shared" si="8"/>
        <v>0</v>
      </c>
      <c r="CX22" s="142">
        <f t="shared" si="8"/>
        <v>0</v>
      </c>
      <c r="CY22" s="142">
        <f t="shared" si="8"/>
        <v>0</v>
      </c>
      <c r="CZ22" s="142">
        <f t="shared" si="8"/>
        <v>0</v>
      </c>
      <c r="DA22" s="142">
        <f t="shared" si="8"/>
        <v>0</v>
      </c>
      <c r="DB22" s="142">
        <f t="shared" si="8"/>
        <v>0</v>
      </c>
      <c r="DC22" s="142">
        <f t="shared" si="8"/>
        <v>0</v>
      </c>
      <c r="DD22" s="142">
        <f t="shared" si="8"/>
        <v>0</v>
      </c>
      <c r="DE22" s="142">
        <f t="shared" si="8"/>
        <v>0</v>
      </c>
      <c r="DF22" s="142">
        <f t="shared" si="8"/>
        <v>0</v>
      </c>
      <c r="DG22" s="142">
        <f t="shared" si="8"/>
        <v>0</v>
      </c>
      <c r="DH22" s="142">
        <f t="shared" si="8"/>
        <v>0</v>
      </c>
    </row>
    <row r="23" spans="1:112" s="1" customFormat="1" ht="38.450000000000003" customHeight="1" thickTop="1" thickBot="1">
      <c r="A23" s="34" t="s">
        <v>17383</v>
      </c>
      <c r="B23" s="192" t="s">
        <v>17384</v>
      </c>
      <c r="C23" s="41" t="s">
        <v>17385</v>
      </c>
      <c r="D23" s="41" t="s">
        <v>17386</v>
      </c>
      <c r="E23" s="112" t="s">
        <v>16843</v>
      </c>
      <c r="F23" s="112" t="s">
        <v>75</v>
      </c>
      <c r="G23" s="112" t="s">
        <v>16843</v>
      </c>
      <c r="H23" s="112" t="s">
        <v>16843</v>
      </c>
      <c r="I23" s="112"/>
      <c r="J23" s="103" t="s">
        <v>16844</v>
      </c>
      <c r="K23" s="96">
        <f>SUM(L23:DH23)</f>
        <v>0</v>
      </c>
      <c r="L23" s="141"/>
      <c r="M23" s="141"/>
      <c r="N23" s="141"/>
      <c r="O23" s="141"/>
      <c r="P23" s="141"/>
      <c r="Q23" s="141"/>
      <c r="R23" s="141"/>
      <c r="S23" s="141"/>
      <c r="T23" s="141"/>
      <c r="U23" s="141"/>
      <c r="V23" s="141"/>
      <c r="W23" s="141"/>
      <c r="X23" s="141"/>
      <c r="Y23" s="141"/>
      <c r="Z23" s="141"/>
      <c r="AA23" s="141"/>
      <c r="AB23" s="141"/>
      <c r="AC23" s="141"/>
      <c r="AD23" s="141"/>
      <c r="AE23" s="141"/>
      <c r="AF23" s="141"/>
      <c r="AG23" s="141"/>
      <c r="AH23" s="141"/>
      <c r="AI23" s="141"/>
      <c r="AJ23" s="141"/>
      <c r="AK23" s="141"/>
      <c r="AL23" s="141"/>
      <c r="AM23" s="141"/>
      <c r="AN23" s="141"/>
      <c r="AO23" s="141"/>
      <c r="AP23" s="141"/>
      <c r="AQ23" s="141"/>
      <c r="AR23" s="141"/>
      <c r="AS23" s="141"/>
      <c r="AT23" s="141"/>
      <c r="AU23" s="141"/>
      <c r="AV23" s="141"/>
      <c r="AW23" s="141"/>
      <c r="AX23" s="141"/>
      <c r="AY23" s="141"/>
      <c r="AZ23" s="141"/>
      <c r="BA23" s="141"/>
      <c r="BB23" s="141"/>
      <c r="BC23" s="141"/>
      <c r="BD23" s="141"/>
      <c r="BE23" s="141"/>
      <c r="BF23" s="141"/>
      <c r="BG23" s="141"/>
      <c r="BH23" s="141"/>
      <c r="BI23" s="141"/>
      <c r="BJ23" s="141"/>
      <c r="BK23" s="141"/>
      <c r="BL23" s="141"/>
      <c r="BM23" s="141"/>
      <c r="BN23" s="141"/>
      <c r="BO23" s="141"/>
      <c r="BP23" s="141"/>
      <c r="BQ23" s="141"/>
      <c r="BR23" s="141"/>
      <c r="BS23" s="141"/>
      <c r="BT23" s="141"/>
      <c r="BU23" s="141"/>
      <c r="BV23" s="141"/>
      <c r="BW23" s="141"/>
      <c r="BX23" s="141"/>
      <c r="BY23" s="141"/>
      <c r="BZ23" s="141"/>
      <c r="CA23" s="141"/>
      <c r="CB23" s="141"/>
      <c r="CC23" s="141"/>
      <c r="CD23" s="141"/>
      <c r="CE23" s="141"/>
      <c r="CF23" s="141"/>
      <c r="CG23" s="141"/>
      <c r="CH23" s="141"/>
      <c r="CI23" s="141"/>
      <c r="CJ23" s="141"/>
      <c r="CK23" s="141"/>
      <c r="CL23" s="141"/>
      <c r="CM23" s="141"/>
      <c r="CN23" s="141"/>
      <c r="CO23" s="141"/>
      <c r="CP23" s="141"/>
      <c r="CQ23" s="141"/>
      <c r="CR23" s="141"/>
      <c r="CS23" s="141"/>
      <c r="CT23" s="141"/>
      <c r="CU23" s="141"/>
      <c r="CV23" s="141"/>
      <c r="CW23" s="141"/>
      <c r="CX23" s="141"/>
      <c r="CY23" s="141"/>
      <c r="CZ23" s="141"/>
      <c r="DA23" s="141"/>
      <c r="DB23" s="141"/>
      <c r="DC23" s="141"/>
      <c r="DD23" s="141"/>
      <c r="DE23" s="141"/>
      <c r="DF23" s="141"/>
      <c r="DG23" s="141"/>
      <c r="DH23" s="141"/>
    </row>
    <row r="24" spans="1:112" s="1" customFormat="1" ht="38.450000000000003" customHeight="1" thickTop="1" thickBot="1">
      <c r="A24" s="34" t="s">
        <v>17387</v>
      </c>
      <c r="B24" s="192" t="s">
        <v>17384</v>
      </c>
      <c r="C24" s="41" t="s">
        <v>17388</v>
      </c>
      <c r="D24" s="41" t="s">
        <v>17389</v>
      </c>
      <c r="E24" s="112" t="s">
        <v>16843</v>
      </c>
      <c r="F24" s="112" t="s">
        <v>75</v>
      </c>
      <c r="G24" s="112" t="s">
        <v>16843</v>
      </c>
      <c r="H24" s="112" t="s">
        <v>16843</v>
      </c>
      <c r="I24" s="112"/>
      <c r="J24" s="103" t="s">
        <v>16844</v>
      </c>
      <c r="K24" s="96">
        <f>SUM(L24:DH24)</f>
        <v>0</v>
      </c>
      <c r="L24" s="141"/>
      <c r="M24" s="141"/>
      <c r="N24" s="141"/>
      <c r="O24" s="141"/>
      <c r="P24" s="141"/>
      <c r="Q24" s="141"/>
      <c r="R24" s="141"/>
      <c r="S24" s="141"/>
      <c r="T24" s="141"/>
      <c r="U24" s="141"/>
      <c r="V24" s="141"/>
      <c r="W24" s="141"/>
      <c r="X24" s="141"/>
      <c r="Y24" s="141"/>
      <c r="Z24" s="141"/>
      <c r="AA24" s="141"/>
      <c r="AB24" s="141"/>
      <c r="AC24" s="141"/>
      <c r="AD24" s="141"/>
      <c r="AE24" s="141"/>
      <c r="AF24" s="141"/>
      <c r="AG24" s="141"/>
      <c r="AH24" s="141"/>
      <c r="AI24" s="141"/>
      <c r="AJ24" s="141"/>
      <c r="AK24" s="141"/>
      <c r="AL24" s="141"/>
      <c r="AM24" s="141"/>
      <c r="AN24" s="141"/>
      <c r="AO24" s="141"/>
      <c r="AP24" s="141"/>
      <c r="AQ24" s="141"/>
      <c r="AR24" s="141"/>
      <c r="AS24" s="141"/>
      <c r="AT24" s="141"/>
      <c r="AU24" s="141"/>
      <c r="AV24" s="141"/>
      <c r="AW24" s="141"/>
      <c r="AX24" s="141"/>
      <c r="AY24" s="141"/>
      <c r="AZ24" s="141"/>
      <c r="BA24" s="141"/>
      <c r="BB24" s="141"/>
      <c r="BC24" s="141"/>
      <c r="BD24" s="141"/>
      <c r="BE24" s="141"/>
      <c r="BF24" s="141"/>
      <c r="BG24" s="141"/>
      <c r="BH24" s="141"/>
      <c r="BI24" s="141"/>
      <c r="BJ24" s="141"/>
      <c r="BK24" s="141"/>
      <c r="BL24" s="141"/>
      <c r="BM24" s="141"/>
      <c r="BN24" s="141"/>
      <c r="BO24" s="141"/>
      <c r="BP24" s="141"/>
      <c r="BQ24" s="141"/>
      <c r="BR24" s="141"/>
      <c r="BS24" s="141"/>
      <c r="BT24" s="141"/>
      <c r="BU24" s="141"/>
      <c r="BV24" s="141"/>
      <c r="BW24" s="141"/>
      <c r="BX24" s="141"/>
      <c r="BY24" s="141"/>
      <c r="BZ24" s="141"/>
      <c r="CA24" s="141"/>
      <c r="CB24" s="141"/>
      <c r="CC24" s="141"/>
      <c r="CD24" s="141"/>
      <c r="CE24" s="141"/>
      <c r="CF24" s="141"/>
      <c r="CG24" s="141"/>
      <c r="CH24" s="141"/>
      <c r="CI24" s="141"/>
      <c r="CJ24" s="141"/>
      <c r="CK24" s="141"/>
      <c r="CL24" s="141"/>
      <c r="CM24" s="141"/>
      <c r="CN24" s="141"/>
      <c r="CO24" s="141"/>
      <c r="CP24" s="141"/>
      <c r="CQ24" s="141"/>
      <c r="CR24" s="141"/>
      <c r="CS24" s="141"/>
      <c r="CT24" s="141"/>
      <c r="CU24" s="141"/>
      <c r="CV24" s="141"/>
      <c r="CW24" s="141"/>
      <c r="CX24" s="141"/>
      <c r="CY24" s="141"/>
      <c r="CZ24" s="141"/>
      <c r="DA24" s="141"/>
      <c r="DB24" s="141"/>
      <c r="DC24" s="141"/>
      <c r="DD24" s="141"/>
      <c r="DE24" s="141"/>
      <c r="DF24" s="141"/>
      <c r="DG24" s="141"/>
      <c r="DH24" s="141"/>
    </row>
    <row r="25" spans="1:112" s="1" customFormat="1" ht="38.450000000000003" customHeight="1" thickTop="1" thickBot="1">
      <c r="A25" s="34" t="s">
        <v>17390</v>
      </c>
      <c r="B25" s="192" t="s">
        <v>17384</v>
      </c>
      <c r="C25" s="41" t="s">
        <v>17114</v>
      </c>
      <c r="D25" s="41" t="s">
        <v>17391</v>
      </c>
      <c r="E25" s="112" t="s">
        <v>16843</v>
      </c>
      <c r="F25" s="112" t="s">
        <v>75</v>
      </c>
      <c r="G25" s="112" t="s">
        <v>16843</v>
      </c>
      <c r="H25" s="112" t="s">
        <v>16843</v>
      </c>
      <c r="I25" s="112"/>
      <c r="J25" s="103" t="s">
        <v>16844</v>
      </c>
      <c r="K25" s="96">
        <f t="shared" ref="K25:K29" si="9">SUM(L25:DH25)</f>
        <v>0</v>
      </c>
      <c r="L25" s="141"/>
      <c r="M25" s="141"/>
      <c r="N25" s="141"/>
      <c r="O25" s="141"/>
      <c r="P25" s="141"/>
      <c r="Q25" s="141"/>
      <c r="R25" s="141"/>
      <c r="S25" s="141"/>
      <c r="T25" s="141"/>
      <c r="U25" s="141"/>
      <c r="V25" s="141"/>
      <c r="W25" s="141"/>
      <c r="X25" s="141"/>
      <c r="Y25" s="141"/>
      <c r="Z25" s="141"/>
      <c r="AA25" s="141"/>
      <c r="AB25" s="141"/>
      <c r="AC25" s="141"/>
      <c r="AD25" s="141"/>
      <c r="AE25" s="141"/>
      <c r="AF25" s="141"/>
      <c r="AG25" s="141"/>
      <c r="AH25" s="141"/>
      <c r="AI25" s="141"/>
      <c r="AJ25" s="141"/>
      <c r="AK25" s="141"/>
      <c r="AL25" s="141"/>
      <c r="AM25" s="141"/>
      <c r="AN25" s="141"/>
      <c r="AO25" s="141"/>
      <c r="AP25" s="141"/>
      <c r="AQ25" s="141"/>
      <c r="AR25" s="141"/>
      <c r="AS25" s="141"/>
      <c r="AT25" s="141"/>
      <c r="AU25" s="141"/>
      <c r="AV25" s="141"/>
      <c r="AW25" s="141"/>
      <c r="AX25" s="141"/>
      <c r="AY25" s="141"/>
      <c r="AZ25" s="141"/>
      <c r="BA25" s="141"/>
      <c r="BB25" s="141"/>
      <c r="BC25" s="141"/>
      <c r="BD25" s="141"/>
      <c r="BE25" s="141"/>
      <c r="BF25" s="141"/>
      <c r="BG25" s="141"/>
      <c r="BH25" s="141"/>
      <c r="BI25" s="141"/>
      <c r="BJ25" s="141"/>
      <c r="BK25" s="141"/>
      <c r="BL25" s="141"/>
      <c r="BM25" s="141"/>
      <c r="BN25" s="141"/>
      <c r="BO25" s="141"/>
      <c r="BP25" s="141"/>
      <c r="BQ25" s="141"/>
      <c r="BR25" s="141"/>
      <c r="BS25" s="141"/>
      <c r="BT25" s="141"/>
      <c r="BU25" s="141"/>
      <c r="BV25" s="141"/>
      <c r="BW25" s="141"/>
      <c r="BX25" s="141"/>
      <c r="BY25" s="141"/>
      <c r="BZ25" s="141"/>
      <c r="CA25" s="141"/>
      <c r="CB25" s="141"/>
      <c r="CC25" s="141"/>
      <c r="CD25" s="141"/>
      <c r="CE25" s="141"/>
      <c r="CF25" s="141"/>
      <c r="CG25" s="141"/>
      <c r="CH25" s="141"/>
      <c r="CI25" s="141"/>
      <c r="CJ25" s="141"/>
      <c r="CK25" s="141"/>
      <c r="CL25" s="141"/>
      <c r="CM25" s="141"/>
      <c r="CN25" s="141"/>
      <c r="CO25" s="141"/>
      <c r="CP25" s="141"/>
      <c r="CQ25" s="141"/>
      <c r="CR25" s="141"/>
      <c r="CS25" s="141"/>
      <c r="CT25" s="141"/>
      <c r="CU25" s="141"/>
      <c r="CV25" s="141"/>
      <c r="CW25" s="141"/>
      <c r="CX25" s="141"/>
      <c r="CY25" s="141"/>
      <c r="CZ25" s="141"/>
      <c r="DA25" s="141"/>
      <c r="DB25" s="141"/>
      <c r="DC25" s="141"/>
      <c r="DD25" s="141"/>
      <c r="DE25" s="141"/>
      <c r="DF25" s="141"/>
      <c r="DG25" s="141"/>
      <c r="DH25" s="141"/>
    </row>
    <row r="26" spans="1:112" s="1" customFormat="1" ht="38.450000000000003" customHeight="1" thickTop="1" thickBot="1">
      <c r="A26" s="34" t="s">
        <v>17392</v>
      </c>
      <c r="B26" s="192" t="s">
        <v>17384</v>
      </c>
      <c r="C26" s="41" t="s">
        <v>17111</v>
      </c>
      <c r="D26" s="41" t="s">
        <v>17393</v>
      </c>
      <c r="E26" s="112" t="s">
        <v>16843</v>
      </c>
      <c r="F26" s="112" t="s">
        <v>75</v>
      </c>
      <c r="G26" s="112" t="s">
        <v>16843</v>
      </c>
      <c r="H26" s="112" t="s">
        <v>16843</v>
      </c>
      <c r="I26" s="112"/>
      <c r="J26" s="103" t="s">
        <v>16844</v>
      </c>
      <c r="K26" s="96">
        <f t="shared" si="9"/>
        <v>0</v>
      </c>
      <c r="L26" s="141"/>
      <c r="M26" s="141"/>
      <c r="N26" s="141"/>
      <c r="O26" s="141"/>
      <c r="P26" s="141"/>
      <c r="Q26" s="141"/>
      <c r="R26" s="141"/>
      <c r="S26" s="141"/>
      <c r="T26" s="141"/>
      <c r="U26" s="141"/>
      <c r="V26" s="141"/>
      <c r="W26" s="141"/>
      <c r="X26" s="141"/>
      <c r="Y26" s="141"/>
      <c r="Z26" s="141"/>
      <c r="AA26" s="141"/>
      <c r="AB26" s="141"/>
      <c r="AC26" s="141"/>
      <c r="AD26" s="141"/>
      <c r="AE26" s="141"/>
      <c r="AF26" s="141"/>
      <c r="AG26" s="141"/>
      <c r="AH26" s="141"/>
      <c r="AI26" s="141"/>
      <c r="AJ26" s="141"/>
      <c r="AK26" s="141"/>
      <c r="AL26" s="141"/>
      <c r="AM26" s="141"/>
      <c r="AN26" s="141"/>
      <c r="AO26" s="141"/>
      <c r="AP26" s="141"/>
      <c r="AQ26" s="141"/>
      <c r="AR26" s="141"/>
      <c r="AS26" s="141"/>
      <c r="AT26" s="141"/>
      <c r="AU26" s="141"/>
      <c r="AV26" s="141"/>
      <c r="AW26" s="141"/>
      <c r="AX26" s="141"/>
      <c r="AY26" s="141"/>
      <c r="AZ26" s="141"/>
      <c r="BA26" s="141"/>
      <c r="BB26" s="141"/>
      <c r="BC26" s="141"/>
      <c r="BD26" s="141"/>
      <c r="BE26" s="141"/>
      <c r="BF26" s="141"/>
      <c r="BG26" s="141"/>
      <c r="BH26" s="141"/>
      <c r="BI26" s="141"/>
      <c r="BJ26" s="141"/>
      <c r="BK26" s="141"/>
      <c r="BL26" s="141"/>
      <c r="BM26" s="141"/>
      <c r="BN26" s="141"/>
      <c r="BO26" s="141"/>
      <c r="BP26" s="141"/>
      <c r="BQ26" s="141"/>
      <c r="BR26" s="141"/>
      <c r="BS26" s="141"/>
      <c r="BT26" s="141"/>
      <c r="BU26" s="141"/>
      <c r="BV26" s="141"/>
      <c r="BW26" s="141"/>
      <c r="BX26" s="141"/>
      <c r="BY26" s="141"/>
      <c r="BZ26" s="141"/>
      <c r="CA26" s="141"/>
      <c r="CB26" s="141"/>
      <c r="CC26" s="141"/>
      <c r="CD26" s="141"/>
      <c r="CE26" s="141"/>
      <c r="CF26" s="141"/>
      <c r="CG26" s="141"/>
      <c r="CH26" s="141"/>
      <c r="CI26" s="141"/>
      <c r="CJ26" s="141"/>
      <c r="CK26" s="141"/>
      <c r="CL26" s="141"/>
      <c r="CM26" s="141"/>
      <c r="CN26" s="141"/>
      <c r="CO26" s="141"/>
      <c r="CP26" s="141"/>
      <c r="CQ26" s="141"/>
      <c r="CR26" s="141"/>
      <c r="CS26" s="141"/>
      <c r="CT26" s="141"/>
      <c r="CU26" s="141"/>
      <c r="CV26" s="141"/>
      <c r="CW26" s="141"/>
      <c r="CX26" s="141"/>
      <c r="CY26" s="141"/>
      <c r="CZ26" s="141"/>
      <c r="DA26" s="141"/>
      <c r="DB26" s="141"/>
      <c r="DC26" s="141"/>
      <c r="DD26" s="141"/>
      <c r="DE26" s="141"/>
      <c r="DF26" s="141"/>
      <c r="DG26" s="141"/>
      <c r="DH26" s="141"/>
    </row>
    <row r="27" spans="1:112" s="1" customFormat="1" ht="38.450000000000003" customHeight="1" thickTop="1" thickBot="1">
      <c r="A27" s="34" t="s">
        <v>17394</v>
      </c>
      <c r="B27" s="192" t="s">
        <v>17384</v>
      </c>
      <c r="C27" s="41" t="s">
        <v>17395</v>
      </c>
      <c r="D27" s="41" t="s">
        <v>17396</v>
      </c>
      <c r="E27" s="112" t="s">
        <v>16843</v>
      </c>
      <c r="F27" s="112" t="s">
        <v>75</v>
      </c>
      <c r="G27" s="112" t="s">
        <v>16843</v>
      </c>
      <c r="H27" s="112" t="s">
        <v>16843</v>
      </c>
      <c r="I27" s="112"/>
      <c r="J27" s="103" t="s">
        <v>16844</v>
      </c>
      <c r="K27" s="96">
        <f t="shared" si="9"/>
        <v>0</v>
      </c>
      <c r="L27" s="141"/>
      <c r="M27" s="141"/>
      <c r="N27" s="141"/>
      <c r="O27" s="141"/>
      <c r="P27" s="141"/>
      <c r="Q27" s="141"/>
      <c r="R27" s="141"/>
      <c r="S27" s="141"/>
      <c r="T27" s="141"/>
      <c r="U27" s="141"/>
      <c r="V27" s="141"/>
      <c r="W27" s="141"/>
      <c r="X27" s="141"/>
      <c r="Y27" s="141"/>
      <c r="Z27" s="141"/>
      <c r="AA27" s="141"/>
      <c r="AB27" s="141"/>
      <c r="AC27" s="141"/>
      <c r="AD27" s="141"/>
      <c r="AE27" s="141"/>
      <c r="AF27" s="141"/>
      <c r="AG27" s="141"/>
      <c r="AH27" s="141"/>
      <c r="AI27" s="141"/>
      <c r="AJ27" s="141"/>
      <c r="AK27" s="141"/>
      <c r="AL27" s="141"/>
      <c r="AM27" s="141"/>
      <c r="AN27" s="141"/>
      <c r="AO27" s="141"/>
      <c r="AP27" s="141"/>
      <c r="AQ27" s="141"/>
      <c r="AR27" s="141"/>
      <c r="AS27" s="141"/>
      <c r="AT27" s="141"/>
      <c r="AU27" s="141"/>
      <c r="AV27" s="141"/>
      <c r="AW27" s="141"/>
      <c r="AX27" s="141"/>
      <c r="AY27" s="141"/>
      <c r="AZ27" s="141"/>
      <c r="BA27" s="141"/>
      <c r="BB27" s="141"/>
      <c r="BC27" s="141"/>
      <c r="BD27" s="141"/>
      <c r="BE27" s="141"/>
      <c r="BF27" s="141"/>
      <c r="BG27" s="141"/>
      <c r="BH27" s="141"/>
      <c r="BI27" s="141"/>
      <c r="BJ27" s="141"/>
      <c r="BK27" s="141"/>
      <c r="BL27" s="141"/>
      <c r="BM27" s="141"/>
      <c r="BN27" s="141"/>
      <c r="BO27" s="141"/>
      <c r="BP27" s="141"/>
      <c r="BQ27" s="141"/>
      <c r="BR27" s="141"/>
      <c r="BS27" s="141"/>
      <c r="BT27" s="141"/>
      <c r="BU27" s="141"/>
      <c r="BV27" s="141"/>
      <c r="BW27" s="141"/>
      <c r="BX27" s="141"/>
      <c r="BY27" s="141"/>
      <c r="BZ27" s="141"/>
      <c r="CA27" s="141"/>
      <c r="CB27" s="141"/>
      <c r="CC27" s="141"/>
      <c r="CD27" s="141"/>
      <c r="CE27" s="141"/>
      <c r="CF27" s="141"/>
      <c r="CG27" s="141"/>
      <c r="CH27" s="141"/>
      <c r="CI27" s="141"/>
      <c r="CJ27" s="141"/>
      <c r="CK27" s="141"/>
      <c r="CL27" s="141"/>
      <c r="CM27" s="141"/>
      <c r="CN27" s="141"/>
      <c r="CO27" s="141"/>
      <c r="CP27" s="141"/>
      <c r="CQ27" s="141"/>
      <c r="CR27" s="141"/>
      <c r="CS27" s="141"/>
      <c r="CT27" s="141"/>
      <c r="CU27" s="141"/>
      <c r="CV27" s="141"/>
      <c r="CW27" s="141"/>
      <c r="CX27" s="141"/>
      <c r="CY27" s="141"/>
      <c r="CZ27" s="141"/>
      <c r="DA27" s="141"/>
      <c r="DB27" s="141"/>
      <c r="DC27" s="141"/>
      <c r="DD27" s="141"/>
      <c r="DE27" s="141"/>
      <c r="DF27" s="141"/>
      <c r="DG27" s="141"/>
      <c r="DH27" s="141"/>
    </row>
    <row r="28" spans="1:112" s="1" customFormat="1" ht="38.450000000000003" customHeight="1" thickTop="1" thickBot="1">
      <c r="A28" s="34" t="s">
        <v>17397</v>
      </c>
      <c r="B28" s="192" t="s">
        <v>17384</v>
      </c>
      <c r="C28" s="41" t="s">
        <v>17398</v>
      </c>
      <c r="D28" s="41" t="s">
        <v>17399</v>
      </c>
      <c r="E28" s="112" t="s">
        <v>16843</v>
      </c>
      <c r="F28" s="112" t="s">
        <v>75</v>
      </c>
      <c r="G28" s="112" t="s">
        <v>16843</v>
      </c>
      <c r="H28" s="112" t="s">
        <v>16843</v>
      </c>
      <c r="I28" s="112"/>
      <c r="J28" s="103" t="s">
        <v>16844</v>
      </c>
      <c r="K28" s="96">
        <f t="shared" si="9"/>
        <v>0</v>
      </c>
      <c r="L28" s="141"/>
      <c r="M28" s="141"/>
      <c r="N28" s="141"/>
      <c r="O28" s="141"/>
      <c r="P28" s="141"/>
      <c r="Q28" s="141"/>
      <c r="R28" s="141"/>
      <c r="S28" s="141"/>
      <c r="T28" s="141"/>
      <c r="U28" s="141"/>
      <c r="V28" s="141"/>
      <c r="W28" s="141"/>
      <c r="X28" s="141"/>
      <c r="Y28" s="141"/>
      <c r="Z28" s="141"/>
      <c r="AA28" s="141"/>
      <c r="AB28" s="141"/>
      <c r="AC28" s="141"/>
      <c r="AD28" s="141"/>
      <c r="AE28" s="141"/>
      <c r="AF28" s="141"/>
      <c r="AG28" s="141"/>
      <c r="AH28" s="141"/>
      <c r="AI28" s="141"/>
      <c r="AJ28" s="141"/>
      <c r="AK28" s="141"/>
      <c r="AL28" s="141"/>
      <c r="AM28" s="141"/>
      <c r="AN28" s="141"/>
      <c r="AO28" s="141"/>
      <c r="AP28" s="141"/>
      <c r="AQ28" s="141"/>
      <c r="AR28" s="141"/>
      <c r="AS28" s="141"/>
      <c r="AT28" s="141"/>
      <c r="AU28" s="141"/>
      <c r="AV28" s="141"/>
      <c r="AW28" s="141"/>
      <c r="AX28" s="141"/>
      <c r="AY28" s="141"/>
      <c r="AZ28" s="141"/>
      <c r="BA28" s="141"/>
      <c r="BB28" s="141"/>
      <c r="BC28" s="141"/>
      <c r="BD28" s="141"/>
      <c r="BE28" s="141"/>
      <c r="BF28" s="141"/>
      <c r="BG28" s="141"/>
      <c r="BH28" s="141"/>
      <c r="BI28" s="141"/>
      <c r="BJ28" s="141"/>
      <c r="BK28" s="141"/>
      <c r="BL28" s="141"/>
      <c r="BM28" s="141"/>
      <c r="BN28" s="141"/>
      <c r="BO28" s="141"/>
      <c r="BP28" s="141"/>
      <c r="BQ28" s="141"/>
      <c r="BR28" s="141"/>
      <c r="BS28" s="141"/>
      <c r="BT28" s="141"/>
      <c r="BU28" s="141"/>
      <c r="BV28" s="141"/>
      <c r="BW28" s="141"/>
      <c r="BX28" s="141"/>
      <c r="BY28" s="141"/>
      <c r="BZ28" s="141"/>
      <c r="CA28" s="141"/>
      <c r="CB28" s="141"/>
      <c r="CC28" s="141"/>
      <c r="CD28" s="141"/>
      <c r="CE28" s="141"/>
      <c r="CF28" s="141"/>
      <c r="CG28" s="141"/>
      <c r="CH28" s="141"/>
      <c r="CI28" s="141"/>
      <c r="CJ28" s="141"/>
      <c r="CK28" s="141"/>
      <c r="CL28" s="141"/>
      <c r="CM28" s="141"/>
      <c r="CN28" s="141"/>
      <c r="CO28" s="141"/>
      <c r="CP28" s="141"/>
      <c r="CQ28" s="141"/>
      <c r="CR28" s="141"/>
      <c r="CS28" s="141"/>
      <c r="CT28" s="141"/>
      <c r="CU28" s="141"/>
      <c r="CV28" s="141"/>
      <c r="CW28" s="141"/>
      <c r="CX28" s="141"/>
      <c r="CY28" s="141"/>
      <c r="CZ28" s="141"/>
      <c r="DA28" s="141"/>
      <c r="DB28" s="141"/>
      <c r="DC28" s="141"/>
      <c r="DD28" s="141"/>
      <c r="DE28" s="141"/>
      <c r="DF28" s="141"/>
      <c r="DG28" s="141"/>
      <c r="DH28" s="141"/>
    </row>
    <row r="29" spans="1:112" s="1" customFormat="1" ht="38.450000000000003" customHeight="1" thickTop="1" thickBot="1">
      <c r="A29" s="34" t="s">
        <v>17400</v>
      </c>
      <c r="B29" s="192" t="s">
        <v>17384</v>
      </c>
      <c r="C29" s="90" t="s">
        <v>16867</v>
      </c>
      <c r="D29" s="90" t="s">
        <v>16868</v>
      </c>
      <c r="E29" s="112" t="s">
        <v>16843</v>
      </c>
      <c r="F29" s="112" t="s">
        <v>75</v>
      </c>
      <c r="G29" s="112" t="s">
        <v>16843</v>
      </c>
      <c r="H29" s="112" t="s">
        <v>16843</v>
      </c>
      <c r="I29" s="112"/>
      <c r="J29" s="103" t="s">
        <v>16844</v>
      </c>
      <c r="K29" s="96">
        <f t="shared" si="9"/>
        <v>0</v>
      </c>
      <c r="L29" s="141"/>
      <c r="M29" s="141"/>
      <c r="N29" s="141"/>
      <c r="O29" s="141"/>
      <c r="P29" s="141"/>
      <c r="Q29" s="141"/>
      <c r="R29" s="141"/>
      <c r="S29" s="141"/>
      <c r="T29" s="141"/>
      <c r="U29" s="141"/>
      <c r="V29" s="141"/>
      <c r="W29" s="141"/>
      <c r="X29" s="141"/>
      <c r="Y29" s="141"/>
      <c r="Z29" s="141"/>
      <c r="AA29" s="141"/>
      <c r="AB29" s="141"/>
      <c r="AC29" s="141"/>
      <c r="AD29" s="141"/>
      <c r="AE29" s="141"/>
      <c r="AF29" s="141"/>
      <c r="AG29" s="141"/>
      <c r="AH29" s="141"/>
      <c r="AI29" s="141"/>
      <c r="AJ29" s="141"/>
      <c r="AK29" s="141"/>
      <c r="AL29" s="141"/>
      <c r="AM29" s="141"/>
      <c r="AN29" s="141"/>
      <c r="AO29" s="141"/>
      <c r="AP29" s="141"/>
      <c r="AQ29" s="141"/>
      <c r="AR29" s="141"/>
      <c r="AS29" s="141"/>
      <c r="AT29" s="141"/>
      <c r="AU29" s="141"/>
      <c r="AV29" s="141"/>
      <c r="AW29" s="141"/>
      <c r="AX29" s="141"/>
      <c r="AY29" s="141"/>
      <c r="AZ29" s="141"/>
      <c r="BA29" s="141"/>
      <c r="BB29" s="141"/>
      <c r="BC29" s="141"/>
      <c r="BD29" s="141"/>
      <c r="BE29" s="141"/>
      <c r="BF29" s="141"/>
      <c r="BG29" s="141"/>
      <c r="BH29" s="141"/>
      <c r="BI29" s="141"/>
      <c r="BJ29" s="141"/>
      <c r="BK29" s="141"/>
      <c r="BL29" s="141"/>
      <c r="BM29" s="141"/>
      <c r="BN29" s="141"/>
      <c r="BO29" s="141"/>
      <c r="BP29" s="141"/>
      <c r="BQ29" s="141"/>
      <c r="BR29" s="141"/>
      <c r="BS29" s="141"/>
      <c r="BT29" s="141"/>
      <c r="BU29" s="141"/>
      <c r="BV29" s="141"/>
      <c r="BW29" s="141"/>
      <c r="BX29" s="141"/>
      <c r="BY29" s="141"/>
      <c r="BZ29" s="141"/>
      <c r="CA29" s="141"/>
      <c r="CB29" s="141"/>
      <c r="CC29" s="141"/>
      <c r="CD29" s="141"/>
      <c r="CE29" s="141"/>
      <c r="CF29" s="141"/>
      <c r="CG29" s="141"/>
      <c r="CH29" s="141"/>
      <c r="CI29" s="141"/>
      <c r="CJ29" s="141"/>
      <c r="CK29" s="141"/>
      <c r="CL29" s="141"/>
      <c r="CM29" s="141"/>
      <c r="CN29" s="141"/>
      <c r="CO29" s="141"/>
      <c r="CP29" s="141"/>
      <c r="CQ29" s="141"/>
      <c r="CR29" s="141"/>
      <c r="CS29" s="141"/>
      <c r="CT29" s="141"/>
      <c r="CU29" s="141"/>
      <c r="CV29" s="141"/>
      <c r="CW29" s="141"/>
      <c r="CX29" s="141"/>
      <c r="CY29" s="141"/>
      <c r="CZ29" s="141"/>
      <c r="DA29" s="141"/>
      <c r="DB29" s="141"/>
      <c r="DC29" s="141"/>
      <c r="DD29" s="141"/>
      <c r="DE29" s="141"/>
      <c r="DF29" s="141"/>
      <c r="DG29" s="141"/>
      <c r="DH29" s="141"/>
    </row>
    <row r="30" spans="1:112" s="1" customFormat="1" ht="38.450000000000003" customHeight="1" thickTop="1" thickBot="1">
      <c r="A30" s="34" t="s">
        <v>17401</v>
      </c>
      <c r="B30" s="192" t="s">
        <v>17384</v>
      </c>
      <c r="C30" s="88" t="s">
        <v>16870</v>
      </c>
      <c r="D30" s="88"/>
      <c r="E30" s="133"/>
      <c r="F30" s="133"/>
      <c r="G30" s="133"/>
      <c r="H30" s="133"/>
      <c r="I30" s="133"/>
      <c r="J30" s="88" t="s">
        <v>16844</v>
      </c>
      <c r="K30" s="96">
        <f>SUM(L30:DH30)</f>
        <v>0</v>
      </c>
      <c r="L30" s="142">
        <f t="shared" ref="L30:BW30" si="10">SUM(L23:L29)</f>
        <v>0</v>
      </c>
      <c r="M30" s="142">
        <f t="shared" si="10"/>
        <v>0</v>
      </c>
      <c r="N30" s="142">
        <f t="shared" si="10"/>
        <v>0</v>
      </c>
      <c r="O30" s="142">
        <f t="shared" si="10"/>
        <v>0</v>
      </c>
      <c r="P30" s="142">
        <f t="shared" si="10"/>
        <v>0</v>
      </c>
      <c r="Q30" s="142">
        <f t="shared" si="10"/>
        <v>0</v>
      </c>
      <c r="R30" s="142">
        <f t="shared" si="10"/>
        <v>0</v>
      </c>
      <c r="S30" s="142">
        <f t="shared" si="10"/>
        <v>0</v>
      </c>
      <c r="T30" s="142">
        <f t="shared" si="10"/>
        <v>0</v>
      </c>
      <c r="U30" s="142">
        <f t="shared" si="10"/>
        <v>0</v>
      </c>
      <c r="V30" s="142">
        <f t="shared" si="10"/>
        <v>0</v>
      </c>
      <c r="W30" s="142">
        <f t="shared" si="10"/>
        <v>0</v>
      </c>
      <c r="X30" s="142">
        <f t="shared" si="10"/>
        <v>0</v>
      </c>
      <c r="Y30" s="142">
        <f t="shared" si="10"/>
        <v>0</v>
      </c>
      <c r="Z30" s="142">
        <f t="shared" si="10"/>
        <v>0</v>
      </c>
      <c r="AA30" s="142">
        <f t="shared" si="10"/>
        <v>0</v>
      </c>
      <c r="AB30" s="142">
        <f t="shared" si="10"/>
        <v>0</v>
      </c>
      <c r="AC30" s="142">
        <f t="shared" si="10"/>
        <v>0</v>
      </c>
      <c r="AD30" s="142">
        <f t="shared" si="10"/>
        <v>0</v>
      </c>
      <c r="AE30" s="142">
        <f t="shared" si="10"/>
        <v>0</v>
      </c>
      <c r="AF30" s="142">
        <f t="shared" si="10"/>
        <v>0</v>
      </c>
      <c r="AG30" s="142">
        <f t="shared" si="10"/>
        <v>0</v>
      </c>
      <c r="AH30" s="142">
        <f t="shared" si="10"/>
        <v>0</v>
      </c>
      <c r="AI30" s="142">
        <f t="shared" si="10"/>
        <v>0</v>
      </c>
      <c r="AJ30" s="142">
        <f t="shared" si="10"/>
        <v>0</v>
      </c>
      <c r="AK30" s="142">
        <f t="shared" si="10"/>
        <v>0</v>
      </c>
      <c r="AL30" s="142">
        <f t="shared" si="10"/>
        <v>0</v>
      </c>
      <c r="AM30" s="142">
        <f t="shared" si="10"/>
        <v>0</v>
      </c>
      <c r="AN30" s="142">
        <f t="shared" si="10"/>
        <v>0</v>
      </c>
      <c r="AO30" s="142">
        <f t="shared" si="10"/>
        <v>0</v>
      </c>
      <c r="AP30" s="142">
        <f t="shared" si="10"/>
        <v>0</v>
      </c>
      <c r="AQ30" s="142">
        <f t="shared" si="10"/>
        <v>0</v>
      </c>
      <c r="AR30" s="142">
        <f t="shared" si="10"/>
        <v>0</v>
      </c>
      <c r="AS30" s="142">
        <f t="shared" si="10"/>
        <v>0</v>
      </c>
      <c r="AT30" s="142">
        <f t="shared" si="10"/>
        <v>0</v>
      </c>
      <c r="AU30" s="142">
        <f t="shared" si="10"/>
        <v>0</v>
      </c>
      <c r="AV30" s="142">
        <f t="shared" si="10"/>
        <v>0</v>
      </c>
      <c r="AW30" s="142">
        <f t="shared" si="10"/>
        <v>0</v>
      </c>
      <c r="AX30" s="142">
        <f t="shared" si="10"/>
        <v>0</v>
      </c>
      <c r="AY30" s="142">
        <f t="shared" si="10"/>
        <v>0</v>
      </c>
      <c r="AZ30" s="142">
        <f t="shared" si="10"/>
        <v>0</v>
      </c>
      <c r="BA30" s="142">
        <f t="shared" si="10"/>
        <v>0</v>
      </c>
      <c r="BB30" s="142">
        <f t="shared" si="10"/>
        <v>0</v>
      </c>
      <c r="BC30" s="142">
        <f t="shared" si="10"/>
        <v>0</v>
      </c>
      <c r="BD30" s="142">
        <f t="shared" si="10"/>
        <v>0</v>
      </c>
      <c r="BE30" s="142">
        <f t="shared" si="10"/>
        <v>0</v>
      </c>
      <c r="BF30" s="142">
        <f t="shared" si="10"/>
        <v>0</v>
      </c>
      <c r="BG30" s="142">
        <f t="shared" si="10"/>
        <v>0</v>
      </c>
      <c r="BH30" s="142">
        <f t="shared" si="10"/>
        <v>0</v>
      </c>
      <c r="BI30" s="142">
        <f t="shared" si="10"/>
        <v>0</v>
      </c>
      <c r="BJ30" s="142">
        <f t="shared" si="10"/>
        <v>0</v>
      </c>
      <c r="BK30" s="142">
        <f t="shared" si="10"/>
        <v>0</v>
      </c>
      <c r="BL30" s="142">
        <f t="shared" si="10"/>
        <v>0</v>
      </c>
      <c r="BM30" s="142">
        <f t="shared" si="10"/>
        <v>0</v>
      </c>
      <c r="BN30" s="142">
        <f t="shared" si="10"/>
        <v>0</v>
      </c>
      <c r="BO30" s="142">
        <f t="shared" si="10"/>
        <v>0</v>
      </c>
      <c r="BP30" s="142">
        <f t="shared" si="10"/>
        <v>0</v>
      </c>
      <c r="BQ30" s="142">
        <f t="shared" si="10"/>
        <v>0</v>
      </c>
      <c r="BR30" s="142">
        <f t="shared" si="10"/>
        <v>0</v>
      </c>
      <c r="BS30" s="142">
        <f t="shared" si="10"/>
        <v>0</v>
      </c>
      <c r="BT30" s="142">
        <f t="shared" si="10"/>
        <v>0</v>
      </c>
      <c r="BU30" s="142">
        <f t="shared" si="10"/>
        <v>0</v>
      </c>
      <c r="BV30" s="142">
        <f t="shared" si="10"/>
        <v>0</v>
      </c>
      <c r="BW30" s="142">
        <f t="shared" si="10"/>
        <v>0</v>
      </c>
      <c r="BX30" s="142">
        <f t="shared" ref="BX30:DH30" si="11">SUM(BX23:BX29)</f>
        <v>0</v>
      </c>
      <c r="BY30" s="142">
        <f t="shared" si="11"/>
        <v>0</v>
      </c>
      <c r="BZ30" s="142">
        <f t="shared" si="11"/>
        <v>0</v>
      </c>
      <c r="CA30" s="142">
        <f t="shared" si="11"/>
        <v>0</v>
      </c>
      <c r="CB30" s="142">
        <f t="shared" si="11"/>
        <v>0</v>
      </c>
      <c r="CC30" s="142">
        <f t="shared" si="11"/>
        <v>0</v>
      </c>
      <c r="CD30" s="142">
        <f t="shared" si="11"/>
        <v>0</v>
      </c>
      <c r="CE30" s="142">
        <f t="shared" si="11"/>
        <v>0</v>
      </c>
      <c r="CF30" s="142">
        <f t="shared" si="11"/>
        <v>0</v>
      </c>
      <c r="CG30" s="142">
        <f t="shared" si="11"/>
        <v>0</v>
      </c>
      <c r="CH30" s="142">
        <f t="shared" si="11"/>
        <v>0</v>
      </c>
      <c r="CI30" s="142">
        <f t="shared" si="11"/>
        <v>0</v>
      </c>
      <c r="CJ30" s="142">
        <f t="shared" si="11"/>
        <v>0</v>
      </c>
      <c r="CK30" s="142">
        <f t="shared" si="11"/>
        <v>0</v>
      </c>
      <c r="CL30" s="142">
        <f t="shared" si="11"/>
        <v>0</v>
      </c>
      <c r="CM30" s="142">
        <f t="shared" si="11"/>
        <v>0</v>
      </c>
      <c r="CN30" s="142">
        <f t="shared" si="11"/>
        <v>0</v>
      </c>
      <c r="CO30" s="142">
        <f t="shared" si="11"/>
        <v>0</v>
      </c>
      <c r="CP30" s="142">
        <f t="shared" si="11"/>
        <v>0</v>
      </c>
      <c r="CQ30" s="142">
        <f t="shared" si="11"/>
        <v>0</v>
      </c>
      <c r="CR30" s="142">
        <f t="shared" si="11"/>
        <v>0</v>
      </c>
      <c r="CS30" s="142">
        <f t="shared" si="11"/>
        <v>0</v>
      </c>
      <c r="CT30" s="142">
        <f t="shared" si="11"/>
        <v>0</v>
      </c>
      <c r="CU30" s="142">
        <f t="shared" si="11"/>
        <v>0</v>
      </c>
      <c r="CV30" s="142">
        <f t="shared" si="11"/>
        <v>0</v>
      </c>
      <c r="CW30" s="142">
        <f t="shared" si="11"/>
        <v>0</v>
      </c>
      <c r="CX30" s="142">
        <f t="shared" si="11"/>
        <v>0</v>
      </c>
      <c r="CY30" s="142">
        <f t="shared" si="11"/>
        <v>0</v>
      </c>
      <c r="CZ30" s="142">
        <f t="shared" si="11"/>
        <v>0</v>
      </c>
      <c r="DA30" s="142">
        <f t="shared" si="11"/>
        <v>0</v>
      </c>
      <c r="DB30" s="142">
        <f t="shared" si="11"/>
        <v>0</v>
      </c>
      <c r="DC30" s="142">
        <f t="shared" si="11"/>
        <v>0</v>
      </c>
      <c r="DD30" s="142">
        <f t="shared" si="11"/>
        <v>0</v>
      </c>
      <c r="DE30" s="142">
        <f t="shared" si="11"/>
        <v>0</v>
      </c>
      <c r="DF30" s="142">
        <f t="shared" si="11"/>
        <v>0</v>
      </c>
      <c r="DG30" s="142">
        <f t="shared" si="11"/>
        <v>0</v>
      </c>
      <c r="DH30" s="142">
        <f t="shared" si="11"/>
        <v>0</v>
      </c>
    </row>
    <row r="31" spans="1:112" s="1" customFormat="1" ht="38.450000000000003" customHeight="1" thickTop="1" thickBot="1">
      <c r="A31" s="34" t="s">
        <v>17402</v>
      </c>
      <c r="B31" s="192" t="s">
        <v>17403</v>
      </c>
      <c r="C31" s="41" t="s">
        <v>17404</v>
      </c>
      <c r="D31" s="41" t="s">
        <v>17405</v>
      </c>
      <c r="E31" s="112" t="s">
        <v>16843</v>
      </c>
      <c r="F31" s="112" t="s">
        <v>75</v>
      </c>
      <c r="G31" s="112" t="s">
        <v>16843</v>
      </c>
      <c r="H31" s="112" t="s">
        <v>16843</v>
      </c>
      <c r="I31" s="112"/>
      <c r="J31" s="103" t="s">
        <v>16844</v>
      </c>
      <c r="K31" s="96">
        <f>SUM(L31:DH31)</f>
        <v>0</v>
      </c>
      <c r="L31" s="141"/>
      <c r="M31" s="141"/>
      <c r="N31" s="141"/>
      <c r="O31" s="141"/>
      <c r="P31" s="141"/>
      <c r="Q31" s="141"/>
      <c r="R31" s="141"/>
      <c r="S31" s="141"/>
      <c r="T31" s="141"/>
      <c r="U31" s="141"/>
      <c r="V31" s="141"/>
      <c r="W31" s="141"/>
      <c r="X31" s="141"/>
      <c r="Y31" s="141"/>
      <c r="Z31" s="141"/>
      <c r="AA31" s="141"/>
      <c r="AB31" s="141"/>
      <c r="AC31" s="141"/>
      <c r="AD31" s="141"/>
      <c r="AE31" s="141"/>
      <c r="AF31" s="141"/>
      <c r="AG31" s="141"/>
      <c r="AH31" s="141"/>
      <c r="AI31" s="141"/>
      <c r="AJ31" s="141"/>
      <c r="AK31" s="141"/>
      <c r="AL31" s="141"/>
      <c r="AM31" s="141"/>
      <c r="AN31" s="141"/>
      <c r="AO31" s="141"/>
      <c r="AP31" s="141"/>
      <c r="AQ31" s="141"/>
      <c r="AR31" s="141"/>
      <c r="AS31" s="141"/>
      <c r="AT31" s="141"/>
      <c r="AU31" s="141"/>
      <c r="AV31" s="141"/>
      <c r="AW31" s="141"/>
      <c r="AX31" s="141"/>
      <c r="AY31" s="141"/>
      <c r="AZ31" s="141"/>
      <c r="BA31" s="141"/>
      <c r="BB31" s="141"/>
      <c r="BC31" s="141"/>
      <c r="BD31" s="141"/>
      <c r="BE31" s="141"/>
      <c r="BF31" s="141"/>
      <c r="BG31" s="141"/>
      <c r="BH31" s="141"/>
      <c r="BI31" s="141"/>
      <c r="BJ31" s="141"/>
      <c r="BK31" s="141"/>
      <c r="BL31" s="141"/>
      <c r="BM31" s="141"/>
      <c r="BN31" s="141"/>
      <c r="BO31" s="141"/>
      <c r="BP31" s="141"/>
      <c r="BQ31" s="141"/>
      <c r="BR31" s="141"/>
      <c r="BS31" s="141"/>
      <c r="BT31" s="141"/>
      <c r="BU31" s="141"/>
      <c r="BV31" s="141"/>
      <c r="BW31" s="141"/>
      <c r="BX31" s="141"/>
      <c r="BY31" s="141"/>
      <c r="BZ31" s="141"/>
      <c r="CA31" s="141"/>
      <c r="CB31" s="141"/>
      <c r="CC31" s="141"/>
      <c r="CD31" s="141"/>
      <c r="CE31" s="141"/>
      <c r="CF31" s="141"/>
      <c r="CG31" s="141"/>
      <c r="CH31" s="141"/>
      <c r="CI31" s="141"/>
      <c r="CJ31" s="141"/>
      <c r="CK31" s="141"/>
      <c r="CL31" s="141"/>
      <c r="CM31" s="141"/>
      <c r="CN31" s="141"/>
      <c r="CO31" s="141"/>
      <c r="CP31" s="141"/>
      <c r="CQ31" s="141"/>
      <c r="CR31" s="141"/>
      <c r="CS31" s="141"/>
      <c r="CT31" s="141"/>
      <c r="CU31" s="141"/>
      <c r="CV31" s="141"/>
      <c r="CW31" s="141"/>
      <c r="CX31" s="141"/>
      <c r="CY31" s="141"/>
      <c r="CZ31" s="141"/>
      <c r="DA31" s="141"/>
      <c r="DB31" s="141"/>
      <c r="DC31" s="141"/>
      <c r="DD31" s="141"/>
      <c r="DE31" s="141"/>
      <c r="DF31" s="141"/>
      <c r="DG31" s="141"/>
      <c r="DH31" s="141"/>
    </row>
    <row r="32" spans="1:112" s="1" customFormat="1" ht="38.450000000000003" customHeight="1" thickTop="1" thickBot="1">
      <c r="A32" s="34" t="s">
        <v>17406</v>
      </c>
      <c r="B32" s="192" t="s">
        <v>17403</v>
      </c>
      <c r="C32" s="90" t="s">
        <v>16867</v>
      </c>
      <c r="D32" s="90" t="s">
        <v>16868</v>
      </c>
      <c r="E32" s="112" t="s">
        <v>16843</v>
      </c>
      <c r="F32" s="112" t="s">
        <v>75</v>
      </c>
      <c r="G32" s="112" t="s">
        <v>16843</v>
      </c>
      <c r="H32" s="112" t="s">
        <v>16843</v>
      </c>
      <c r="I32" s="112"/>
      <c r="J32" s="103" t="s">
        <v>16844</v>
      </c>
      <c r="K32" s="96">
        <f>SUM(L32:DH32)</f>
        <v>0</v>
      </c>
      <c r="L32" s="141"/>
      <c r="M32" s="141"/>
      <c r="N32" s="141"/>
      <c r="O32" s="141"/>
      <c r="P32" s="141"/>
      <c r="Q32" s="141"/>
      <c r="R32" s="141"/>
      <c r="S32" s="141"/>
      <c r="T32" s="141"/>
      <c r="U32" s="141"/>
      <c r="V32" s="141"/>
      <c r="W32" s="141"/>
      <c r="X32" s="141"/>
      <c r="Y32" s="141"/>
      <c r="Z32" s="141"/>
      <c r="AA32" s="141"/>
      <c r="AB32" s="141"/>
      <c r="AC32" s="141"/>
      <c r="AD32" s="141"/>
      <c r="AE32" s="141"/>
      <c r="AF32" s="141"/>
      <c r="AG32" s="141"/>
      <c r="AH32" s="141"/>
      <c r="AI32" s="141"/>
      <c r="AJ32" s="141"/>
      <c r="AK32" s="141"/>
      <c r="AL32" s="141"/>
      <c r="AM32" s="141"/>
      <c r="AN32" s="141"/>
      <c r="AO32" s="141"/>
      <c r="AP32" s="141"/>
      <c r="AQ32" s="141"/>
      <c r="AR32" s="141"/>
      <c r="AS32" s="141"/>
      <c r="AT32" s="141"/>
      <c r="AU32" s="141"/>
      <c r="AV32" s="141"/>
      <c r="AW32" s="141"/>
      <c r="AX32" s="141"/>
      <c r="AY32" s="141"/>
      <c r="AZ32" s="141"/>
      <c r="BA32" s="141"/>
      <c r="BB32" s="141"/>
      <c r="BC32" s="141"/>
      <c r="BD32" s="141"/>
      <c r="BE32" s="141"/>
      <c r="BF32" s="141"/>
      <c r="BG32" s="141"/>
      <c r="BH32" s="141"/>
      <c r="BI32" s="141"/>
      <c r="BJ32" s="141"/>
      <c r="BK32" s="141"/>
      <c r="BL32" s="141"/>
      <c r="BM32" s="141"/>
      <c r="BN32" s="141"/>
      <c r="BO32" s="141"/>
      <c r="BP32" s="141"/>
      <c r="BQ32" s="141"/>
      <c r="BR32" s="141"/>
      <c r="BS32" s="141"/>
      <c r="BT32" s="141"/>
      <c r="BU32" s="141"/>
      <c r="BV32" s="141"/>
      <c r="BW32" s="141"/>
      <c r="BX32" s="141"/>
      <c r="BY32" s="141"/>
      <c r="BZ32" s="141"/>
      <c r="CA32" s="141"/>
      <c r="CB32" s="141"/>
      <c r="CC32" s="141"/>
      <c r="CD32" s="141"/>
      <c r="CE32" s="141"/>
      <c r="CF32" s="141"/>
      <c r="CG32" s="141"/>
      <c r="CH32" s="141"/>
      <c r="CI32" s="141"/>
      <c r="CJ32" s="141"/>
      <c r="CK32" s="141"/>
      <c r="CL32" s="141"/>
      <c r="CM32" s="141"/>
      <c r="CN32" s="141"/>
      <c r="CO32" s="141"/>
      <c r="CP32" s="141"/>
      <c r="CQ32" s="141"/>
      <c r="CR32" s="141"/>
      <c r="CS32" s="141"/>
      <c r="CT32" s="141"/>
      <c r="CU32" s="141"/>
      <c r="CV32" s="141"/>
      <c r="CW32" s="141"/>
      <c r="CX32" s="141"/>
      <c r="CY32" s="141"/>
      <c r="CZ32" s="141"/>
      <c r="DA32" s="141"/>
      <c r="DB32" s="141"/>
      <c r="DC32" s="141"/>
      <c r="DD32" s="141"/>
      <c r="DE32" s="141"/>
      <c r="DF32" s="141"/>
      <c r="DG32" s="141"/>
      <c r="DH32" s="141"/>
    </row>
    <row r="33" spans="1:112" s="1" customFormat="1" ht="38.450000000000003" customHeight="1" thickTop="1" thickBot="1">
      <c r="A33" s="34" t="s">
        <v>17407</v>
      </c>
      <c r="B33" s="192" t="s">
        <v>17403</v>
      </c>
      <c r="C33" s="88" t="s">
        <v>16870</v>
      </c>
      <c r="D33" s="88"/>
      <c r="E33" s="133"/>
      <c r="F33" s="133"/>
      <c r="G33" s="133"/>
      <c r="H33" s="133"/>
      <c r="I33" s="133"/>
      <c r="J33" s="88" t="s">
        <v>16844</v>
      </c>
      <c r="K33" s="96">
        <f>SUM(L33:DH33)</f>
        <v>0</v>
      </c>
      <c r="L33" s="142">
        <f t="shared" ref="L33:BW33" si="12">SUM(L31:L32)</f>
        <v>0</v>
      </c>
      <c r="M33" s="142">
        <f t="shared" si="12"/>
        <v>0</v>
      </c>
      <c r="N33" s="142">
        <f t="shared" si="12"/>
        <v>0</v>
      </c>
      <c r="O33" s="142">
        <f t="shared" si="12"/>
        <v>0</v>
      </c>
      <c r="P33" s="142">
        <f t="shared" si="12"/>
        <v>0</v>
      </c>
      <c r="Q33" s="142">
        <f t="shared" si="12"/>
        <v>0</v>
      </c>
      <c r="R33" s="142">
        <f t="shared" si="12"/>
        <v>0</v>
      </c>
      <c r="S33" s="142">
        <f t="shared" si="12"/>
        <v>0</v>
      </c>
      <c r="T33" s="142">
        <f t="shared" si="12"/>
        <v>0</v>
      </c>
      <c r="U33" s="142">
        <f t="shared" si="12"/>
        <v>0</v>
      </c>
      <c r="V33" s="142">
        <f t="shared" si="12"/>
        <v>0</v>
      </c>
      <c r="W33" s="142">
        <f t="shared" si="12"/>
        <v>0</v>
      </c>
      <c r="X33" s="142">
        <f t="shared" si="12"/>
        <v>0</v>
      </c>
      <c r="Y33" s="142">
        <f t="shared" si="12"/>
        <v>0</v>
      </c>
      <c r="Z33" s="142">
        <f t="shared" si="12"/>
        <v>0</v>
      </c>
      <c r="AA33" s="142">
        <f t="shared" si="12"/>
        <v>0</v>
      </c>
      <c r="AB33" s="142">
        <f t="shared" si="12"/>
        <v>0</v>
      </c>
      <c r="AC33" s="142">
        <f t="shared" si="12"/>
        <v>0</v>
      </c>
      <c r="AD33" s="142">
        <f t="shared" si="12"/>
        <v>0</v>
      </c>
      <c r="AE33" s="142">
        <f t="shared" si="12"/>
        <v>0</v>
      </c>
      <c r="AF33" s="142">
        <f t="shared" si="12"/>
        <v>0</v>
      </c>
      <c r="AG33" s="142">
        <f t="shared" si="12"/>
        <v>0</v>
      </c>
      <c r="AH33" s="142">
        <f t="shared" si="12"/>
        <v>0</v>
      </c>
      <c r="AI33" s="142">
        <f t="shared" si="12"/>
        <v>0</v>
      </c>
      <c r="AJ33" s="142">
        <f t="shared" si="12"/>
        <v>0</v>
      </c>
      <c r="AK33" s="142">
        <f t="shared" si="12"/>
        <v>0</v>
      </c>
      <c r="AL33" s="142">
        <f t="shared" si="12"/>
        <v>0</v>
      </c>
      <c r="AM33" s="142">
        <f t="shared" si="12"/>
        <v>0</v>
      </c>
      <c r="AN33" s="142">
        <f t="shared" si="12"/>
        <v>0</v>
      </c>
      <c r="AO33" s="142">
        <f t="shared" si="12"/>
        <v>0</v>
      </c>
      <c r="AP33" s="142">
        <f t="shared" si="12"/>
        <v>0</v>
      </c>
      <c r="AQ33" s="142">
        <f t="shared" si="12"/>
        <v>0</v>
      </c>
      <c r="AR33" s="142">
        <f t="shared" si="12"/>
        <v>0</v>
      </c>
      <c r="AS33" s="142">
        <f t="shared" si="12"/>
        <v>0</v>
      </c>
      <c r="AT33" s="142">
        <f t="shared" si="12"/>
        <v>0</v>
      </c>
      <c r="AU33" s="142">
        <f t="shared" si="12"/>
        <v>0</v>
      </c>
      <c r="AV33" s="142">
        <f t="shared" si="12"/>
        <v>0</v>
      </c>
      <c r="AW33" s="142">
        <f t="shared" si="12"/>
        <v>0</v>
      </c>
      <c r="AX33" s="142">
        <f t="shared" si="12"/>
        <v>0</v>
      </c>
      <c r="AY33" s="142">
        <f t="shared" si="12"/>
        <v>0</v>
      </c>
      <c r="AZ33" s="142">
        <f t="shared" si="12"/>
        <v>0</v>
      </c>
      <c r="BA33" s="142">
        <f t="shared" si="12"/>
        <v>0</v>
      </c>
      <c r="BB33" s="142">
        <f t="shared" si="12"/>
        <v>0</v>
      </c>
      <c r="BC33" s="142">
        <f t="shared" si="12"/>
        <v>0</v>
      </c>
      <c r="BD33" s="142">
        <f t="shared" si="12"/>
        <v>0</v>
      </c>
      <c r="BE33" s="142">
        <f t="shared" si="12"/>
        <v>0</v>
      </c>
      <c r="BF33" s="142">
        <f t="shared" si="12"/>
        <v>0</v>
      </c>
      <c r="BG33" s="142">
        <f t="shared" si="12"/>
        <v>0</v>
      </c>
      <c r="BH33" s="142">
        <f t="shared" si="12"/>
        <v>0</v>
      </c>
      <c r="BI33" s="142">
        <f t="shared" si="12"/>
        <v>0</v>
      </c>
      <c r="BJ33" s="142">
        <f t="shared" si="12"/>
        <v>0</v>
      </c>
      <c r="BK33" s="142">
        <f t="shared" si="12"/>
        <v>0</v>
      </c>
      <c r="BL33" s="142">
        <f t="shared" si="12"/>
        <v>0</v>
      </c>
      <c r="BM33" s="142">
        <f t="shared" si="12"/>
        <v>0</v>
      </c>
      <c r="BN33" s="142">
        <f t="shared" si="12"/>
        <v>0</v>
      </c>
      <c r="BO33" s="142">
        <f t="shared" si="12"/>
        <v>0</v>
      </c>
      <c r="BP33" s="142">
        <f t="shared" si="12"/>
        <v>0</v>
      </c>
      <c r="BQ33" s="142">
        <f t="shared" si="12"/>
        <v>0</v>
      </c>
      <c r="BR33" s="142">
        <f t="shared" si="12"/>
        <v>0</v>
      </c>
      <c r="BS33" s="142">
        <f t="shared" si="12"/>
        <v>0</v>
      </c>
      <c r="BT33" s="142">
        <f t="shared" si="12"/>
        <v>0</v>
      </c>
      <c r="BU33" s="142">
        <f t="shared" si="12"/>
        <v>0</v>
      </c>
      <c r="BV33" s="142">
        <f t="shared" si="12"/>
        <v>0</v>
      </c>
      <c r="BW33" s="142">
        <f t="shared" si="12"/>
        <v>0</v>
      </c>
      <c r="BX33" s="142">
        <f t="shared" ref="BX33:DH33" si="13">SUM(BX31:BX32)</f>
        <v>0</v>
      </c>
      <c r="BY33" s="142">
        <f t="shared" si="13"/>
        <v>0</v>
      </c>
      <c r="BZ33" s="142">
        <f t="shared" si="13"/>
        <v>0</v>
      </c>
      <c r="CA33" s="142">
        <f t="shared" si="13"/>
        <v>0</v>
      </c>
      <c r="CB33" s="142">
        <f t="shared" si="13"/>
        <v>0</v>
      </c>
      <c r="CC33" s="142">
        <f t="shared" si="13"/>
        <v>0</v>
      </c>
      <c r="CD33" s="142">
        <f t="shared" si="13"/>
        <v>0</v>
      </c>
      <c r="CE33" s="142">
        <f t="shared" si="13"/>
        <v>0</v>
      </c>
      <c r="CF33" s="142">
        <f t="shared" si="13"/>
        <v>0</v>
      </c>
      <c r="CG33" s="142">
        <f t="shared" si="13"/>
        <v>0</v>
      </c>
      <c r="CH33" s="142">
        <f t="shared" si="13"/>
        <v>0</v>
      </c>
      <c r="CI33" s="142">
        <f t="shared" si="13"/>
        <v>0</v>
      </c>
      <c r="CJ33" s="142">
        <f t="shared" si="13"/>
        <v>0</v>
      </c>
      <c r="CK33" s="142">
        <f t="shared" si="13"/>
        <v>0</v>
      </c>
      <c r="CL33" s="142">
        <f t="shared" si="13"/>
        <v>0</v>
      </c>
      <c r="CM33" s="142">
        <f t="shared" si="13"/>
        <v>0</v>
      </c>
      <c r="CN33" s="142">
        <f t="shared" si="13"/>
        <v>0</v>
      </c>
      <c r="CO33" s="142">
        <f t="shared" si="13"/>
        <v>0</v>
      </c>
      <c r="CP33" s="142">
        <f t="shared" si="13"/>
        <v>0</v>
      </c>
      <c r="CQ33" s="142">
        <f t="shared" si="13"/>
        <v>0</v>
      </c>
      <c r="CR33" s="142">
        <f t="shared" si="13"/>
        <v>0</v>
      </c>
      <c r="CS33" s="142">
        <f t="shared" si="13"/>
        <v>0</v>
      </c>
      <c r="CT33" s="142">
        <f t="shared" si="13"/>
        <v>0</v>
      </c>
      <c r="CU33" s="142">
        <f t="shared" si="13"/>
        <v>0</v>
      </c>
      <c r="CV33" s="142">
        <f t="shared" si="13"/>
        <v>0</v>
      </c>
      <c r="CW33" s="142">
        <f t="shared" si="13"/>
        <v>0</v>
      </c>
      <c r="CX33" s="142">
        <f t="shared" si="13"/>
        <v>0</v>
      </c>
      <c r="CY33" s="142">
        <f t="shared" si="13"/>
        <v>0</v>
      </c>
      <c r="CZ33" s="142">
        <f t="shared" si="13"/>
        <v>0</v>
      </c>
      <c r="DA33" s="142">
        <f t="shared" si="13"/>
        <v>0</v>
      </c>
      <c r="DB33" s="142">
        <f t="shared" si="13"/>
        <v>0</v>
      </c>
      <c r="DC33" s="142">
        <f t="shared" si="13"/>
        <v>0</v>
      </c>
      <c r="DD33" s="142">
        <f t="shared" si="13"/>
        <v>0</v>
      </c>
      <c r="DE33" s="142">
        <f t="shared" si="13"/>
        <v>0</v>
      </c>
      <c r="DF33" s="142">
        <f t="shared" si="13"/>
        <v>0</v>
      </c>
      <c r="DG33" s="142">
        <f t="shared" si="13"/>
        <v>0</v>
      </c>
      <c r="DH33" s="142">
        <f t="shared" si="13"/>
        <v>0</v>
      </c>
    </row>
    <row r="34" spans="1:112" s="1" customFormat="1" ht="38.450000000000003" customHeight="1" thickTop="1" thickBot="1">
      <c r="A34" s="34" t="s">
        <v>17408</v>
      </c>
      <c r="B34" s="192" t="s">
        <v>16870</v>
      </c>
      <c r="C34" s="89" t="s">
        <v>17409</v>
      </c>
      <c r="D34" s="89"/>
      <c r="E34" s="134"/>
      <c r="F34" s="134"/>
      <c r="G34" s="134"/>
      <c r="H34" s="134"/>
      <c r="I34" s="134"/>
      <c r="J34" s="89" t="s">
        <v>16844</v>
      </c>
      <c r="K34" s="98">
        <f t="shared" ref="K34:AP34" si="14">SUM(K22,K30,K33)</f>
        <v>0</v>
      </c>
      <c r="L34" s="143">
        <f t="shared" si="14"/>
        <v>0</v>
      </c>
      <c r="M34" s="143">
        <f t="shared" si="14"/>
        <v>0</v>
      </c>
      <c r="N34" s="143">
        <f t="shared" si="14"/>
        <v>0</v>
      </c>
      <c r="O34" s="143">
        <f t="shared" si="14"/>
        <v>0</v>
      </c>
      <c r="P34" s="143">
        <f t="shared" si="14"/>
        <v>0</v>
      </c>
      <c r="Q34" s="143">
        <f t="shared" si="14"/>
        <v>0</v>
      </c>
      <c r="R34" s="143">
        <f t="shared" si="14"/>
        <v>0</v>
      </c>
      <c r="S34" s="143">
        <f t="shared" si="14"/>
        <v>0</v>
      </c>
      <c r="T34" s="143">
        <f t="shared" si="14"/>
        <v>0</v>
      </c>
      <c r="U34" s="143">
        <f t="shared" si="14"/>
        <v>0</v>
      </c>
      <c r="V34" s="143">
        <f t="shared" si="14"/>
        <v>0</v>
      </c>
      <c r="W34" s="143">
        <f t="shared" si="14"/>
        <v>0</v>
      </c>
      <c r="X34" s="143">
        <f t="shared" si="14"/>
        <v>0</v>
      </c>
      <c r="Y34" s="143">
        <f t="shared" si="14"/>
        <v>0</v>
      </c>
      <c r="Z34" s="143">
        <f t="shared" si="14"/>
        <v>0</v>
      </c>
      <c r="AA34" s="143">
        <f t="shared" si="14"/>
        <v>0</v>
      </c>
      <c r="AB34" s="143">
        <f t="shared" si="14"/>
        <v>0</v>
      </c>
      <c r="AC34" s="143">
        <f t="shared" si="14"/>
        <v>0</v>
      </c>
      <c r="AD34" s="143">
        <f t="shared" si="14"/>
        <v>0</v>
      </c>
      <c r="AE34" s="143">
        <f t="shared" si="14"/>
        <v>0</v>
      </c>
      <c r="AF34" s="143">
        <f t="shared" si="14"/>
        <v>0</v>
      </c>
      <c r="AG34" s="143">
        <f t="shared" si="14"/>
        <v>0</v>
      </c>
      <c r="AH34" s="143">
        <f t="shared" si="14"/>
        <v>0</v>
      </c>
      <c r="AI34" s="143">
        <f t="shared" si="14"/>
        <v>0</v>
      </c>
      <c r="AJ34" s="143">
        <f t="shared" si="14"/>
        <v>0</v>
      </c>
      <c r="AK34" s="143">
        <f t="shared" si="14"/>
        <v>0</v>
      </c>
      <c r="AL34" s="143">
        <f t="shared" si="14"/>
        <v>0</v>
      </c>
      <c r="AM34" s="143">
        <f t="shared" si="14"/>
        <v>0</v>
      </c>
      <c r="AN34" s="143">
        <f t="shared" si="14"/>
        <v>0</v>
      </c>
      <c r="AO34" s="143">
        <f t="shared" si="14"/>
        <v>0</v>
      </c>
      <c r="AP34" s="143">
        <f t="shared" si="14"/>
        <v>0</v>
      </c>
      <c r="AQ34" s="143">
        <f t="shared" ref="AQ34:BV34" si="15">SUM(AQ22,AQ30,AQ33)</f>
        <v>0</v>
      </c>
      <c r="AR34" s="143">
        <f t="shared" si="15"/>
        <v>0</v>
      </c>
      <c r="AS34" s="143">
        <f t="shared" si="15"/>
        <v>0</v>
      </c>
      <c r="AT34" s="143">
        <f t="shared" si="15"/>
        <v>0</v>
      </c>
      <c r="AU34" s="143">
        <f t="shared" si="15"/>
        <v>0</v>
      </c>
      <c r="AV34" s="143">
        <f t="shared" si="15"/>
        <v>0</v>
      </c>
      <c r="AW34" s="143">
        <f t="shared" si="15"/>
        <v>0</v>
      </c>
      <c r="AX34" s="143">
        <f t="shared" si="15"/>
        <v>0</v>
      </c>
      <c r="AY34" s="143">
        <f t="shared" si="15"/>
        <v>0</v>
      </c>
      <c r="AZ34" s="143">
        <f t="shared" si="15"/>
        <v>0</v>
      </c>
      <c r="BA34" s="143">
        <f t="shared" si="15"/>
        <v>0</v>
      </c>
      <c r="BB34" s="143">
        <f t="shared" si="15"/>
        <v>0</v>
      </c>
      <c r="BC34" s="143">
        <f t="shared" si="15"/>
        <v>0</v>
      </c>
      <c r="BD34" s="143">
        <f t="shared" si="15"/>
        <v>0</v>
      </c>
      <c r="BE34" s="143">
        <f t="shared" si="15"/>
        <v>0</v>
      </c>
      <c r="BF34" s="143">
        <f t="shared" si="15"/>
        <v>0</v>
      </c>
      <c r="BG34" s="143">
        <f t="shared" si="15"/>
        <v>0</v>
      </c>
      <c r="BH34" s="143">
        <f t="shared" si="15"/>
        <v>0</v>
      </c>
      <c r="BI34" s="143">
        <f t="shared" si="15"/>
        <v>0</v>
      </c>
      <c r="BJ34" s="143">
        <f t="shared" si="15"/>
        <v>0</v>
      </c>
      <c r="BK34" s="143">
        <f t="shared" si="15"/>
        <v>0</v>
      </c>
      <c r="BL34" s="143">
        <f t="shared" si="15"/>
        <v>0</v>
      </c>
      <c r="BM34" s="143">
        <f t="shared" si="15"/>
        <v>0</v>
      </c>
      <c r="BN34" s="143">
        <f t="shared" si="15"/>
        <v>0</v>
      </c>
      <c r="BO34" s="143">
        <f t="shared" si="15"/>
        <v>0</v>
      </c>
      <c r="BP34" s="143">
        <f t="shared" si="15"/>
        <v>0</v>
      </c>
      <c r="BQ34" s="143">
        <f t="shared" si="15"/>
        <v>0</v>
      </c>
      <c r="BR34" s="143">
        <f t="shared" si="15"/>
        <v>0</v>
      </c>
      <c r="BS34" s="143">
        <f t="shared" si="15"/>
        <v>0</v>
      </c>
      <c r="BT34" s="143">
        <f t="shared" si="15"/>
        <v>0</v>
      </c>
      <c r="BU34" s="143">
        <f t="shared" si="15"/>
        <v>0</v>
      </c>
      <c r="BV34" s="143">
        <f t="shared" si="15"/>
        <v>0</v>
      </c>
      <c r="BW34" s="143">
        <f t="shared" ref="BW34:DB34" si="16">SUM(BW22,BW30,BW33)</f>
        <v>0</v>
      </c>
      <c r="BX34" s="143">
        <f t="shared" si="16"/>
        <v>0</v>
      </c>
      <c r="BY34" s="143">
        <f t="shared" si="16"/>
        <v>0</v>
      </c>
      <c r="BZ34" s="143">
        <f t="shared" si="16"/>
        <v>0</v>
      </c>
      <c r="CA34" s="143">
        <f t="shared" si="16"/>
        <v>0</v>
      </c>
      <c r="CB34" s="143">
        <f t="shared" si="16"/>
        <v>0</v>
      </c>
      <c r="CC34" s="143">
        <f t="shared" si="16"/>
        <v>0</v>
      </c>
      <c r="CD34" s="143">
        <f t="shared" si="16"/>
        <v>0</v>
      </c>
      <c r="CE34" s="143">
        <f t="shared" si="16"/>
        <v>0</v>
      </c>
      <c r="CF34" s="143">
        <f t="shared" si="16"/>
        <v>0</v>
      </c>
      <c r="CG34" s="143">
        <f t="shared" si="16"/>
        <v>0</v>
      </c>
      <c r="CH34" s="143">
        <f t="shared" si="16"/>
        <v>0</v>
      </c>
      <c r="CI34" s="143">
        <f t="shared" si="16"/>
        <v>0</v>
      </c>
      <c r="CJ34" s="143">
        <f t="shared" si="16"/>
        <v>0</v>
      </c>
      <c r="CK34" s="143">
        <f t="shared" si="16"/>
        <v>0</v>
      </c>
      <c r="CL34" s="143">
        <f t="shared" si="16"/>
        <v>0</v>
      </c>
      <c r="CM34" s="143">
        <f t="shared" si="16"/>
        <v>0</v>
      </c>
      <c r="CN34" s="143">
        <f t="shared" si="16"/>
        <v>0</v>
      </c>
      <c r="CO34" s="143">
        <f t="shared" si="16"/>
        <v>0</v>
      </c>
      <c r="CP34" s="143">
        <f t="shared" si="16"/>
        <v>0</v>
      </c>
      <c r="CQ34" s="143">
        <f t="shared" si="16"/>
        <v>0</v>
      </c>
      <c r="CR34" s="143">
        <f t="shared" si="16"/>
        <v>0</v>
      </c>
      <c r="CS34" s="143">
        <f t="shared" si="16"/>
        <v>0</v>
      </c>
      <c r="CT34" s="143">
        <f t="shared" si="16"/>
        <v>0</v>
      </c>
      <c r="CU34" s="143">
        <f t="shared" si="16"/>
        <v>0</v>
      </c>
      <c r="CV34" s="143">
        <f t="shared" si="16"/>
        <v>0</v>
      </c>
      <c r="CW34" s="143">
        <f t="shared" si="16"/>
        <v>0</v>
      </c>
      <c r="CX34" s="143">
        <f t="shared" si="16"/>
        <v>0</v>
      </c>
      <c r="CY34" s="143">
        <f t="shared" si="16"/>
        <v>0</v>
      </c>
      <c r="CZ34" s="143">
        <f t="shared" si="16"/>
        <v>0</v>
      </c>
      <c r="DA34" s="143">
        <f t="shared" si="16"/>
        <v>0</v>
      </c>
      <c r="DB34" s="143">
        <f t="shared" si="16"/>
        <v>0</v>
      </c>
      <c r="DC34" s="143">
        <f t="shared" ref="DC34:DH34" si="17">SUM(DC22,DC30,DC33)</f>
        <v>0</v>
      </c>
      <c r="DD34" s="143">
        <f t="shared" si="17"/>
        <v>0</v>
      </c>
      <c r="DE34" s="143">
        <f t="shared" si="17"/>
        <v>0</v>
      </c>
      <c r="DF34" s="143">
        <f t="shared" si="17"/>
        <v>0</v>
      </c>
      <c r="DG34" s="143">
        <f t="shared" si="17"/>
        <v>0</v>
      </c>
      <c r="DH34" s="143">
        <f t="shared" si="17"/>
        <v>0</v>
      </c>
    </row>
    <row r="35" spans="1:112" ht="13.9" thickTop="1"/>
    <row r="36" spans="1:112" customFormat="1" ht="14.25">
      <c r="E36" s="119"/>
      <c r="F36" s="119"/>
      <c r="G36" s="119"/>
      <c r="H36" s="119"/>
      <c r="I36" s="119"/>
      <c r="L36" s="119"/>
      <c r="M36" s="119"/>
      <c r="N36" s="119"/>
      <c r="O36" s="119"/>
      <c r="P36" s="119"/>
      <c r="Q36" s="119"/>
      <c r="R36" s="119"/>
      <c r="S36" s="119"/>
      <c r="T36" s="119"/>
      <c r="U36" s="119"/>
      <c r="V36" s="119"/>
      <c r="W36" s="119"/>
      <c r="X36" s="119"/>
      <c r="Y36" s="119"/>
      <c r="Z36" s="119"/>
      <c r="AA36" s="119"/>
      <c r="AB36" s="119"/>
      <c r="AC36" s="119"/>
      <c r="AD36" s="119"/>
      <c r="AE36" s="119"/>
      <c r="AF36" s="119"/>
      <c r="AG36" s="119"/>
      <c r="AH36" s="119"/>
      <c r="AI36" s="119"/>
      <c r="AJ36" s="119"/>
      <c r="AK36" s="119"/>
      <c r="AL36" s="119"/>
      <c r="AM36" s="119"/>
      <c r="AN36" s="119"/>
      <c r="AO36" s="119"/>
      <c r="AP36" s="119"/>
      <c r="AQ36" s="119"/>
      <c r="AR36" s="119"/>
      <c r="AS36" s="119"/>
      <c r="AT36" s="119"/>
      <c r="AU36" s="119"/>
      <c r="AV36" s="119"/>
      <c r="AW36" s="119"/>
      <c r="AX36" s="119"/>
      <c r="AY36" s="119"/>
      <c r="AZ36" s="119"/>
      <c r="BA36" s="119"/>
      <c r="BB36" s="119"/>
      <c r="BC36" s="119"/>
      <c r="BD36" s="119"/>
      <c r="BE36" s="119"/>
      <c r="BF36" s="119"/>
      <c r="BG36" s="119"/>
      <c r="BH36" s="119"/>
      <c r="BI36" s="119"/>
      <c r="BJ36" s="119"/>
      <c r="BK36" s="119"/>
      <c r="BL36" s="119"/>
      <c r="BM36" s="119"/>
      <c r="BN36" s="119"/>
      <c r="BO36" s="119"/>
      <c r="BP36" s="119"/>
      <c r="BQ36" s="119"/>
      <c r="BR36" s="119"/>
      <c r="BS36" s="119"/>
      <c r="BT36" s="119"/>
      <c r="BU36" s="119"/>
      <c r="BV36" s="119"/>
      <c r="BW36" s="119"/>
      <c r="BX36" s="119"/>
      <c r="BY36" s="119"/>
      <c r="BZ36" s="119"/>
      <c r="CA36" s="119"/>
      <c r="CB36" s="119"/>
      <c r="CC36" s="119"/>
      <c r="CD36" s="119"/>
      <c r="CE36" s="119"/>
      <c r="CF36" s="119"/>
      <c r="CG36" s="119"/>
      <c r="CH36" s="119"/>
      <c r="CI36" s="119"/>
      <c r="CJ36" s="119"/>
      <c r="CK36" s="119"/>
      <c r="CL36" s="119"/>
      <c r="CM36" s="119"/>
      <c r="CN36" s="119"/>
      <c r="CO36" s="119"/>
      <c r="CP36" s="119"/>
      <c r="CQ36" s="119"/>
      <c r="CR36" s="119"/>
      <c r="CS36" s="119"/>
      <c r="CT36" s="119"/>
      <c r="CU36" s="119"/>
      <c r="CV36" s="119"/>
      <c r="CW36" s="119"/>
      <c r="CX36" s="119"/>
      <c r="CY36" s="119"/>
      <c r="CZ36" s="119"/>
      <c r="DA36" s="119"/>
      <c r="DB36" s="119"/>
      <c r="DC36" s="119"/>
      <c r="DD36" s="119"/>
      <c r="DE36" s="119"/>
      <c r="DF36" s="119"/>
      <c r="DG36" s="119"/>
      <c r="DH36" s="119"/>
    </row>
    <row r="37" spans="1:112" s="92" customFormat="1" ht="23.25">
      <c r="A37" s="57">
        <v>4.2</v>
      </c>
      <c r="B37" s="21" t="s">
        <v>16927</v>
      </c>
      <c r="E37" s="129"/>
      <c r="F37" s="129"/>
      <c r="G37" s="129"/>
      <c r="H37" s="129"/>
      <c r="I37" s="129"/>
      <c r="L37" s="137"/>
      <c r="M37" s="137"/>
      <c r="N37" s="137"/>
      <c r="O37" s="137"/>
      <c r="P37" s="137"/>
      <c r="Q37" s="137"/>
      <c r="R37" s="137"/>
      <c r="S37" s="137"/>
      <c r="T37" s="137"/>
      <c r="U37" s="137"/>
      <c r="V37" s="137"/>
      <c r="W37" s="137"/>
      <c r="X37" s="137"/>
      <c r="Y37" s="137"/>
      <c r="Z37" s="137"/>
      <c r="AA37" s="137"/>
      <c r="AB37" s="137"/>
      <c r="AC37" s="137"/>
      <c r="AD37" s="137"/>
      <c r="AE37" s="137"/>
      <c r="AF37" s="137"/>
      <c r="AG37" s="137"/>
      <c r="AH37" s="137"/>
      <c r="AI37" s="137"/>
      <c r="AJ37" s="137"/>
      <c r="AK37" s="137"/>
      <c r="AL37" s="137"/>
      <c r="AM37" s="137"/>
      <c r="AN37" s="137"/>
      <c r="AO37" s="137"/>
      <c r="AP37" s="137"/>
      <c r="AQ37" s="137"/>
      <c r="AR37" s="137"/>
      <c r="AS37" s="137"/>
      <c r="AT37" s="137"/>
      <c r="AU37" s="137"/>
      <c r="AV37" s="137"/>
      <c r="AW37" s="137"/>
      <c r="AX37" s="137"/>
      <c r="AY37" s="137"/>
      <c r="AZ37" s="137"/>
      <c r="BA37" s="137"/>
      <c r="BB37" s="137"/>
      <c r="BC37" s="137"/>
      <c r="BD37" s="137"/>
      <c r="BE37" s="137"/>
      <c r="BF37" s="137"/>
      <c r="BG37" s="137"/>
      <c r="BH37" s="137"/>
      <c r="BI37" s="137"/>
      <c r="BJ37" s="137"/>
      <c r="BK37" s="137"/>
      <c r="BL37" s="137"/>
      <c r="BM37" s="137"/>
      <c r="BN37" s="137"/>
      <c r="BO37" s="137"/>
      <c r="BP37" s="137"/>
      <c r="BQ37" s="137"/>
      <c r="BR37" s="137"/>
      <c r="BS37" s="137"/>
      <c r="BT37" s="137"/>
      <c r="BU37" s="137"/>
      <c r="BV37" s="137"/>
      <c r="BW37" s="137"/>
      <c r="BX37" s="137"/>
      <c r="BY37" s="137"/>
      <c r="BZ37" s="137"/>
      <c r="CA37" s="137"/>
      <c r="CB37" s="137"/>
      <c r="CC37" s="137"/>
      <c r="CD37" s="137"/>
      <c r="CE37" s="137"/>
      <c r="CF37" s="137"/>
      <c r="CG37" s="137"/>
      <c r="CH37" s="137"/>
      <c r="CI37" s="137"/>
      <c r="CJ37" s="137"/>
      <c r="CK37" s="137"/>
      <c r="CL37" s="137"/>
      <c r="CM37" s="137"/>
      <c r="CN37" s="137"/>
      <c r="CO37" s="137"/>
      <c r="CP37" s="137"/>
      <c r="CQ37" s="137"/>
      <c r="CR37" s="137"/>
      <c r="CS37" s="137"/>
      <c r="CT37" s="137"/>
      <c r="CU37" s="137"/>
      <c r="CV37" s="137"/>
      <c r="CW37" s="137"/>
      <c r="CX37" s="137"/>
      <c r="CY37" s="137"/>
      <c r="CZ37" s="137"/>
      <c r="DA37" s="137"/>
      <c r="DB37" s="137"/>
      <c r="DC37" s="137"/>
      <c r="DD37" s="137"/>
      <c r="DE37" s="137"/>
      <c r="DF37" s="137"/>
      <c r="DG37" s="137"/>
      <c r="DH37" s="137"/>
    </row>
    <row r="38" spans="1:112" s="93" customFormat="1" ht="30" customHeight="1">
      <c r="B38" s="85" t="s">
        <v>17356</v>
      </c>
      <c r="E38" s="130"/>
      <c r="F38" s="130"/>
      <c r="G38" s="130"/>
      <c r="H38" s="130"/>
      <c r="I38" s="130"/>
      <c r="L38" s="139"/>
      <c r="M38" s="139"/>
      <c r="N38" s="139"/>
      <c r="O38" s="139"/>
      <c r="P38" s="139"/>
      <c r="Q38" s="139"/>
      <c r="R38" s="139"/>
      <c r="S38" s="139"/>
      <c r="T38" s="139"/>
      <c r="U38" s="139"/>
      <c r="V38" s="139"/>
      <c r="W38" s="139"/>
      <c r="X38" s="139"/>
      <c r="Y38" s="139"/>
      <c r="Z38" s="139"/>
      <c r="AA38" s="139"/>
      <c r="AB38" s="139"/>
      <c r="AC38" s="139"/>
      <c r="AD38" s="139"/>
      <c r="AE38" s="139"/>
      <c r="AF38" s="139"/>
      <c r="AG38" s="139"/>
      <c r="AH38" s="139"/>
      <c r="AI38" s="139"/>
      <c r="AJ38" s="139"/>
      <c r="AK38" s="139"/>
      <c r="AL38" s="139"/>
      <c r="AM38" s="139"/>
      <c r="AN38" s="139"/>
      <c r="AO38" s="139"/>
      <c r="AP38" s="139"/>
      <c r="AQ38" s="139"/>
      <c r="AR38" s="139"/>
      <c r="AS38" s="139"/>
      <c r="AT38" s="139"/>
      <c r="AU38" s="139"/>
      <c r="AV38" s="139"/>
      <c r="AW38" s="139"/>
      <c r="AX38" s="139"/>
      <c r="AY38" s="139"/>
      <c r="AZ38" s="139"/>
      <c r="BA38" s="139"/>
      <c r="BB38" s="139"/>
      <c r="BC38" s="139"/>
      <c r="BD38" s="139"/>
      <c r="BE38" s="139"/>
      <c r="BF38" s="139"/>
      <c r="BG38" s="139"/>
      <c r="BH38" s="139"/>
      <c r="BI38" s="139"/>
      <c r="BJ38" s="139"/>
      <c r="BK38" s="139"/>
      <c r="BL38" s="139"/>
      <c r="BM38" s="139"/>
      <c r="BN38" s="139"/>
      <c r="BO38" s="139"/>
      <c r="BP38" s="139"/>
      <c r="BQ38" s="139"/>
      <c r="BR38" s="139"/>
      <c r="BS38" s="139"/>
      <c r="BT38" s="139"/>
      <c r="BU38" s="139"/>
      <c r="BV38" s="139"/>
      <c r="BW38" s="139"/>
      <c r="BX38" s="139"/>
      <c r="BY38" s="139"/>
      <c r="BZ38" s="139"/>
      <c r="CA38" s="139"/>
      <c r="CB38" s="139"/>
      <c r="CC38" s="139"/>
      <c r="CD38" s="139"/>
      <c r="CE38" s="139"/>
      <c r="CF38" s="139"/>
      <c r="CG38" s="139"/>
      <c r="CH38" s="139"/>
      <c r="CI38" s="139"/>
      <c r="CJ38" s="139"/>
      <c r="CK38" s="139"/>
      <c r="CL38" s="139"/>
      <c r="CM38" s="139"/>
      <c r="CN38" s="139"/>
      <c r="CO38" s="139"/>
      <c r="CP38" s="139"/>
      <c r="CQ38" s="139"/>
      <c r="CR38" s="139"/>
      <c r="CS38" s="139"/>
      <c r="CT38" s="139"/>
      <c r="CU38" s="139"/>
      <c r="CV38" s="139"/>
      <c r="CW38" s="139"/>
      <c r="CX38" s="139"/>
      <c r="CY38" s="139"/>
      <c r="CZ38" s="139"/>
      <c r="DA38" s="139"/>
      <c r="DB38" s="139"/>
      <c r="DC38" s="139"/>
      <c r="DD38" s="139"/>
      <c r="DE38" s="139"/>
      <c r="DF38" s="139"/>
      <c r="DG38" s="139"/>
      <c r="DH38" s="139"/>
    </row>
    <row r="39" spans="1:112" s="93" customFormat="1" ht="29.25" customHeight="1" thickBot="1">
      <c r="B39" s="94" t="s">
        <v>17357</v>
      </c>
      <c r="E39" s="130"/>
      <c r="F39" s="130"/>
      <c r="G39" s="130"/>
      <c r="H39" s="130"/>
      <c r="I39" s="130"/>
      <c r="L39" s="139"/>
      <c r="M39" s="139"/>
      <c r="N39" s="139"/>
      <c r="O39" s="139"/>
      <c r="P39" s="139"/>
      <c r="Q39" s="139"/>
      <c r="R39" s="139"/>
      <c r="S39" s="139"/>
      <c r="T39" s="139"/>
      <c r="U39" s="139"/>
      <c r="V39" s="139"/>
      <c r="W39" s="139"/>
      <c r="X39" s="139"/>
      <c r="Y39" s="139"/>
      <c r="Z39" s="139"/>
      <c r="AA39" s="139"/>
      <c r="AB39" s="139"/>
      <c r="AC39" s="139"/>
      <c r="AD39" s="139"/>
      <c r="AE39" s="139"/>
      <c r="AF39" s="139"/>
      <c r="AG39" s="139"/>
      <c r="AH39" s="139"/>
      <c r="AI39" s="139"/>
      <c r="AJ39" s="139"/>
      <c r="AK39" s="139"/>
      <c r="AL39" s="139"/>
      <c r="AM39" s="139"/>
      <c r="AN39" s="139"/>
      <c r="AO39" s="139"/>
      <c r="AP39" s="139"/>
      <c r="AQ39" s="139"/>
      <c r="AR39" s="139"/>
      <c r="AS39" s="139"/>
      <c r="AT39" s="139"/>
      <c r="AU39" s="139"/>
      <c r="AV39" s="139"/>
      <c r="AW39" s="139"/>
      <c r="AX39" s="139"/>
      <c r="AY39" s="139"/>
      <c r="AZ39" s="139"/>
      <c r="BA39" s="139"/>
      <c r="BB39" s="139"/>
      <c r="BC39" s="139"/>
      <c r="BD39" s="139"/>
      <c r="BE39" s="139"/>
      <c r="BF39" s="139"/>
      <c r="BG39" s="139"/>
      <c r="BH39" s="139"/>
      <c r="BI39" s="139"/>
      <c r="BJ39" s="139"/>
      <c r="BK39" s="139"/>
      <c r="BL39" s="139"/>
      <c r="BM39" s="139"/>
      <c r="BN39" s="139"/>
      <c r="BO39" s="139"/>
      <c r="BP39" s="139"/>
      <c r="BQ39" s="139"/>
      <c r="BR39" s="139"/>
      <c r="BS39" s="139"/>
      <c r="BT39" s="139"/>
      <c r="BU39" s="139"/>
      <c r="BV39" s="139"/>
      <c r="BW39" s="139"/>
      <c r="BX39" s="139"/>
      <c r="BY39" s="139"/>
      <c r="BZ39" s="139"/>
      <c r="CA39" s="139"/>
      <c r="CB39" s="139"/>
      <c r="CC39" s="139"/>
      <c r="CD39" s="139"/>
      <c r="CE39" s="139"/>
      <c r="CF39" s="139"/>
      <c r="CG39" s="139"/>
      <c r="CH39" s="139"/>
      <c r="CI39" s="139"/>
      <c r="CJ39" s="139"/>
      <c r="CK39" s="139"/>
      <c r="CL39" s="139"/>
      <c r="CM39" s="139"/>
      <c r="CN39" s="139"/>
      <c r="CO39" s="139"/>
      <c r="CP39" s="139"/>
      <c r="CQ39" s="139"/>
      <c r="CR39" s="139"/>
      <c r="CS39" s="139"/>
      <c r="CT39" s="139"/>
      <c r="CU39" s="139"/>
      <c r="CV39" s="139"/>
      <c r="CW39" s="139"/>
      <c r="CX39" s="139"/>
      <c r="CY39" s="139"/>
      <c r="CZ39" s="139"/>
      <c r="DA39" s="139"/>
      <c r="DB39" s="139"/>
      <c r="DC39" s="139"/>
      <c r="DD39" s="139"/>
      <c r="DE39" s="139"/>
      <c r="DF39" s="139"/>
      <c r="DG39" s="139"/>
      <c r="DH39" s="139"/>
    </row>
    <row r="40" spans="1:112" s="1" customFormat="1" ht="30" customHeight="1" thickTop="1" thickBot="1">
      <c r="A40" s="91" t="s">
        <v>15</v>
      </c>
      <c r="B40" s="82" t="s">
        <v>399</v>
      </c>
      <c r="C40" s="82" t="s">
        <v>16830</v>
      </c>
      <c r="D40" s="82" t="s">
        <v>16831</v>
      </c>
      <c r="E40" s="131" t="s">
        <v>16832</v>
      </c>
      <c r="F40" s="131" t="s">
        <v>16833</v>
      </c>
      <c r="G40" s="131" t="s">
        <v>16834</v>
      </c>
      <c r="H40" s="131" t="s">
        <v>16835</v>
      </c>
      <c r="I40" s="131" t="s">
        <v>16836</v>
      </c>
      <c r="J40" s="91" t="s">
        <v>16837</v>
      </c>
      <c r="K40" s="102" t="s">
        <v>16838</v>
      </c>
      <c r="L40" s="140">
        <v>2004</v>
      </c>
      <c r="M40" s="140">
        <v>2005</v>
      </c>
      <c r="N40" s="140">
        <v>2006</v>
      </c>
      <c r="O40" s="140">
        <v>2007</v>
      </c>
      <c r="P40" s="140">
        <v>2008</v>
      </c>
      <c r="Q40" s="140">
        <v>2009</v>
      </c>
      <c r="R40" s="140">
        <v>2010</v>
      </c>
      <c r="S40" s="140">
        <v>2011</v>
      </c>
      <c r="T40" s="140">
        <v>2012</v>
      </c>
      <c r="U40" s="140">
        <v>2013</v>
      </c>
      <c r="V40" s="140">
        <v>2014</v>
      </c>
      <c r="W40" s="140">
        <v>2015</v>
      </c>
      <c r="X40" s="140">
        <v>2016</v>
      </c>
      <c r="Y40" s="140">
        <v>2017</v>
      </c>
      <c r="Z40" s="140">
        <v>2018</v>
      </c>
      <c r="AA40" s="140">
        <v>2019</v>
      </c>
      <c r="AB40" s="140">
        <v>2020</v>
      </c>
      <c r="AC40" s="140">
        <v>2021</v>
      </c>
      <c r="AD40" s="140">
        <v>2022</v>
      </c>
      <c r="AE40" s="140">
        <v>2023</v>
      </c>
      <c r="AF40" s="140">
        <v>2024</v>
      </c>
      <c r="AG40" s="140">
        <v>2025</v>
      </c>
      <c r="AH40" s="140">
        <v>2026</v>
      </c>
      <c r="AI40" s="140">
        <v>2027</v>
      </c>
      <c r="AJ40" s="140">
        <v>2028</v>
      </c>
      <c r="AK40" s="140">
        <v>2029</v>
      </c>
      <c r="AL40" s="140">
        <v>2030</v>
      </c>
      <c r="AM40" s="140">
        <v>2031</v>
      </c>
      <c r="AN40" s="140">
        <v>2032</v>
      </c>
      <c r="AO40" s="140">
        <v>2033</v>
      </c>
      <c r="AP40" s="140">
        <v>2034</v>
      </c>
      <c r="AQ40" s="140">
        <v>2035</v>
      </c>
      <c r="AR40" s="140">
        <v>2036</v>
      </c>
      <c r="AS40" s="140">
        <v>2037</v>
      </c>
      <c r="AT40" s="140">
        <v>2038</v>
      </c>
      <c r="AU40" s="140">
        <v>2039</v>
      </c>
      <c r="AV40" s="140">
        <v>2040</v>
      </c>
      <c r="AW40" s="140">
        <v>2041</v>
      </c>
      <c r="AX40" s="140">
        <v>2042</v>
      </c>
      <c r="AY40" s="140">
        <v>2043</v>
      </c>
      <c r="AZ40" s="140">
        <v>2044</v>
      </c>
      <c r="BA40" s="140">
        <v>2045</v>
      </c>
      <c r="BB40" s="140">
        <v>2046</v>
      </c>
      <c r="BC40" s="140">
        <v>2047</v>
      </c>
      <c r="BD40" s="140">
        <v>2048</v>
      </c>
      <c r="BE40" s="140">
        <v>2049</v>
      </c>
      <c r="BF40" s="140">
        <v>2050</v>
      </c>
      <c r="BG40" s="140">
        <v>2051</v>
      </c>
      <c r="BH40" s="140">
        <v>2052</v>
      </c>
      <c r="BI40" s="140">
        <v>2053</v>
      </c>
      <c r="BJ40" s="140">
        <v>2054</v>
      </c>
      <c r="BK40" s="140">
        <v>2055</v>
      </c>
      <c r="BL40" s="140">
        <v>2056</v>
      </c>
      <c r="BM40" s="140">
        <v>2057</v>
      </c>
      <c r="BN40" s="140">
        <v>2058</v>
      </c>
      <c r="BO40" s="140">
        <v>2059</v>
      </c>
      <c r="BP40" s="140">
        <v>2060</v>
      </c>
      <c r="BQ40" s="140">
        <v>2061</v>
      </c>
      <c r="BR40" s="140">
        <v>2062</v>
      </c>
      <c r="BS40" s="140">
        <v>2063</v>
      </c>
      <c r="BT40" s="140">
        <v>2064</v>
      </c>
      <c r="BU40" s="140">
        <v>2065</v>
      </c>
      <c r="BV40" s="140">
        <v>2066</v>
      </c>
      <c r="BW40" s="140">
        <v>2067</v>
      </c>
      <c r="BX40" s="140">
        <v>2068</v>
      </c>
      <c r="BY40" s="140">
        <v>2069</v>
      </c>
      <c r="BZ40" s="140">
        <v>2070</v>
      </c>
      <c r="CA40" s="140">
        <v>2071</v>
      </c>
      <c r="CB40" s="140">
        <v>2072</v>
      </c>
      <c r="CC40" s="140">
        <v>2073</v>
      </c>
      <c r="CD40" s="140">
        <v>2074</v>
      </c>
      <c r="CE40" s="140">
        <v>2075</v>
      </c>
      <c r="CF40" s="140">
        <v>2076</v>
      </c>
      <c r="CG40" s="140">
        <v>2077</v>
      </c>
      <c r="CH40" s="140">
        <v>2078</v>
      </c>
      <c r="CI40" s="140">
        <v>2079</v>
      </c>
      <c r="CJ40" s="140">
        <v>2080</v>
      </c>
      <c r="CK40" s="140">
        <v>2081</v>
      </c>
      <c r="CL40" s="140">
        <v>2082</v>
      </c>
      <c r="CM40" s="140">
        <v>2083</v>
      </c>
      <c r="CN40" s="140">
        <v>2084</v>
      </c>
      <c r="CO40" s="140">
        <v>2085</v>
      </c>
      <c r="CP40" s="140">
        <v>2086</v>
      </c>
      <c r="CQ40" s="140">
        <v>2087</v>
      </c>
      <c r="CR40" s="140">
        <v>2088</v>
      </c>
      <c r="CS40" s="140">
        <v>2089</v>
      </c>
      <c r="CT40" s="140">
        <v>2090</v>
      </c>
      <c r="CU40" s="140">
        <v>2091</v>
      </c>
      <c r="CV40" s="140">
        <v>2092</v>
      </c>
      <c r="CW40" s="140">
        <v>2093</v>
      </c>
      <c r="CX40" s="140">
        <v>2094</v>
      </c>
      <c r="CY40" s="140">
        <v>2095</v>
      </c>
      <c r="CZ40" s="140">
        <v>2096</v>
      </c>
      <c r="DA40" s="140">
        <v>2097</v>
      </c>
      <c r="DB40" s="140">
        <v>2098</v>
      </c>
      <c r="DC40" s="140">
        <v>2099</v>
      </c>
      <c r="DD40" s="140">
        <v>2100</v>
      </c>
      <c r="DE40" s="140">
        <v>2101</v>
      </c>
      <c r="DF40" s="140">
        <v>2102</v>
      </c>
      <c r="DG40" s="140">
        <v>2103</v>
      </c>
      <c r="DH40" s="140">
        <v>2104</v>
      </c>
    </row>
    <row r="41" spans="1:112" s="1" customFormat="1" ht="38.450000000000003" customHeight="1" thickTop="1" thickBot="1">
      <c r="A41" s="34" t="s">
        <v>17410</v>
      </c>
      <c r="B41" s="192" t="s">
        <v>17359</v>
      </c>
      <c r="C41" s="41" t="s">
        <v>17360</v>
      </c>
      <c r="D41" s="41" t="s">
        <v>17361</v>
      </c>
      <c r="E41" s="132"/>
      <c r="F41" s="132"/>
      <c r="G41" s="112" t="s">
        <v>16843</v>
      </c>
      <c r="H41" s="132"/>
      <c r="I41" s="132"/>
      <c r="J41" s="103" t="s">
        <v>16844</v>
      </c>
      <c r="K41" s="96">
        <f t="shared" ref="K41:K45" si="18">SUM(L41:DH41)</f>
        <v>0</v>
      </c>
      <c r="L41" s="141"/>
      <c r="M41" s="141"/>
      <c r="N41" s="141"/>
      <c r="O41" s="141"/>
      <c r="P41" s="141"/>
      <c r="Q41" s="141"/>
      <c r="R41" s="141"/>
      <c r="S41" s="141"/>
      <c r="T41" s="141"/>
      <c r="U41" s="141"/>
      <c r="V41" s="141"/>
      <c r="W41" s="141"/>
      <c r="X41" s="141"/>
      <c r="Y41" s="141"/>
      <c r="Z41" s="141"/>
      <c r="AA41" s="141"/>
      <c r="AB41" s="141"/>
      <c r="AC41" s="141"/>
      <c r="AD41" s="141"/>
      <c r="AE41" s="141"/>
      <c r="AF41" s="141"/>
      <c r="AG41" s="141"/>
      <c r="AH41" s="141"/>
      <c r="AI41" s="141"/>
      <c r="AJ41" s="141"/>
      <c r="AK41" s="141"/>
      <c r="AL41" s="141"/>
      <c r="AM41" s="141"/>
      <c r="AN41" s="141"/>
      <c r="AO41" s="141"/>
      <c r="AP41" s="141"/>
      <c r="AQ41" s="141"/>
      <c r="AR41" s="141"/>
      <c r="AS41" s="141"/>
      <c r="AT41" s="141"/>
      <c r="AU41" s="141"/>
      <c r="AV41" s="141"/>
      <c r="AW41" s="141"/>
      <c r="AX41" s="141"/>
      <c r="AY41" s="141"/>
      <c r="AZ41" s="141"/>
      <c r="BA41" s="141"/>
      <c r="BB41" s="141"/>
      <c r="BC41" s="141"/>
      <c r="BD41" s="141"/>
      <c r="BE41" s="141"/>
      <c r="BF41" s="141"/>
      <c r="BG41" s="141"/>
      <c r="BH41" s="141"/>
      <c r="BI41" s="141"/>
      <c r="BJ41" s="141"/>
      <c r="BK41" s="141"/>
      <c r="BL41" s="141"/>
      <c r="BM41" s="141"/>
      <c r="BN41" s="141"/>
      <c r="BO41" s="141"/>
      <c r="BP41" s="141"/>
      <c r="BQ41" s="141"/>
      <c r="BR41" s="141"/>
      <c r="BS41" s="141"/>
      <c r="BT41" s="141"/>
      <c r="BU41" s="141"/>
      <c r="BV41" s="141"/>
      <c r="BW41" s="141"/>
      <c r="BX41" s="141"/>
      <c r="BY41" s="141"/>
      <c r="BZ41" s="141"/>
      <c r="CA41" s="141"/>
      <c r="CB41" s="141"/>
      <c r="CC41" s="141"/>
      <c r="CD41" s="141"/>
      <c r="CE41" s="141"/>
      <c r="CF41" s="141"/>
      <c r="CG41" s="141"/>
      <c r="CH41" s="141"/>
      <c r="CI41" s="141"/>
      <c r="CJ41" s="141"/>
      <c r="CK41" s="141"/>
      <c r="CL41" s="141"/>
      <c r="CM41" s="141"/>
      <c r="CN41" s="141"/>
      <c r="CO41" s="141"/>
      <c r="CP41" s="141"/>
      <c r="CQ41" s="141"/>
      <c r="CR41" s="141"/>
      <c r="CS41" s="141"/>
      <c r="CT41" s="141"/>
      <c r="CU41" s="141"/>
      <c r="CV41" s="141"/>
      <c r="CW41" s="141"/>
      <c r="CX41" s="141"/>
      <c r="CY41" s="141"/>
      <c r="CZ41" s="141"/>
      <c r="DA41" s="141"/>
      <c r="DB41" s="141"/>
      <c r="DC41" s="141"/>
      <c r="DD41" s="141"/>
      <c r="DE41" s="141"/>
      <c r="DF41" s="141"/>
      <c r="DG41" s="141"/>
      <c r="DH41" s="141"/>
    </row>
    <row r="42" spans="1:112" s="1" customFormat="1" ht="38.450000000000003" customHeight="1" thickTop="1" thickBot="1">
      <c r="A42" s="34" t="s">
        <v>17411</v>
      </c>
      <c r="B42" s="192" t="s">
        <v>17359</v>
      </c>
      <c r="C42" s="41" t="s">
        <v>17363</v>
      </c>
      <c r="D42" s="41"/>
      <c r="E42" s="132"/>
      <c r="F42" s="132"/>
      <c r="G42" s="112" t="s">
        <v>16843</v>
      </c>
      <c r="H42" s="132"/>
      <c r="I42" s="132"/>
      <c r="J42" s="103" t="s">
        <v>16844</v>
      </c>
      <c r="K42" s="96">
        <f t="shared" si="18"/>
        <v>0</v>
      </c>
      <c r="L42" s="141"/>
      <c r="M42" s="141"/>
      <c r="N42" s="141"/>
      <c r="O42" s="141"/>
      <c r="P42" s="141"/>
      <c r="Q42" s="141"/>
      <c r="R42" s="141"/>
      <c r="S42" s="141"/>
      <c r="T42" s="141"/>
      <c r="U42" s="141"/>
      <c r="V42" s="141"/>
      <c r="W42" s="141"/>
      <c r="X42" s="141"/>
      <c r="Y42" s="141"/>
      <c r="Z42" s="141"/>
      <c r="AA42" s="141"/>
      <c r="AB42" s="141"/>
      <c r="AC42" s="141"/>
      <c r="AD42" s="141"/>
      <c r="AE42" s="141"/>
      <c r="AF42" s="141"/>
      <c r="AG42" s="141"/>
      <c r="AH42" s="141"/>
      <c r="AI42" s="141"/>
      <c r="AJ42" s="141"/>
      <c r="AK42" s="141"/>
      <c r="AL42" s="141"/>
      <c r="AM42" s="141"/>
      <c r="AN42" s="141"/>
      <c r="AO42" s="141"/>
      <c r="AP42" s="141"/>
      <c r="AQ42" s="141"/>
      <c r="AR42" s="141"/>
      <c r="AS42" s="141"/>
      <c r="AT42" s="141"/>
      <c r="AU42" s="141"/>
      <c r="AV42" s="141"/>
      <c r="AW42" s="141"/>
      <c r="AX42" s="141"/>
      <c r="AY42" s="141"/>
      <c r="AZ42" s="141"/>
      <c r="BA42" s="141"/>
      <c r="BB42" s="141"/>
      <c r="BC42" s="141"/>
      <c r="BD42" s="141"/>
      <c r="BE42" s="141"/>
      <c r="BF42" s="141"/>
      <c r="BG42" s="141"/>
      <c r="BH42" s="141"/>
      <c r="BI42" s="141"/>
      <c r="BJ42" s="141"/>
      <c r="BK42" s="141"/>
      <c r="BL42" s="141"/>
      <c r="BM42" s="141"/>
      <c r="BN42" s="141"/>
      <c r="BO42" s="141"/>
      <c r="BP42" s="141"/>
      <c r="BQ42" s="141"/>
      <c r="BR42" s="141"/>
      <c r="BS42" s="141"/>
      <c r="BT42" s="141"/>
      <c r="BU42" s="141"/>
      <c r="BV42" s="141"/>
      <c r="BW42" s="141"/>
      <c r="BX42" s="141"/>
      <c r="BY42" s="141"/>
      <c r="BZ42" s="141"/>
      <c r="CA42" s="141"/>
      <c r="CB42" s="141"/>
      <c r="CC42" s="141"/>
      <c r="CD42" s="141"/>
      <c r="CE42" s="141"/>
      <c r="CF42" s="141"/>
      <c r="CG42" s="141"/>
      <c r="CH42" s="141"/>
      <c r="CI42" s="141"/>
      <c r="CJ42" s="141"/>
      <c r="CK42" s="141"/>
      <c r="CL42" s="141"/>
      <c r="CM42" s="141"/>
      <c r="CN42" s="141"/>
      <c r="CO42" s="141"/>
      <c r="CP42" s="141"/>
      <c r="CQ42" s="141"/>
      <c r="CR42" s="141"/>
      <c r="CS42" s="141"/>
      <c r="CT42" s="141"/>
      <c r="CU42" s="141"/>
      <c r="CV42" s="141"/>
      <c r="CW42" s="141"/>
      <c r="CX42" s="141"/>
      <c r="CY42" s="141"/>
      <c r="CZ42" s="141"/>
      <c r="DA42" s="141"/>
      <c r="DB42" s="141"/>
      <c r="DC42" s="141"/>
      <c r="DD42" s="141"/>
      <c r="DE42" s="141"/>
      <c r="DF42" s="141"/>
      <c r="DG42" s="141"/>
      <c r="DH42" s="141"/>
    </row>
    <row r="43" spans="1:112" s="1" customFormat="1" ht="38.450000000000003" customHeight="1" thickTop="1" thickBot="1">
      <c r="A43" s="34" t="s">
        <v>17412</v>
      </c>
      <c r="B43" s="192" t="s">
        <v>17359</v>
      </c>
      <c r="C43" s="41" t="s">
        <v>17365</v>
      </c>
      <c r="D43" s="41"/>
      <c r="E43" s="132"/>
      <c r="F43" s="132"/>
      <c r="G43" s="112" t="s">
        <v>16843</v>
      </c>
      <c r="H43" s="132"/>
      <c r="I43" s="132"/>
      <c r="J43" s="103" t="s">
        <v>16844</v>
      </c>
      <c r="K43" s="96">
        <f t="shared" si="18"/>
        <v>0</v>
      </c>
      <c r="L43" s="141"/>
      <c r="M43" s="141"/>
      <c r="N43" s="141"/>
      <c r="O43" s="141"/>
      <c r="P43" s="141"/>
      <c r="Q43" s="141"/>
      <c r="R43" s="141"/>
      <c r="S43" s="141"/>
      <c r="T43" s="141"/>
      <c r="U43" s="141"/>
      <c r="V43" s="141"/>
      <c r="W43" s="141"/>
      <c r="X43" s="141"/>
      <c r="Y43" s="141"/>
      <c r="Z43" s="141"/>
      <c r="AA43" s="141"/>
      <c r="AB43" s="141"/>
      <c r="AC43" s="141"/>
      <c r="AD43" s="141"/>
      <c r="AE43" s="141"/>
      <c r="AF43" s="141"/>
      <c r="AG43" s="141"/>
      <c r="AH43" s="141"/>
      <c r="AI43" s="141"/>
      <c r="AJ43" s="141"/>
      <c r="AK43" s="141"/>
      <c r="AL43" s="141"/>
      <c r="AM43" s="141"/>
      <c r="AN43" s="141"/>
      <c r="AO43" s="141"/>
      <c r="AP43" s="141"/>
      <c r="AQ43" s="141"/>
      <c r="AR43" s="141"/>
      <c r="AS43" s="141"/>
      <c r="AT43" s="141"/>
      <c r="AU43" s="141"/>
      <c r="AV43" s="141"/>
      <c r="AW43" s="141"/>
      <c r="AX43" s="141"/>
      <c r="AY43" s="141"/>
      <c r="AZ43" s="141"/>
      <c r="BA43" s="141"/>
      <c r="BB43" s="141"/>
      <c r="BC43" s="141"/>
      <c r="BD43" s="141"/>
      <c r="BE43" s="141"/>
      <c r="BF43" s="141"/>
      <c r="BG43" s="141"/>
      <c r="BH43" s="141"/>
      <c r="BI43" s="141"/>
      <c r="BJ43" s="141"/>
      <c r="BK43" s="141"/>
      <c r="BL43" s="141"/>
      <c r="BM43" s="141"/>
      <c r="BN43" s="141"/>
      <c r="BO43" s="141"/>
      <c r="BP43" s="141"/>
      <c r="BQ43" s="141"/>
      <c r="BR43" s="141"/>
      <c r="BS43" s="141"/>
      <c r="BT43" s="141"/>
      <c r="BU43" s="141"/>
      <c r="BV43" s="141"/>
      <c r="BW43" s="141"/>
      <c r="BX43" s="141"/>
      <c r="BY43" s="141"/>
      <c r="BZ43" s="141"/>
      <c r="CA43" s="141"/>
      <c r="CB43" s="141"/>
      <c r="CC43" s="141"/>
      <c r="CD43" s="141"/>
      <c r="CE43" s="141"/>
      <c r="CF43" s="141"/>
      <c r="CG43" s="141"/>
      <c r="CH43" s="141"/>
      <c r="CI43" s="141"/>
      <c r="CJ43" s="141"/>
      <c r="CK43" s="141"/>
      <c r="CL43" s="141"/>
      <c r="CM43" s="141"/>
      <c r="CN43" s="141"/>
      <c r="CO43" s="141"/>
      <c r="CP43" s="141"/>
      <c r="CQ43" s="141"/>
      <c r="CR43" s="141"/>
      <c r="CS43" s="141"/>
      <c r="CT43" s="141"/>
      <c r="CU43" s="141"/>
      <c r="CV43" s="141"/>
      <c r="CW43" s="141"/>
      <c r="CX43" s="141"/>
      <c r="CY43" s="141"/>
      <c r="CZ43" s="141"/>
      <c r="DA43" s="141"/>
      <c r="DB43" s="141"/>
      <c r="DC43" s="141"/>
      <c r="DD43" s="141"/>
      <c r="DE43" s="141"/>
      <c r="DF43" s="141"/>
      <c r="DG43" s="141"/>
      <c r="DH43" s="141"/>
    </row>
    <row r="44" spans="1:112" s="1" customFormat="1" ht="38.450000000000003" customHeight="1" thickTop="1" thickBot="1">
      <c r="A44" s="34" t="s">
        <v>17413</v>
      </c>
      <c r="B44" s="192" t="s">
        <v>17359</v>
      </c>
      <c r="C44" s="90" t="s">
        <v>16867</v>
      </c>
      <c r="D44" s="90" t="s">
        <v>16868</v>
      </c>
      <c r="E44" s="112" t="s">
        <v>16843</v>
      </c>
      <c r="F44" s="112" t="s">
        <v>75</v>
      </c>
      <c r="G44" s="112" t="s">
        <v>16843</v>
      </c>
      <c r="H44" s="112" t="s">
        <v>16843</v>
      </c>
      <c r="I44" s="112" t="s">
        <v>16843</v>
      </c>
      <c r="J44" s="103" t="s">
        <v>16844</v>
      </c>
      <c r="K44" s="96">
        <f t="shared" si="18"/>
        <v>0</v>
      </c>
      <c r="L44" s="141"/>
      <c r="M44" s="141"/>
      <c r="N44" s="141"/>
      <c r="O44" s="141"/>
      <c r="P44" s="141"/>
      <c r="Q44" s="141"/>
      <c r="R44" s="141"/>
      <c r="S44" s="141"/>
      <c r="T44" s="141"/>
      <c r="U44" s="141"/>
      <c r="V44" s="141"/>
      <c r="W44" s="141"/>
      <c r="X44" s="141"/>
      <c r="Y44" s="141"/>
      <c r="Z44" s="141"/>
      <c r="AA44" s="141"/>
      <c r="AB44" s="141"/>
      <c r="AC44" s="141"/>
      <c r="AD44" s="141"/>
      <c r="AE44" s="141"/>
      <c r="AF44" s="141"/>
      <c r="AG44" s="141"/>
      <c r="AH44" s="141"/>
      <c r="AI44" s="141"/>
      <c r="AJ44" s="141"/>
      <c r="AK44" s="141"/>
      <c r="AL44" s="141"/>
      <c r="AM44" s="141"/>
      <c r="AN44" s="141"/>
      <c r="AO44" s="141"/>
      <c r="AP44" s="141"/>
      <c r="AQ44" s="141"/>
      <c r="AR44" s="141"/>
      <c r="AS44" s="141"/>
      <c r="AT44" s="141"/>
      <c r="AU44" s="141"/>
      <c r="AV44" s="141"/>
      <c r="AW44" s="141"/>
      <c r="AX44" s="141"/>
      <c r="AY44" s="141"/>
      <c r="AZ44" s="141"/>
      <c r="BA44" s="141"/>
      <c r="BB44" s="141"/>
      <c r="BC44" s="141"/>
      <c r="BD44" s="141"/>
      <c r="BE44" s="141"/>
      <c r="BF44" s="141"/>
      <c r="BG44" s="141"/>
      <c r="BH44" s="141"/>
      <c r="BI44" s="141"/>
      <c r="BJ44" s="141"/>
      <c r="BK44" s="141"/>
      <c r="BL44" s="141"/>
      <c r="BM44" s="141"/>
      <c r="BN44" s="141"/>
      <c r="BO44" s="141"/>
      <c r="BP44" s="141"/>
      <c r="BQ44" s="141"/>
      <c r="BR44" s="141"/>
      <c r="BS44" s="141"/>
      <c r="BT44" s="141"/>
      <c r="BU44" s="141"/>
      <c r="BV44" s="141"/>
      <c r="BW44" s="141"/>
      <c r="BX44" s="141"/>
      <c r="BY44" s="141"/>
      <c r="BZ44" s="141"/>
      <c r="CA44" s="141"/>
      <c r="CB44" s="141"/>
      <c r="CC44" s="141"/>
      <c r="CD44" s="141"/>
      <c r="CE44" s="141"/>
      <c r="CF44" s="141"/>
      <c r="CG44" s="141"/>
      <c r="CH44" s="141"/>
      <c r="CI44" s="141"/>
      <c r="CJ44" s="141"/>
      <c r="CK44" s="141"/>
      <c r="CL44" s="141"/>
      <c r="CM44" s="141"/>
      <c r="CN44" s="141"/>
      <c r="CO44" s="141"/>
      <c r="CP44" s="141"/>
      <c r="CQ44" s="141"/>
      <c r="CR44" s="141"/>
      <c r="CS44" s="141"/>
      <c r="CT44" s="141"/>
      <c r="CU44" s="141"/>
      <c r="CV44" s="141"/>
      <c r="CW44" s="141"/>
      <c r="CX44" s="141"/>
      <c r="CY44" s="141"/>
      <c r="CZ44" s="141"/>
      <c r="DA44" s="141"/>
      <c r="DB44" s="141"/>
      <c r="DC44" s="141"/>
      <c r="DD44" s="141"/>
      <c r="DE44" s="141"/>
      <c r="DF44" s="141"/>
      <c r="DG44" s="141"/>
      <c r="DH44" s="141"/>
    </row>
    <row r="45" spans="1:112" s="1" customFormat="1" ht="38.450000000000003" customHeight="1" thickTop="1" thickBot="1">
      <c r="A45" s="34" t="s">
        <v>17414</v>
      </c>
      <c r="B45" s="192" t="s">
        <v>17359</v>
      </c>
      <c r="C45" s="88" t="s">
        <v>16870</v>
      </c>
      <c r="D45" s="88"/>
      <c r="E45" s="133"/>
      <c r="F45" s="133"/>
      <c r="G45" s="133"/>
      <c r="H45" s="133"/>
      <c r="I45" s="133"/>
      <c r="J45" s="88" t="s">
        <v>16844</v>
      </c>
      <c r="K45" s="96">
        <f t="shared" si="18"/>
        <v>0</v>
      </c>
      <c r="L45" s="142">
        <f t="shared" ref="L45:BW45" si="19">SUM(L41:L44)</f>
        <v>0</v>
      </c>
      <c r="M45" s="142">
        <f t="shared" si="19"/>
        <v>0</v>
      </c>
      <c r="N45" s="142">
        <f t="shared" si="19"/>
        <v>0</v>
      </c>
      <c r="O45" s="142">
        <f t="shared" si="19"/>
        <v>0</v>
      </c>
      <c r="P45" s="142">
        <f t="shared" si="19"/>
        <v>0</v>
      </c>
      <c r="Q45" s="142">
        <f t="shared" si="19"/>
        <v>0</v>
      </c>
      <c r="R45" s="142">
        <f t="shared" si="19"/>
        <v>0</v>
      </c>
      <c r="S45" s="142">
        <f t="shared" si="19"/>
        <v>0</v>
      </c>
      <c r="T45" s="142">
        <f t="shared" si="19"/>
        <v>0</v>
      </c>
      <c r="U45" s="142">
        <f t="shared" si="19"/>
        <v>0</v>
      </c>
      <c r="V45" s="142">
        <f t="shared" si="19"/>
        <v>0</v>
      </c>
      <c r="W45" s="142">
        <f t="shared" si="19"/>
        <v>0</v>
      </c>
      <c r="X45" s="142">
        <f t="shared" si="19"/>
        <v>0</v>
      </c>
      <c r="Y45" s="142">
        <f t="shared" si="19"/>
        <v>0</v>
      </c>
      <c r="Z45" s="142">
        <f t="shared" si="19"/>
        <v>0</v>
      </c>
      <c r="AA45" s="142">
        <f t="shared" si="19"/>
        <v>0</v>
      </c>
      <c r="AB45" s="142">
        <f t="shared" si="19"/>
        <v>0</v>
      </c>
      <c r="AC45" s="142">
        <f t="shared" si="19"/>
        <v>0</v>
      </c>
      <c r="AD45" s="142">
        <f t="shared" si="19"/>
        <v>0</v>
      </c>
      <c r="AE45" s="142">
        <f t="shared" si="19"/>
        <v>0</v>
      </c>
      <c r="AF45" s="142">
        <f t="shared" si="19"/>
        <v>0</v>
      </c>
      <c r="AG45" s="142">
        <f t="shared" si="19"/>
        <v>0</v>
      </c>
      <c r="AH45" s="142">
        <f t="shared" si="19"/>
        <v>0</v>
      </c>
      <c r="AI45" s="142">
        <f t="shared" si="19"/>
        <v>0</v>
      </c>
      <c r="AJ45" s="142">
        <f t="shared" si="19"/>
        <v>0</v>
      </c>
      <c r="AK45" s="142">
        <f t="shared" si="19"/>
        <v>0</v>
      </c>
      <c r="AL45" s="142">
        <f t="shared" si="19"/>
        <v>0</v>
      </c>
      <c r="AM45" s="142">
        <f t="shared" si="19"/>
        <v>0</v>
      </c>
      <c r="AN45" s="142">
        <f t="shared" si="19"/>
        <v>0</v>
      </c>
      <c r="AO45" s="142">
        <f t="shared" si="19"/>
        <v>0</v>
      </c>
      <c r="AP45" s="142">
        <f t="shared" si="19"/>
        <v>0</v>
      </c>
      <c r="AQ45" s="142">
        <f t="shared" si="19"/>
        <v>0</v>
      </c>
      <c r="AR45" s="142">
        <f t="shared" si="19"/>
        <v>0</v>
      </c>
      <c r="AS45" s="142">
        <f t="shared" si="19"/>
        <v>0</v>
      </c>
      <c r="AT45" s="142">
        <f t="shared" si="19"/>
        <v>0</v>
      </c>
      <c r="AU45" s="142">
        <f t="shared" si="19"/>
        <v>0</v>
      </c>
      <c r="AV45" s="142">
        <f t="shared" si="19"/>
        <v>0</v>
      </c>
      <c r="AW45" s="142">
        <f t="shared" si="19"/>
        <v>0</v>
      </c>
      <c r="AX45" s="142">
        <f t="shared" si="19"/>
        <v>0</v>
      </c>
      <c r="AY45" s="142">
        <f t="shared" si="19"/>
        <v>0</v>
      </c>
      <c r="AZ45" s="142">
        <f t="shared" si="19"/>
        <v>0</v>
      </c>
      <c r="BA45" s="142">
        <f t="shared" si="19"/>
        <v>0</v>
      </c>
      <c r="BB45" s="142">
        <f t="shared" si="19"/>
        <v>0</v>
      </c>
      <c r="BC45" s="142">
        <f t="shared" si="19"/>
        <v>0</v>
      </c>
      <c r="BD45" s="142">
        <f t="shared" si="19"/>
        <v>0</v>
      </c>
      <c r="BE45" s="142">
        <f t="shared" si="19"/>
        <v>0</v>
      </c>
      <c r="BF45" s="142">
        <f t="shared" si="19"/>
        <v>0</v>
      </c>
      <c r="BG45" s="142">
        <f t="shared" si="19"/>
        <v>0</v>
      </c>
      <c r="BH45" s="142">
        <f t="shared" si="19"/>
        <v>0</v>
      </c>
      <c r="BI45" s="142">
        <f t="shared" si="19"/>
        <v>0</v>
      </c>
      <c r="BJ45" s="142">
        <f t="shared" si="19"/>
        <v>0</v>
      </c>
      <c r="BK45" s="142">
        <f t="shared" si="19"/>
        <v>0</v>
      </c>
      <c r="BL45" s="142">
        <f t="shared" si="19"/>
        <v>0</v>
      </c>
      <c r="BM45" s="142">
        <f t="shared" si="19"/>
        <v>0</v>
      </c>
      <c r="BN45" s="142">
        <f t="shared" si="19"/>
        <v>0</v>
      </c>
      <c r="BO45" s="142">
        <f t="shared" si="19"/>
        <v>0</v>
      </c>
      <c r="BP45" s="142">
        <f t="shared" si="19"/>
        <v>0</v>
      </c>
      <c r="BQ45" s="142">
        <f t="shared" si="19"/>
        <v>0</v>
      </c>
      <c r="BR45" s="142">
        <f t="shared" si="19"/>
        <v>0</v>
      </c>
      <c r="BS45" s="142">
        <f t="shared" si="19"/>
        <v>0</v>
      </c>
      <c r="BT45" s="142">
        <f t="shared" si="19"/>
        <v>0</v>
      </c>
      <c r="BU45" s="142">
        <f t="shared" si="19"/>
        <v>0</v>
      </c>
      <c r="BV45" s="142">
        <f t="shared" si="19"/>
        <v>0</v>
      </c>
      <c r="BW45" s="142">
        <f t="shared" si="19"/>
        <v>0</v>
      </c>
      <c r="BX45" s="142">
        <f t="shared" ref="BX45:DH45" si="20">SUM(BX41:BX44)</f>
        <v>0</v>
      </c>
      <c r="BY45" s="142">
        <f t="shared" si="20"/>
        <v>0</v>
      </c>
      <c r="BZ45" s="142">
        <f t="shared" si="20"/>
        <v>0</v>
      </c>
      <c r="CA45" s="142">
        <f t="shared" si="20"/>
        <v>0</v>
      </c>
      <c r="CB45" s="142">
        <f t="shared" si="20"/>
        <v>0</v>
      </c>
      <c r="CC45" s="142">
        <f t="shared" si="20"/>
        <v>0</v>
      </c>
      <c r="CD45" s="142">
        <f t="shared" si="20"/>
        <v>0</v>
      </c>
      <c r="CE45" s="142">
        <f t="shared" si="20"/>
        <v>0</v>
      </c>
      <c r="CF45" s="142">
        <f t="shared" si="20"/>
        <v>0</v>
      </c>
      <c r="CG45" s="142">
        <f t="shared" si="20"/>
        <v>0</v>
      </c>
      <c r="CH45" s="142">
        <f t="shared" si="20"/>
        <v>0</v>
      </c>
      <c r="CI45" s="142">
        <f t="shared" si="20"/>
        <v>0</v>
      </c>
      <c r="CJ45" s="142">
        <f t="shared" si="20"/>
        <v>0</v>
      </c>
      <c r="CK45" s="142">
        <f t="shared" si="20"/>
        <v>0</v>
      </c>
      <c r="CL45" s="142">
        <f t="shared" si="20"/>
        <v>0</v>
      </c>
      <c r="CM45" s="142">
        <f t="shared" si="20"/>
        <v>0</v>
      </c>
      <c r="CN45" s="142">
        <f t="shared" si="20"/>
        <v>0</v>
      </c>
      <c r="CO45" s="142">
        <f t="shared" si="20"/>
        <v>0</v>
      </c>
      <c r="CP45" s="142">
        <f t="shared" si="20"/>
        <v>0</v>
      </c>
      <c r="CQ45" s="142">
        <f t="shared" si="20"/>
        <v>0</v>
      </c>
      <c r="CR45" s="142">
        <f t="shared" si="20"/>
        <v>0</v>
      </c>
      <c r="CS45" s="142">
        <f t="shared" si="20"/>
        <v>0</v>
      </c>
      <c r="CT45" s="142">
        <f t="shared" si="20"/>
        <v>0</v>
      </c>
      <c r="CU45" s="142">
        <f t="shared" si="20"/>
        <v>0</v>
      </c>
      <c r="CV45" s="142">
        <f t="shared" si="20"/>
        <v>0</v>
      </c>
      <c r="CW45" s="142">
        <f t="shared" si="20"/>
        <v>0</v>
      </c>
      <c r="CX45" s="142">
        <f t="shared" si="20"/>
        <v>0</v>
      </c>
      <c r="CY45" s="142">
        <f t="shared" si="20"/>
        <v>0</v>
      </c>
      <c r="CZ45" s="142">
        <f t="shared" si="20"/>
        <v>0</v>
      </c>
      <c r="DA45" s="142">
        <f t="shared" si="20"/>
        <v>0</v>
      </c>
      <c r="DB45" s="142">
        <f t="shared" si="20"/>
        <v>0</v>
      </c>
      <c r="DC45" s="142">
        <f t="shared" si="20"/>
        <v>0</v>
      </c>
      <c r="DD45" s="142">
        <f t="shared" si="20"/>
        <v>0</v>
      </c>
      <c r="DE45" s="142">
        <f t="shared" si="20"/>
        <v>0</v>
      </c>
      <c r="DF45" s="142">
        <f t="shared" si="20"/>
        <v>0</v>
      </c>
      <c r="DG45" s="142">
        <f t="shared" si="20"/>
        <v>0</v>
      </c>
      <c r="DH45" s="142">
        <f t="shared" si="20"/>
        <v>0</v>
      </c>
    </row>
    <row r="46" spans="1:112" s="1" customFormat="1" ht="38.450000000000003" customHeight="1" thickTop="1" thickBot="1">
      <c r="A46" s="35" t="s">
        <v>17415</v>
      </c>
      <c r="B46" s="192" t="s">
        <v>17369</v>
      </c>
      <c r="C46" s="41" t="s">
        <v>17360</v>
      </c>
      <c r="D46" s="41" t="s">
        <v>17361</v>
      </c>
      <c r="E46" s="132"/>
      <c r="F46" s="132"/>
      <c r="G46" s="112" t="s">
        <v>16843</v>
      </c>
      <c r="H46" s="132"/>
      <c r="I46" s="132"/>
      <c r="J46" s="103" t="s">
        <v>16844</v>
      </c>
      <c r="K46" s="96">
        <f t="shared" ref="K46:K50" si="21">SUM(L46:DH46)</f>
        <v>0</v>
      </c>
      <c r="L46" s="141"/>
      <c r="M46" s="141"/>
      <c r="N46" s="141"/>
      <c r="O46" s="141"/>
      <c r="P46" s="141"/>
      <c r="Q46" s="141"/>
      <c r="R46" s="141"/>
      <c r="S46" s="141"/>
      <c r="T46" s="141"/>
      <c r="U46" s="141"/>
      <c r="V46" s="141"/>
      <c r="W46" s="141"/>
      <c r="X46" s="141"/>
      <c r="Y46" s="141"/>
      <c r="Z46" s="141"/>
      <c r="AA46" s="141"/>
      <c r="AB46" s="141"/>
      <c r="AC46" s="141"/>
      <c r="AD46" s="141"/>
      <c r="AE46" s="141"/>
      <c r="AF46" s="141"/>
      <c r="AG46" s="141"/>
      <c r="AH46" s="141"/>
      <c r="AI46" s="141"/>
      <c r="AJ46" s="141"/>
      <c r="AK46" s="141"/>
      <c r="AL46" s="141"/>
      <c r="AM46" s="141"/>
      <c r="AN46" s="141"/>
      <c r="AO46" s="141"/>
      <c r="AP46" s="141"/>
      <c r="AQ46" s="141"/>
      <c r="AR46" s="141"/>
      <c r="AS46" s="141"/>
      <c r="AT46" s="141"/>
      <c r="AU46" s="141"/>
      <c r="AV46" s="141"/>
      <c r="AW46" s="141"/>
      <c r="AX46" s="141"/>
      <c r="AY46" s="141"/>
      <c r="AZ46" s="141"/>
      <c r="BA46" s="141"/>
      <c r="BB46" s="141"/>
      <c r="BC46" s="141"/>
      <c r="BD46" s="141"/>
      <c r="BE46" s="141"/>
      <c r="BF46" s="141"/>
      <c r="BG46" s="141"/>
      <c r="BH46" s="141"/>
      <c r="BI46" s="141"/>
      <c r="BJ46" s="141"/>
      <c r="BK46" s="141"/>
      <c r="BL46" s="141"/>
      <c r="BM46" s="141"/>
      <c r="BN46" s="141"/>
      <c r="BO46" s="141"/>
      <c r="BP46" s="141"/>
      <c r="BQ46" s="141"/>
      <c r="BR46" s="141"/>
      <c r="BS46" s="141"/>
      <c r="BT46" s="141"/>
      <c r="BU46" s="141"/>
      <c r="BV46" s="141"/>
      <c r="BW46" s="141"/>
      <c r="BX46" s="141"/>
      <c r="BY46" s="141"/>
      <c r="BZ46" s="141"/>
      <c r="CA46" s="141"/>
      <c r="CB46" s="141"/>
      <c r="CC46" s="141"/>
      <c r="CD46" s="141"/>
      <c r="CE46" s="141"/>
      <c r="CF46" s="141"/>
      <c r="CG46" s="141"/>
      <c r="CH46" s="141"/>
      <c r="CI46" s="141"/>
      <c r="CJ46" s="141"/>
      <c r="CK46" s="141"/>
      <c r="CL46" s="141"/>
      <c r="CM46" s="141"/>
      <c r="CN46" s="141"/>
      <c r="CO46" s="141"/>
      <c r="CP46" s="141"/>
      <c r="CQ46" s="141"/>
      <c r="CR46" s="141"/>
      <c r="CS46" s="141"/>
      <c r="CT46" s="141"/>
      <c r="CU46" s="141"/>
      <c r="CV46" s="141"/>
      <c r="CW46" s="141"/>
      <c r="CX46" s="141"/>
      <c r="CY46" s="141"/>
      <c r="CZ46" s="141"/>
      <c r="DA46" s="141"/>
      <c r="DB46" s="141"/>
      <c r="DC46" s="141"/>
      <c r="DD46" s="141"/>
      <c r="DE46" s="141"/>
      <c r="DF46" s="141"/>
      <c r="DG46" s="141"/>
      <c r="DH46" s="141"/>
    </row>
    <row r="47" spans="1:112" s="1" customFormat="1" ht="38.450000000000003" customHeight="1" thickTop="1" thickBot="1">
      <c r="A47" s="35" t="s">
        <v>17416</v>
      </c>
      <c r="B47" s="192" t="s">
        <v>17369</v>
      </c>
      <c r="C47" s="41" t="s">
        <v>17363</v>
      </c>
      <c r="D47" s="41"/>
      <c r="E47" s="132"/>
      <c r="F47" s="132"/>
      <c r="G47" s="112" t="s">
        <v>16843</v>
      </c>
      <c r="H47" s="132"/>
      <c r="I47" s="132"/>
      <c r="J47" s="103" t="s">
        <v>16844</v>
      </c>
      <c r="K47" s="96">
        <f t="shared" si="21"/>
        <v>0</v>
      </c>
      <c r="L47" s="141"/>
      <c r="M47" s="141"/>
      <c r="N47" s="141"/>
      <c r="O47" s="141"/>
      <c r="P47" s="141"/>
      <c r="Q47" s="141"/>
      <c r="R47" s="141"/>
      <c r="S47" s="141"/>
      <c r="T47" s="141"/>
      <c r="U47" s="141"/>
      <c r="V47" s="141"/>
      <c r="W47" s="141"/>
      <c r="X47" s="141"/>
      <c r="Y47" s="141"/>
      <c r="Z47" s="141"/>
      <c r="AA47" s="141"/>
      <c r="AB47" s="141"/>
      <c r="AC47" s="141"/>
      <c r="AD47" s="141"/>
      <c r="AE47" s="141"/>
      <c r="AF47" s="141"/>
      <c r="AG47" s="141"/>
      <c r="AH47" s="141"/>
      <c r="AI47" s="141"/>
      <c r="AJ47" s="141"/>
      <c r="AK47" s="141"/>
      <c r="AL47" s="141"/>
      <c r="AM47" s="141"/>
      <c r="AN47" s="141"/>
      <c r="AO47" s="141"/>
      <c r="AP47" s="141"/>
      <c r="AQ47" s="141"/>
      <c r="AR47" s="141"/>
      <c r="AS47" s="141"/>
      <c r="AT47" s="141"/>
      <c r="AU47" s="141"/>
      <c r="AV47" s="141"/>
      <c r="AW47" s="141"/>
      <c r="AX47" s="141"/>
      <c r="AY47" s="141"/>
      <c r="AZ47" s="141"/>
      <c r="BA47" s="141"/>
      <c r="BB47" s="141"/>
      <c r="BC47" s="141"/>
      <c r="BD47" s="141"/>
      <c r="BE47" s="141"/>
      <c r="BF47" s="141"/>
      <c r="BG47" s="141"/>
      <c r="BH47" s="141"/>
      <c r="BI47" s="141"/>
      <c r="BJ47" s="141"/>
      <c r="BK47" s="141"/>
      <c r="BL47" s="141"/>
      <c r="BM47" s="141"/>
      <c r="BN47" s="141"/>
      <c r="BO47" s="141"/>
      <c r="BP47" s="141"/>
      <c r="BQ47" s="141"/>
      <c r="BR47" s="141"/>
      <c r="BS47" s="141"/>
      <c r="BT47" s="141"/>
      <c r="BU47" s="141"/>
      <c r="BV47" s="141"/>
      <c r="BW47" s="141"/>
      <c r="BX47" s="141"/>
      <c r="BY47" s="141"/>
      <c r="BZ47" s="141"/>
      <c r="CA47" s="141"/>
      <c r="CB47" s="141"/>
      <c r="CC47" s="141"/>
      <c r="CD47" s="141"/>
      <c r="CE47" s="141"/>
      <c r="CF47" s="141"/>
      <c r="CG47" s="141"/>
      <c r="CH47" s="141"/>
      <c r="CI47" s="141"/>
      <c r="CJ47" s="141"/>
      <c r="CK47" s="141"/>
      <c r="CL47" s="141"/>
      <c r="CM47" s="141"/>
      <c r="CN47" s="141"/>
      <c r="CO47" s="141"/>
      <c r="CP47" s="141"/>
      <c r="CQ47" s="141"/>
      <c r="CR47" s="141"/>
      <c r="CS47" s="141"/>
      <c r="CT47" s="141"/>
      <c r="CU47" s="141"/>
      <c r="CV47" s="141"/>
      <c r="CW47" s="141"/>
      <c r="CX47" s="141"/>
      <c r="CY47" s="141"/>
      <c r="CZ47" s="141"/>
      <c r="DA47" s="141"/>
      <c r="DB47" s="141"/>
      <c r="DC47" s="141"/>
      <c r="DD47" s="141"/>
      <c r="DE47" s="141"/>
      <c r="DF47" s="141"/>
      <c r="DG47" s="141"/>
      <c r="DH47" s="141"/>
    </row>
    <row r="48" spans="1:112" s="1" customFormat="1" ht="38.450000000000003" customHeight="1" thickTop="1" thickBot="1">
      <c r="A48" s="35" t="s">
        <v>17417</v>
      </c>
      <c r="B48" s="192" t="s">
        <v>17369</v>
      </c>
      <c r="C48" s="41" t="s">
        <v>17365</v>
      </c>
      <c r="D48" s="41"/>
      <c r="E48" s="132"/>
      <c r="F48" s="132"/>
      <c r="G48" s="112" t="s">
        <v>16843</v>
      </c>
      <c r="H48" s="132"/>
      <c r="I48" s="132"/>
      <c r="J48" s="103" t="s">
        <v>16844</v>
      </c>
      <c r="K48" s="96">
        <f t="shared" si="21"/>
        <v>0</v>
      </c>
      <c r="L48" s="141"/>
      <c r="M48" s="141"/>
      <c r="N48" s="141"/>
      <c r="O48" s="141"/>
      <c r="P48" s="141"/>
      <c r="Q48" s="141"/>
      <c r="R48" s="141"/>
      <c r="S48" s="141"/>
      <c r="T48" s="141"/>
      <c r="U48" s="141"/>
      <c r="V48" s="141"/>
      <c r="W48" s="141"/>
      <c r="X48" s="141"/>
      <c r="Y48" s="141"/>
      <c r="Z48" s="141"/>
      <c r="AA48" s="141"/>
      <c r="AB48" s="141"/>
      <c r="AC48" s="141"/>
      <c r="AD48" s="141"/>
      <c r="AE48" s="141"/>
      <c r="AF48" s="141"/>
      <c r="AG48" s="141"/>
      <c r="AH48" s="141"/>
      <c r="AI48" s="141"/>
      <c r="AJ48" s="141"/>
      <c r="AK48" s="141"/>
      <c r="AL48" s="141"/>
      <c r="AM48" s="141"/>
      <c r="AN48" s="141"/>
      <c r="AO48" s="141"/>
      <c r="AP48" s="141"/>
      <c r="AQ48" s="141"/>
      <c r="AR48" s="141"/>
      <c r="AS48" s="141"/>
      <c r="AT48" s="141"/>
      <c r="AU48" s="141"/>
      <c r="AV48" s="141"/>
      <c r="AW48" s="141"/>
      <c r="AX48" s="141"/>
      <c r="AY48" s="141"/>
      <c r="AZ48" s="141"/>
      <c r="BA48" s="141"/>
      <c r="BB48" s="141"/>
      <c r="BC48" s="141"/>
      <c r="BD48" s="141"/>
      <c r="BE48" s="141"/>
      <c r="BF48" s="141"/>
      <c r="BG48" s="141"/>
      <c r="BH48" s="141"/>
      <c r="BI48" s="141"/>
      <c r="BJ48" s="141"/>
      <c r="BK48" s="141"/>
      <c r="BL48" s="141"/>
      <c r="BM48" s="141"/>
      <c r="BN48" s="141"/>
      <c r="BO48" s="141"/>
      <c r="BP48" s="141"/>
      <c r="BQ48" s="141"/>
      <c r="BR48" s="141"/>
      <c r="BS48" s="141"/>
      <c r="BT48" s="141"/>
      <c r="BU48" s="141"/>
      <c r="BV48" s="141"/>
      <c r="BW48" s="141"/>
      <c r="BX48" s="141"/>
      <c r="BY48" s="141"/>
      <c r="BZ48" s="141"/>
      <c r="CA48" s="141"/>
      <c r="CB48" s="141"/>
      <c r="CC48" s="141"/>
      <c r="CD48" s="141"/>
      <c r="CE48" s="141"/>
      <c r="CF48" s="141"/>
      <c r="CG48" s="141"/>
      <c r="CH48" s="141"/>
      <c r="CI48" s="141"/>
      <c r="CJ48" s="141"/>
      <c r="CK48" s="141"/>
      <c r="CL48" s="141"/>
      <c r="CM48" s="141"/>
      <c r="CN48" s="141"/>
      <c r="CO48" s="141"/>
      <c r="CP48" s="141"/>
      <c r="CQ48" s="141"/>
      <c r="CR48" s="141"/>
      <c r="CS48" s="141"/>
      <c r="CT48" s="141"/>
      <c r="CU48" s="141"/>
      <c r="CV48" s="141"/>
      <c r="CW48" s="141"/>
      <c r="CX48" s="141"/>
      <c r="CY48" s="141"/>
      <c r="CZ48" s="141"/>
      <c r="DA48" s="141"/>
      <c r="DB48" s="141"/>
      <c r="DC48" s="141"/>
      <c r="DD48" s="141"/>
      <c r="DE48" s="141"/>
      <c r="DF48" s="141"/>
      <c r="DG48" s="141"/>
      <c r="DH48" s="141"/>
    </row>
    <row r="49" spans="1:112" s="1" customFormat="1" ht="38.450000000000003" customHeight="1" thickTop="1" thickBot="1">
      <c r="A49" s="35" t="s">
        <v>17418</v>
      </c>
      <c r="B49" s="192" t="s">
        <v>17369</v>
      </c>
      <c r="C49" s="90" t="s">
        <v>16867</v>
      </c>
      <c r="D49" s="90" t="s">
        <v>16868</v>
      </c>
      <c r="E49" s="112" t="s">
        <v>16843</v>
      </c>
      <c r="F49" s="112" t="s">
        <v>75</v>
      </c>
      <c r="G49" s="112" t="s">
        <v>16843</v>
      </c>
      <c r="H49" s="112" t="s">
        <v>16843</v>
      </c>
      <c r="I49" s="112" t="s">
        <v>16843</v>
      </c>
      <c r="J49" s="103" t="s">
        <v>16844</v>
      </c>
      <c r="K49" s="96">
        <f t="shared" si="21"/>
        <v>0</v>
      </c>
      <c r="L49" s="141"/>
      <c r="M49" s="141"/>
      <c r="N49" s="141"/>
      <c r="O49" s="141"/>
      <c r="P49" s="141"/>
      <c r="Q49" s="141"/>
      <c r="R49" s="141"/>
      <c r="S49" s="141"/>
      <c r="T49" s="141"/>
      <c r="U49" s="141"/>
      <c r="V49" s="141"/>
      <c r="W49" s="141"/>
      <c r="X49" s="141"/>
      <c r="Y49" s="141"/>
      <c r="Z49" s="141"/>
      <c r="AA49" s="141"/>
      <c r="AB49" s="141"/>
      <c r="AC49" s="141"/>
      <c r="AD49" s="141"/>
      <c r="AE49" s="141"/>
      <c r="AF49" s="141"/>
      <c r="AG49" s="141"/>
      <c r="AH49" s="141"/>
      <c r="AI49" s="141"/>
      <c r="AJ49" s="141"/>
      <c r="AK49" s="141"/>
      <c r="AL49" s="141"/>
      <c r="AM49" s="141"/>
      <c r="AN49" s="141"/>
      <c r="AO49" s="141"/>
      <c r="AP49" s="141"/>
      <c r="AQ49" s="141"/>
      <c r="AR49" s="141"/>
      <c r="AS49" s="141"/>
      <c r="AT49" s="141"/>
      <c r="AU49" s="141"/>
      <c r="AV49" s="141"/>
      <c r="AW49" s="141"/>
      <c r="AX49" s="141"/>
      <c r="AY49" s="141"/>
      <c r="AZ49" s="141"/>
      <c r="BA49" s="141"/>
      <c r="BB49" s="141"/>
      <c r="BC49" s="141"/>
      <c r="BD49" s="141"/>
      <c r="BE49" s="141"/>
      <c r="BF49" s="141"/>
      <c r="BG49" s="141"/>
      <c r="BH49" s="141"/>
      <c r="BI49" s="141"/>
      <c r="BJ49" s="141"/>
      <c r="BK49" s="141"/>
      <c r="BL49" s="141"/>
      <c r="BM49" s="141"/>
      <c r="BN49" s="141"/>
      <c r="BO49" s="141"/>
      <c r="BP49" s="141"/>
      <c r="BQ49" s="141"/>
      <c r="BR49" s="141"/>
      <c r="BS49" s="141"/>
      <c r="BT49" s="141"/>
      <c r="BU49" s="141"/>
      <c r="BV49" s="141"/>
      <c r="BW49" s="141"/>
      <c r="BX49" s="141"/>
      <c r="BY49" s="141"/>
      <c r="BZ49" s="141"/>
      <c r="CA49" s="141"/>
      <c r="CB49" s="141"/>
      <c r="CC49" s="141"/>
      <c r="CD49" s="141"/>
      <c r="CE49" s="141"/>
      <c r="CF49" s="141"/>
      <c r="CG49" s="141"/>
      <c r="CH49" s="141"/>
      <c r="CI49" s="141"/>
      <c r="CJ49" s="141"/>
      <c r="CK49" s="141"/>
      <c r="CL49" s="141"/>
      <c r="CM49" s="141"/>
      <c r="CN49" s="141"/>
      <c r="CO49" s="141"/>
      <c r="CP49" s="141"/>
      <c r="CQ49" s="141"/>
      <c r="CR49" s="141"/>
      <c r="CS49" s="141"/>
      <c r="CT49" s="141"/>
      <c r="CU49" s="141"/>
      <c r="CV49" s="141"/>
      <c r="CW49" s="141"/>
      <c r="CX49" s="141"/>
      <c r="CY49" s="141"/>
      <c r="CZ49" s="141"/>
      <c r="DA49" s="141"/>
      <c r="DB49" s="141"/>
      <c r="DC49" s="141"/>
      <c r="DD49" s="141"/>
      <c r="DE49" s="141"/>
      <c r="DF49" s="141"/>
      <c r="DG49" s="141"/>
      <c r="DH49" s="141"/>
    </row>
    <row r="50" spans="1:112" s="1" customFormat="1" ht="38.450000000000003" customHeight="1" thickTop="1" thickBot="1">
      <c r="A50" s="35" t="s">
        <v>17419</v>
      </c>
      <c r="B50" s="192" t="s">
        <v>17369</v>
      </c>
      <c r="C50" s="88" t="s">
        <v>16870</v>
      </c>
      <c r="D50" s="88"/>
      <c r="E50" s="133"/>
      <c r="F50" s="133"/>
      <c r="G50" s="133"/>
      <c r="H50" s="133"/>
      <c r="I50" s="133"/>
      <c r="J50" s="88" t="s">
        <v>16844</v>
      </c>
      <c r="K50" s="96">
        <f t="shared" si="21"/>
        <v>0</v>
      </c>
      <c r="L50" s="142">
        <f t="shared" ref="L50:BW50" si="22">SUM(L46:L49)</f>
        <v>0</v>
      </c>
      <c r="M50" s="142">
        <f t="shared" si="22"/>
        <v>0</v>
      </c>
      <c r="N50" s="142">
        <f t="shared" si="22"/>
        <v>0</v>
      </c>
      <c r="O50" s="142">
        <f t="shared" si="22"/>
        <v>0</v>
      </c>
      <c r="P50" s="142">
        <f t="shared" si="22"/>
        <v>0</v>
      </c>
      <c r="Q50" s="142">
        <f t="shared" si="22"/>
        <v>0</v>
      </c>
      <c r="R50" s="142">
        <f t="shared" si="22"/>
        <v>0</v>
      </c>
      <c r="S50" s="142">
        <f t="shared" si="22"/>
        <v>0</v>
      </c>
      <c r="T50" s="142">
        <f t="shared" si="22"/>
        <v>0</v>
      </c>
      <c r="U50" s="142">
        <f t="shared" si="22"/>
        <v>0</v>
      </c>
      <c r="V50" s="142">
        <f t="shared" si="22"/>
        <v>0</v>
      </c>
      <c r="W50" s="142">
        <f t="shared" si="22"/>
        <v>0</v>
      </c>
      <c r="X50" s="142">
        <f t="shared" si="22"/>
        <v>0</v>
      </c>
      <c r="Y50" s="142">
        <f t="shared" si="22"/>
        <v>0</v>
      </c>
      <c r="Z50" s="142">
        <f t="shared" si="22"/>
        <v>0</v>
      </c>
      <c r="AA50" s="142">
        <f t="shared" si="22"/>
        <v>0</v>
      </c>
      <c r="AB50" s="142">
        <f t="shared" si="22"/>
        <v>0</v>
      </c>
      <c r="AC50" s="142">
        <f t="shared" si="22"/>
        <v>0</v>
      </c>
      <c r="AD50" s="142">
        <f t="shared" si="22"/>
        <v>0</v>
      </c>
      <c r="AE50" s="142">
        <f t="shared" si="22"/>
        <v>0</v>
      </c>
      <c r="AF50" s="142">
        <f t="shared" si="22"/>
        <v>0</v>
      </c>
      <c r="AG50" s="142">
        <f t="shared" si="22"/>
        <v>0</v>
      </c>
      <c r="AH50" s="142">
        <f t="shared" si="22"/>
        <v>0</v>
      </c>
      <c r="AI50" s="142">
        <f t="shared" si="22"/>
        <v>0</v>
      </c>
      <c r="AJ50" s="142">
        <f t="shared" si="22"/>
        <v>0</v>
      </c>
      <c r="AK50" s="142">
        <f t="shared" si="22"/>
        <v>0</v>
      </c>
      <c r="AL50" s="142">
        <f t="shared" si="22"/>
        <v>0</v>
      </c>
      <c r="AM50" s="142">
        <f t="shared" si="22"/>
        <v>0</v>
      </c>
      <c r="AN50" s="142">
        <f t="shared" si="22"/>
        <v>0</v>
      </c>
      <c r="AO50" s="142">
        <f t="shared" si="22"/>
        <v>0</v>
      </c>
      <c r="AP50" s="142">
        <f t="shared" si="22"/>
        <v>0</v>
      </c>
      <c r="AQ50" s="142">
        <f t="shared" si="22"/>
        <v>0</v>
      </c>
      <c r="AR50" s="142">
        <f t="shared" si="22"/>
        <v>0</v>
      </c>
      <c r="AS50" s="142">
        <f t="shared" si="22"/>
        <v>0</v>
      </c>
      <c r="AT50" s="142">
        <f t="shared" si="22"/>
        <v>0</v>
      </c>
      <c r="AU50" s="142">
        <f t="shared" si="22"/>
        <v>0</v>
      </c>
      <c r="AV50" s="142">
        <f t="shared" si="22"/>
        <v>0</v>
      </c>
      <c r="AW50" s="142">
        <f t="shared" si="22"/>
        <v>0</v>
      </c>
      <c r="AX50" s="142">
        <f t="shared" si="22"/>
        <v>0</v>
      </c>
      <c r="AY50" s="142">
        <f t="shared" si="22"/>
        <v>0</v>
      </c>
      <c r="AZ50" s="142">
        <f t="shared" si="22"/>
        <v>0</v>
      </c>
      <c r="BA50" s="142">
        <f t="shared" si="22"/>
        <v>0</v>
      </c>
      <c r="BB50" s="142">
        <f t="shared" si="22"/>
        <v>0</v>
      </c>
      <c r="BC50" s="142">
        <f t="shared" si="22"/>
        <v>0</v>
      </c>
      <c r="BD50" s="142">
        <f t="shared" si="22"/>
        <v>0</v>
      </c>
      <c r="BE50" s="142">
        <f t="shared" si="22"/>
        <v>0</v>
      </c>
      <c r="BF50" s="142">
        <f t="shared" si="22"/>
        <v>0</v>
      </c>
      <c r="BG50" s="142">
        <f t="shared" si="22"/>
        <v>0</v>
      </c>
      <c r="BH50" s="142">
        <f t="shared" si="22"/>
        <v>0</v>
      </c>
      <c r="BI50" s="142">
        <f t="shared" si="22"/>
        <v>0</v>
      </c>
      <c r="BJ50" s="142">
        <f t="shared" si="22"/>
        <v>0</v>
      </c>
      <c r="BK50" s="142">
        <f t="shared" si="22"/>
        <v>0</v>
      </c>
      <c r="BL50" s="142">
        <f t="shared" si="22"/>
        <v>0</v>
      </c>
      <c r="BM50" s="142">
        <f t="shared" si="22"/>
        <v>0</v>
      </c>
      <c r="BN50" s="142">
        <f t="shared" si="22"/>
        <v>0</v>
      </c>
      <c r="BO50" s="142">
        <f t="shared" si="22"/>
        <v>0</v>
      </c>
      <c r="BP50" s="142">
        <f t="shared" si="22"/>
        <v>0</v>
      </c>
      <c r="BQ50" s="142">
        <f t="shared" si="22"/>
        <v>0</v>
      </c>
      <c r="BR50" s="142">
        <f t="shared" si="22"/>
        <v>0</v>
      </c>
      <c r="BS50" s="142">
        <f t="shared" si="22"/>
        <v>0</v>
      </c>
      <c r="BT50" s="142">
        <f t="shared" si="22"/>
        <v>0</v>
      </c>
      <c r="BU50" s="142">
        <f t="shared" si="22"/>
        <v>0</v>
      </c>
      <c r="BV50" s="142">
        <f t="shared" si="22"/>
        <v>0</v>
      </c>
      <c r="BW50" s="142">
        <f t="shared" si="22"/>
        <v>0</v>
      </c>
      <c r="BX50" s="142">
        <f t="shared" ref="BX50:DH50" si="23">SUM(BX46:BX49)</f>
        <v>0</v>
      </c>
      <c r="BY50" s="142">
        <f t="shared" si="23"/>
        <v>0</v>
      </c>
      <c r="BZ50" s="142">
        <f t="shared" si="23"/>
        <v>0</v>
      </c>
      <c r="CA50" s="142">
        <f t="shared" si="23"/>
        <v>0</v>
      </c>
      <c r="CB50" s="142">
        <f t="shared" si="23"/>
        <v>0</v>
      </c>
      <c r="CC50" s="142">
        <f t="shared" si="23"/>
        <v>0</v>
      </c>
      <c r="CD50" s="142">
        <f t="shared" si="23"/>
        <v>0</v>
      </c>
      <c r="CE50" s="142">
        <f t="shared" si="23"/>
        <v>0</v>
      </c>
      <c r="CF50" s="142">
        <f t="shared" si="23"/>
        <v>0</v>
      </c>
      <c r="CG50" s="142">
        <f t="shared" si="23"/>
        <v>0</v>
      </c>
      <c r="CH50" s="142">
        <f t="shared" si="23"/>
        <v>0</v>
      </c>
      <c r="CI50" s="142">
        <f t="shared" si="23"/>
        <v>0</v>
      </c>
      <c r="CJ50" s="142">
        <f t="shared" si="23"/>
        <v>0</v>
      </c>
      <c r="CK50" s="142">
        <f t="shared" si="23"/>
        <v>0</v>
      </c>
      <c r="CL50" s="142">
        <f t="shared" si="23"/>
        <v>0</v>
      </c>
      <c r="CM50" s="142">
        <f t="shared" si="23"/>
        <v>0</v>
      </c>
      <c r="CN50" s="142">
        <f t="shared" si="23"/>
        <v>0</v>
      </c>
      <c r="CO50" s="142">
        <f t="shared" si="23"/>
        <v>0</v>
      </c>
      <c r="CP50" s="142">
        <f t="shared" si="23"/>
        <v>0</v>
      </c>
      <c r="CQ50" s="142">
        <f t="shared" si="23"/>
        <v>0</v>
      </c>
      <c r="CR50" s="142">
        <f t="shared" si="23"/>
        <v>0</v>
      </c>
      <c r="CS50" s="142">
        <f t="shared" si="23"/>
        <v>0</v>
      </c>
      <c r="CT50" s="142">
        <f t="shared" si="23"/>
        <v>0</v>
      </c>
      <c r="CU50" s="142">
        <f t="shared" si="23"/>
        <v>0</v>
      </c>
      <c r="CV50" s="142">
        <f t="shared" si="23"/>
        <v>0</v>
      </c>
      <c r="CW50" s="142">
        <f t="shared" si="23"/>
        <v>0</v>
      </c>
      <c r="CX50" s="142">
        <f t="shared" si="23"/>
        <v>0</v>
      </c>
      <c r="CY50" s="142">
        <f t="shared" si="23"/>
        <v>0</v>
      </c>
      <c r="CZ50" s="142">
        <f t="shared" si="23"/>
        <v>0</v>
      </c>
      <c r="DA50" s="142">
        <f t="shared" si="23"/>
        <v>0</v>
      </c>
      <c r="DB50" s="142">
        <f t="shared" si="23"/>
        <v>0</v>
      </c>
      <c r="DC50" s="142">
        <f t="shared" si="23"/>
        <v>0</v>
      </c>
      <c r="DD50" s="142">
        <f t="shared" si="23"/>
        <v>0</v>
      </c>
      <c r="DE50" s="142">
        <f t="shared" si="23"/>
        <v>0</v>
      </c>
      <c r="DF50" s="142">
        <f t="shared" si="23"/>
        <v>0</v>
      </c>
      <c r="DG50" s="142">
        <f t="shared" si="23"/>
        <v>0</v>
      </c>
      <c r="DH50" s="142">
        <f t="shared" si="23"/>
        <v>0</v>
      </c>
    </row>
    <row r="51" spans="1:112" s="1" customFormat="1" ht="38.450000000000003" customHeight="1" thickTop="1" thickBot="1">
      <c r="A51" s="35" t="s">
        <v>17420</v>
      </c>
      <c r="B51" s="192" t="s">
        <v>16840</v>
      </c>
      <c r="C51" s="41" t="s">
        <v>17375</v>
      </c>
      <c r="D51" s="41" t="s">
        <v>17376</v>
      </c>
      <c r="E51" s="112" t="s">
        <v>16843</v>
      </c>
      <c r="F51" s="112" t="s">
        <v>75</v>
      </c>
      <c r="G51" s="112" t="s">
        <v>16843</v>
      </c>
      <c r="H51" s="112" t="s">
        <v>16843</v>
      </c>
      <c r="I51" s="112"/>
      <c r="J51" s="103" t="s">
        <v>16844</v>
      </c>
      <c r="K51" s="96">
        <f>SUM(L51:DH51)</f>
        <v>0</v>
      </c>
      <c r="L51" s="141"/>
      <c r="M51" s="141"/>
      <c r="N51" s="141"/>
      <c r="O51" s="141"/>
      <c r="P51" s="141"/>
      <c r="Q51" s="141"/>
      <c r="R51" s="141"/>
      <c r="S51" s="141"/>
      <c r="T51" s="141"/>
      <c r="U51" s="141"/>
      <c r="V51" s="141"/>
      <c r="W51" s="141"/>
      <c r="X51" s="141"/>
      <c r="Y51" s="141"/>
      <c r="Z51" s="141"/>
      <c r="AA51" s="141"/>
      <c r="AB51" s="141"/>
      <c r="AC51" s="141"/>
      <c r="AD51" s="141"/>
      <c r="AE51" s="141"/>
      <c r="AF51" s="141"/>
      <c r="AG51" s="141"/>
      <c r="AH51" s="141"/>
      <c r="AI51" s="141"/>
      <c r="AJ51" s="141"/>
      <c r="AK51" s="141"/>
      <c r="AL51" s="141"/>
      <c r="AM51" s="141"/>
      <c r="AN51" s="141"/>
      <c r="AO51" s="141"/>
      <c r="AP51" s="141"/>
      <c r="AQ51" s="141"/>
      <c r="AR51" s="141"/>
      <c r="AS51" s="141"/>
      <c r="AT51" s="141"/>
      <c r="AU51" s="141"/>
      <c r="AV51" s="141"/>
      <c r="AW51" s="141"/>
      <c r="AX51" s="141"/>
      <c r="AY51" s="141"/>
      <c r="AZ51" s="141"/>
      <c r="BA51" s="141"/>
      <c r="BB51" s="141"/>
      <c r="BC51" s="141"/>
      <c r="BD51" s="141"/>
      <c r="BE51" s="141"/>
      <c r="BF51" s="141"/>
      <c r="BG51" s="141"/>
      <c r="BH51" s="141"/>
      <c r="BI51" s="141"/>
      <c r="BJ51" s="141"/>
      <c r="BK51" s="141"/>
      <c r="BL51" s="141"/>
      <c r="BM51" s="141"/>
      <c r="BN51" s="141"/>
      <c r="BO51" s="141"/>
      <c r="BP51" s="141"/>
      <c r="BQ51" s="141"/>
      <c r="BR51" s="141"/>
      <c r="BS51" s="141"/>
      <c r="BT51" s="141"/>
      <c r="BU51" s="141"/>
      <c r="BV51" s="141"/>
      <c r="BW51" s="141"/>
      <c r="BX51" s="141"/>
      <c r="BY51" s="141"/>
      <c r="BZ51" s="141"/>
      <c r="CA51" s="141"/>
      <c r="CB51" s="141"/>
      <c r="CC51" s="141"/>
      <c r="CD51" s="141"/>
      <c r="CE51" s="141"/>
      <c r="CF51" s="141"/>
      <c r="CG51" s="141"/>
      <c r="CH51" s="141"/>
      <c r="CI51" s="141"/>
      <c r="CJ51" s="141"/>
      <c r="CK51" s="141"/>
      <c r="CL51" s="141"/>
      <c r="CM51" s="141"/>
      <c r="CN51" s="141"/>
      <c r="CO51" s="141"/>
      <c r="CP51" s="141"/>
      <c r="CQ51" s="141"/>
      <c r="CR51" s="141"/>
      <c r="CS51" s="141"/>
      <c r="CT51" s="141"/>
      <c r="CU51" s="141"/>
      <c r="CV51" s="141"/>
      <c r="CW51" s="141"/>
      <c r="CX51" s="141"/>
      <c r="CY51" s="141"/>
      <c r="CZ51" s="141"/>
      <c r="DA51" s="141"/>
      <c r="DB51" s="141"/>
      <c r="DC51" s="141"/>
      <c r="DD51" s="141"/>
      <c r="DE51" s="141"/>
      <c r="DF51" s="141"/>
      <c r="DG51" s="141"/>
      <c r="DH51" s="141"/>
    </row>
    <row r="52" spans="1:112" s="1" customFormat="1" ht="38.450000000000003" customHeight="1" thickTop="1" thickBot="1">
      <c r="A52" s="35" t="s">
        <v>17421</v>
      </c>
      <c r="B52" s="192" t="s">
        <v>16840</v>
      </c>
      <c r="C52" s="41" t="s">
        <v>16894</v>
      </c>
      <c r="D52" s="41" t="s">
        <v>17378</v>
      </c>
      <c r="E52" s="112" t="s">
        <v>16843</v>
      </c>
      <c r="F52" s="112" t="s">
        <v>75</v>
      </c>
      <c r="G52" s="112" t="s">
        <v>16843</v>
      </c>
      <c r="H52" s="112" t="s">
        <v>16843</v>
      </c>
      <c r="I52" s="112"/>
      <c r="J52" s="103" t="s">
        <v>16844</v>
      </c>
      <c r="K52" s="96">
        <f>SUM(L52:DH52)</f>
        <v>0</v>
      </c>
      <c r="L52" s="141"/>
      <c r="M52" s="141"/>
      <c r="N52" s="141"/>
      <c r="O52" s="141"/>
      <c r="P52" s="141"/>
      <c r="Q52" s="141"/>
      <c r="R52" s="141"/>
      <c r="S52" s="141"/>
      <c r="T52" s="141"/>
      <c r="U52" s="141"/>
      <c r="V52" s="141"/>
      <c r="W52" s="141"/>
      <c r="X52" s="141"/>
      <c r="Y52" s="141"/>
      <c r="Z52" s="141"/>
      <c r="AA52" s="141"/>
      <c r="AB52" s="141"/>
      <c r="AC52" s="141"/>
      <c r="AD52" s="141"/>
      <c r="AE52" s="141"/>
      <c r="AF52" s="141"/>
      <c r="AG52" s="141"/>
      <c r="AH52" s="141"/>
      <c r="AI52" s="141"/>
      <c r="AJ52" s="141"/>
      <c r="AK52" s="141"/>
      <c r="AL52" s="141"/>
      <c r="AM52" s="141"/>
      <c r="AN52" s="141"/>
      <c r="AO52" s="141"/>
      <c r="AP52" s="141"/>
      <c r="AQ52" s="141"/>
      <c r="AR52" s="141"/>
      <c r="AS52" s="141"/>
      <c r="AT52" s="141"/>
      <c r="AU52" s="141"/>
      <c r="AV52" s="141"/>
      <c r="AW52" s="141"/>
      <c r="AX52" s="141"/>
      <c r="AY52" s="141"/>
      <c r="AZ52" s="141"/>
      <c r="BA52" s="141"/>
      <c r="BB52" s="141"/>
      <c r="BC52" s="141"/>
      <c r="BD52" s="141"/>
      <c r="BE52" s="141"/>
      <c r="BF52" s="141"/>
      <c r="BG52" s="141"/>
      <c r="BH52" s="141"/>
      <c r="BI52" s="141"/>
      <c r="BJ52" s="141"/>
      <c r="BK52" s="141"/>
      <c r="BL52" s="141"/>
      <c r="BM52" s="141"/>
      <c r="BN52" s="141"/>
      <c r="BO52" s="141"/>
      <c r="BP52" s="141"/>
      <c r="BQ52" s="141"/>
      <c r="BR52" s="141"/>
      <c r="BS52" s="141"/>
      <c r="BT52" s="141"/>
      <c r="BU52" s="141"/>
      <c r="BV52" s="141"/>
      <c r="BW52" s="141"/>
      <c r="BX52" s="141"/>
      <c r="BY52" s="141"/>
      <c r="BZ52" s="141"/>
      <c r="CA52" s="141"/>
      <c r="CB52" s="141"/>
      <c r="CC52" s="141"/>
      <c r="CD52" s="141"/>
      <c r="CE52" s="141"/>
      <c r="CF52" s="141"/>
      <c r="CG52" s="141"/>
      <c r="CH52" s="141"/>
      <c r="CI52" s="141"/>
      <c r="CJ52" s="141"/>
      <c r="CK52" s="141"/>
      <c r="CL52" s="141"/>
      <c r="CM52" s="141"/>
      <c r="CN52" s="141"/>
      <c r="CO52" s="141"/>
      <c r="CP52" s="141"/>
      <c r="CQ52" s="141"/>
      <c r="CR52" s="141"/>
      <c r="CS52" s="141"/>
      <c r="CT52" s="141"/>
      <c r="CU52" s="141"/>
      <c r="CV52" s="141"/>
      <c r="CW52" s="141"/>
      <c r="CX52" s="141"/>
      <c r="CY52" s="141"/>
      <c r="CZ52" s="141"/>
      <c r="DA52" s="141"/>
      <c r="DB52" s="141"/>
      <c r="DC52" s="141"/>
      <c r="DD52" s="141"/>
      <c r="DE52" s="141"/>
      <c r="DF52" s="141"/>
      <c r="DG52" s="141"/>
      <c r="DH52" s="141"/>
    </row>
    <row r="53" spans="1:112" s="1" customFormat="1" ht="38.450000000000003" customHeight="1" thickTop="1" thickBot="1">
      <c r="A53" s="35" t="s">
        <v>17422</v>
      </c>
      <c r="B53" s="192" t="s">
        <v>16840</v>
      </c>
      <c r="C53" s="41" t="s">
        <v>16864</v>
      </c>
      <c r="D53" s="41" t="s">
        <v>17380</v>
      </c>
      <c r="E53" s="112" t="s">
        <v>16843</v>
      </c>
      <c r="F53" s="112" t="s">
        <v>75</v>
      </c>
      <c r="G53" s="112" t="s">
        <v>16843</v>
      </c>
      <c r="H53" s="112" t="s">
        <v>16843</v>
      </c>
      <c r="I53" s="112"/>
      <c r="J53" s="103" t="s">
        <v>16844</v>
      </c>
      <c r="K53" s="96">
        <f t="shared" ref="K53:K54" si="24">SUM(L53:DH53)</f>
        <v>0</v>
      </c>
      <c r="L53" s="141"/>
      <c r="M53" s="141"/>
      <c r="N53" s="141"/>
      <c r="O53" s="141"/>
      <c r="P53" s="141"/>
      <c r="Q53" s="141"/>
      <c r="R53" s="141"/>
      <c r="S53" s="141"/>
      <c r="T53" s="141"/>
      <c r="U53" s="141"/>
      <c r="V53" s="141"/>
      <c r="W53" s="141"/>
      <c r="X53" s="141"/>
      <c r="Y53" s="141"/>
      <c r="Z53" s="141"/>
      <c r="AA53" s="141"/>
      <c r="AB53" s="141"/>
      <c r="AC53" s="141"/>
      <c r="AD53" s="141"/>
      <c r="AE53" s="141"/>
      <c r="AF53" s="141"/>
      <c r="AG53" s="141"/>
      <c r="AH53" s="141"/>
      <c r="AI53" s="141"/>
      <c r="AJ53" s="141"/>
      <c r="AK53" s="141"/>
      <c r="AL53" s="141"/>
      <c r="AM53" s="141"/>
      <c r="AN53" s="141"/>
      <c r="AO53" s="141"/>
      <c r="AP53" s="141"/>
      <c r="AQ53" s="141"/>
      <c r="AR53" s="141"/>
      <c r="AS53" s="141"/>
      <c r="AT53" s="141"/>
      <c r="AU53" s="141"/>
      <c r="AV53" s="141"/>
      <c r="AW53" s="141"/>
      <c r="AX53" s="141"/>
      <c r="AY53" s="141"/>
      <c r="AZ53" s="141"/>
      <c r="BA53" s="141"/>
      <c r="BB53" s="141"/>
      <c r="BC53" s="141"/>
      <c r="BD53" s="141"/>
      <c r="BE53" s="141"/>
      <c r="BF53" s="141"/>
      <c r="BG53" s="141"/>
      <c r="BH53" s="141"/>
      <c r="BI53" s="141"/>
      <c r="BJ53" s="141"/>
      <c r="BK53" s="141"/>
      <c r="BL53" s="141"/>
      <c r="BM53" s="141"/>
      <c r="BN53" s="141"/>
      <c r="BO53" s="141"/>
      <c r="BP53" s="141"/>
      <c r="BQ53" s="141"/>
      <c r="BR53" s="141"/>
      <c r="BS53" s="141"/>
      <c r="BT53" s="141"/>
      <c r="BU53" s="141"/>
      <c r="BV53" s="141"/>
      <c r="BW53" s="141"/>
      <c r="BX53" s="141"/>
      <c r="BY53" s="141"/>
      <c r="BZ53" s="141"/>
      <c r="CA53" s="141"/>
      <c r="CB53" s="141"/>
      <c r="CC53" s="141"/>
      <c r="CD53" s="141"/>
      <c r="CE53" s="141"/>
      <c r="CF53" s="141"/>
      <c r="CG53" s="141"/>
      <c r="CH53" s="141"/>
      <c r="CI53" s="141"/>
      <c r="CJ53" s="141"/>
      <c r="CK53" s="141"/>
      <c r="CL53" s="141"/>
      <c r="CM53" s="141"/>
      <c r="CN53" s="141"/>
      <c r="CO53" s="141"/>
      <c r="CP53" s="141"/>
      <c r="CQ53" s="141"/>
      <c r="CR53" s="141"/>
      <c r="CS53" s="141"/>
      <c r="CT53" s="141"/>
      <c r="CU53" s="141"/>
      <c r="CV53" s="141"/>
      <c r="CW53" s="141"/>
      <c r="CX53" s="141"/>
      <c r="CY53" s="141"/>
      <c r="CZ53" s="141"/>
      <c r="DA53" s="141"/>
      <c r="DB53" s="141"/>
      <c r="DC53" s="141"/>
      <c r="DD53" s="141"/>
      <c r="DE53" s="141"/>
      <c r="DF53" s="141"/>
      <c r="DG53" s="141"/>
      <c r="DH53" s="141"/>
    </row>
    <row r="54" spans="1:112" s="1" customFormat="1" ht="38.450000000000003" customHeight="1" thickTop="1" thickBot="1">
      <c r="A54" s="35" t="s">
        <v>17423</v>
      </c>
      <c r="B54" s="192" t="s">
        <v>16840</v>
      </c>
      <c r="C54" s="90" t="s">
        <v>16867</v>
      </c>
      <c r="D54" s="90" t="s">
        <v>16868</v>
      </c>
      <c r="E54" s="112" t="s">
        <v>16843</v>
      </c>
      <c r="F54" s="112" t="s">
        <v>75</v>
      </c>
      <c r="G54" s="112" t="s">
        <v>16843</v>
      </c>
      <c r="H54" s="112" t="s">
        <v>16843</v>
      </c>
      <c r="I54" s="112"/>
      <c r="J54" s="103" t="s">
        <v>16844</v>
      </c>
      <c r="K54" s="96">
        <f t="shared" si="24"/>
        <v>0</v>
      </c>
      <c r="L54" s="141"/>
      <c r="M54" s="141"/>
      <c r="N54" s="141"/>
      <c r="O54" s="141"/>
      <c r="P54" s="141"/>
      <c r="Q54" s="141"/>
      <c r="R54" s="141"/>
      <c r="S54" s="141"/>
      <c r="T54" s="141"/>
      <c r="U54" s="141"/>
      <c r="V54" s="141"/>
      <c r="W54" s="141"/>
      <c r="X54" s="141"/>
      <c r="Y54" s="141"/>
      <c r="Z54" s="141"/>
      <c r="AA54" s="141"/>
      <c r="AB54" s="141"/>
      <c r="AC54" s="141"/>
      <c r="AD54" s="141"/>
      <c r="AE54" s="141"/>
      <c r="AF54" s="141"/>
      <c r="AG54" s="141"/>
      <c r="AH54" s="141"/>
      <c r="AI54" s="141"/>
      <c r="AJ54" s="141"/>
      <c r="AK54" s="141"/>
      <c r="AL54" s="141"/>
      <c r="AM54" s="141"/>
      <c r="AN54" s="141"/>
      <c r="AO54" s="141"/>
      <c r="AP54" s="141"/>
      <c r="AQ54" s="141"/>
      <c r="AR54" s="141"/>
      <c r="AS54" s="141"/>
      <c r="AT54" s="141"/>
      <c r="AU54" s="141"/>
      <c r="AV54" s="141"/>
      <c r="AW54" s="141"/>
      <c r="AX54" s="141"/>
      <c r="AY54" s="141"/>
      <c r="AZ54" s="141"/>
      <c r="BA54" s="141"/>
      <c r="BB54" s="141"/>
      <c r="BC54" s="141"/>
      <c r="BD54" s="141"/>
      <c r="BE54" s="141"/>
      <c r="BF54" s="141"/>
      <c r="BG54" s="141"/>
      <c r="BH54" s="141"/>
      <c r="BI54" s="141"/>
      <c r="BJ54" s="141"/>
      <c r="BK54" s="141"/>
      <c r="BL54" s="141"/>
      <c r="BM54" s="141"/>
      <c r="BN54" s="141"/>
      <c r="BO54" s="141"/>
      <c r="BP54" s="141"/>
      <c r="BQ54" s="141"/>
      <c r="BR54" s="141"/>
      <c r="BS54" s="141"/>
      <c r="BT54" s="141"/>
      <c r="BU54" s="141"/>
      <c r="BV54" s="141"/>
      <c r="BW54" s="141"/>
      <c r="BX54" s="141"/>
      <c r="BY54" s="141"/>
      <c r="BZ54" s="141"/>
      <c r="CA54" s="141"/>
      <c r="CB54" s="141"/>
      <c r="CC54" s="141"/>
      <c r="CD54" s="141"/>
      <c r="CE54" s="141"/>
      <c r="CF54" s="141"/>
      <c r="CG54" s="141"/>
      <c r="CH54" s="141"/>
      <c r="CI54" s="141"/>
      <c r="CJ54" s="141"/>
      <c r="CK54" s="141"/>
      <c r="CL54" s="141"/>
      <c r="CM54" s="141"/>
      <c r="CN54" s="141"/>
      <c r="CO54" s="141"/>
      <c r="CP54" s="141"/>
      <c r="CQ54" s="141"/>
      <c r="CR54" s="141"/>
      <c r="CS54" s="141"/>
      <c r="CT54" s="141"/>
      <c r="CU54" s="141"/>
      <c r="CV54" s="141"/>
      <c r="CW54" s="141"/>
      <c r="CX54" s="141"/>
      <c r="CY54" s="141"/>
      <c r="CZ54" s="141"/>
      <c r="DA54" s="141"/>
      <c r="DB54" s="141"/>
      <c r="DC54" s="141"/>
      <c r="DD54" s="141"/>
      <c r="DE54" s="141"/>
      <c r="DF54" s="141"/>
      <c r="DG54" s="141"/>
      <c r="DH54" s="141"/>
    </row>
    <row r="55" spans="1:112" s="1" customFormat="1" ht="38.450000000000003" customHeight="1" thickTop="1" thickBot="1">
      <c r="A55" s="35" t="s">
        <v>17424</v>
      </c>
      <c r="B55" s="192" t="s">
        <v>16840</v>
      </c>
      <c r="C55" s="88" t="s">
        <v>16870</v>
      </c>
      <c r="D55" s="88"/>
      <c r="E55" s="133"/>
      <c r="F55" s="133"/>
      <c r="G55" s="133"/>
      <c r="H55" s="133"/>
      <c r="I55" s="133"/>
      <c r="J55" s="88" t="s">
        <v>16844</v>
      </c>
      <c r="K55" s="96">
        <f>SUM(L55:DH55)</f>
        <v>0</v>
      </c>
      <c r="L55" s="142">
        <f t="shared" ref="L55:BW55" si="25">SUM(L51:L54)</f>
        <v>0</v>
      </c>
      <c r="M55" s="142">
        <f t="shared" si="25"/>
        <v>0</v>
      </c>
      <c r="N55" s="142">
        <f t="shared" si="25"/>
        <v>0</v>
      </c>
      <c r="O55" s="142">
        <f t="shared" si="25"/>
        <v>0</v>
      </c>
      <c r="P55" s="142">
        <f t="shared" si="25"/>
        <v>0</v>
      </c>
      <c r="Q55" s="142">
        <f t="shared" si="25"/>
        <v>0</v>
      </c>
      <c r="R55" s="142">
        <f t="shared" si="25"/>
        <v>0</v>
      </c>
      <c r="S55" s="142">
        <f t="shared" si="25"/>
        <v>0</v>
      </c>
      <c r="T55" s="142">
        <f t="shared" si="25"/>
        <v>0</v>
      </c>
      <c r="U55" s="142">
        <f t="shared" si="25"/>
        <v>0</v>
      </c>
      <c r="V55" s="142">
        <f t="shared" si="25"/>
        <v>0</v>
      </c>
      <c r="W55" s="142">
        <f t="shared" si="25"/>
        <v>0</v>
      </c>
      <c r="X55" s="142">
        <f t="shared" si="25"/>
        <v>0</v>
      </c>
      <c r="Y55" s="142">
        <f t="shared" si="25"/>
        <v>0</v>
      </c>
      <c r="Z55" s="142">
        <f t="shared" si="25"/>
        <v>0</v>
      </c>
      <c r="AA55" s="142">
        <f t="shared" si="25"/>
        <v>0</v>
      </c>
      <c r="AB55" s="142">
        <f t="shared" si="25"/>
        <v>0</v>
      </c>
      <c r="AC55" s="142">
        <f t="shared" si="25"/>
        <v>0</v>
      </c>
      <c r="AD55" s="142">
        <f t="shared" si="25"/>
        <v>0</v>
      </c>
      <c r="AE55" s="142">
        <f t="shared" si="25"/>
        <v>0</v>
      </c>
      <c r="AF55" s="142">
        <f t="shared" si="25"/>
        <v>0</v>
      </c>
      <c r="AG55" s="142">
        <f t="shared" si="25"/>
        <v>0</v>
      </c>
      <c r="AH55" s="142">
        <f t="shared" si="25"/>
        <v>0</v>
      </c>
      <c r="AI55" s="142">
        <f t="shared" si="25"/>
        <v>0</v>
      </c>
      <c r="AJ55" s="142">
        <f t="shared" si="25"/>
        <v>0</v>
      </c>
      <c r="AK55" s="142">
        <f t="shared" si="25"/>
        <v>0</v>
      </c>
      <c r="AL55" s="142">
        <f t="shared" si="25"/>
        <v>0</v>
      </c>
      <c r="AM55" s="142">
        <f t="shared" si="25"/>
        <v>0</v>
      </c>
      <c r="AN55" s="142">
        <f t="shared" si="25"/>
        <v>0</v>
      </c>
      <c r="AO55" s="142">
        <f t="shared" si="25"/>
        <v>0</v>
      </c>
      <c r="AP55" s="142">
        <f t="shared" si="25"/>
        <v>0</v>
      </c>
      <c r="AQ55" s="142">
        <f t="shared" si="25"/>
        <v>0</v>
      </c>
      <c r="AR55" s="142">
        <f t="shared" si="25"/>
        <v>0</v>
      </c>
      <c r="AS55" s="142">
        <f t="shared" si="25"/>
        <v>0</v>
      </c>
      <c r="AT55" s="142">
        <f t="shared" si="25"/>
        <v>0</v>
      </c>
      <c r="AU55" s="142">
        <f t="shared" si="25"/>
        <v>0</v>
      </c>
      <c r="AV55" s="142">
        <f t="shared" si="25"/>
        <v>0</v>
      </c>
      <c r="AW55" s="142">
        <f t="shared" si="25"/>
        <v>0</v>
      </c>
      <c r="AX55" s="142">
        <f t="shared" si="25"/>
        <v>0</v>
      </c>
      <c r="AY55" s="142">
        <f t="shared" si="25"/>
        <v>0</v>
      </c>
      <c r="AZ55" s="142">
        <f t="shared" si="25"/>
        <v>0</v>
      </c>
      <c r="BA55" s="142">
        <f t="shared" si="25"/>
        <v>0</v>
      </c>
      <c r="BB55" s="142">
        <f t="shared" si="25"/>
        <v>0</v>
      </c>
      <c r="BC55" s="142">
        <f t="shared" si="25"/>
        <v>0</v>
      </c>
      <c r="BD55" s="142">
        <f t="shared" si="25"/>
        <v>0</v>
      </c>
      <c r="BE55" s="142">
        <f t="shared" si="25"/>
        <v>0</v>
      </c>
      <c r="BF55" s="142">
        <f t="shared" si="25"/>
        <v>0</v>
      </c>
      <c r="BG55" s="142">
        <f t="shared" si="25"/>
        <v>0</v>
      </c>
      <c r="BH55" s="142">
        <f t="shared" si="25"/>
        <v>0</v>
      </c>
      <c r="BI55" s="142">
        <f t="shared" si="25"/>
        <v>0</v>
      </c>
      <c r="BJ55" s="142">
        <f t="shared" si="25"/>
        <v>0</v>
      </c>
      <c r="BK55" s="142">
        <f t="shared" si="25"/>
        <v>0</v>
      </c>
      <c r="BL55" s="142">
        <f t="shared" si="25"/>
        <v>0</v>
      </c>
      <c r="BM55" s="142">
        <f t="shared" si="25"/>
        <v>0</v>
      </c>
      <c r="BN55" s="142">
        <f t="shared" si="25"/>
        <v>0</v>
      </c>
      <c r="BO55" s="142">
        <f t="shared" si="25"/>
        <v>0</v>
      </c>
      <c r="BP55" s="142">
        <f t="shared" si="25"/>
        <v>0</v>
      </c>
      <c r="BQ55" s="142">
        <f t="shared" si="25"/>
        <v>0</v>
      </c>
      <c r="BR55" s="142">
        <f t="shared" si="25"/>
        <v>0</v>
      </c>
      <c r="BS55" s="142">
        <f t="shared" si="25"/>
        <v>0</v>
      </c>
      <c r="BT55" s="142">
        <f t="shared" si="25"/>
        <v>0</v>
      </c>
      <c r="BU55" s="142">
        <f t="shared" si="25"/>
        <v>0</v>
      </c>
      <c r="BV55" s="142">
        <f t="shared" si="25"/>
        <v>0</v>
      </c>
      <c r="BW55" s="142">
        <f t="shared" si="25"/>
        <v>0</v>
      </c>
      <c r="BX55" s="142">
        <f t="shared" ref="BX55:DH55" si="26">SUM(BX51:BX54)</f>
        <v>0</v>
      </c>
      <c r="BY55" s="142">
        <f t="shared" si="26"/>
        <v>0</v>
      </c>
      <c r="BZ55" s="142">
        <f t="shared" si="26"/>
        <v>0</v>
      </c>
      <c r="CA55" s="142">
        <f t="shared" si="26"/>
        <v>0</v>
      </c>
      <c r="CB55" s="142">
        <f t="shared" si="26"/>
        <v>0</v>
      </c>
      <c r="CC55" s="142">
        <f t="shared" si="26"/>
        <v>0</v>
      </c>
      <c r="CD55" s="142">
        <f t="shared" si="26"/>
        <v>0</v>
      </c>
      <c r="CE55" s="142">
        <f t="shared" si="26"/>
        <v>0</v>
      </c>
      <c r="CF55" s="142">
        <f t="shared" si="26"/>
        <v>0</v>
      </c>
      <c r="CG55" s="142">
        <f t="shared" si="26"/>
        <v>0</v>
      </c>
      <c r="CH55" s="142">
        <f t="shared" si="26"/>
        <v>0</v>
      </c>
      <c r="CI55" s="142">
        <f t="shared" si="26"/>
        <v>0</v>
      </c>
      <c r="CJ55" s="142">
        <f t="shared" si="26"/>
        <v>0</v>
      </c>
      <c r="CK55" s="142">
        <f t="shared" si="26"/>
        <v>0</v>
      </c>
      <c r="CL55" s="142">
        <f t="shared" si="26"/>
        <v>0</v>
      </c>
      <c r="CM55" s="142">
        <f t="shared" si="26"/>
        <v>0</v>
      </c>
      <c r="CN55" s="142">
        <f t="shared" si="26"/>
        <v>0</v>
      </c>
      <c r="CO55" s="142">
        <f t="shared" si="26"/>
        <v>0</v>
      </c>
      <c r="CP55" s="142">
        <f t="shared" si="26"/>
        <v>0</v>
      </c>
      <c r="CQ55" s="142">
        <f t="shared" si="26"/>
        <v>0</v>
      </c>
      <c r="CR55" s="142">
        <f t="shared" si="26"/>
        <v>0</v>
      </c>
      <c r="CS55" s="142">
        <f t="shared" si="26"/>
        <v>0</v>
      </c>
      <c r="CT55" s="142">
        <f t="shared" si="26"/>
        <v>0</v>
      </c>
      <c r="CU55" s="142">
        <f t="shared" si="26"/>
        <v>0</v>
      </c>
      <c r="CV55" s="142">
        <f t="shared" si="26"/>
        <v>0</v>
      </c>
      <c r="CW55" s="142">
        <f t="shared" si="26"/>
        <v>0</v>
      </c>
      <c r="CX55" s="142">
        <f t="shared" si="26"/>
        <v>0</v>
      </c>
      <c r="CY55" s="142">
        <f t="shared" si="26"/>
        <v>0</v>
      </c>
      <c r="CZ55" s="142">
        <f t="shared" si="26"/>
        <v>0</v>
      </c>
      <c r="DA55" s="142">
        <f t="shared" si="26"/>
        <v>0</v>
      </c>
      <c r="DB55" s="142">
        <f t="shared" si="26"/>
        <v>0</v>
      </c>
      <c r="DC55" s="142">
        <f t="shared" si="26"/>
        <v>0</v>
      </c>
      <c r="DD55" s="142">
        <f t="shared" si="26"/>
        <v>0</v>
      </c>
      <c r="DE55" s="142">
        <f t="shared" si="26"/>
        <v>0</v>
      </c>
      <c r="DF55" s="142">
        <f t="shared" si="26"/>
        <v>0</v>
      </c>
      <c r="DG55" s="142">
        <f t="shared" si="26"/>
        <v>0</v>
      </c>
      <c r="DH55" s="142">
        <f t="shared" si="26"/>
        <v>0</v>
      </c>
    </row>
    <row r="56" spans="1:112" s="1" customFormat="1" ht="38.450000000000003" customHeight="1" thickTop="1" thickBot="1">
      <c r="A56" s="35" t="s">
        <v>17425</v>
      </c>
      <c r="B56" s="192" t="s">
        <v>17384</v>
      </c>
      <c r="C56" s="41" t="s">
        <v>17385</v>
      </c>
      <c r="D56" s="41" t="s">
        <v>17386</v>
      </c>
      <c r="E56" s="112" t="s">
        <v>16843</v>
      </c>
      <c r="F56" s="112" t="s">
        <v>75</v>
      </c>
      <c r="G56" s="112" t="s">
        <v>16843</v>
      </c>
      <c r="H56" s="112" t="s">
        <v>16843</v>
      </c>
      <c r="I56" s="112"/>
      <c r="J56" s="103" t="s">
        <v>16844</v>
      </c>
      <c r="K56" s="96">
        <f>SUM(L56:DH56)</f>
        <v>0</v>
      </c>
      <c r="L56" s="141"/>
      <c r="M56" s="141"/>
      <c r="N56" s="141"/>
      <c r="O56" s="141"/>
      <c r="P56" s="141"/>
      <c r="Q56" s="141"/>
      <c r="R56" s="141"/>
      <c r="S56" s="141"/>
      <c r="T56" s="141"/>
      <c r="U56" s="141"/>
      <c r="V56" s="141"/>
      <c r="W56" s="141"/>
      <c r="X56" s="141"/>
      <c r="Y56" s="141"/>
      <c r="Z56" s="141"/>
      <c r="AA56" s="141"/>
      <c r="AB56" s="141"/>
      <c r="AC56" s="141"/>
      <c r="AD56" s="141"/>
      <c r="AE56" s="141"/>
      <c r="AF56" s="141"/>
      <c r="AG56" s="141"/>
      <c r="AH56" s="141"/>
      <c r="AI56" s="141"/>
      <c r="AJ56" s="141"/>
      <c r="AK56" s="141"/>
      <c r="AL56" s="141"/>
      <c r="AM56" s="141"/>
      <c r="AN56" s="141"/>
      <c r="AO56" s="141"/>
      <c r="AP56" s="141"/>
      <c r="AQ56" s="141"/>
      <c r="AR56" s="141"/>
      <c r="AS56" s="141"/>
      <c r="AT56" s="141"/>
      <c r="AU56" s="141"/>
      <c r="AV56" s="141"/>
      <c r="AW56" s="141"/>
      <c r="AX56" s="141"/>
      <c r="AY56" s="141"/>
      <c r="AZ56" s="141"/>
      <c r="BA56" s="141"/>
      <c r="BB56" s="141"/>
      <c r="BC56" s="141"/>
      <c r="BD56" s="141"/>
      <c r="BE56" s="141"/>
      <c r="BF56" s="141"/>
      <c r="BG56" s="141"/>
      <c r="BH56" s="141"/>
      <c r="BI56" s="141"/>
      <c r="BJ56" s="141"/>
      <c r="BK56" s="141"/>
      <c r="BL56" s="141"/>
      <c r="BM56" s="141"/>
      <c r="BN56" s="141"/>
      <c r="BO56" s="141"/>
      <c r="BP56" s="141"/>
      <c r="BQ56" s="141"/>
      <c r="BR56" s="141"/>
      <c r="BS56" s="141"/>
      <c r="BT56" s="141"/>
      <c r="BU56" s="141"/>
      <c r="BV56" s="141"/>
      <c r="BW56" s="141"/>
      <c r="BX56" s="141"/>
      <c r="BY56" s="141"/>
      <c r="BZ56" s="141"/>
      <c r="CA56" s="141"/>
      <c r="CB56" s="141"/>
      <c r="CC56" s="141"/>
      <c r="CD56" s="141"/>
      <c r="CE56" s="141"/>
      <c r="CF56" s="141"/>
      <c r="CG56" s="141"/>
      <c r="CH56" s="141"/>
      <c r="CI56" s="141"/>
      <c r="CJ56" s="141"/>
      <c r="CK56" s="141"/>
      <c r="CL56" s="141"/>
      <c r="CM56" s="141"/>
      <c r="CN56" s="141"/>
      <c r="CO56" s="141"/>
      <c r="CP56" s="141"/>
      <c r="CQ56" s="141"/>
      <c r="CR56" s="141"/>
      <c r="CS56" s="141"/>
      <c r="CT56" s="141"/>
      <c r="CU56" s="141"/>
      <c r="CV56" s="141"/>
      <c r="CW56" s="141"/>
      <c r="CX56" s="141"/>
      <c r="CY56" s="141"/>
      <c r="CZ56" s="141"/>
      <c r="DA56" s="141"/>
      <c r="DB56" s="141"/>
      <c r="DC56" s="141"/>
      <c r="DD56" s="141"/>
      <c r="DE56" s="141"/>
      <c r="DF56" s="141"/>
      <c r="DG56" s="141"/>
      <c r="DH56" s="141"/>
    </row>
    <row r="57" spans="1:112" s="1" customFormat="1" ht="38.450000000000003" customHeight="1" thickTop="1" thickBot="1">
      <c r="A57" s="35" t="s">
        <v>17426</v>
      </c>
      <c r="B57" s="192" t="s">
        <v>17384</v>
      </c>
      <c r="C57" s="41" t="s">
        <v>17388</v>
      </c>
      <c r="D57" s="41" t="s">
        <v>17389</v>
      </c>
      <c r="E57" s="112" t="s">
        <v>16843</v>
      </c>
      <c r="F57" s="112" t="s">
        <v>75</v>
      </c>
      <c r="G57" s="112" t="s">
        <v>16843</v>
      </c>
      <c r="H57" s="112" t="s">
        <v>16843</v>
      </c>
      <c r="I57" s="112"/>
      <c r="J57" s="103" t="s">
        <v>16844</v>
      </c>
      <c r="K57" s="96">
        <f>SUM(L57:DH57)</f>
        <v>0</v>
      </c>
      <c r="L57" s="141"/>
      <c r="M57" s="141"/>
      <c r="N57" s="141"/>
      <c r="O57" s="141"/>
      <c r="P57" s="141"/>
      <c r="Q57" s="141"/>
      <c r="R57" s="141"/>
      <c r="S57" s="141"/>
      <c r="T57" s="141"/>
      <c r="U57" s="141"/>
      <c r="V57" s="141"/>
      <c r="W57" s="141"/>
      <c r="X57" s="141"/>
      <c r="Y57" s="141"/>
      <c r="Z57" s="141"/>
      <c r="AA57" s="141"/>
      <c r="AB57" s="141"/>
      <c r="AC57" s="141"/>
      <c r="AD57" s="141"/>
      <c r="AE57" s="141"/>
      <c r="AF57" s="141"/>
      <c r="AG57" s="141"/>
      <c r="AH57" s="141"/>
      <c r="AI57" s="141"/>
      <c r="AJ57" s="141"/>
      <c r="AK57" s="141"/>
      <c r="AL57" s="141"/>
      <c r="AM57" s="141"/>
      <c r="AN57" s="141"/>
      <c r="AO57" s="141"/>
      <c r="AP57" s="141"/>
      <c r="AQ57" s="141"/>
      <c r="AR57" s="141"/>
      <c r="AS57" s="141"/>
      <c r="AT57" s="141"/>
      <c r="AU57" s="141"/>
      <c r="AV57" s="141"/>
      <c r="AW57" s="141"/>
      <c r="AX57" s="141"/>
      <c r="AY57" s="141"/>
      <c r="AZ57" s="141"/>
      <c r="BA57" s="141"/>
      <c r="BB57" s="141"/>
      <c r="BC57" s="141"/>
      <c r="BD57" s="141"/>
      <c r="BE57" s="141"/>
      <c r="BF57" s="141"/>
      <c r="BG57" s="141"/>
      <c r="BH57" s="141"/>
      <c r="BI57" s="141"/>
      <c r="BJ57" s="141"/>
      <c r="BK57" s="141"/>
      <c r="BL57" s="141"/>
      <c r="BM57" s="141"/>
      <c r="BN57" s="141"/>
      <c r="BO57" s="141"/>
      <c r="BP57" s="141"/>
      <c r="BQ57" s="141"/>
      <c r="BR57" s="141"/>
      <c r="BS57" s="141"/>
      <c r="BT57" s="141"/>
      <c r="BU57" s="141"/>
      <c r="BV57" s="141"/>
      <c r="BW57" s="141"/>
      <c r="BX57" s="141"/>
      <c r="BY57" s="141"/>
      <c r="BZ57" s="141"/>
      <c r="CA57" s="141"/>
      <c r="CB57" s="141"/>
      <c r="CC57" s="141"/>
      <c r="CD57" s="141"/>
      <c r="CE57" s="141"/>
      <c r="CF57" s="141"/>
      <c r="CG57" s="141"/>
      <c r="CH57" s="141"/>
      <c r="CI57" s="141"/>
      <c r="CJ57" s="141"/>
      <c r="CK57" s="141"/>
      <c r="CL57" s="141"/>
      <c r="CM57" s="141"/>
      <c r="CN57" s="141"/>
      <c r="CO57" s="141"/>
      <c r="CP57" s="141"/>
      <c r="CQ57" s="141"/>
      <c r="CR57" s="141"/>
      <c r="CS57" s="141"/>
      <c r="CT57" s="141"/>
      <c r="CU57" s="141"/>
      <c r="CV57" s="141"/>
      <c r="CW57" s="141"/>
      <c r="CX57" s="141"/>
      <c r="CY57" s="141"/>
      <c r="CZ57" s="141"/>
      <c r="DA57" s="141"/>
      <c r="DB57" s="141"/>
      <c r="DC57" s="141"/>
      <c r="DD57" s="141"/>
      <c r="DE57" s="141"/>
      <c r="DF57" s="141"/>
      <c r="DG57" s="141"/>
      <c r="DH57" s="141"/>
    </row>
    <row r="58" spans="1:112" s="1" customFormat="1" ht="38.450000000000003" customHeight="1" thickTop="1" thickBot="1">
      <c r="A58" s="35" t="s">
        <v>17427</v>
      </c>
      <c r="B58" s="192" t="s">
        <v>17384</v>
      </c>
      <c r="C58" s="41" t="s">
        <v>17114</v>
      </c>
      <c r="D58" s="41" t="s">
        <v>17391</v>
      </c>
      <c r="E58" s="112" t="s">
        <v>16843</v>
      </c>
      <c r="F58" s="112" t="s">
        <v>75</v>
      </c>
      <c r="G58" s="112" t="s">
        <v>16843</v>
      </c>
      <c r="H58" s="112" t="s">
        <v>16843</v>
      </c>
      <c r="I58" s="112"/>
      <c r="J58" s="103" t="s">
        <v>16844</v>
      </c>
      <c r="K58" s="96">
        <f t="shared" ref="K58:K62" si="27">SUM(L58:DH58)</f>
        <v>0</v>
      </c>
      <c r="L58" s="141"/>
      <c r="M58" s="141"/>
      <c r="N58" s="141"/>
      <c r="O58" s="141"/>
      <c r="P58" s="141"/>
      <c r="Q58" s="141"/>
      <c r="R58" s="141"/>
      <c r="S58" s="141"/>
      <c r="T58" s="141"/>
      <c r="U58" s="141"/>
      <c r="V58" s="141"/>
      <c r="W58" s="141"/>
      <c r="X58" s="141"/>
      <c r="Y58" s="141"/>
      <c r="Z58" s="141"/>
      <c r="AA58" s="141"/>
      <c r="AB58" s="141"/>
      <c r="AC58" s="141"/>
      <c r="AD58" s="141"/>
      <c r="AE58" s="141"/>
      <c r="AF58" s="141"/>
      <c r="AG58" s="141"/>
      <c r="AH58" s="141"/>
      <c r="AI58" s="141"/>
      <c r="AJ58" s="141"/>
      <c r="AK58" s="141"/>
      <c r="AL58" s="141"/>
      <c r="AM58" s="141"/>
      <c r="AN58" s="141"/>
      <c r="AO58" s="141"/>
      <c r="AP58" s="141"/>
      <c r="AQ58" s="141"/>
      <c r="AR58" s="141"/>
      <c r="AS58" s="141"/>
      <c r="AT58" s="141"/>
      <c r="AU58" s="141"/>
      <c r="AV58" s="141"/>
      <c r="AW58" s="141"/>
      <c r="AX58" s="141"/>
      <c r="AY58" s="141"/>
      <c r="AZ58" s="141"/>
      <c r="BA58" s="141"/>
      <c r="BB58" s="141"/>
      <c r="BC58" s="141"/>
      <c r="BD58" s="141"/>
      <c r="BE58" s="141"/>
      <c r="BF58" s="141"/>
      <c r="BG58" s="141"/>
      <c r="BH58" s="141"/>
      <c r="BI58" s="141"/>
      <c r="BJ58" s="141"/>
      <c r="BK58" s="141"/>
      <c r="BL58" s="141"/>
      <c r="BM58" s="141"/>
      <c r="BN58" s="141"/>
      <c r="BO58" s="141"/>
      <c r="BP58" s="141"/>
      <c r="BQ58" s="141"/>
      <c r="BR58" s="141"/>
      <c r="BS58" s="141"/>
      <c r="BT58" s="141"/>
      <c r="BU58" s="141"/>
      <c r="BV58" s="141"/>
      <c r="BW58" s="141"/>
      <c r="BX58" s="141"/>
      <c r="BY58" s="141"/>
      <c r="BZ58" s="141"/>
      <c r="CA58" s="141"/>
      <c r="CB58" s="141"/>
      <c r="CC58" s="141"/>
      <c r="CD58" s="141"/>
      <c r="CE58" s="141"/>
      <c r="CF58" s="141"/>
      <c r="CG58" s="141"/>
      <c r="CH58" s="141"/>
      <c r="CI58" s="141"/>
      <c r="CJ58" s="141"/>
      <c r="CK58" s="141"/>
      <c r="CL58" s="141"/>
      <c r="CM58" s="141"/>
      <c r="CN58" s="141"/>
      <c r="CO58" s="141"/>
      <c r="CP58" s="141"/>
      <c r="CQ58" s="141"/>
      <c r="CR58" s="141"/>
      <c r="CS58" s="141"/>
      <c r="CT58" s="141"/>
      <c r="CU58" s="141"/>
      <c r="CV58" s="141"/>
      <c r="CW58" s="141"/>
      <c r="CX58" s="141"/>
      <c r="CY58" s="141"/>
      <c r="CZ58" s="141"/>
      <c r="DA58" s="141"/>
      <c r="DB58" s="141"/>
      <c r="DC58" s="141"/>
      <c r="DD58" s="141"/>
      <c r="DE58" s="141"/>
      <c r="DF58" s="141"/>
      <c r="DG58" s="141"/>
      <c r="DH58" s="141"/>
    </row>
    <row r="59" spans="1:112" s="1" customFormat="1" ht="38.450000000000003" customHeight="1" thickTop="1" thickBot="1">
      <c r="A59" s="35" t="s">
        <v>17428</v>
      </c>
      <c r="B59" s="192" t="s">
        <v>17384</v>
      </c>
      <c r="C59" s="41" t="s">
        <v>17111</v>
      </c>
      <c r="D59" s="41" t="s">
        <v>17393</v>
      </c>
      <c r="E59" s="112" t="s">
        <v>16843</v>
      </c>
      <c r="F59" s="112" t="s">
        <v>75</v>
      </c>
      <c r="G59" s="112" t="s">
        <v>16843</v>
      </c>
      <c r="H59" s="112" t="s">
        <v>16843</v>
      </c>
      <c r="I59" s="112"/>
      <c r="J59" s="103" t="s">
        <v>16844</v>
      </c>
      <c r="K59" s="96">
        <f t="shared" si="27"/>
        <v>0</v>
      </c>
      <c r="L59" s="141"/>
      <c r="M59" s="141"/>
      <c r="N59" s="141"/>
      <c r="O59" s="141"/>
      <c r="P59" s="141"/>
      <c r="Q59" s="141"/>
      <c r="R59" s="141"/>
      <c r="S59" s="141"/>
      <c r="T59" s="141"/>
      <c r="U59" s="141"/>
      <c r="V59" s="141"/>
      <c r="W59" s="141"/>
      <c r="X59" s="141"/>
      <c r="Y59" s="141"/>
      <c r="Z59" s="141"/>
      <c r="AA59" s="141"/>
      <c r="AB59" s="141"/>
      <c r="AC59" s="141"/>
      <c r="AD59" s="141"/>
      <c r="AE59" s="141"/>
      <c r="AF59" s="141"/>
      <c r="AG59" s="141"/>
      <c r="AH59" s="141"/>
      <c r="AI59" s="141"/>
      <c r="AJ59" s="141"/>
      <c r="AK59" s="141"/>
      <c r="AL59" s="141"/>
      <c r="AM59" s="141"/>
      <c r="AN59" s="141"/>
      <c r="AO59" s="141"/>
      <c r="AP59" s="141"/>
      <c r="AQ59" s="141"/>
      <c r="AR59" s="141"/>
      <c r="AS59" s="141"/>
      <c r="AT59" s="141"/>
      <c r="AU59" s="141"/>
      <c r="AV59" s="141"/>
      <c r="AW59" s="141"/>
      <c r="AX59" s="141"/>
      <c r="AY59" s="141"/>
      <c r="AZ59" s="141"/>
      <c r="BA59" s="141"/>
      <c r="BB59" s="141"/>
      <c r="BC59" s="141"/>
      <c r="BD59" s="141"/>
      <c r="BE59" s="141"/>
      <c r="BF59" s="141"/>
      <c r="BG59" s="141"/>
      <c r="BH59" s="141"/>
      <c r="BI59" s="141"/>
      <c r="BJ59" s="141"/>
      <c r="BK59" s="141"/>
      <c r="BL59" s="141"/>
      <c r="BM59" s="141"/>
      <c r="BN59" s="141"/>
      <c r="BO59" s="141"/>
      <c r="BP59" s="141"/>
      <c r="BQ59" s="141"/>
      <c r="BR59" s="141"/>
      <c r="BS59" s="141"/>
      <c r="BT59" s="141"/>
      <c r="BU59" s="141"/>
      <c r="BV59" s="141"/>
      <c r="BW59" s="141"/>
      <c r="BX59" s="141"/>
      <c r="BY59" s="141"/>
      <c r="BZ59" s="141"/>
      <c r="CA59" s="141"/>
      <c r="CB59" s="141"/>
      <c r="CC59" s="141"/>
      <c r="CD59" s="141"/>
      <c r="CE59" s="141"/>
      <c r="CF59" s="141"/>
      <c r="CG59" s="141"/>
      <c r="CH59" s="141"/>
      <c r="CI59" s="141"/>
      <c r="CJ59" s="141"/>
      <c r="CK59" s="141"/>
      <c r="CL59" s="141"/>
      <c r="CM59" s="141"/>
      <c r="CN59" s="141"/>
      <c r="CO59" s="141"/>
      <c r="CP59" s="141"/>
      <c r="CQ59" s="141"/>
      <c r="CR59" s="141"/>
      <c r="CS59" s="141"/>
      <c r="CT59" s="141"/>
      <c r="CU59" s="141"/>
      <c r="CV59" s="141"/>
      <c r="CW59" s="141"/>
      <c r="CX59" s="141"/>
      <c r="CY59" s="141"/>
      <c r="CZ59" s="141"/>
      <c r="DA59" s="141"/>
      <c r="DB59" s="141"/>
      <c r="DC59" s="141"/>
      <c r="DD59" s="141"/>
      <c r="DE59" s="141"/>
      <c r="DF59" s="141"/>
      <c r="DG59" s="141"/>
      <c r="DH59" s="141"/>
    </row>
    <row r="60" spans="1:112" s="1" customFormat="1" ht="38.450000000000003" customHeight="1" thickTop="1" thickBot="1">
      <c r="A60" s="35" t="s">
        <v>17429</v>
      </c>
      <c r="B60" s="192" t="s">
        <v>17384</v>
      </c>
      <c r="C60" s="41" t="s">
        <v>17395</v>
      </c>
      <c r="D60" s="41" t="s">
        <v>17396</v>
      </c>
      <c r="E60" s="112" t="s">
        <v>16843</v>
      </c>
      <c r="F60" s="112" t="s">
        <v>75</v>
      </c>
      <c r="G60" s="112" t="s">
        <v>16843</v>
      </c>
      <c r="H60" s="112" t="s">
        <v>16843</v>
      </c>
      <c r="I60" s="112"/>
      <c r="J60" s="103" t="s">
        <v>16844</v>
      </c>
      <c r="K60" s="96">
        <f t="shared" si="27"/>
        <v>0</v>
      </c>
      <c r="L60" s="141"/>
      <c r="M60" s="141"/>
      <c r="N60" s="141"/>
      <c r="O60" s="141"/>
      <c r="P60" s="141"/>
      <c r="Q60" s="141"/>
      <c r="R60" s="141"/>
      <c r="S60" s="141"/>
      <c r="T60" s="141"/>
      <c r="U60" s="141"/>
      <c r="V60" s="141"/>
      <c r="W60" s="141"/>
      <c r="X60" s="141"/>
      <c r="Y60" s="141"/>
      <c r="Z60" s="141"/>
      <c r="AA60" s="141"/>
      <c r="AB60" s="141"/>
      <c r="AC60" s="141"/>
      <c r="AD60" s="141"/>
      <c r="AE60" s="141"/>
      <c r="AF60" s="141"/>
      <c r="AG60" s="141"/>
      <c r="AH60" s="141"/>
      <c r="AI60" s="141"/>
      <c r="AJ60" s="141"/>
      <c r="AK60" s="141"/>
      <c r="AL60" s="141"/>
      <c r="AM60" s="141"/>
      <c r="AN60" s="141"/>
      <c r="AO60" s="141"/>
      <c r="AP60" s="141"/>
      <c r="AQ60" s="141"/>
      <c r="AR60" s="141"/>
      <c r="AS60" s="141"/>
      <c r="AT60" s="141"/>
      <c r="AU60" s="141"/>
      <c r="AV60" s="141"/>
      <c r="AW60" s="141"/>
      <c r="AX60" s="141"/>
      <c r="AY60" s="141"/>
      <c r="AZ60" s="141"/>
      <c r="BA60" s="141"/>
      <c r="BB60" s="141"/>
      <c r="BC60" s="141"/>
      <c r="BD60" s="141"/>
      <c r="BE60" s="141"/>
      <c r="BF60" s="141"/>
      <c r="BG60" s="141"/>
      <c r="BH60" s="141"/>
      <c r="BI60" s="141"/>
      <c r="BJ60" s="141"/>
      <c r="BK60" s="141"/>
      <c r="BL60" s="141"/>
      <c r="BM60" s="141"/>
      <c r="BN60" s="141"/>
      <c r="BO60" s="141"/>
      <c r="BP60" s="141"/>
      <c r="BQ60" s="141"/>
      <c r="BR60" s="141"/>
      <c r="BS60" s="141"/>
      <c r="BT60" s="141"/>
      <c r="BU60" s="141"/>
      <c r="BV60" s="141"/>
      <c r="BW60" s="141"/>
      <c r="BX60" s="141"/>
      <c r="BY60" s="141"/>
      <c r="BZ60" s="141"/>
      <c r="CA60" s="141"/>
      <c r="CB60" s="141"/>
      <c r="CC60" s="141"/>
      <c r="CD60" s="141"/>
      <c r="CE60" s="141"/>
      <c r="CF60" s="141"/>
      <c r="CG60" s="141"/>
      <c r="CH60" s="141"/>
      <c r="CI60" s="141"/>
      <c r="CJ60" s="141"/>
      <c r="CK60" s="141"/>
      <c r="CL60" s="141"/>
      <c r="CM60" s="141"/>
      <c r="CN60" s="141"/>
      <c r="CO60" s="141"/>
      <c r="CP60" s="141"/>
      <c r="CQ60" s="141"/>
      <c r="CR60" s="141"/>
      <c r="CS60" s="141"/>
      <c r="CT60" s="141"/>
      <c r="CU60" s="141"/>
      <c r="CV60" s="141"/>
      <c r="CW60" s="141"/>
      <c r="CX60" s="141"/>
      <c r="CY60" s="141"/>
      <c r="CZ60" s="141"/>
      <c r="DA60" s="141"/>
      <c r="DB60" s="141"/>
      <c r="DC60" s="141"/>
      <c r="DD60" s="141"/>
      <c r="DE60" s="141"/>
      <c r="DF60" s="141"/>
      <c r="DG60" s="141"/>
      <c r="DH60" s="141"/>
    </row>
    <row r="61" spans="1:112" s="1" customFormat="1" ht="38.450000000000003" customHeight="1" thickTop="1" thickBot="1">
      <c r="A61" s="35" t="s">
        <v>17430</v>
      </c>
      <c r="B61" s="192" t="s">
        <v>17384</v>
      </c>
      <c r="C61" s="41" t="s">
        <v>17398</v>
      </c>
      <c r="D61" s="41" t="s">
        <v>17399</v>
      </c>
      <c r="E61" s="112" t="s">
        <v>16843</v>
      </c>
      <c r="F61" s="112" t="s">
        <v>75</v>
      </c>
      <c r="G61" s="112" t="s">
        <v>16843</v>
      </c>
      <c r="H61" s="112" t="s">
        <v>16843</v>
      </c>
      <c r="I61" s="112"/>
      <c r="J61" s="103" t="s">
        <v>16844</v>
      </c>
      <c r="K61" s="96">
        <f t="shared" si="27"/>
        <v>0</v>
      </c>
      <c r="L61" s="141"/>
      <c r="M61" s="141"/>
      <c r="N61" s="141"/>
      <c r="O61" s="141"/>
      <c r="P61" s="141"/>
      <c r="Q61" s="141"/>
      <c r="R61" s="141"/>
      <c r="S61" s="141"/>
      <c r="T61" s="141"/>
      <c r="U61" s="141"/>
      <c r="V61" s="141"/>
      <c r="W61" s="141"/>
      <c r="X61" s="141"/>
      <c r="Y61" s="141"/>
      <c r="Z61" s="141"/>
      <c r="AA61" s="141"/>
      <c r="AB61" s="141"/>
      <c r="AC61" s="141"/>
      <c r="AD61" s="141"/>
      <c r="AE61" s="141"/>
      <c r="AF61" s="141"/>
      <c r="AG61" s="141"/>
      <c r="AH61" s="141"/>
      <c r="AI61" s="141"/>
      <c r="AJ61" s="141"/>
      <c r="AK61" s="141"/>
      <c r="AL61" s="141"/>
      <c r="AM61" s="141"/>
      <c r="AN61" s="141"/>
      <c r="AO61" s="141"/>
      <c r="AP61" s="141"/>
      <c r="AQ61" s="141"/>
      <c r="AR61" s="141"/>
      <c r="AS61" s="141"/>
      <c r="AT61" s="141"/>
      <c r="AU61" s="141"/>
      <c r="AV61" s="141"/>
      <c r="AW61" s="141"/>
      <c r="AX61" s="141"/>
      <c r="AY61" s="141"/>
      <c r="AZ61" s="141"/>
      <c r="BA61" s="141"/>
      <c r="BB61" s="141"/>
      <c r="BC61" s="141"/>
      <c r="BD61" s="141"/>
      <c r="BE61" s="141"/>
      <c r="BF61" s="141"/>
      <c r="BG61" s="141"/>
      <c r="BH61" s="141"/>
      <c r="BI61" s="141"/>
      <c r="BJ61" s="141"/>
      <c r="BK61" s="141"/>
      <c r="BL61" s="141"/>
      <c r="BM61" s="141"/>
      <c r="BN61" s="141"/>
      <c r="BO61" s="141"/>
      <c r="BP61" s="141"/>
      <c r="BQ61" s="141"/>
      <c r="BR61" s="141"/>
      <c r="BS61" s="141"/>
      <c r="BT61" s="141"/>
      <c r="BU61" s="141"/>
      <c r="BV61" s="141"/>
      <c r="BW61" s="141"/>
      <c r="BX61" s="141"/>
      <c r="BY61" s="141"/>
      <c r="BZ61" s="141"/>
      <c r="CA61" s="141"/>
      <c r="CB61" s="141"/>
      <c r="CC61" s="141"/>
      <c r="CD61" s="141"/>
      <c r="CE61" s="141"/>
      <c r="CF61" s="141"/>
      <c r="CG61" s="141"/>
      <c r="CH61" s="141"/>
      <c r="CI61" s="141"/>
      <c r="CJ61" s="141"/>
      <c r="CK61" s="141"/>
      <c r="CL61" s="141"/>
      <c r="CM61" s="141"/>
      <c r="CN61" s="141"/>
      <c r="CO61" s="141"/>
      <c r="CP61" s="141"/>
      <c r="CQ61" s="141"/>
      <c r="CR61" s="141"/>
      <c r="CS61" s="141"/>
      <c r="CT61" s="141"/>
      <c r="CU61" s="141"/>
      <c r="CV61" s="141"/>
      <c r="CW61" s="141"/>
      <c r="CX61" s="141"/>
      <c r="CY61" s="141"/>
      <c r="CZ61" s="141"/>
      <c r="DA61" s="141"/>
      <c r="DB61" s="141"/>
      <c r="DC61" s="141"/>
      <c r="DD61" s="141"/>
      <c r="DE61" s="141"/>
      <c r="DF61" s="141"/>
      <c r="DG61" s="141"/>
      <c r="DH61" s="141"/>
    </row>
    <row r="62" spans="1:112" s="1" customFormat="1" ht="38.450000000000003" customHeight="1" thickTop="1" thickBot="1">
      <c r="A62" s="35" t="s">
        <v>17431</v>
      </c>
      <c r="B62" s="192" t="s">
        <v>17384</v>
      </c>
      <c r="C62" s="90" t="s">
        <v>16867</v>
      </c>
      <c r="D62" s="90" t="s">
        <v>16868</v>
      </c>
      <c r="E62" s="112" t="s">
        <v>16843</v>
      </c>
      <c r="F62" s="112" t="s">
        <v>75</v>
      </c>
      <c r="G62" s="112" t="s">
        <v>16843</v>
      </c>
      <c r="H62" s="112" t="s">
        <v>16843</v>
      </c>
      <c r="I62" s="112"/>
      <c r="J62" s="103" t="s">
        <v>16844</v>
      </c>
      <c r="K62" s="96">
        <f t="shared" si="27"/>
        <v>0</v>
      </c>
      <c r="L62" s="141"/>
      <c r="M62" s="141"/>
      <c r="N62" s="141"/>
      <c r="O62" s="141"/>
      <c r="P62" s="141"/>
      <c r="Q62" s="141"/>
      <c r="R62" s="141"/>
      <c r="S62" s="141"/>
      <c r="T62" s="141"/>
      <c r="U62" s="141"/>
      <c r="V62" s="141"/>
      <c r="W62" s="141"/>
      <c r="X62" s="141"/>
      <c r="Y62" s="141"/>
      <c r="Z62" s="141"/>
      <c r="AA62" s="141"/>
      <c r="AB62" s="141"/>
      <c r="AC62" s="141"/>
      <c r="AD62" s="141"/>
      <c r="AE62" s="141"/>
      <c r="AF62" s="141"/>
      <c r="AG62" s="141"/>
      <c r="AH62" s="141"/>
      <c r="AI62" s="141"/>
      <c r="AJ62" s="141"/>
      <c r="AK62" s="141"/>
      <c r="AL62" s="141"/>
      <c r="AM62" s="141"/>
      <c r="AN62" s="141"/>
      <c r="AO62" s="141"/>
      <c r="AP62" s="141"/>
      <c r="AQ62" s="141"/>
      <c r="AR62" s="141"/>
      <c r="AS62" s="141"/>
      <c r="AT62" s="141"/>
      <c r="AU62" s="141"/>
      <c r="AV62" s="141"/>
      <c r="AW62" s="141"/>
      <c r="AX62" s="141"/>
      <c r="AY62" s="141"/>
      <c r="AZ62" s="141"/>
      <c r="BA62" s="141"/>
      <c r="BB62" s="141"/>
      <c r="BC62" s="141"/>
      <c r="BD62" s="141"/>
      <c r="BE62" s="141"/>
      <c r="BF62" s="141"/>
      <c r="BG62" s="141"/>
      <c r="BH62" s="141"/>
      <c r="BI62" s="141"/>
      <c r="BJ62" s="141"/>
      <c r="BK62" s="141"/>
      <c r="BL62" s="141"/>
      <c r="BM62" s="141"/>
      <c r="BN62" s="141"/>
      <c r="BO62" s="141"/>
      <c r="BP62" s="141"/>
      <c r="BQ62" s="141"/>
      <c r="BR62" s="141"/>
      <c r="BS62" s="141"/>
      <c r="BT62" s="141"/>
      <c r="BU62" s="141"/>
      <c r="BV62" s="141"/>
      <c r="BW62" s="141"/>
      <c r="BX62" s="141"/>
      <c r="BY62" s="141"/>
      <c r="BZ62" s="141"/>
      <c r="CA62" s="141"/>
      <c r="CB62" s="141"/>
      <c r="CC62" s="141"/>
      <c r="CD62" s="141"/>
      <c r="CE62" s="141"/>
      <c r="CF62" s="141"/>
      <c r="CG62" s="141"/>
      <c r="CH62" s="141"/>
      <c r="CI62" s="141"/>
      <c r="CJ62" s="141"/>
      <c r="CK62" s="141"/>
      <c r="CL62" s="141"/>
      <c r="CM62" s="141"/>
      <c r="CN62" s="141"/>
      <c r="CO62" s="141"/>
      <c r="CP62" s="141"/>
      <c r="CQ62" s="141"/>
      <c r="CR62" s="141"/>
      <c r="CS62" s="141"/>
      <c r="CT62" s="141"/>
      <c r="CU62" s="141"/>
      <c r="CV62" s="141"/>
      <c r="CW62" s="141"/>
      <c r="CX62" s="141"/>
      <c r="CY62" s="141"/>
      <c r="CZ62" s="141"/>
      <c r="DA62" s="141"/>
      <c r="DB62" s="141"/>
      <c r="DC62" s="141"/>
      <c r="DD62" s="141"/>
      <c r="DE62" s="141"/>
      <c r="DF62" s="141"/>
      <c r="DG62" s="141"/>
      <c r="DH62" s="141"/>
    </row>
    <row r="63" spans="1:112" s="1" customFormat="1" ht="38.450000000000003" customHeight="1" thickTop="1" thickBot="1">
      <c r="A63" s="35" t="s">
        <v>17432</v>
      </c>
      <c r="B63" s="192" t="s">
        <v>17384</v>
      </c>
      <c r="C63" s="88" t="s">
        <v>16870</v>
      </c>
      <c r="D63" s="88"/>
      <c r="E63" s="133" t="s">
        <v>16843</v>
      </c>
      <c r="F63" s="133"/>
      <c r="G63" s="133" t="s">
        <v>16843</v>
      </c>
      <c r="H63" s="133" t="s">
        <v>16843</v>
      </c>
      <c r="I63" s="133"/>
      <c r="J63" s="88" t="s">
        <v>16844</v>
      </c>
      <c r="K63" s="96">
        <f>SUM(L63:DH63)</f>
        <v>0</v>
      </c>
      <c r="L63" s="142">
        <f t="shared" ref="L63:BW63" si="28">SUM(L56:L62)</f>
        <v>0</v>
      </c>
      <c r="M63" s="142">
        <f t="shared" si="28"/>
        <v>0</v>
      </c>
      <c r="N63" s="142">
        <f t="shared" si="28"/>
        <v>0</v>
      </c>
      <c r="O63" s="142">
        <f t="shared" si="28"/>
        <v>0</v>
      </c>
      <c r="P63" s="142">
        <f t="shared" si="28"/>
        <v>0</v>
      </c>
      <c r="Q63" s="142">
        <f t="shared" si="28"/>
        <v>0</v>
      </c>
      <c r="R63" s="142">
        <f t="shared" si="28"/>
        <v>0</v>
      </c>
      <c r="S63" s="142">
        <f t="shared" si="28"/>
        <v>0</v>
      </c>
      <c r="T63" s="142">
        <f t="shared" si="28"/>
        <v>0</v>
      </c>
      <c r="U63" s="142">
        <f t="shared" si="28"/>
        <v>0</v>
      </c>
      <c r="V63" s="142">
        <f t="shared" si="28"/>
        <v>0</v>
      </c>
      <c r="W63" s="142">
        <f t="shared" si="28"/>
        <v>0</v>
      </c>
      <c r="X63" s="142">
        <f t="shared" si="28"/>
        <v>0</v>
      </c>
      <c r="Y63" s="142">
        <f t="shared" si="28"/>
        <v>0</v>
      </c>
      <c r="Z63" s="142">
        <f t="shared" si="28"/>
        <v>0</v>
      </c>
      <c r="AA63" s="142">
        <f t="shared" si="28"/>
        <v>0</v>
      </c>
      <c r="AB63" s="142">
        <f t="shared" si="28"/>
        <v>0</v>
      </c>
      <c r="AC63" s="142">
        <f t="shared" si="28"/>
        <v>0</v>
      </c>
      <c r="AD63" s="142">
        <f t="shared" si="28"/>
        <v>0</v>
      </c>
      <c r="AE63" s="142">
        <f t="shared" si="28"/>
        <v>0</v>
      </c>
      <c r="AF63" s="142">
        <f t="shared" si="28"/>
        <v>0</v>
      </c>
      <c r="AG63" s="142">
        <f t="shared" si="28"/>
        <v>0</v>
      </c>
      <c r="AH63" s="142">
        <f t="shared" si="28"/>
        <v>0</v>
      </c>
      <c r="AI63" s="142">
        <f t="shared" si="28"/>
        <v>0</v>
      </c>
      <c r="AJ63" s="142">
        <f t="shared" si="28"/>
        <v>0</v>
      </c>
      <c r="AK63" s="142">
        <f t="shared" si="28"/>
        <v>0</v>
      </c>
      <c r="AL63" s="142">
        <f t="shared" si="28"/>
        <v>0</v>
      </c>
      <c r="AM63" s="142">
        <f t="shared" si="28"/>
        <v>0</v>
      </c>
      <c r="AN63" s="142">
        <f t="shared" si="28"/>
        <v>0</v>
      </c>
      <c r="AO63" s="142">
        <f t="shared" si="28"/>
        <v>0</v>
      </c>
      <c r="AP63" s="142">
        <f t="shared" si="28"/>
        <v>0</v>
      </c>
      <c r="AQ63" s="142">
        <f t="shared" si="28"/>
        <v>0</v>
      </c>
      <c r="AR63" s="142">
        <f t="shared" si="28"/>
        <v>0</v>
      </c>
      <c r="AS63" s="142">
        <f t="shared" si="28"/>
        <v>0</v>
      </c>
      <c r="AT63" s="142">
        <f t="shared" si="28"/>
        <v>0</v>
      </c>
      <c r="AU63" s="142">
        <f t="shared" si="28"/>
        <v>0</v>
      </c>
      <c r="AV63" s="142">
        <f t="shared" si="28"/>
        <v>0</v>
      </c>
      <c r="AW63" s="142">
        <f t="shared" si="28"/>
        <v>0</v>
      </c>
      <c r="AX63" s="142">
        <f t="shared" si="28"/>
        <v>0</v>
      </c>
      <c r="AY63" s="142">
        <f t="shared" si="28"/>
        <v>0</v>
      </c>
      <c r="AZ63" s="142">
        <f t="shared" si="28"/>
        <v>0</v>
      </c>
      <c r="BA63" s="142">
        <f t="shared" si="28"/>
        <v>0</v>
      </c>
      <c r="BB63" s="142">
        <f t="shared" si="28"/>
        <v>0</v>
      </c>
      <c r="BC63" s="142">
        <f t="shared" si="28"/>
        <v>0</v>
      </c>
      <c r="BD63" s="142">
        <f t="shared" si="28"/>
        <v>0</v>
      </c>
      <c r="BE63" s="142">
        <f t="shared" si="28"/>
        <v>0</v>
      </c>
      <c r="BF63" s="142">
        <f t="shared" si="28"/>
        <v>0</v>
      </c>
      <c r="BG63" s="142">
        <f t="shared" si="28"/>
        <v>0</v>
      </c>
      <c r="BH63" s="142">
        <f t="shared" si="28"/>
        <v>0</v>
      </c>
      <c r="BI63" s="142">
        <f t="shared" si="28"/>
        <v>0</v>
      </c>
      <c r="BJ63" s="142">
        <f t="shared" si="28"/>
        <v>0</v>
      </c>
      <c r="BK63" s="142">
        <f t="shared" si="28"/>
        <v>0</v>
      </c>
      <c r="BL63" s="142">
        <f t="shared" si="28"/>
        <v>0</v>
      </c>
      <c r="BM63" s="142">
        <f t="shared" si="28"/>
        <v>0</v>
      </c>
      <c r="BN63" s="142">
        <f t="shared" si="28"/>
        <v>0</v>
      </c>
      <c r="BO63" s="142">
        <f t="shared" si="28"/>
        <v>0</v>
      </c>
      <c r="BP63" s="142">
        <f t="shared" si="28"/>
        <v>0</v>
      </c>
      <c r="BQ63" s="142">
        <f t="shared" si="28"/>
        <v>0</v>
      </c>
      <c r="BR63" s="142">
        <f t="shared" si="28"/>
        <v>0</v>
      </c>
      <c r="BS63" s="142">
        <f t="shared" si="28"/>
        <v>0</v>
      </c>
      <c r="BT63" s="142">
        <f t="shared" si="28"/>
        <v>0</v>
      </c>
      <c r="BU63" s="142">
        <f t="shared" si="28"/>
        <v>0</v>
      </c>
      <c r="BV63" s="142">
        <f t="shared" si="28"/>
        <v>0</v>
      </c>
      <c r="BW63" s="142">
        <f t="shared" si="28"/>
        <v>0</v>
      </c>
      <c r="BX63" s="142">
        <f t="shared" ref="BX63:DH63" si="29">SUM(BX56:BX62)</f>
        <v>0</v>
      </c>
      <c r="BY63" s="142">
        <f t="shared" si="29"/>
        <v>0</v>
      </c>
      <c r="BZ63" s="142">
        <f t="shared" si="29"/>
        <v>0</v>
      </c>
      <c r="CA63" s="142">
        <f t="shared" si="29"/>
        <v>0</v>
      </c>
      <c r="CB63" s="142">
        <f t="shared" si="29"/>
        <v>0</v>
      </c>
      <c r="CC63" s="142">
        <f t="shared" si="29"/>
        <v>0</v>
      </c>
      <c r="CD63" s="142">
        <f t="shared" si="29"/>
        <v>0</v>
      </c>
      <c r="CE63" s="142">
        <f t="shared" si="29"/>
        <v>0</v>
      </c>
      <c r="CF63" s="142">
        <f t="shared" si="29"/>
        <v>0</v>
      </c>
      <c r="CG63" s="142">
        <f t="shared" si="29"/>
        <v>0</v>
      </c>
      <c r="CH63" s="142">
        <f t="shared" si="29"/>
        <v>0</v>
      </c>
      <c r="CI63" s="142">
        <f t="shared" si="29"/>
        <v>0</v>
      </c>
      <c r="CJ63" s="142">
        <f t="shared" si="29"/>
        <v>0</v>
      </c>
      <c r="CK63" s="142">
        <f t="shared" si="29"/>
        <v>0</v>
      </c>
      <c r="CL63" s="142">
        <f t="shared" si="29"/>
        <v>0</v>
      </c>
      <c r="CM63" s="142">
        <f t="shared" si="29"/>
        <v>0</v>
      </c>
      <c r="CN63" s="142">
        <f t="shared" si="29"/>
        <v>0</v>
      </c>
      <c r="CO63" s="142">
        <f t="shared" si="29"/>
        <v>0</v>
      </c>
      <c r="CP63" s="142">
        <f t="shared" si="29"/>
        <v>0</v>
      </c>
      <c r="CQ63" s="142">
        <f t="shared" si="29"/>
        <v>0</v>
      </c>
      <c r="CR63" s="142">
        <f t="shared" si="29"/>
        <v>0</v>
      </c>
      <c r="CS63" s="142">
        <f t="shared" si="29"/>
        <v>0</v>
      </c>
      <c r="CT63" s="142">
        <f t="shared" si="29"/>
        <v>0</v>
      </c>
      <c r="CU63" s="142">
        <f t="shared" si="29"/>
        <v>0</v>
      </c>
      <c r="CV63" s="142">
        <f t="shared" si="29"/>
        <v>0</v>
      </c>
      <c r="CW63" s="142">
        <f t="shared" si="29"/>
        <v>0</v>
      </c>
      <c r="CX63" s="142">
        <f t="shared" si="29"/>
        <v>0</v>
      </c>
      <c r="CY63" s="142">
        <f t="shared" si="29"/>
        <v>0</v>
      </c>
      <c r="CZ63" s="142">
        <f t="shared" si="29"/>
        <v>0</v>
      </c>
      <c r="DA63" s="142">
        <f t="shared" si="29"/>
        <v>0</v>
      </c>
      <c r="DB63" s="142">
        <f t="shared" si="29"/>
        <v>0</v>
      </c>
      <c r="DC63" s="142">
        <f t="shared" si="29"/>
        <v>0</v>
      </c>
      <c r="DD63" s="142">
        <f t="shared" si="29"/>
        <v>0</v>
      </c>
      <c r="DE63" s="142">
        <f t="shared" si="29"/>
        <v>0</v>
      </c>
      <c r="DF63" s="142">
        <f t="shared" si="29"/>
        <v>0</v>
      </c>
      <c r="DG63" s="142">
        <f t="shared" si="29"/>
        <v>0</v>
      </c>
      <c r="DH63" s="142">
        <f t="shared" si="29"/>
        <v>0</v>
      </c>
    </row>
    <row r="64" spans="1:112" s="1" customFormat="1" ht="38.450000000000003" customHeight="1" thickTop="1" thickBot="1">
      <c r="A64" s="35" t="s">
        <v>17433</v>
      </c>
      <c r="B64" s="192" t="s">
        <v>17403</v>
      </c>
      <c r="C64" s="41" t="s">
        <v>17404</v>
      </c>
      <c r="D64" s="41" t="s">
        <v>17434</v>
      </c>
      <c r="E64" s="112" t="s">
        <v>16843</v>
      </c>
      <c r="F64" s="112" t="s">
        <v>75</v>
      </c>
      <c r="G64" s="112" t="s">
        <v>16843</v>
      </c>
      <c r="H64" s="112" t="s">
        <v>16843</v>
      </c>
      <c r="I64" s="112"/>
      <c r="J64" s="103" t="s">
        <v>16844</v>
      </c>
      <c r="K64" s="96">
        <f>SUM(L64:DH64)</f>
        <v>0</v>
      </c>
      <c r="L64" s="141"/>
      <c r="M64" s="141"/>
      <c r="N64" s="141"/>
      <c r="O64" s="141"/>
      <c r="P64" s="141"/>
      <c r="Q64" s="141"/>
      <c r="R64" s="141"/>
      <c r="S64" s="141"/>
      <c r="T64" s="141"/>
      <c r="U64" s="141"/>
      <c r="V64" s="141"/>
      <c r="W64" s="141"/>
      <c r="X64" s="141"/>
      <c r="Y64" s="141"/>
      <c r="Z64" s="141"/>
      <c r="AA64" s="141"/>
      <c r="AB64" s="141"/>
      <c r="AC64" s="141"/>
      <c r="AD64" s="141"/>
      <c r="AE64" s="141"/>
      <c r="AF64" s="141"/>
      <c r="AG64" s="141"/>
      <c r="AH64" s="141"/>
      <c r="AI64" s="141"/>
      <c r="AJ64" s="141"/>
      <c r="AK64" s="141"/>
      <c r="AL64" s="141"/>
      <c r="AM64" s="141"/>
      <c r="AN64" s="141"/>
      <c r="AO64" s="141"/>
      <c r="AP64" s="141"/>
      <c r="AQ64" s="141"/>
      <c r="AR64" s="141"/>
      <c r="AS64" s="141"/>
      <c r="AT64" s="141"/>
      <c r="AU64" s="141"/>
      <c r="AV64" s="141"/>
      <c r="AW64" s="141"/>
      <c r="AX64" s="141"/>
      <c r="AY64" s="141"/>
      <c r="AZ64" s="141"/>
      <c r="BA64" s="141"/>
      <c r="BB64" s="141"/>
      <c r="BC64" s="141"/>
      <c r="BD64" s="141"/>
      <c r="BE64" s="141"/>
      <c r="BF64" s="141"/>
      <c r="BG64" s="141"/>
      <c r="BH64" s="141"/>
      <c r="BI64" s="141"/>
      <c r="BJ64" s="141"/>
      <c r="BK64" s="141"/>
      <c r="BL64" s="141"/>
      <c r="BM64" s="141"/>
      <c r="BN64" s="141"/>
      <c r="BO64" s="141"/>
      <c r="BP64" s="141"/>
      <c r="BQ64" s="141"/>
      <c r="BR64" s="141"/>
      <c r="BS64" s="141"/>
      <c r="BT64" s="141"/>
      <c r="BU64" s="141"/>
      <c r="BV64" s="141"/>
      <c r="BW64" s="141"/>
      <c r="BX64" s="141"/>
      <c r="BY64" s="141"/>
      <c r="BZ64" s="141"/>
      <c r="CA64" s="141"/>
      <c r="CB64" s="141"/>
      <c r="CC64" s="141"/>
      <c r="CD64" s="141"/>
      <c r="CE64" s="141"/>
      <c r="CF64" s="141"/>
      <c r="CG64" s="141"/>
      <c r="CH64" s="141"/>
      <c r="CI64" s="141"/>
      <c r="CJ64" s="141"/>
      <c r="CK64" s="141"/>
      <c r="CL64" s="141"/>
      <c r="CM64" s="141"/>
      <c r="CN64" s="141"/>
      <c r="CO64" s="141"/>
      <c r="CP64" s="141"/>
      <c r="CQ64" s="141"/>
      <c r="CR64" s="141"/>
      <c r="CS64" s="141"/>
      <c r="CT64" s="141"/>
      <c r="CU64" s="141"/>
      <c r="CV64" s="141"/>
      <c r="CW64" s="141"/>
      <c r="CX64" s="141"/>
      <c r="CY64" s="141"/>
      <c r="CZ64" s="141"/>
      <c r="DA64" s="141"/>
      <c r="DB64" s="141"/>
      <c r="DC64" s="141"/>
      <c r="DD64" s="141"/>
      <c r="DE64" s="141"/>
      <c r="DF64" s="141"/>
      <c r="DG64" s="141"/>
      <c r="DH64" s="141"/>
    </row>
    <row r="65" spans="1:112" s="1" customFormat="1" ht="38.450000000000003" customHeight="1" thickTop="1" thickBot="1">
      <c r="A65" s="35" t="s">
        <v>17435</v>
      </c>
      <c r="B65" s="192" t="s">
        <v>17403</v>
      </c>
      <c r="C65" s="90" t="s">
        <v>16867</v>
      </c>
      <c r="D65" s="90" t="s">
        <v>16868</v>
      </c>
      <c r="E65" s="112" t="s">
        <v>16843</v>
      </c>
      <c r="F65" s="112" t="s">
        <v>75</v>
      </c>
      <c r="G65" s="112" t="s">
        <v>16843</v>
      </c>
      <c r="H65" s="112" t="s">
        <v>16843</v>
      </c>
      <c r="I65" s="112"/>
      <c r="J65" s="103" t="s">
        <v>16844</v>
      </c>
      <c r="K65" s="96">
        <f>SUM(L65:DH65)</f>
        <v>0</v>
      </c>
      <c r="L65" s="141"/>
      <c r="M65" s="141"/>
      <c r="N65" s="141"/>
      <c r="O65" s="141"/>
      <c r="P65" s="141"/>
      <c r="Q65" s="141"/>
      <c r="R65" s="141"/>
      <c r="S65" s="141"/>
      <c r="T65" s="141"/>
      <c r="U65" s="141"/>
      <c r="V65" s="141"/>
      <c r="W65" s="141"/>
      <c r="X65" s="141"/>
      <c r="Y65" s="141"/>
      <c r="Z65" s="141"/>
      <c r="AA65" s="141"/>
      <c r="AB65" s="141"/>
      <c r="AC65" s="141"/>
      <c r="AD65" s="141"/>
      <c r="AE65" s="141"/>
      <c r="AF65" s="141"/>
      <c r="AG65" s="141"/>
      <c r="AH65" s="141"/>
      <c r="AI65" s="141"/>
      <c r="AJ65" s="141"/>
      <c r="AK65" s="141"/>
      <c r="AL65" s="141"/>
      <c r="AM65" s="141"/>
      <c r="AN65" s="141"/>
      <c r="AO65" s="141"/>
      <c r="AP65" s="141"/>
      <c r="AQ65" s="141"/>
      <c r="AR65" s="141"/>
      <c r="AS65" s="141"/>
      <c r="AT65" s="141"/>
      <c r="AU65" s="141"/>
      <c r="AV65" s="141"/>
      <c r="AW65" s="141"/>
      <c r="AX65" s="141"/>
      <c r="AY65" s="141"/>
      <c r="AZ65" s="141"/>
      <c r="BA65" s="141"/>
      <c r="BB65" s="141"/>
      <c r="BC65" s="141"/>
      <c r="BD65" s="141"/>
      <c r="BE65" s="141"/>
      <c r="BF65" s="141"/>
      <c r="BG65" s="141"/>
      <c r="BH65" s="141"/>
      <c r="BI65" s="141"/>
      <c r="BJ65" s="141"/>
      <c r="BK65" s="141"/>
      <c r="BL65" s="141"/>
      <c r="BM65" s="141"/>
      <c r="BN65" s="141"/>
      <c r="BO65" s="141"/>
      <c r="BP65" s="141"/>
      <c r="BQ65" s="141"/>
      <c r="BR65" s="141"/>
      <c r="BS65" s="141"/>
      <c r="BT65" s="141"/>
      <c r="BU65" s="141"/>
      <c r="BV65" s="141"/>
      <c r="BW65" s="141"/>
      <c r="BX65" s="141"/>
      <c r="BY65" s="141"/>
      <c r="BZ65" s="141"/>
      <c r="CA65" s="141"/>
      <c r="CB65" s="141"/>
      <c r="CC65" s="141"/>
      <c r="CD65" s="141"/>
      <c r="CE65" s="141"/>
      <c r="CF65" s="141"/>
      <c r="CG65" s="141"/>
      <c r="CH65" s="141"/>
      <c r="CI65" s="141"/>
      <c r="CJ65" s="141"/>
      <c r="CK65" s="141"/>
      <c r="CL65" s="141"/>
      <c r="CM65" s="141"/>
      <c r="CN65" s="141"/>
      <c r="CO65" s="141"/>
      <c r="CP65" s="141"/>
      <c r="CQ65" s="141"/>
      <c r="CR65" s="141"/>
      <c r="CS65" s="141"/>
      <c r="CT65" s="141"/>
      <c r="CU65" s="141"/>
      <c r="CV65" s="141"/>
      <c r="CW65" s="141"/>
      <c r="CX65" s="141"/>
      <c r="CY65" s="141"/>
      <c r="CZ65" s="141"/>
      <c r="DA65" s="141"/>
      <c r="DB65" s="141"/>
      <c r="DC65" s="141"/>
      <c r="DD65" s="141"/>
      <c r="DE65" s="141"/>
      <c r="DF65" s="141"/>
      <c r="DG65" s="141"/>
      <c r="DH65" s="141"/>
    </row>
    <row r="66" spans="1:112" s="1" customFormat="1" ht="38.450000000000003" customHeight="1" thickTop="1" thickBot="1">
      <c r="A66" s="35" t="s">
        <v>17436</v>
      </c>
      <c r="B66" s="192" t="s">
        <v>17403</v>
      </c>
      <c r="C66" s="88" t="s">
        <v>16870</v>
      </c>
      <c r="D66" s="88"/>
      <c r="E66" s="133"/>
      <c r="F66" s="133"/>
      <c r="G66" s="133"/>
      <c r="H66" s="133"/>
      <c r="I66" s="133"/>
      <c r="J66" s="88" t="s">
        <v>16844</v>
      </c>
      <c r="K66" s="96">
        <f>SUM(L66:DH66)</f>
        <v>0</v>
      </c>
      <c r="L66" s="142">
        <f t="shared" ref="L66:BW66" si="30">SUM(L64:L65)</f>
        <v>0</v>
      </c>
      <c r="M66" s="142">
        <f t="shared" si="30"/>
        <v>0</v>
      </c>
      <c r="N66" s="142">
        <f t="shared" si="30"/>
        <v>0</v>
      </c>
      <c r="O66" s="142">
        <f t="shared" si="30"/>
        <v>0</v>
      </c>
      <c r="P66" s="142">
        <f t="shared" si="30"/>
        <v>0</v>
      </c>
      <c r="Q66" s="142">
        <f t="shared" si="30"/>
        <v>0</v>
      </c>
      <c r="R66" s="142">
        <f t="shared" si="30"/>
        <v>0</v>
      </c>
      <c r="S66" s="142">
        <f t="shared" si="30"/>
        <v>0</v>
      </c>
      <c r="T66" s="142">
        <f t="shared" si="30"/>
        <v>0</v>
      </c>
      <c r="U66" s="142">
        <f t="shared" si="30"/>
        <v>0</v>
      </c>
      <c r="V66" s="142">
        <f t="shared" si="30"/>
        <v>0</v>
      </c>
      <c r="W66" s="142">
        <f t="shared" si="30"/>
        <v>0</v>
      </c>
      <c r="X66" s="142">
        <f t="shared" si="30"/>
        <v>0</v>
      </c>
      <c r="Y66" s="142">
        <f t="shared" si="30"/>
        <v>0</v>
      </c>
      <c r="Z66" s="142">
        <f t="shared" si="30"/>
        <v>0</v>
      </c>
      <c r="AA66" s="142">
        <f t="shared" si="30"/>
        <v>0</v>
      </c>
      <c r="AB66" s="142">
        <f t="shared" si="30"/>
        <v>0</v>
      </c>
      <c r="AC66" s="142">
        <f t="shared" si="30"/>
        <v>0</v>
      </c>
      <c r="AD66" s="142">
        <f t="shared" si="30"/>
        <v>0</v>
      </c>
      <c r="AE66" s="142">
        <f t="shared" si="30"/>
        <v>0</v>
      </c>
      <c r="AF66" s="142">
        <f t="shared" si="30"/>
        <v>0</v>
      </c>
      <c r="AG66" s="142">
        <f t="shared" si="30"/>
        <v>0</v>
      </c>
      <c r="AH66" s="142">
        <f t="shared" si="30"/>
        <v>0</v>
      </c>
      <c r="AI66" s="142">
        <f t="shared" si="30"/>
        <v>0</v>
      </c>
      <c r="AJ66" s="142">
        <f t="shared" si="30"/>
        <v>0</v>
      </c>
      <c r="AK66" s="142">
        <f t="shared" si="30"/>
        <v>0</v>
      </c>
      <c r="AL66" s="142">
        <f t="shared" si="30"/>
        <v>0</v>
      </c>
      <c r="AM66" s="142">
        <f t="shared" si="30"/>
        <v>0</v>
      </c>
      <c r="AN66" s="142">
        <f t="shared" si="30"/>
        <v>0</v>
      </c>
      <c r="AO66" s="142">
        <f t="shared" si="30"/>
        <v>0</v>
      </c>
      <c r="AP66" s="142">
        <f t="shared" si="30"/>
        <v>0</v>
      </c>
      <c r="AQ66" s="142">
        <f t="shared" si="30"/>
        <v>0</v>
      </c>
      <c r="AR66" s="142">
        <f t="shared" si="30"/>
        <v>0</v>
      </c>
      <c r="AS66" s="142">
        <f t="shared" si="30"/>
        <v>0</v>
      </c>
      <c r="AT66" s="142">
        <f t="shared" si="30"/>
        <v>0</v>
      </c>
      <c r="AU66" s="142">
        <f t="shared" si="30"/>
        <v>0</v>
      </c>
      <c r="AV66" s="142">
        <f t="shared" si="30"/>
        <v>0</v>
      </c>
      <c r="AW66" s="142">
        <f t="shared" si="30"/>
        <v>0</v>
      </c>
      <c r="AX66" s="142">
        <f t="shared" si="30"/>
        <v>0</v>
      </c>
      <c r="AY66" s="142">
        <f t="shared" si="30"/>
        <v>0</v>
      </c>
      <c r="AZ66" s="142">
        <f t="shared" si="30"/>
        <v>0</v>
      </c>
      <c r="BA66" s="142">
        <f t="shared" si="30"/>
        <v>0</v>
      </c>
      <c r="BB66" s="142">
        <f t="shared" si="30"/>
        <v>0</v>
      </c>
      <c r="BC66" s="142">
        <f t="shared" si="30"/>
        <v>0</v>
      </c>
      <c r="BD66" s="142">
        <f t="shared" si="30"/>
        <v>0</v>
      </c>
      <c r="BE66" s="142">
        <f t="shared" si="30"/>
        <v>0</v>
      </c>
      <c r="BF66" s="142">
        <f t="shared" si="30"/>
        <v>0</v>
      </c>
      <c r="BG66" s="142">
        <f t="shared" si="30"/>
        <v>0</v>
      </c>
      <c r="BH66" s="142">
        <f t="shared" si="30"/>
        <v>0</v>
      </c>
      <c r="BI66" s="142">
        <f t="shared" si="30"/>
        <v>0</v>
      </c>
      <c r="BJ66" s="142">
        <f t="shared" si="30"/>
        <v>0</v>
      </c>
      <c r="BK66" s="142">
        <f t="shared" si="30"/>
        <v>0</v>
      </c>
      <c r="BL66" s="142">
        <f t="shared" si="30"/>
        <v>0</v>
      </c>
      <c r="BM66" s="142">
        <f t="shared" si="30"/>
        <v>0</v>
      </c>
      <c r="BN66" s="142">
        <f t="shared" si="30"/>
        <v>0</v>
      </c>
      <c r="BO66" s="142">
        <f t="shared" si="30"/>
        <v>0</v>
      </c>
      <c r="BP66" s="142">
        <f t="shared" si="30"/>
        <v>0</v>
      </c>
      <c r="BQ66" s="142">
        <f t="shared" si="30"/>
        <v>0</v>
      </c>
      <c r="BR66" s="142">
        <f t="shared" si="30"/>
        <v>0</v>
      </c>
      <c r="BS66" s="142">
        <f t="shared" si="30"/>
        <v>0</v>
      </c>
      <c r="BT66" s="142">
        <f t="shared" si="30"/>
        <v>0</v>
      </c>
      <c r="BU66" s="142">
        <f t="shared" si="30"/>
        <v>0</v>
      </c>
      <c r="BV66" s="142">
        <f t="shared" si="30"/>
        <v>0</v>
      </c>
      <c r="BW66" s="142">
        <f t="shared" si="30"/>
        <v>0</v>
      </c>
      <c r="BX66" s="142">
        <f t="shared" ref="BX66:DH66" si="31">SUM(BX64:BX65)</f>
        <v>0</v>
      </c>
      <c r="BY66" s="142">
        <f t="shared" si="31"/>
        <v>0</v>
      </c>
      <c r="BZ66" s="142">
        <f t="shared" si="31"/>
        <v>0</v>
      </c>
      <c r="CA66" s="142">
        <f t="shared" si="31"/>
        <v>0</v>
      </c>
      <c r="CB66" s="142">
        <f t="shared" si="31"/>
        <v>0</v>
      </c>
      <c r="CC66" s="142">
        <f t="shared" si="31"/>
        <v>0</v>
      </c>
      <c r="CD66" s="142">
        <f t="shared" si="31"/>
        <v>0</v>
      </c>
      <c r="CE66" s="142">
        <f t="shared" si="31"/>
        <v>0</v>
      </c>
      <c r="CF66" s="142">
        <f t="shared" si="31"/>
        <v>0</v>
      </c>
      <c r="CG66" s="142">
        <f t="shared" si="31"/>
        <v>0</v>
      </c>
      <c r="CH66" s="142">
        <f t="shared" si="31"/>
        <v>0</v>
      </c>
      <c r="CI66" s="142">
        <f t="shared" si="31"/>
        <v>0</v>
      </c>
      <c r="CJ66" s="142">
        <f t="shared" si="31"/>
        <v>0</v>
      </c>
      <c r="CK66" s="142">
        <f t="shared" si="31"/>
        <v>0</v>
      </c>
      <c r="CL66" s="142">
        <f t="shared" si="31"/>
        <v>0</v>
      </c>
      <c r="CM66" s="142">
        <f t="shared" si="31"/>
        <v>0</v>
      </c>
      <c r="CN66" s="142">
        <f t="shared" si="31"/>
        <v>0</v>
      </c>
      <c r="CO66" s="142">
        <f t="shared" si="31"/>
        <v>0</v>
      </c>
      <c r="CP66" s="142">
        <f t="shared" si="31"/>
        <v>0</v>
      </c>
      <c r="CQ66" s="142">
        <f t="shared" si="31"/>
        <v>0</v>
      </c>
      <c r="CR66" s="142">
        <f t="shared" si="31"/>
        <v>0</v>
      </c>
      <c r="CS66" s="142">
        <f t="shared" si="31"/>
        <v>0</v>
      </c>
      <c r="CT66" s="142">
        <f t="shared" si="31"/>
        <v>0</v>
      </c>
      <c r="CU66" s="142">
        <f t="shared" si="31"/>
        <v>0</v>
      </c>
      <c r="CV66" s="142">
        <f t="shared" si="31"/>
        <v>0</v>
      </c>
      <c r="CW66" s="142">
        <f t="shared" si="31"/>
        <v>0</v>
      </c>
      <c r="CX66" s="142">
        <f t="shared" si="31"/>
        <v>0</v>
      </c>
      <c r="CY66" s="142">
        <f t="shared" si="31"/>
        <v>0</v>
      </c>
      <c r="CZ66" s="142">
        <f t="shared" si="31"/>
        <v>0</v>
      </c>
      <c r="DA66" s="142">
        <f t="shared" si="31"/>
        <v>0</v>
      </c>
      <c r="DB66" s="142">
        <f t="shared" si="31"/>
        <v>0</v>
      </c>
      <c r="DC66" s="142">
        <f t="shared" si="31"/>
        <v>0</v>
      </c>
      <c r="DD66" s="142">
        <f t="shared" si="31"/>
        <v>0</v>
      </c>
      <c r="DE66" s="142">
        <f t="shared" si="31"/>
        <v>0</v>
      </c>
      <c r="DF66" s="142">
        <f t="shared" si="31"/>
        <v>0</v>
      </c>
      <c r="DG66" s="142">
        <f t="shared" si="31"/>
        <v>0</v>
      </c>
      <c r="DH66" s="142">
        <f t="shared" si="31"/>
        <v>0</v>
      </c>
    </row>
    <row r="67" spans="1:112" s="1" customFormat="1" ht="38.450000000000003" customHeight="1" thickTop="1" thickBot="1">
      <c r="A67" s="35" t="s">
        <v>17437</v>
      </c>
      <c r="B67" s="192" t="s">
        <v>16870</v>
      </c>
      <c r="C67" s="89" t="s">
        <v>17409</v>
      </c>
      <c r="D67" s="89"/>
      <c r="E67" s="134"/>
      <c r="F67" s="134"/>
      <c r="G67" s="134"/>
      <c r="H67" s="134"/>
      <c r="I67" s="134"/>
      <c r="J67" s="89" t="s">
        <v>16844</v>
      </c>
      <c r="K67" s="98">
        <f t="shared" ref="K67:AP67" si="32">SUM(K55,K63,K66)</f>
        <v>0</v>
      </c>
      <c r="L67" s="143">
        <f t="shared" si="32"/>
        <v>0</v>
      </c>
      <c r="M67" s="143">
        <f t="shared" si="32"/>
        <v>0</v>
      </c>
      <c r="N67" s="143">
        <f t="shared" si="32"/>
        <v>0</v>
      </c>
      <c r="O67" s="143">
        <f t="shared" si="32"/>
        <v>0</v>
      </c>
      <c r="P67" s="143">
        <f t="shared" si="32"/>
        <v>0</v>
      </c>
      <c r="Q67" s="143">
        <f t="shared" si="32"/>
        <v>0</v>
      </c>
      <c r="R67" s="143">
        <f t="shared" si="32"/>
        <v>0</v>
      </c>
      <c r="S67" s="143">
        <f t="shared" si="32"/>
        <v>0</v>
      </c>
      <c r="T67" s="143">
        <f t="shared" si="32"/>
        <v>0</v>
      </c>
      <c r="U67" s="143">
        <f t="shared" si="32"/>
        <v>0</v>
      </c>
      <c r="V67" s="143">
        <f t="shared" si="32"/>
        <v>0</v>
      </c>
      <c r="W67" s="143">
        <f t="shared" si="32"/>
        <v>0</v>
      </c>
      <c r="X67" s="143">
        <f t="shared" si="32"/>
        <v>0</v>
      </c>
      <c r="Y67" s="143">
        <f t="shared" si="32"/>
        <v>0</v>
      </c>
      <c r="Z67" s="143">
        <f t="shared" si="32"/>
        <v>0</v>
      </c>
      <c r="AA67" s="143">
        <f t="shared" si="32"/>
        <v>0</v>
      </c>
      <c r="AB67" s="143">
        <f t="shared" si="32"/>
        <v>0</v>
      </c>
      <c r="AC67" s="143">
        <f t="shared" si="32"/>
        <v>0</v>
      </c>
      <c r="AD67" s="143">
        <f t="shared" si="32"/>
        <v>0</v>
      </c>
      <c r="AE67" s="143">
        <f t="shared" si="32"/>
        <v>0</v>
      </c>
      <c r="AF67" s="143">
        <f t="shared" si="32"/>
        <v>0</v>
      </c>
      <c r="AG67" s="143">
        <f t="shared" si="32"/>
        <v>0</v>
      </c>
      <c r="AH67" s="143">
        <f t="shared" si="32"/>
        <v>0</v>
      </c>
      <c r="AI67" s="143">
        <f t="shared" si="32"/>
        <v>0</v>
      </c>
      <c r="AJ67" s="143">
        <f t="shared" si="32"/>
        <v>0</v>
      </c>
      <c r="AK67" s="143">
        <f t="shared" si="32"/>
        <v>0</v>
      </c>
      <c r="AL67" s="143">
        <f t="shared" si="32"/>
        <v>0</v>
      </c>
      <c r="AM67" s="143">
        <f t="shared" si="32"/>
        <v>0</v>
      </c>
      <c r="AN67" s="143">
        <f t="shared" si="32"/>
        <v>0</v>
      </c>
      <c r="AO67" s="143">
        <f t="shared" si="32"/>
        <v>0</v>
      </c>
      <c r="AP67" s="143">
        <f t="shared" si="32"/>
        <v>0</v>
      </c>
      <c r="AQ67" s="143">
        <f t="shared" ref="AQ67:BV67" si="33">SUM(AQ55,AQ63,AQ66)</f>
        <v>0</v>
      </c>
      <c r="AR67" s="143">
        <f t="shared" si="33"/>
        <v>0</v>
      </c>
      <c r="AS67" s="143">
        <f t="shared" si="33"/>
        <v>0</v>
      </c>
      <c r="AT67" s="143">
        <f t="shared" si="33"/>
        <v>0</v>
      </c>
      <c r="AU67" s="143">
        <f t="shared" si="33"/>
        <v>0</v>
      </c>
      <c r="AV67" s="143">
        <f t="shared" si="33"/>
        <v>0</v>
      </c>
      <c r="AW67" s="143">
        <f t="shared" si="33"/>
        <v>0</v>
      </c>
      <c r="AX67" s="143">
        <f t="shared" si="33"/>
        <v>0</v>
      </c>
      <c r="AY67" s="143">
        <f t="shared" si="33"/>
        <v>0</v>
      </c>
      <c r="AZ67" s="143">
        <f t="shared" si="33"/>
        <v>0</v>
      </c>
      <c r="BA67" s="143">
        <f t="shared" si="33"/>
        <v>0</v>
      </c>
      <c r="BB67" s="143">
        <f t="shared" si="33"/>
        <v>0</v>
      </c>
      <c r="BC67" s="143">
        <f t="shared" si="33"/>
        <v>0</v>
      </c>
      <c r="BD67" s="143">
        <f t="shared" si="33"/>
        <v>0</v>
      </c>
      <c r="BE67" s="143">
        <f t="shared" si="33"/>
        <v>0</v>
      </c>
      <c r="BF67" s="143">
        <f t="shared" si="33"/>
        <v>0</v>
      </c>
      <c r="BG67" s="143">
        <f t="shared" si="33"/>
        <v>0</v>
      </c>
      <c r="BH67" s="143">
        <f t="shared" si="33"/>
        <v>0</v>
      </c>
      <c r="BI67" s="143">
        <f t="shared" si="33"/>
        <v>0</v>
      </c>
      <c r="BJ67" s="143">
        <f t="shared" si="33"/>
        <v>0</v>
      </c>
      <c r="BK67" s="143">
        <f t="shared" si="33"/>
        <v>0</v>
      </c>
      <c r="BL67" s="143">
        <f t="shared" si="33"/>
        <v>0</v>
      </c>
      <c r="BM67" s="143">
        <f t="shared" si="33"/>
        <v>0</v>
      </c>
      <c r="BN67" s="143">
        <f t="shared" si="33"/>
        <v>0</v>
      </c>
      <c r="BO67" s="143">
        <f t="shared" si="33"/>
        <v>0</v>
      </c>
      <c r="BP67" s="143">
        <f t="shared" si="33"/>
        <v>0</v>
      </c>
      <c r="BQ67" s="143">
        <f t="shared" si="33"/>
        <v>0</v>
      </c>
      <c r="BR67" s="143">
        <f t="shared" si="33"/>
        <v>0</v>
      </c>
      <c r="BS67" s="143">
        <f t="shared" si="33"/>
        <v>0</v>
      </c>
      <c r="BT67" s="143">
        <f t="shared" si="33"/>
        <v>0</v>
      </c>
      <c r="BU67" s="143">
        <f t="shared" si="33"/>
        <v>0</v>
      </c>
      <c r="BV67" s="143">
        <f t="shared" si="33"/>
        <v>0</v>
      </c>
      <c r="BW67" s="143">
        <f t="shared" ref="BW67:DB67" si="34">SUM(BW55,BW63,BW66)</f>
        <v>0</v>
      </c>
      <c r="BX67" s="143">
        <f t="shared" si="34"/>
        <v>0</v>
      </c>
      <c r="BY67" s="143">
        <f t="shared" si="34"/>
        <v>0</v>
      </c>
      <c r="BZ67" s="143">
        <f t="shared" si="34"/>
        <v>0</v>
      </c>
      <c r="CA67" s="143">
        <f t="shared" si="34"/>
        <v>0</v>
      </c>
      <c r="CB67" s="143">
        <f t="shared" si="34"/>
        <v>0</v>
      </c>
      <c r="CC67" s="143">
        <f t="shared" si="34"/>
        <v>0</v>
      </c>
      <c r="CD67" s="143">
        <f t="shared" si="34"/>
        <v>0</v>
      </c>
      <c r="CE67" s="143">
        <f t="shared" si="34"/>
        <v>0</v>
      </c>
      <c r="CF67" s="143">
        <f t="shared" si="34"/>
        <v>0</v>
      </c>
      <c r="CG67" s="143">
        <f t="shared" si="34"/>
        <v>0</v>
      </c>
      <c r="CH67" s="143">
        <f t="shared" si="34"/>
        <v>0</v>
      </c>
      <c r="CI67" s="143">
        <f t="shared" si="34"/>
        <v>0</v>
      </c>
      <c r="CJ67" s="143">
        <f t="shared" si="34"/>
        <v>0</v>
      </c>
      <c r="CK67" s="143">
        <f t="shared" si="34"/>
        <v>0</v>
      </c>
      <c r="CL67" s="143">
        <f t="shared" si="34"/>
        <v>0</v>
      </c>
      <c r="CM67" s="143">
        <f t="shared" si="34"/>
        <v>0</v>
      </c>
      <c r="CN67" s="143">
        <f t="shared" si="34"/>
        <v>0</v>
      </c>
      <c r="CO67" s="143">
        <f t="shared" si="34"/>
        <v>0</v>
      </c>
      <c r="CP67" s="143">
        <f t="shared" si="34"/>
        <v>0</v>
      </c>
      <c r="CQ67" s="143">
        <f t="shared" si="34"/>
        <v>0</v>
      </c>
      <c r="CR67" s="143">
        <f t="shared" si="34"/>
        <v>0</v>
      </c>
      <c r="CS67" s="143">
        <f t="shared" si="34"/>
        <v>0</v>
      </c>
      <c r="CT67" s="143">
        <f t="shared" si="34"/>
        <v>0</v>
      </c>
      <c r="CU67" s="143">
        <f t="shared" si="34"/>
        <v>0</v>
      </c>
      <c r="CV67" s="143">
        <f t="shared" si="34"/>
        <v>0</v>
      </c>
      <c r="CW67" s="143">
        <f t="shared" si="34"/>
        <v>0</v>
      </c>
      <c r="CX67" s="143">
        <f t="shared" si="34"/>
        <v>0</v>
      </c>
      <c r="CY67" s="143">
        <f t="shared" si="34"/>
        <v>0</v>
      </c>
      <c r="CZ67" s="143">
        <f t="shared" si="34"/>
        <v>0</v>
      </c>
      <c r="DA67" s="143">
        <f t="shared" si="34"/>
        <v>0</v>
      </c>
      <c r="DB67" s="143">
        <f t="shared" si="34"/>
        <v>0</v>
      </c>
      <c r="DC67" s="143">
        <f t="shared" ref="DC67:DH67" si="35">SUM(DC55,DC63,DC66)</f>
        <v>0</v>
      </c>
      <c r="DD67" s="143">
        <f t="shared" si="35"/>
        <v>0</v>
      </c>
      <c r="DE67" s="143">
        <f t="shared" si="35"/>
        <v>0</v>
      </c>
      <c r="DF67" s="143">
        <f t="shared" si="35"/>
        <v>0</v>
      </c>
      <c r="DG67" s="143">
        <f t="shared" si="35"/>
        <v>0</v>
      </c>
      <c r="DH67" s="143">
        <f t="shared" si="35"/>
        <v>0</v>
      </c>
    </row>
    <row r="68" spans="1:112" ht="13.9" thickTop="1"/>
    <row r="69" spans="1:112" customFormat="1" ht="14.25">
      <c r="E69" s="119"/>
      <c r="F69" s="119"/>
      <c r="G69" s="119"/>
      <c r="H69" s="119"/>
      <c r="I69" s="119"/>
      <c r="L69" s="119"/>
      <c r="M69" s="119"/>
      <c r="N69" s="119"/>
      <c r="O69" s="119"/>
      <c r="P69" s="119"/>
      <c r="Q69" s="119"/>
      <c r="R69" s="119"/>
      <c r="S69" s="119"/>
      <c r="T69" s="119"/>
      <c r="U69" s="119"/>
      <c r="V69" s="119"/>
      <c r="W69" s="119"/>
      <c r="X69" s="119"/>
      <c r="Y69" s="119"/>
      <c r="Z69" s="119"/>
      <c r="AA69" s="119"/>
      <c r="AB69" s="119"/>
      <c r="AC69" s="119"/>
      <c r="AD69" s="119"/>
      <c r="AE69" s="119"/>
      <c r="AF69" s="119"/>
      <c r="AG69" s="119"/>
      <c r="AH69" s="119"/>
      <c r="AI69" s="119"/>
      <c r="AJ69" s="119"/>
      <c r="AK69" s="119"/>
      <c r="AL69" s="119"/>
      <c r="AM69" s="119"/>
      <c r="AN69" s="119"/>
      <c r="AO69" s="119"/>
      <c r="AP69" s="119"/>
      <c r="AQ69" s="119"/>
      <c r="AR69" s="119"/>
      <c r="AS69" s="119"/>
      <c r="AT69" s="119"/>
      <c r="AU69" s="119"/>
      <c r="AV69" s="119"/>
      <c r="AW69" s="119"/>
      <c r="AX69" s="119"/>
      <c r="AY69" s="119"/>
      <c r="AZ69" s="119"/>
      <c r="BA69" s="119"/>
      <c r="BB69" s="119"/>
      <c r="BC69" s="119"/>
      <c r="BD69" s="119"/>
      <c r="BE69" s="119"/>
      <c r="BF69" s="119"/>
      <c r="BG69" s="119"/>
      <c r="BH69" s="119"/>
      <c r="BI69" s="119"/>
      <c r="BJ69" s="119"/>
      <c r="BK69" s="119"/>
      <c r="BL69" s="119"/>
      <c r="BM69" s="119"/>
      <c r="BN69" s="119"/>
      <c r="BO69" s="119"/>
      <c r="BP69" s="119"/>
      <c r="BQ69" s="119"/>
      <c r="BR69" s="119"/>
      <c r="BS69" s="119"/>
      <c r="BT69" s="119"/>
      <c r="BU69" s="119"/>
      <c r="BV69" s="119"/>
      <c r="BW69" s="119"/>
      <c r="BX69" s="119"/>
      <c r="BY69" s="119"/>
      <c r="BZ69" s="119"/>
      <c r="CA69" s="119"/>
      <c r="CB69" s="119"/>
      <c r="CC69" s="119"/>
      <c r="CD69" s="119"/>
      <c r="CE69" s="119"/>
      <c r="CF69" s="119"/>
      <c r="CG69" s="119"/>
      <c r="CH69" s="119"/>
      <c r="CI69" s="119"/>
      <c r="CJ69" s="119"/>
      <c r="CK69" s="119"/>
      <c r="CL69" s="119"/>
      <c r="CM69" s="119"/>
      <c r="CN69" s="119"/>
      <c r="CO69" s="119"/>
      <c r="CP69" s="119"/>
      <c r="CQ69" s="119"/>
      <c r="CR69" s="119"/>
      <c r="CS69" s="119"/>
      <c r="CT69" s="119"/>
      <c r="CU69" s="119"/>
      <c r="CV69" s="119"/>
      <c r="CW69" s="119"/>
      <c r="CX69" s="119"/>
      <c r="CY69" s="119"/>
      <c r="CZ69" s="119"/>
      <c r="DA69" s="119"/>
      <c r="DB69" s="119"/>
      <c r="DC69" s="119"/>
      <c r="DD69" s="119"/>
      <c r="DE69" s="119"/>
      <c r="DF69" s="119"/>
      <c r="DG69" s="119"/>
      <c r="DH69" s="119"/>
    </row>
    <row r="70" spans="1:112" s="92" customFormat="1" ht="23.25">
      <c r="A70" s="57" t="str">
        <f>LEFT($A$1,1)&amp;".3"</f>
        <v>4.3</v>
      </c>
      <c r="B70" s="21" t="s">
        <v>16961</v>
      </c>
      <c r="E70" s="129"/>
      <c r="F70" s="129"/>
      <c r="G70" s="129"/>
      <c r="H70" s="129"/>
      <c r="I70" s="129"/>
      <c r="L70" s="137"/>
      <c r="M70" s="137"/>
      <c r="N70" s="137"/>
      <c r="O70" s="137"/>
      <c r="P70" s="137"/>
      <c r="Q70" s="137"/>
      <c r="R70" s="137"/>
      <c r="S70" s="137"/>
      <c r="T70" s="137"/>
      <c r="U70" s="137"/>
      <c r="V70" s="137"/>
      <c r="W70" s="137"/>
      <c r="X70" s="137"/>
      <c r="Y70" s="137"/>
      <c r="Z70" s="137"/>
      <c r="AA70" s="137"/>
      <c r="AB70" s="137"/>
      <c r="AC70" s="137"/>
      <c r="AD70" s="137"/>
      <c r="AE70" s="137"/>
      <c r="AF70" s="137"/>
      <c r="AG70" s="137"/>
      <c r="AH70" s="137"/>
      <c r="AI70" s="137"/>
      <c r="AJ70" s="137"/>
      <c r="AK70" s="137"/>
      <c r="AL70" s="137"/>
      <c r="AM70" s="137"/>
      <c r="AN70" s="137"/>
      <c r="AO70" s="137"/>
      <c r="AP70" s="137"/>
      <c r="AQ70" s="137"/>
      <c r="AR70" s="137"/>
      <c r="AS70" s="137"/>
      <c r="AT70" s="137"/>
      <c r="AU70" s="137"/>
      <c r="AV70" s="137"/>
      <c r="AW70" s="137"/>
      <c r="AX70" s="137"/>
      <c r="AY70" s="137"/>
      <c r="AZ70" s="137"/>
      <c r="BA70" s="137"/>
      <c r="BB70" s="137"/>
      <c r="BC70" s="137"/>
      <c r="BD70" s="137"/>
      <c r="BE70" s="137"/>
      <c r="BF70" s="137"/>
      <c r="BG70" s="137"/>
      <c r="BH70" s="137"/>
      <c r="BI70" s="137"/>
      <c r="BJ70" s="137"/>
      <c r="BK70" s="137"/>
      <c r="BL70" s="137"/>
      <c r="BM70" s="137"/>
      <c r="BN70" s="137"/>
      <c r="BO70" s="137"/>
      <c r="BP70" s="137"/>
      <c r="BQ70" s="137"/>
      <c r="BR70" s="137"/>
      <c r="BS70" s="137"/>
      <c r="BT70" s="137"/>
      <c r="BU70" s="137"/>
      <c r="BV70" s="137"/>
      <c r="BW70" s="137"/>
      <c r="BX70" s="137"/>
      <c r="BY70" s="137"/>
      <c r="BZ70" s="137"/>
      <c r="CA70" s="137"/>
      <c r="CB70" s="137"/>
      <c r="CC70" s="137"/>
      <c r="CD70" s="137"/>
      <c r="CE70" s="137"/>
      <c r="CF70" s="137"/>
      <c r="CG70" s="137"/>
      <c r="CH70" s="137"/>
      <c r="CI70" s="137"/>
      <c r="CJ70" s="137"/>
      <c r="CK70" s="137"/>
      <c r="CL70" s="137"/>
      <c r="CM70" s="137"/>
      <c r="CN70" s="137"/>
      <c r="CO70" s="137"/>
      <c r="CP70" s="137"/>
      <c r="CQ70" s="137"/>
      <c r="CR70" s="137"/>
      <c r="CS70" s="137"/>
      <c r="CT70" s="137"/>
      <c r="CU70" s="137"/>
      <c r="CV70" s="137"/>
      <c r="CW70" s="137"/>
      <c r="CX70" s="137"/>
      <c r="CY70" s="137"/>
      <c r="CZ70" s="137"/>
      <c r="DA70" s="137"/>
      <c r="DB70" s="137"/>
      <c r="DC70" s="137"/>
      <c r="DD70" s="137"/>
      <c r="DE70" s="137"/>
      <c r="DF70" s="137"/>
      <c r="DG70" s="137"/>
      <c r="DH70" s="137"/>
    </row>
    <row r="71" spans="1:112" s="93" customFormat="1" ht="30" customHeight="1">
      <c r="B71" s="85" t="s">
        <v>17356</v>
      </c>
      <c r="E71" s="130"/>
      <c r="F71" s="130"/>
      <c r="G71" s="130"/>
      <c r="H71" s="130"/>
      <c r="I71" s="130"/>
      <c r="L71" s="139"/>
      <c r="M71" s="139"/>
      <c r="N71" s="139"/>
      <c r="O71" s="139"/>
      <c r="P71" s="139"/>
      <c r="Q71" s="139"/>
      <c r="R71" s="139"/>
      <c r="S71" s="139"/>
      <c r="T71" s="139"/>
      <c r="U71" s="139"/>
      <c r="V71" s="139"/>
      <c r="W71" s="139"/>
      <c r="X71" s="139"/>
      <c r="Y71" s="139"/>
      <c r="Z71" s="139"/>
      <c r="AA71" s="139"/>
      <c r="AB71" s="139"/>
      <c r="AC71" s="139"/>
      <c r="AD71" s="139"/>
      <c r="AE71" s="139"/>
      <c r="AF71" s="139"/>
      <c r="AG71" s="139"/>
      <c r="AH71" s="139"/>
      <c r="AI71" s="139"/>
      <c r="AJ71" s="139"/>
      <c r="AK71" s="139"/>
      <c r="AL71" s="139"/>
      <c r="AM71" s="139"/>
      <c r="AN71" s="139"/>
      <c r="AO71" s="139"/>
      <c r="AP71" s="139"/>
      <c r="AQ71" s="139"/>
      <c r="AR71" s="139"/>
      <c r="AS71" s="139"/>
      <c r="AT71" s="139"/>
      <c r="AU71" s="139"/>
      <c r="AV71" s="139"/>
      <c r="AW71" s="139"/>
      <c r="AX71" s="139"/>
      <c r="AY71" s="139"/>
      <c r="AZ71" s="139"/>
      <c r="BA71" s="139"/>
      <c r="BB71" s="139"/>
      <c r="BC71" s="139"/>
      <c r="BD71" s="139"/>
      <c r="BE71" s="139"/>
      <c r="BF71" s="139"/>
      <c r="BG71" s="139"/>
      <c r="BH71" s="139"/>
      <c r="BI71" s="139"/>
      <c r="BJ71" s="139"/>
      <c r="BK71" s="139"/>
      <c r="BL71" s="139"/>
      <c r="BM71" s="139"/>
      <c r="BN71" s="139"/>
      <c r="BO71" s="139"/>
      <c r="BP71" s="139"/>
      <c r="BQ71" s="139"/>
      <c r="BR71" s="139"/>
      <c r="BS71" s="139"/>
      <c r="BT71" s="139"/>
      <c r="BU71" s="139"/>
      <c r="BV71" s="139"/>
      <c r="BW71" s="139"/>
      <c r="BX71" s="139"/>
      <c r="BY71" s="139"/>
      <c r="BZ71" s="139"/>
      <c r="CA71" s="139"/>
      <c r="CB71" s="139"/>
      <c r="CC71" s="139"/>
      <c r="CD71" s="139"/>
      <c r="CE71" s="139"/>
      <c r="CF71" s="139"/>
      <c r="CG71" s="139"/>
      <c r="CH71" s="139"/>
      <c r="CI71" s="139"/>
      <c r="CJ71" s="139"/>
      <c r="CK71" s="139"/>
      <c r="CL71" s="139"/>
      <c r="CM71" s="139"/>
      <c r="CN71" s="139"/>
      <c r="CO71" s="139"/>
      <c r="CP71" s="139"/>
      <c r="CQ71" s="139"/>
      <c r="CR71" s="139"/>
      <c r="CS71" s="139"/>
      <c r="CT71" s="139"/>
      <c r="CU71" s="139"/>
      <c r="CV71" s="139"/>
      <c r="CW71" s="139"/>
      <c r="CX71" s="139"/>
      <c r="CY71" s="139"/>
      <c r="CZ71" s="139"/>
      <c r="DA71" s="139"/>
      <c r="DB71" s="139"/>
      <c r="DC71" s="139"/>
      <c r="DD71" s="139"/>
      <c r="DE71" s="139"/>
      <c r="DF71" s="139"/>
      <c r="DG71" s="139"/>
      <c r="DH71" s="139"/>
    </row>
    <row r="72" spans="1:112" s="93" customFormat="1" ht="29.25" customHeight="1" thickBot="1">
      <c r="B72" s="94" t="s">
        <v>17357</v>
      </c>
      <c r="E72" s="130"/>
      <c r="F72" s="130"/>
      <c r="G72" s="130"/>
      <c r="H72" s="130"/>
      <c r="I72" s="130"/>
      <c r="L72" s="139"/>
      <c r="M72" s="139"/>
      <c r="N72" s="139"/>
      <c r="O72" s="139"/>
      <c r="P72" s="139"/>
      <c r="Q72" s="139"/>
      <c r="R72" s="139"/>
      <c r="S72" s="139"/>
      <c r="T72" s="139"/>
      <c r="U72" s="139"/>
      <c r="V72" s="139"/>
      <c r="W72" s="139"/>
      <c r="X72" s="139"/>
      <c r="Y72" s="139"/>
      <c r="Z72" s="139"/>
      <c r="AA72" s="139"/>
      <c r="AB72" s="139"/>
      <c r="AC72" s="139"/>
      <c r="AD72" s="139"/>
      <c r="AE72" s="139"/>
      <c r="AF72" s="139"/>
      <c r="AG72" s="139"/>
      <c r="AH72" s="139"/>
      <c r="AI72" s="139"/>
      <c r="AJ72" s="139"/>
      <c r="AK72" s="139"/>
      <c r="AL72" s="139"/>
      <c r="AM72" s="139"/>
      <c r="AN72" s="139"/>
      <c r="AO72" s="139"/>
      <c r="AP72" s="139"/>
      <c r="AQ72" s="139"/>
      <c r="AR72" s="139"/>
      <c r="AS72" s="139"/>
      <c r="AT72" s="139"/>
      <c r="AU72" s="139"/>
      <c r="AV72" s="139"/>
      <c r="AW72" s="139"/>
      <c r="AX72" s="139"/>
      <c r="AY72" s="139"/>
      <c r="AZ72" s="139"/>
      <c r="BA72" s="139"/>
      <c r="BB72" s="139"/>
      <c r="BC72" s="139"/>
      <c r="BD72" s="139"/>
      <c r="BE72" s="139"/>
      <c r="BF72" s="139"/>
      <c r="BG72" s="139"/>
      <c r="BH72" s="139"/>
      <c r="BI72" s="139"/>
      <c r="BJ72" s="139"/>
      <c r="BK72" s="139"/>
      <c r="BL72" s="139"/>
      <c r="BM72" s="139"/>
      <c r="BN72" s="139"/>
      <c r="BO72" s="139"/>
      <c r="BP72" s="139"/>
      <c r="BQ72" s="139"/>
      <c r="BR72" s="139"/>
      <c r="BS72" s="139"/>
      <c r="BT72" s="139"/>
      <c r="BU72" s="139"/>
      <c r="BV72" s="139"/>
      <c r="BW72" s="139"/>
      <c r="BX72" s="139"/>
      <c r="BY72" s="139"/>
      <c r="BZ72" s="139"/>
      <c r="CA72" s="139"/>
      <c r="CB72" s="139"/>
      <c r="CC72" s="139"/>
      <c r="CD72" s="139"/>
      <c r="CE72" s="139"/>
      <c r="CF72" s="139"/>
      <c r="CG72" s="139"/>
      <c r="CH72" s="139"/>
      <c r="CI72" s="139"/>
      <c r="CJ72" s="139"/>
      <c r="CK72" s="139"/>
      <c r="CL72" s="139"/>
      <c r="CM72" s="139"/>
      <c r="CN72" s="139"/>
      <c r="CO72" s="139"/>
      <c r="CP72" s="139"/>
      <c r="CQ72" s="139"/>
      <c r="CR72" s="139"/>
      <c r="CS72" s="139"/>
      <c r="CT72" s="139"/>
      <c r="CU72" s="139"/>
      <c r="CV72" s="139"/>
      <c r="CW72" s="139"/>
      <c r="CX72" s="139"/>
      <c r="CY72" s="139"/>
      <c r="CZ72" s="139"/>
      <c r="DA72" s="139"/>
      <c r="DB72" s="139"/>
      <c r="DC72" s="139"/>
      <c r="DD72" s="139"/>
      <c r="DE72" s="139"/>
      <c r="DF72" s="139"/>
      <c r="DG72" s="139"/>
      <c r="DH72" s="139"/>
    </row>
    <row r="73" spans="1:112" s="1" customFormat="1" ht="30" customHeight="1" thickTop="1" thickBot="1">
      <c r="A73" s="91" t="s">
        <v>15</v>
      </c>
      <c r="B73" s="82" t="s">
        <v>399</v>
      </c>
      <c r="C73" s="82" t="s">
        <v>16830</v>
      </c>
      <c r="D73" s="82" t="s">
        <v>16831</v>
      </c>
      <c r="E73" s="131" t="s">
        <v>16832</v>
      </c>
      <c r="F73" s="131" t="s">
        <v>16833</v>
      </c>
      <c r="G73" s="131" t="s">
        <v>16834</v>
      </c>
      <c r="H73" s="131" t="s">
        <v>16835</v>
      </c>
      <c r="I73" s="131" t="s">
        <v>16836</v>
      </c>
      <c r="J73" s="91" t="s">
        <v>16837</v>
      </c>
      <c r="K73" s="102" t="s">
        <v>16838</v>
      </c>
      <c r="L73" s="140">
        <v>2004</v>
      </c>
      <c r="M73" s="140">
        <v>2005</v>
      </c>
      <c r="N73" s="140">
        <v>2006</v>
      </c>
      <c r="O73" s="140">
        <v>2007</v>
      </c>
      <c r="P73" s="140">
        <v>2008</v>
      </c>
      <c r="Q73" s="140">
        <v>2009</v>
      </c>
      <c r="R73" s="140">
        <v>2010</v>
      </c>
      <c r="S73" s="140">
        <v>2011</v>
      </c>
      <c r="T73" s="140">
        <v>2012</v>
      </c>
      <c r="U73" s="140">
        <v>2013</v>
      </c>
      <c r="V73" s="140">
        <v>2014</v>
      </c>
      <c r="W73" s="140">
        <v>2015</v>
      </c>
      <c r="X73" s="140">
        <v>2016</v>
      </c>
      <c r="Y73" s="140">
        <v>2017</v>
      </c>
      <c r="Z73" s="140">
        <v>2018</v>
      </c>
      <c r="AA73" s="140">
        <v>2019</v>
      </c>
      <c r="AB73" s="140">
        <v>2020</v>
      </c>
      <c r="AC73" s="140">
        <v>2021</v>
      </c>
      <c r="AD73" s="140">
        <v>2022</v>
      </c>
      <c r="AE73" s="140">
        <v>2023</v>
      </c>
      <c r="AF73" s="140">
        <v>2024</v>
      </c>
      <c r="AG73" s="140">
        <v>2025</v>
      </c>
      <c r="AH73" s="140">
        <v>2026</v>
      </c>
      <c r="AI73" s="140">
        <v>2027</v>
      </c>
      <c r="AJ73" s="140">
        <v>2028</v>
      </c>
      <c r="AK73" s="140">
        <v>2029</v>
      </c>
      <c r="AL73" s="140">
        <v>2030</v>
      </c>
      <c r="AM73" s="140">
        <v>2031</v>
      </c>
      <c r="AN73" s="140">
        <v>2032</v>
      </c>
      <c r="AO73" s="140">
        <v>2033</v>
      </c>
      <c r="AP73" s="140">
        <v>2034</v>
      </c>
      <c r="AQ73" s="140">
        <v>2035</v>
      </c>
      <c r="AR73" s="140">
        <v>2036</v>
      </c>
      <c r="AS73" s="140">
        <v>2037</v>
      </c>
      <c r="AT73" s="140">
        <v>2038</v>
      </c>
      <c r="AU73" s="140">
        <v>2039</v>
      </c>
      <c r="AV73" s="140">
        <v>2040</v>
      </c>
      <c r="AW73" s="140">
        <v>2041</v>
      </c>
      <c r="AX73" s="140">
        <v>2042</v>
      </c>
      <c r="AY73" s="140">
        <v>2043</v>
      </c>
      <c r="AZ73" s="140">
        <v>2044</v>
      </c>
      <c r="BA73" s="140">
        <v>2045</v>
      </c>
      <c r="BB73" s="140">
        <v>2046</v>
      </c>
      <c r="BC73" s="140">
        <v>2047</v>
      </c>
      <c r="BD73" s="140">
        <v>2048</v>
      </c>
      <c r="BE73" s="140">
        <v>2049</v>
      </c>
      <c r="BF73" s="140">
        <v>2050</v>
      </c>
      <c r="BG73" s="140">
        <v>2051</v>
      </c>
      <c r="BH73" s="140">
        <v>2052</v>
      </c>
      <c r="BI73" s="140">
        <v>2053</v>
      </c>
      <c r="BJ73" s="140">
        <v>2054</v>
      </c>
      <c r="BK73" s="140">
        <v>2055</v>
      </c>
      <c r="BL73" s="140">
        <v>2056</v>
      </c>
      <c r="BM73" s="140">
        <v>2057</v>
      </c>
      <c r="BN73" s="140">
        <v>2058</v>
      </c>
      <c r="BO73" s="140">
        <v>2059</v>
      </c>
      <c r="BP73" s="140">
        <v>2060</v>
      </c>
      <c r="BQ73" s="140">
        <v>2061</v>
      </c>
      <c r="BR73" s="140">
        <v>2062</v>
      </c>
      <c r="BS73" s="140">
        <v>2063</v>
      </c>
      <c r="BT73" s="140">
        <v>2064</v>
      </c>
      <c r="BU73" s="140">
        <v>2065</v>
      </c>
      <c r="BV73" s="140">
        <v>2066</v>
      </c>
      <c r="BW73" s="140">
        <v>2067</v>
      </c>
      <c r="BX73" s="140">
        <v>2068</v>
      </c>
      <c r="BY73" s="140">
        <v>2069</v>
      </c>
      <c r="BZ73" s="140">
        <v>2070</v>
      </c>
      <c r="CA73" s="140">
        <v>2071</v>
      </c>
      <c r="CB73" s="140">
        <v>2072</v>
      </c>
      <c r="CC73" s="140">
        <v>2073</v>
      </c>
      <c r="CD73" s="140">
        <v>2074</v>
      </c>
      <c r="CE73" s="140">
        <v>2075</v>
      </c>
      <c r="CF73" s="140">
        <v>2076</v>
      </c>
      <c r="CG73" s="140">
        <v>2077</v>
      </c>
      <c r="CH73" s="140">
        <v>2078</v>
      </c>
      <c r="CI73" s="140">
        <v>2079</v>
      </c>
      <c r="CJ73" s="140">
        <v>2080</v>
      </c>
      <c r="CK73" s="140">
        <v>2081</v>
      </c>
      <c r="CL73" s="140">
        <v>2082</v>
      </c>
      <c r="CM73" s="140">
        <v>2083</v>
      </c>
      <c r="CN73" s="140">
        <v>2084</v>
      </c>
      <c r="CO73" s="140">
        <v>2085</v>
      </c>
      <c r="CP73" s="140">
        <v>2086</v>
      </c>
      <c r="CQ73" s="140">
        <v>2087</v>
      </c>
      <c r="CR73" s="140">
        <v>2088</v>
      </c>
      <c r="CS73" s="140">
        <v>2089</v>
      </c>
      <c r="CT73" s="140">
        <v>2090</v>
      </c>
      <c r="CU73" s="140">
        <v>2091</v>
      </c>
      <c r="CV73" s="140">
        <v>2092</v>
      </c>
      <c r="CW73" s="140">
        <v>2093</v>
      </c>
      <c r="CX73" s="140">
        <v>2094</v>
      </c>
      <c r="CY73" s="140">
        <v>2095</v>
      </c>
      <c r="CZ73" s="140">
        <v>2096</v>
      </c>
      <c r="DA73" s="140">
        <v>2097</v>
      </c>
      <c r="DB73" s="140">
        <v>2098</v>
      </c>
      <c r="DC73" s="140">
        <v>2099</v>
      </c>
      <c r="DD73" s="140">
        <v>2100</v>
      </c>
      <c r="DE73" s="140">
        <v>2101</v>
      </c>
      <c r="DF73" s="140">
        <v>2102</v>
      </c>
      <c r="DG73" s="140">
        <v>2103</v>
      </c>
      <c r="DH73" s="140">
        <v>2104</v>
      </c>
    </row>
    <row r="74" spans="1:112" s="1" customFormat="1" ht="38.450000000000003" customHeight="1" thickTop="1" thickBot="1">
      <c r="A74" s="34" t="s">
        <v>17438</v>
      </c>
      <c r="B74" s="192" t="s">
        <v>17439</v>
      </c>
      <c r="C74" s="41" t="s">
        <v>17360</v>
      </c>
      <c r="D74" s="41" t="s">
        <v>17361</v>
      </c>
      <c r="E74" s="132"/>
      <c r="F74" s="132"/>
      <c r="G74" s="112" t="s">
        <v>16843</v>
      </c>
      <c r="H74" s="132"/>
      <c r="I74" s="132"/>
      <c r="J74" s="103" t="s">
        <v>16844</v>
      </c>
      <c r="K74" s="96"/>
      <c r="L74" s="141"/>
      <c r="M74" s="141"/>
      <c r="N74" s="141"/>
      <c r="O74" s="141"/>
      <c r="P74" s="141"/>
      <c r="Q74" s="141"/>
      <c r="R74" s="141"/>
      <c r="S74" s="141"/>
      <c r="T74" s="141"/>
      <c r="U74" s="141"/>
      <c r="V74" s="141"/>
      <c r="W74" s="141"/>
      <c r="X74" s="141"/>
      <c r="Y74" s="141"/>
      <c r="Z74" s="141"/>
      <c r="AA74" s="141"/>
      <c r="AB74" s="141"/>
      <c r="AC74" s="141"/>
      <c r="AD74" s="141"/>
      <c r="AE74" s="141"/>
      <c r="AF74" s="141"/>
      <c r="AG74" s="141"/>
      <c r="AH74" s="141"/>
      <c r="AI74" s="141"/>
      <c r="AJ74" s="141"/>
      <c r="AK74" s="141"/>
      <c r="AL74" s="141"/>
      <c r="AM74" s="141"/>
      <c r="AN74" s="141"/>
      <c r="AO74" s="141"/>
      <c r="AP74" s="141"/>
      <c r="AQ74" s="141"/>
      <c r="AR74" s="141"/>
      <c r="AS74" s="141"/>
      <c r="AT74" s="141"/>
      <c r="AU74" s="141"/>
      <c r="AV74" s="141"/>
      <c r="AW74" s="141"/>
      <c r="AX74" s="141"/>
      <c r="AY74" s="141"/>
      <c r="AZ74" s="141"/>
      <c r="BA74" s="141"/>
      <c r="BB74" s="141"/>
      <c r="BC74" s="141"/>
      <c r="BD74" s="141"/>
      <c r="BE74" s="141"/>
      <c r="BF74" s="141"/>
      <c r="BG74" s="141"/>
      <c r="BH74" s="141"/>
      <c r="BI74" s="141"/>
      <c r="BJ74" s="141"/>
      <c r="BK74" s="141"/>
      <c r="BL74" s="141"/>
      <c r="BM74" s="141"/>
      <c r="BN74" s="141"/>
      <c r="BO74" s="141"/>
      <c r="BP74" s="141"/>
      <c r="BQ74" s="141"/>
      <c r="BR74" s="141"/>
      <c r="BS74" s="141"/>
      <c r="BT74" s="141"/>
      <c r="BU74" s="141"/>
      <c r="BV74" s="141"/>
      <c r="BW74" s="141"/>
      <c r="BX74" s="141"/>
      <c r="BY74" s="141"/>
      <c r="BZ74" s="141"/>
      <c r="CA74" s="141"/>
      <c r="CB74" s="141"/>
      <c r="CC74" s="141"/>
      <c r="CD74" s="141"/>
      <c r="CE74" s="141"/>
      <c r="CF74" s="141"/>
      <c r="CG74" s="141"/>
      <c r="CH74" s="141"/>
      <c r="CI74" s="141"/>
      <c r="CJ74" s="141"/>
      <c r="CK74" s="141"/>
      <c r="CL74" s="141"/>
      <c r="CM74" s="141"/>
      <c r="CN74" s="141"/>
      <c r="CO74" s="141"/>
      <c r="CP74" s="141"/>
      <c r="CQ74" s="141"/>
      <c r="CR74" s="141"/>
      <c r="CS74" s="141"/>
      <c r="CT74" s="141"/>
      <c r="CU74" s="141"/>
      <c r="CV74" s="141"/>
      <c r="CW74" s="141"/>
      <c r="CX74" s="141"/>
      <c r="CY74" s="141"/>
      <c r="CZ74" s="141"/>
      <c r="DA74" s="141"/>
      <c r="DB74" s="141"/>
      <c r="DC74" s="141"/>
      <c r="DD74" s="141"/>
      <c r="DE74" s="141"/>
      <c r="DF74" s="141"/>
      <c r="DG74" s="141"/>
      <c r="DH74" s="141"/>
    </row>
    <row r="75" spans="1:112" s="1" customFormat="1" ht="38.450000000000003" customHeight="1" thickTop="1" thickBot="1">
      <c r="A75" s="34" t="s">
        <v>17440</v>
      </c>
      <c r="B75" s="192" t="s">
        <v>17439</v>
      </c>
      <c r="C75" s="41" t="s">
        <v>17363</v>
      </c>
      <c r="D75" s="41"/>
      <c r="E75" s="132"/>
      <c r="F75" s="132"/>
      <c r="G75" s="112" t="s">
        <v>16843</v>
      </c>
      <c r="H75" s="132"/>
      <c r="I75" s="132"/>
      <c r="J75" s="103" t="s">
        <v>16844</v>
      </c>
      <c r="K75" s="96"/>
      <c r="L75" s="141"/>
      <c r="M75" s="141"/>
      <c r="N75" s="141"/>
      <c r="O75" s="141"/>
      <c r="P75" s="141"/>
      <c r="Q75" s="141"/>
      <c r="R75" s="141"/>
      <c r="S75" s="141"/>
      <c r="T75" s="141"/>
      <c r="U75" s="141"/>
      <c r="V75" s="141"/>
      <c r="W75" s="141"/>
      <c r="X75" s="141"/>
      <c r="Y75" s="141"/>
      <c r="Z75" s="141"/>
      <c r="AA75" s="141"/>
      <c r="AB75" s="141"/>
      <c r="AC75" s="141"/>
      <c r="AD75" s="141"/>
      <c r="AE75" s="141"/>
      <c r="AF75" s="141"/>
      <c r="AG75" s="141"/>
      <c r="AH75" s="141"/>
      <c r="AI75" s="141"/>
      <c r="AJ75" s="141"/>
      <c r="AK75" s="141"/>
      <c r="AL75" s="141"/>
      <c r="AM75" s="141"/>
      <c r="AN75" s="141"/>
      <c r="AO75" s="141"/>
      <c r="AP75" s="141"/>
      <c r="AQ75" s="141"/>
      <c r="AR75" s="141"/>
      <c r="AS75" s="141"/>
      <c r="AT75" s="141"/>
      <c r="AU75" s="141"/>
      <c r="AV75" s="141"/>
      <c r="AW75" s="141"/>
      <c r="AX75" s="141"/>
      <c r="AY75" s="141"/>
      <c r="AZ75" s="141"/>
      <c r="BA75" s="141"/>
      <c r="BB75" s="141"/>
      <c r="BC75" s="141"/>
      <c r="BD75" s="141"/>
      <c r="BE75" s="141"/>
      <c r="BF75" s="141"/>
      <c r="BG75" s="141"/>
      <c r="BH75" s="141"/>
      <c r="BI75" s="141"/>
      <c r="BJ75" s="141"/>
      <c r="BK75" s="141"/>
      <c r="BL75" s="141"/>
      <c r="BM75" s="141"/>
      <c r="BN75" s="141"/>
      <c r="BO75" s="141"/>
      <c r="BP75" s="141"/>
      <c r="BQ75" s="141"/>
      <c r="BR75" s="141"/>
      <c r="BS75" s="141"/>
      <c r="BT75" s="141"/>
      <c r="BU75" s="141"/>
      <c r="BV75" s="141"/>
      <c r="BW75" s="141"/>
      <c r="BX75" s="141"/>
      <c r="BY75" s="141"/>
      <c r="BZ75" s="141"/>
      <c r="CA75" s="141"/>
      <c r="CB75" s="141"/>
      <c r="CC75" s="141"/>
      <c r="CD75" s="141"/>
      <c r="CE75" s="141"/>
      <c r="CF75" s="141"/>
      <c r="CG75" s="141"/>
      <c r="CH75" s="141"/>
      <c r="CI75" s="141"/>
      <c r="CJ75" s="141"/>
      <c r="CK75" s="141"/>
      <c r="CL75" s="141"/>
      <c r="CM75" s="141"/>
      <c r="CN75" s="141"/>
      <c r="CO75" s="141"/>
      <c r="CP75" s="141"/>
      <c r="CQ75" s="141"/>
      <c r="CR75" s="141"/>
      <c r="CS75" s="141"/>
      <c r="CT75" s="141"/>
      <c r="CU75" s="141"/>
      <c r="CV75" s="141"/>
      <c r="CW75" s="141"/>
      <c r="CX75" s="141"/>
      <c r="CY75" s="141"/>
      <c r="CZ75" s="141"/>
      <c r="DA75" s="141"/>
      <c r="DB75" s="141"/>
      <c r="DC75" s="141"/>
      <c r="DD75" s="141"/>
      <c r="DE75" s="141"/>
      <c r="DF75" s="141"/>
      <c r="DG75" s="141"/>
      <c r="DH75" s="141"/>
    </row>
    <row r="76" spans="1:112" s="1" customFormat="1" ht="38.450000000000003" customHeight="1" thickTop="1" thickBot="1">
      <c r="A76" s="34" t="s">
        <v>17441</v>
      </c>
      <c r="B76" s="192" t="s">
        <v>17439</v>
      </c>
      <c r="C76" s="41" t="s">
        <v>17365</v>
      </c>
      <c r="D76" s="41"/>
      <c r="E76" s="132"/>
      <c r="F76" s="132"/>
      <c r="G76" s="112" t="s">
        <v>16843</v>
      </c>
      <c r="H76" s="132"/>
      <c r="I76" s="132"/>
      <c r="J76" s="103" t="s">
        <v>16844</v>
      </c>
      <c r="K76" s="96"/>
      <c r="L76" s="141"/>
      <c r="M76" s="141"/>
      <c r="N76" s="141"/>
      <c r="O76" s="141"/>
      <c r="P76" s="141"/>
      <c r="Q76" s="141"/>
      <c r="R76" s="141"/>
      <c r="S76" s="141"/>
      <c r="T76" s="141"/>
      <c r="U76" s="141"/>
      <c r="V76" s="141"/>
      <c r="W76" s="141"/>
      <c r="X76" s="141"/>
      <c r="Y76" s="141"/>
      <c r="Z76" s="141"/>
      <c r="AA76" s="141"/>
      <c r="AB76" s="141"/>
      <c r="AC76" s="141"/>
      <c r="AD76" s="141"/>
      <c r="AE76" s="141"/>
      <c r="AF76" s="141"/>
      <c r="AG76" s="141"/>
      <c r="AH76" s="141"/>
      <c r="AI76" s="141"/>
      <c r="AJ76" s="141"/>
      <c r="AK76" s="141"/>
      <c r="AL76" s="141"/>
      <c r="AM76" s="141"/>
      <c r="AN76" s="141"/>
      <c r="AO76" s="141"/>
      <c r="AP76" s="141"/>
      <c r="AQ76" s="141"/>
      <c r="AR76" s="141"/>
      <c r="AS76" s="141"/>
      <c r="AT76" s="141"/>
      <c r="AU76" s="141"/>
      <c r="AV76" s="141"/>
      <c r="AW76" s="141"/>
      <c r="AX76" s="141"/>
      <c r="AY76" s="141"/>
      <c r="AZ76" s="141"/>
      <c r="BA76" s="141"/>
      <c r="BB76" s="141"/>
      <c r="BC76" s="141"/>
      <c r="BD76" s="141"/>
      <c r="BE76" s="141"/>
      <c r="BF76" s="141"/>
      <c r="BG76" s="141"/>
      <c r="BH76" s="141"/>
      <c r="BI76" s="141"/>
      <c r="BJ76" s="141"/>
      <c r="BK76" s="141"/>
      <c r="BL76" s="141"/>
      <c r="BM76" s="141"/>
      <c r="BN76" s="141"/>
      <c r="BO76" s="141"/>
      <c r="BP76" s="141"/>
      <c r="BQ76" s="141"/>
      <c r="BR76" s="141"/>
      <c r="BS76" s="141"/>
      <c r="BT76" s="141"/>
      <c r="BU76" s="141"/>
      <c r="BV76" s="141"/>
      <c r="BW76" s="141"/>
      <c r="BX76" s="141"/>
      <c r="BY76" s="141"/>
      <c r="BZ76" s="141"/>
      <c r="CA76" s="141"/>
      <c r="CB76" s="141"/>
      <c r="CC76" s="141"/>
      <c r="CD76" s="141"/>
      <c r="CE76" s="141"/>
      <c r="CF76" s="141"/>
      <c r="CG76" s="141"/>
      <c r="CH76" s="141"/>
      <c r="CI76" s="141"/>
      <c r="CJ76" s="141"/>
      <c r="CK76" s="141"/>
      <c r="CL76" s="141"/>
      <c r="CM76" s="141"/>
      <c r="CN76" s="141"/>
      <c r="CO76" s="141"/>
      <c r="CP76" s="141"/>
      <c r="CQ76" s="141"/>
      <c r="CR76" s="141"/>
      <c r="CS76" s="141"/>
      <c r="CT76" s="141"/>
      <c r="CU76" s="141"/>
      <c r="CV76" s="141"/>
      <c r="CW76" s="141"/>
      <c r="CX76" s="141"/>
      <c r="CY76" s="141"/>
      <c r="CZ76" s="141"/>
      <c r="DA76" s="141"/>
      <c r="DB76" s="141"/>
      <c r="DC76" s="141"/>
      <c r="DD76" s="141"/>
      <c r="DE76" s="141"/>
      <c r="DF76" s="141"/>
      <c r="DG76" s="141"/>
      <c r="DH76" s="141"/>
    </row>
    <row r="77" spans="1:112" s="1" customFormat="1" ht="38.450000000000003" customHeight="1" thickTop="1" thickBot="1">
      <c r="A77" s="34" t="s">
        <v>17442</v>
      </c>
      <c r="B77" s="192" t="s">
        <v>17439</v>
      </c>
      <c r="C77" s="90" t="s">
        <v>16867</v>
      </c>
      <c r="D77" s="90" t="s">
        <v>17035</v>
      </c>
      <c r="E77" s="112" t="s">
        <v>16843</v>
      </c>
      <c r="F77" s="112" t="s">
        <v>75</v>
      </c>
      <c r="G77" s="112" t="s">
        <v>16843</v>
      </c>
      <c r="H77" s="112" t="s">
        <v>16843</v>
      </c>
      <c r="I77" s="112" t="s">
        <v>16843</v>
      </c>
      <c r="J77" s="103" t="s">
        <v>16844</v>
      </c>
      <c r="K77" s="96"/>
      <c r="L77" s="141"/>
      <c r="M77" s="141"/>
      <c r="N77" s="141"/>
      <c r="O77" s="141"/>
      <c r="P77" s="141"/>
      <c r="Q77" s="141"/>
      <c r="R77" s="141"/>
      <c r="S77" s="141"/>
      <c r="T77" s="141"/>
      <c r="U77" s="141"/>
      <c r="V77" s="141"/>
      <c r="W77" s="141"/>
      <c r="X77" s="141"/>
      <c r="Y77" s="141"/>
      <c r="Z77" s="141"/>
      <c r="AA77" s="141"/>
      <c r="AB77" s="141"/>
      <c r="AC77" s="141"/>
      <c r="AD77" s="141"/>
      <c r="AE77" s="141"/>
      <c r="AF77" s="141"/>
      <c r="AG77" s="141"/>
      <c r="AH77" s="141"/>
      <c r="AI77" s="141"/>
      <c r="AJ77" s="141"/>
      <c r="AK77" s="141"/>
      <c r="AL77" s="141"/>
      <c r="AM77" s="141"/>
      <c r="AN77" s="141"/>
      <c r="AO77" s="141"/>
      <c r="AP77" s="141"/>
      <c r="AQ77" s="141"/>
      <c r="AR77" s="141"/>
      <c r="AS77" s="141"/>
      <c r="AT77" s="141"/>
      <c r="AU77" s="141"/>
      <c r="AV77" s="141"/>
      <c r="AW77" s="141"/>
      <c r="AX77" s="141"/>
      <c r="AY77" s="141"/>
      <c r="AZ77" s="141"/>
      <c r="BA77" s="141"/>
      <c r="BB77" s="141"/>
      <c r="BC77" s="141"/>
      <c r="BD77" s="141"/>
      <c r="BE77" s="141"/>
      <c r="BF77" s="141"/>
      <c r="BG77" s="141"/>
      <c r="BH77" s="141"/>
      <c r="BI77" s="141"/>
      <c r="BJ77" s="141"/>
      <c r="BK77" s="141"/>
      <c r="BL77" s="141"/>
      <c r="BM77" s="141"/>
      <c r="BN77" s="141"/>
      <c r="BO77" s="141"/>
      <c r="BP77" s="141"/>
      <c r="BQ77" s="141"/>
      <c r="BR77" s="141"/>
      <c r="BS77" s="141"/>
      <c r="BT77" s="141"/>
      <c r="BU77" s="141"/>
      <c r="BV77" s="141"/>
      <c r="BW77" s="141"/>
      <c r="BX77" s="141"/>
      <c r="BY77" s="141"/>
      <c r="BZ77" s="141"/>
      <c r="CA77" s="141"/>
      <c r="CB77" s="141"/>
      <c r="CC77" s="141"/>
      <c r="CD77" s="141"/>
      <c r="CE77" s="141"/>
      <c r="CF77" s="141"/>
      <c r="CG77" s="141"/>
      <c r="CH77" s="141"/>
      <c r="CI77" s="141"/>
      <c r="CJ77" s="141"/>
      <c r="CK77" s="141"/>
      <c r="CL77" s="141"/>
      <c r="CM77" s="141"/>
      <c r="CN77" s="141"/>
      <c r="CO77" s="141"/>
      <c r="CP77" s="141"/>
      <c r="CQ77" s="141"/>
      <c r="CR77" s="141"/>
      <c r="CS77" s="141"/>
      <c r="CT77" s="141"/>
      <c r="CU77" s="141"/>
      <c r="CV77" s="141"/>
      <c r="CW77" s="141"/>
      <c r="CX77" s="141"/>
      <c r="CY77" s="141"/>
      <c r="CZ77" s="141"/>
      <c r="DA77" s="141"/>
      <c r="DB77" s="141"/>
      <c r="DC77" s="141"/>
      <c r="DD77" s="141"/>
      <c r="DE77" s="141"/>
      <c r="DF77" s="141"/>
      <c r="DG77" s="141"/>
      <c r="DH77" s="141"/>
    </row>
    <row r="78" spans="1:112" s="1" customFormat="1" ht="38.450000000000003" customHeight="1" thickTop="1" thickBot="1">
      <c r="A78" s="34" t="s">
        <v>17443</v>
      </c>
      <c r="B78" s="192" t="s">
        <v>17439</v>
      </c>
      <c r="C78" s="88" t="s">
        <v>16870</v>
      </c>
      <c r="D78" s="88"/>
      <c r="E78" s="133"/>
      <c r="F78" s="133"/>
      <c r="G78" s="133"/>
      <c r="H78" s="133"/>
      <c r="I78" s="133"/>
      <c r="J78" s="88" t="s">
        <v>16844</v>
      </c>
      <c r="K78" s="96"/>
      <c r="L78" s="142"/>
      <c r="M78" s="142"/>
      <c r="N78" s="142"/>
      <c r="O78" s="142"/>
      <c r="P78" s="142"/>
      <c r="Q78" s="142"/>
      <c r="R78" s="142"/>
      <c r="S78" s="142"/>
      <c r="T78" s="142"/>
      <c r="U78" s="142"/>
      <c r="V78" s="142"/>
      <c r="W78" s="142"/>
      <c r="X78" s="142"/>
      <c r="Y78" s="142"/>
      <c r="Z78" s="142"/>
      <c r="AA78" s="142"/>
      <c r="AB78" s="142"/>
      <c r="AC78" s="142"/>
      <c r="AD78" s="142"/>
      <c r="AE78" s="142"/>
      <c r="AF78" s="142"/>
      <c r="AG78" s="142"/>
      <c r="AH78" s="142"/>
      <c r="AI78" s="142"/>
      <c r="AJ78" s="142"/>
      <c r="AK78" s="142"/>
      <c r="AL78" s="142"/>
      <c r="AM78" s="142"/>
      <c r="AN78" s="142"/>
      <c r="AO78" s="142"/>
      <c r="AP78" s="142"/>
      <c r="AQ78" s="142"/>
      <c r="AR78" s="142"/>
      <c r="AS78" s="142"/>
      <c r="AT78" s="142"/>
      <c r="AU78" s="142"/>
      <c r="AV78" s="142"/>
      <c r="AW78" s="142"/>
      <c r="AX78" s="142"/>
      <c r="AY78" s="142"/>
      <c r="AZ78" s="142"/>
      <c r="BA78" s="142"/>
      <c r="BB78" s="142"/>
      <c r="BC78" s="142"/>
      <c r="BD78" s="142"/>
      <c r="BE78" s="142"/>
      <c r="BF78" s="142"/>
      <c r="BG78" s="142"/>
      <c r="BH78" s="142"/>
      <c r="BI78" s="142"/>
      <c r="BJ78" s="142"/>
      <c r="BK78" s="142"/>
      <c r="BL78" s="142"/>
      <c r="BM78" s="142"/>
      <c r="BN78" s="142"/>
      <c r="BO78" s="142"/>
      <c r="BP78" s="142"/>
      <c r="BQ78" s="142"/>
      <c r="BR78" s="142"/>
      <c r="BS78" s="142"/>
      <c r="BT78" s="142"/>
      <c r="BU78" s="142"/>
      <c r="BV78" s="142"/>
      <c r="BW78" s="142"/>
      <c r="BX78" s="142"/>
      <c r="BY78" s="142"/>
      <c r="BZ78" s="142"/>
      <c r="CA78" s="142"/>
      <c r="CB78" s="142"/>
      <c r="CC78" s="142"/>
      <c r="CD78" s="142"/>
      <c r="CE78" s="142"/>
      <c r="CF78" s="142"/>
      <c r="CG78" s="142"/>
      <c r="CH78" s="142"/>
      <c r="CI78" s="142"/>
      <c r="CJ78" s="142"/>
      <c r="CK78" s="142"/>
      <c r="CL78" s="142"/>
      <c r="CM78" s="142"/>
      <c r="CN78" s="142"/>
      <c r="CO78" s="142"/>
      <c r="CP78" s="142"/>
      <c r="CQ78" s="142"/>
      <c r="CR78" s="142"/>
      <c r="CS78" s="142"/>
      <c r="CT78" s="142"/>
      <c r="CU78" s="142"/>
      <c r="CV78" s="142"/>
      <c r="CW78" s="142"/>
      <c r="CX78" s="142"/>
      <c r="CY78" s="142"/>
      <c r="CZ78" s="142"/>
      <c r="DA78" s="142"/>
      <c r="DB78" s="142"/>
      <c r="DC78" s="142"/>
      <c r="DD78" s="142"/>
      <c r="DE78" s="142"/>
      <c r="DF78" s="142"/>
      <c r="DG78" s="142"/>
      <c r="DH78" s="142"/>
    </row>
    <row r="79" spans="1:112" s="1" customFormat="1" ht="38.450000000000003" customHeight="1" thickTop="1" thickBot="1">
      <c r="A79" s="34" t="s">
        <v>17444</v>
      </c>
      <c r="B79" s="192" t="s">
        <v>17445</v>
      </c>
      <c r="C79" s="41" t="s">
        <v>17360</v>
      </c>
      <c r="D79" s="41" t="s">
        <v>17361</v>
      </c>
      <c r="E79" s="132"/>
      <c r="F79" s="132"/>
      <c r="G79" s="112" t="s">
        <v>16843</v>
      </c>
      <c r="H79" s="132"/>
      <c r="I79" s="132"/>
      <c r="J79" s="103" t="s">
        <v>16844</v>
      </c>
      <c r="K79" s="96"/>
      <c r="L79" s="141"/>
      <c r="M79" s="141"/>
      <c r="N79" s="141"/>
      <c r="O79" s="141"/>
      <c r="P79" s="141"/>
      <c r="Q79" s="141"/>
      <c r="R79" s="141"/>
      <c r="S79" s="141"/>
      <c r="T79" s="141"/>
      <c r="U79" s="141"/>
      <c r="V79" s="141"/>
      <c r="W79" s="141"/>
      <c r="X79" s="141"/>
      <c r="Y79" s="141"/>
      <c r="Z79" s="141"/>
      <c r="AA79" s="141"/>
      <c r="AB79" s="141"/>
      <c r="AC79" s="141"/>
      <c r="AD79" s="141"/>
      <c r="AE79" s="141"/>
      <c r="AF79" s="141"/>
      <c r="AG79" s="141"/>
      <c r="AH79" s="141"/>
      <c r="AI79" s="141"/>
      <c r="AJ79" s="141"/>
      <c r="AK79" s="141"/>
      <c r="AL79" s="141"/>
      <c r="AM79" s="141"/>
      <c r="AN79" s="141"/>
      <c r="AO79" s="141"/>
      <c r="AP79" s="141"/>
      <c r="AQ79" s="141"/>
      <c r="AR79" s="141"/>
      <c r="AS79" s="141"/>
      <c r="AT79" s="141"/>
      <c r="AU79" s="141"/>
      <c r="AV79" s="141"/>
      <c r="AW79" s="141"/>
      <c r="AX79" s="141"/>
      <c r="AY79" s="141"/>
      <c r="AZ79" s="141"/>
      <c r="BA79" s="141"/>
      <c r="BB79" s="141"/>
      <c r="BC79" s="141"/>
      <c r="BD79" s="141"/>
      <c r="BE79" s="141"/>
      <c r="BF79" s="141"/>
      <c r="BG79" s="141"/>
      <c r="BH79" s="141"/>
      <c r="BI79" s="141"/>
      <c r="BJ79" s="141"/>
      <c r="BK79" s="141"/>
      <c r="BL79" s="141"/>
      <c r="BM79" s="141"/>
      <c r="BN79" s="141"/>
      <c r="BO79" s="141"/>
      <c r="BP79" s="141"/>
      <c r="BQ79" s="141"/>
      <c r="BR79" s="141"/>
      <c r="BS79" s="141"/>
      <c r="BT79" s="141"/>
      <c r="BU79" s="141"/>
      <c r="BV79" s="141"/>
      <c r="BW79" s="141"/>
      <c r="BX79" s="141"/>
      <c r="BY79" s="141"/>
      <c r="BZ79" s="141"/>
      <c r="CA79" s="141"/>
      <c r="CB79" s="141"/>
      <c r="CC79" s="141"/>
      <c r="CD79" s="141"/>
      <c r="CE79" s="141"/>
      <c r="CF79" s="141"/>
      <c r="CG79" s="141"/>
      <c r="CH79" s="141"/>
      <c r="CI79" s="141"/>
      <c r="CJ79" s="141"/>
      <c r="CK79" s="141"/>
      <c r="CL79" s="141"/>
      <c r="CM79" s="141"/>
      <c r="CN79" s="141"/>
      <c r="CO79" s="141"/>
      <c r="CP79" s="141"/>
      <c r="CQ79" s="141"/>
      <c r="CR79" s="141"/>
      <c r="CS79" s="141"/>
      <c r="CT79" s="141"/>
      <c r="CU79" s="141"/>
      <c r="CV79" s="141"/>
      <c r="CW79" s="141"/>
      <c r="CX79" s="141"/>
      <c r="CY79" s="141"/>
      <c r="CZ79" s="141"/>
      <c r="DA79" s="141"/>
      <c r="DB79" s="141"/>
      <c r="DC79" s="141"/>
      <c r="DD79" s="141"/>
      <c r="DE79" s="141"/>
      <c r="DF79" s="141"/>
      <c r="DG79" s="141"/>
      <c r="DH79" s="141"/>
    </row>
    <row r="80" spans="1:112" s="1" customFormat="1" ht="38.450000000000003" customHeight="1" thickTop="1" thickBot="1">
      <c r="A80" s="34" t="s">
        <v>17446</v>
      </c>
      <c r="B80" s="192" t="s">
        <v>17445</v>
      </c>
      <c r="C80" s="41" t="s">
        <v>17363</v>
      </c>
      <c r="D80" s="41"/>
      <c r="E80" s="132"/>
      <c r="F80" s="132"/>
      <c r="G80" s="112" t="s">
        <v>16843</v>
      </c>
      <c r="H80" s="132"/>
      <c r="I80" s="132"/>
      <c r="J80" s="103" t="s">
        <v>16844</v>
      </c>
      <c r="K80" s="96"/>
      <c r="L80" s="141"/>
      <c r="M80" s="141"/>
      <c r="N80" s="141"/>
      <c r="O80" s="141"/>
      <c r="P80" s="141"/>
      <c r="Q80" s="141"/>
      <c r="R80" s="141"/>
      <c r="S80" s="141"/>
      <c r="T80" s="141"/>
      <c r="U80" s="141"/>
      <c r="V80" s="141"/>
      <c r="W80" s="141"/>
      <c r="X80" s="141"/>
      <c r="Y80" s="141"/>
      <c r="Z80" s="141"/>
      <c r="AA80" s="141"/>
      <c r="AB80" s="141"/>
      <c r="AC80" s="141"/>
      <c r="AD80" s="141"/>
      <c r="AE80" s="141"/>
      <c r="AF80" s="141"/>
      <c r="AG80" s="141"/>
      <c r="AH80" s="141"/>
      <c r="AI80" s="141"/>
      <c r="AJ80" s="141"/>
      <c r="AK80" s="141"/>
      <c r="AL80" s="141"/>
      <c r="AM80" s="141"/>
      <c r="AN80" s="141"/>
      <c r="AO80" s="141"/>
      <c r="AP80" s="141"/>
      <c r="AQ80" s="141"/>
      <c r="AR80" s="141"/>
      <c r="AS80" s="141"/>
      <c r="AT80" s="141"/>
      <c r="AU80" s="141"/>
      <c r="AV80" s="141"/>
      <c r="AW80" s="141"/>
      <c r="AX80" s="141"/>
      <c r="AY80" s="141"/>
      <c r="AZ80" s="141"/>
      <c r="BA80" s="141"/>
      <c r="BB80" s="141"/>
      <c r="BC80" s="141"/>
      <c r="BD80" s="141"/>
      <c r="BE80" s="141"/>
      <c r="BF80" s="141"/>
      <c r="BG80" s="141"/>
      <c r="BH80" s="141"/>
      <c r="BI80" s="141"/>
      <c r="BJ80" s="141"/>
      <c r="BK80" s="141"/>
      <c r="BL80" s="141"/>
      <c r="BM80" s="141"/>
      <c r="BN80" s="141"/>
      <c r="BO80" s="141"/>
      <c r="BP80" s="141"/>
      <c r="BQ80" s="141"/>
      <c r="BR80" s="141"/>
      <c r="BS80" s="141"/>
      <c r="BT80" s="141"/>
      <c r="BU80" s="141"/>
      <c r="BV80" s="141"/>
      <c r="BW80" s="141"/>
      <c r="BX80" s="141"/>
      <c r="BY80" s="141"/>
      <c r="BZ80" s="141"/>
      <c r="CA80" s="141"/>
      <c r="CB80" s="141"/>
      <c r="CC80" s="141"/>
      <c r="CD80" s="141"/>
      <c r="CE80" s="141"/>
      <c r="CF80" s="141"/>
      <c r="CG80" s="141"/>
      <c r="CH80" s="141"/>
      <c r="CI80" s="141"/>
      <c r="CJ80" s="141"/>
      <c r="CK80" s="141"/>
      <c r="CL80" s="141"/>
      <c r="CM80" s="141"/>
      <c r="CN80" s="141"/>
      <c r="CO80" s="141"/>
      <c r="CP80" s="141"/>
      <c r="CQ80" s="141"/>
      <c r="CR80" s="141"/>
      <c r="CS80" s="141"/>
      <c r="CT80" s="141"/>
      <c r="CU80" s="141"/>
      <c r="CV80" s="141"/>
      <c r="CW80" s="141"/>
      <c r="CX80" s="141"/>
      <c r="CY80" s="141"/>
      <c r="CZ80" s="141"/>
      <c r="DA80" s="141"/>
      <c r="DB80" s="141"/>
      <c r="DC80" s="141"/>
      <c r="DD80" s="141"/>
      <c r="DE80" s="141"/>
      <c r="DF80" s="141"/>
      <c r="DG80" s="141"/>
      <c r="DH80" s="141"/>
    </row>
    <row r="81" spans="1:112" s="1" customFormat="1" ht="38.450000000000003" customHeight="1" thickTop="1" thickBot="1">
      <c r="A81" s="34" t="s">
        <v>17447</v>
      </c>
      <c r="B81" s="192" t="s">
        <v>17445</v>
      </c>
      <c r="C81" s="41" t="s">
        <v>17365</v>
      </c>
      <c r="D81" s="41"/>
      <c r="E81" s="132"/>
      <c r="F81" s="132"/>
      <c r="G81" s="112" t="s">
        <v>16843</v>
      </c>
      <c r="H81" s="132"/>
      <c r="I81" s="132"/>
      <c r="J81" s="103" t="s">
        <v>16844</v>
      </c>
      <c r="K81" s="96"/>
      <c r="L81" s="141"/>
      <c r="M81" s="141"/>
      <c r="N81" s="141"/>
      <c r="O81" s="141"/>
      <c r="P81" s="141"/>
      <c r="Q81" s="141"/>
      <c r="R81" s="141"/>
      <c r="S81" s="141"/>
      <c r="T81" s="141"/>
      <c r="U81" s="141"/>
      <c r="V81" s="141"/>
      <c r="W81" s="141"/>
      <c r="X81" s="141"/>
      <c r="Y81" s="141"/>
      <c r="Z81" s="141"/>
      <c r="AA81" s="141"/>
      <c r="AB81" s="141"/>
      <c r="AC81" s="141"/>
      <c r="AD81" s="141"/>
      <c r="AE81" s="141"/>
      <c r="AF81" s="141"/>
      <c r="AG81" s="141"/>
      <c r="AH81" s="141"/>
      <c r="AI81" s="141"/>
      <c r="AJ81" s="141"/>
      <c r="AK81" s="141"/>
      <c r="AL81" s="141"/>
      <c r="AM81" s="141"/>
      <c r="AN81" s="141"/>
      <c r="AO81" s="141"/>
      <c r="AP81" s="141"/>
      <c r="AQ81" s="141"/>
      <c r="AR81" s="141"/>
      <c r="AS81" s="141"/>
      <c r="AT81" s="141"/>
      <c r="AU81" s="141"/>
      <c r="AV81" s="141"/>
      <c r="AW81" s="141"/>
      <c r="AX81" s="141"/>
      <c r="AY81" s="141"/>
      <c r="AZ81" s="141"/>
      <c r="BA81" s="141"/>
      <c r="BB81" s="141"/>
      <c r="BC81" s="141"/>
      <c r="BD81" s="141"/>
      <c r="BE81" s="141"/>
      <c r="BF81" s="141"/>
      <c r="BG81" s="141"/>
      <c r="BH81" s="141"/>
      <c r="BI81" s="141"/>
      <c r="BJ81" s="141"/>
      <c r="BK81" s="141"/>
      <c r="BL81" s="141"/>
      <c r="BM81" s="141"/>
      <c r="BN81" s="141"/>
      <c r="BO81" s="141"/>
      <c r="BP81" s="141"/>
      <c r="BQ81" s="141"/>
      <c r="BR81" s="141"/>
      <c r="BS81" s="141"/>
      <c r="BT81" s="141"/>
      <c r="BU81" s="141"/>
      <c r="BV81" s="141"/>
      <c r="BW81" s="141"/>
      <c r="BX81" s="141"/>
      <c r="BY81" s="141"/>
      <c r="BZ81" s="141"/>
      <c r="CA81" s="141"/>
      <c r="CB81" s="141"/>
      <c r="CC81" s="141"/>
      <c r="CD81" s="141"/>
      <c r="CE81" s="141"/>
      <c r="CF81" s="141"/>
      <c r="CG81" s="141"/>
      <c r="CH81" s="141"/>
      <c r="CI81" s="141"/>
      <c r="CJ81" s="141"/>
      <c r="CK81" s="141"/>
      <c r="CL81" s="141"/>
      <c r="CM81" s="141"/>
      <c r="CN81" s="141"/>
      <c r="CO81" s="141"/>
      <c r="CP81" s="141"/>
      <c r="CQ81" s="141"/>
      <c r="CR81" s="141"/>
      <c r="CS81" s="141"/>
      <c r="CT81" s="141"/>
      <c r="CU81" s="141"/>
      <c r="CV81" s="141"/>
      <c r="CW81" s="141"/>
      <c r="CX81" s="141"/>
      <c r="CY81" s="141"/>
      <c r="CZ81" s="141"/>
      <c r="DA81" s="141"/>
      <c r="DB81" s="141"/>
      <c r="DC81" s="141"/>
      <c r="DD81" s="141"/>
      <c r="DE81" s="141"/>
      <c r="DF81" s="141"/>
      <c r="DG81" s="141"/>
      <c r="DH81" s="141"/>
    </row>
    <row r="82" spans="1:112" s="1" customFormat="1" ht="38.450000000000003" customHeight="1" thickTop="1" thickBot="1">
      <c r="A82" s="34" t="s">
        <v>17448</v>
      </c>
      <c r="B82" s="192" t="s">
        <v>17445</v>
      </c>
      <c r="C82" s="90" t="s">
        <v>16867</v>
      </c>
      <c r="D82" s="90" t="s">
        <v>17035</v>
      </c>
      <c r="E82" s="112" t="s">
        <v>16843</v>
      </c>
      <c r="F82" s="112" t="s">
        <v>75</v>
      </c>
      <c r="G82" s="112" t="s">
        <v>16843</v>
      </c>
      <c r="H82" s="112" t="s">
        <v>16843</v>
      </c>
      <c r="I82" s="112" t="s">
        <v>16843</v>
      </c>
      <c r="J82" s="103" t="s">
        <v>16844</v>
      </c>
      <c r="K82" s="96"/>
      <c r="L82" s="141"/>
      <c r="M82" s="141"/>
      <c r="N82" s="141"/>
      <c r="O82" s="141"/>
      <c r="P82" s="141"/>
      <c r="Q82" s="141"/>
      <c r="R82" s="141"/>
      <c r="S82" s="141"/>
      <c r="T82" s="141"/>
      <c r="U82" s="141"/>
      <c r="V82" s="141"/>
      <c r="W82" s="141"/>
      <c r="X82" s="141"/>
      <c r="Y82" s="141"/>
      <c r="Z82" s="141"/>
      <c r="AA82" s="141"/>
      <c r="AB82" s="141"/>
      <c r="AC82" s="141"/>
      <c r="AD82" s="141"/>
      <c r="AE82" s="141"/>
      <c r="AF82" s="141"/>
      <c r="AG82" s="141"/>
      <c r="AH82" s="141"/>
      <c r="AI82" s="141"/>
      <c r="AJ82" s="141"/>
      <c r="AK82" s="141"/>
      <c r="AL82" s="141"/>
      <c r="AM82" s="141"/>
      <c r="AN82" s="141"/>
      <c r="AO82" s="141"/>
      <c r="AP82" s="141"/>
      <c r="AQ82" s="141"/>
      <c r="AR82" s="141"/>
      <c r="AS82" s="141"/>
      <c r="AT82" s="141"/>
      <c r="AU82" s="141"/>
      <c r="AV82" s="141"/>
      <c r="AW82" s="141"/>
      <c r="AX82" s="141"/>
      <c r="AY82" s="141"/>
      <c r="AZ82" s="141"/>
      <c r="BA82" s="141"/>
      <c r="BB82" s="141"/>
      <c r="BC82" s="141"/>
      <c r="BD82" s="141"/>
      <c r="BE82" s="141"/>
      <c r="BF82" s="141"/>
      <c r="BG82" s="141"/>
      <c r="BH82" s="141"/>
      <c r="BI82" s="141"/>
      <c r="BJ82" s="141"/>
      <c r="BK82" s="141"/>
      <c r="BL82" s="141"/>
      <c r="BM82" s="141"/>
      <c r="BN82" s="141"/>
      <c r="BO82" s="141"/>
      <c r="BP82" s="141"/>
      <c r="BQ82" s="141"/>
      <c r="BR82" s="141"/>
      <c r="BS82" s="141"/>
      <c r="BT82" s="141"/>
      <c r="BU82" s="141"/>
      <c r="BV82" s="141"/>
      <c r="BW82" s="141"/>
      <c r="BX82" s="141"/>
      <c r="BY82" s="141"/>
      <c r="BZ82" s="141"/>
      <c r="CA82" s="141"/>
      <c r="CB82" s="141"/>
      <c r="CC82" s="141"/>
      <c r="CD82" s="141"/>
      <c r="CE82" s="141"/>
      <c r="CF82" s="141"/>
      <c r="CG82" s="141"/>
      <c r="CH82" s="141"/>
      <c r="CI82" s="141"/>
      <c r="CJ82" s="141"/>
      <c r="CK82" s="141"/>
      <c r="CL82" s="141"/>
      <c r="CM82" s="141"/>
      <c r="CN82" s="141"/>
      <c r="CO82" s="141"/>
      <c r="CP82" s="141"/>
      <c r="CQ82" s="141"/>
      <c r="CR82" s="141"/>
      <c r="CS82" s="141"/>
      <c r="CT82" s="141"/>
      <c r="CU82" s="141"/>
      <c r="CV82" s="141"/>
      <c r="CW82" s="141"/>
      <c r="CX82" s="141"/>
      <c r="CY82" s="141"/>
      <c r="CZ82" s="141"/>
      <c r="DA82" s="141"/>
      <c r="DB82" s="141"/>
      <c r="DC82" s="141"/>
      <c r="DD82" s="141"/>
      <c r="DE82" s="141"/>
      <c r="DF82" s="141"/>
      <c r="DG82" s="141"/>
      <c r="DH82" s="141"/>
    </row>
    <row r="83" spans="1:112" s="1" customFormat="1" ht="38.450000000000003" customHeight="1" thickTop="1" thickBot="1">
      <c r="A83" s="34" t="s">
        <v>17449</v>
      </c>
      <c r="B83" s="192" t="s">
        <v>17445</v>
      </c>
      <c r="C83" s="88" t="s">
        <v>16870</v>
      </c>
      <c r="D83" s="88"/>
      <c r="E83" s="133"/>
      <c r="F83" s="133"/>
      <c r="G83" s="133"/>
      <c r="H83" s="133"/>
      <c r="I83" s="133"/>
      <c r="J83" s="88" t="s">
        <v>16844</v>
      </c>
      <c r="K83" s="96"/>
      <c r="L83" s="142"/>
      <c r="M83" s="142"/>
      <c r="N83" s="142"/>
      <c r="O83" s="142"/>
      <c r="P83" s="142"/>
      <c r="Q83" s="142"/>
      <c r="R83" s="142"/>
      <c r="S83" s="142"/>
      <c r="T83" s="142"/>
      <c r="U83" s="142"/>
      <c r="V83" s="142"/>
      <c r="W83" s="142"/>
      <c r="X83" s="142"/>
      <c r="Y83" s="142"/>
      <c r="Z83" s="142"/>
      <c r="AA83" s="142"/>
      <c r="AB83" s="142"/>
      <c r="AC83" s="142"/>
      <c r="AD83" s="142"/>
      <c r="AE83" s="142"/>
      <c r="AF83" s="142"/>
      <c r="AG83" s="142"/>
      <c r="AH83" s="142"/>
      <c r="AI83" s="142"/>
      <c r="AJ83" s="142"/>
      <c r="AK83" s="142"/>
      <c r="AL83" s="142"/>
      <c r="AM83" s="142"/>
      <c r="AN83" s="142"/>
      <c r="AO83" s="142"/>
      <c r="AP83" s="142"/>
      <c r="AQ83" s="142"/>
      <c r="AR83" s="142"/>
      <c r="AS83" s="142"/>
      <c r="AT83" s="142"/>
      <c r="AU83" s="142"/>
      <c r="AV83" s="142"/>
      <c r="AW83" s="142"/>
      <c r="AX83" s="142"/>
      <c r="AY83" s="142"/>
      <c r="AZ83" s="142"/>
      <c r="BA83" s="142"/>
      <c r="BB83" s="142"/>
      <c r="BC83" s="142"/>
      <c r="BD83" s="142"/>
      <c r="BE83" s="142"/>
      <c r="BF83" s="142"/>
      <c r="BG83" s="142"/>
      <c r="BH83" s="142"/>
      <c r="BI83" s="142"/>
      <c r="BJ83" s="142"/>
      <c r="BK83" s="142"/>
      <c r="BL83" s="142"/>
      <c r="BM83" s="142"/>
      <c r="BN83" s="142"/>
      <c r="BO83" s="142"/>
      <c r="BP83" s="142"/>
      <c r="BQ83" s="142"/>
      <c r="BR83" s="142"/>
      <c r="BS83" s="142"/>
      <c r="BT83" s="142"/>
      <c r="BU83" s="142"/>
      <c r="BV83" s="142"/>
      <c r="BW83" s="142"/>
      <c r="BX83" s="142"/>
      <c r="BY83" s="142"/>
      <c r="BZ83" s="142"/>
      <c r="CA83" s="142"/>
      <c r="CB83" s="142"/>
      <c r="CC83" s="142"/>
      <c r="CD83" s="142"/>
      <c r="CE83" s="142"/>
      <c r="CF83" s="142"/>
      <c r="CG83" s="142"/>
      <c r="CH83" s="142"/>
      <c r="CI83" s="142"/>
      <c r="CJ83" s="142"/>
      <c r="CK83" s="142"/>
      <c r="CL83" s="142"/>
      <c r="CM83" s="142"/>
      <c r="CN83" s="142"/>
      <c r="CO83" s="142"/>
      <c r="CP83" s="142"/>
      <c r="CQ83" s="142"/>
      <c r="CR83" s="142"/>
      <c r="CS83" s="142"/>
      <c r="CT83" s="142"/>
      <c r="CU83" s="142"/>
      <c r="CV83" s="142"/>
      <c r="CW83" s="142"/>
      <c r="CX83" s="142"/>
      <c r="CY83" s="142"/>
      <c r="CZ83" s="142"/>
      <c r="DA83" s="142"/>
      <c r="DB83" s="142"/>
      <c r="DC83" s="142"/>
      <c r="DD83" s="142"/>
      <c r="DE83" s="142"/>
      <c r="DF83" s="142"/>
      <c r="DG83" s="142"/>
      <c r="DH83" s="142"/>
    </row>
    <row r="84" spans="1:112" s="1" customFormat="1" ht="38.450000000000003" customHeight="1" thickTop="1" thickBot="1">
      <c r="A84" s="34" t="s">
        <v>17450</v>
      </c>
      <c r="B84" s="192" t="s">
        <v>16840</v>
      </c>
      <c r="C84" s="41" t="s">
        <v>17375</v>
      </c>
      <c r="D84" s="41" t="s">
        <v>17376</v>
      </c>
      <c r="E84" s="112" t="s">
        <v>16843</v>
      </c>
      <c r="F84" s="112" t="s">
        <v>75</v>
      </c>
      <c r="G84" s="112" t="s">
        <v>16843</v>
      </c>
      <c r="H84" s="112" t="s">
        <v>16843</v>
      </c>
      <c r="I84" s="112"/>
      <c r="J84" s="103" t="s">
        <v>16844</v>
      </c>
      <c r="K84" s="96">
        <f>SUM(L84:DH84)</f>
        <v>0</v>
      </c>
      <c r="L84" s="141"/>
      <c r="M84" s="141"/>
      <c r="N84" s="141"/>
      <c r="O84" s="141"/>
      <c r="P84" s="141"/>
      <c r="Q84" s="141"/>
      <c r="R84" s="141"/>
      <c r="S84" s="141"/>
      <c r="T84" s="141"/>
      <c r="U84" s="141"/>
      <c r="V84" s="141"/>
      <c r="W84" s="141"/>
      <c r="X84" s="141"/>
      <c r="Y84" s="141"/>
      <c r="Z84" s="141"/>
      <c r="AA84" s="141"/>
      <c r="AB84" s="141"/>
      <c r="AC84" s="141"/>
      <c r="AD84" s="141"/>
      <c r="AE84" s="141"/>
      <c r="AF84" s="141"/>
      <c r="AG84" s="141"/>
      <c r="AH84" s="141"/>
      <c r="AI84" s="141"/>
      <c r="AJ84" s="141"/>
      <c r="AK84" s="141"/>
      <c r="AL84" s="141"/>
      <c r="AM84" s="141"/>
      <c r="AN84" s="141"/>
      <c r="AO84" s="141"/>
      <c r="AP84" s="141"/>
      <c r="AQ84" s="141"/>
      <c r="AR84" s="141"/>
      <c r="AS84" s="141"/>
      <c r="AT84" s="141"/>
      <c r="AU84" s="141"/>
      <c r="AV84" s="141"/>
      <c r="AW84" s="141"/>
      <c r="AX84" s="141"/>
      <c r="AY84" s="141"/>
      <c r="AZ84" s="141"/>
      <c r="BA84" s="141"/>
      <c r="BB84" s="141"/>
      <c r="BC84" s="141"/>
      <c r="BD84" s="141"/>
      <c r="BE84" s="141"/>
      <c r="BF84" s="141"/>
      <c r="BG84" s="141"/>
      <c r="BH84" s="141"/>
      <c r="BI84" s="141"/>
      <c r="BJ84" s="141"/>
      <c r="BK84" s="141"/>
      <c r="BL84" s="141"/>
      <c r="BM84" s="141"/>
      <c r="BN84" s="141"/>
      <c r="BO84" s="141"/>
      <c r="BP84" s="141"/>
      <c r="BQ84" s="141"/>
      <c r="BR84" s="141"/>
      <c r="BS84" s="141"/>
      <c r="BT84" s="141"/>
      <c r="BU84" s="141"/>
      <c r="BV84" s="141"/>
      <c r="BW84" s="141"/>
      <c r="BX84" s="141"/>
      <c r="BY84" s="141"/>
      <c r="BZ84" s="141"/>
      <c r="CA84" s="141"/>
      <c r="CB84" s="141"/>
      <c r="CC84" s="141"/>
      <c r="CD84" s="141"/>
      <c r="CE84" s="141"/>
      <c r="CF84" s="141"/>
      <c r="CG84" s="141"/>
      <c r="CH84" s="141"/>
      <c r="CI84" s="141"/>
      <c r="CJ84" s="141"/>
      <c r="CK84" s="141"/>
      <c r="CL84" s="141"/>
      <c r="CM84" s="141"/>
      <c r="CN84" s="141"/>
      <c r="CO84" s="141"/>
      <c r="CP84" s="141"/>
      <c r="CQ84" s="141"/>
      <c r="CR84" s="141"/>
      <c r="CS84" s="141"/>
      <c r="CT84" s="141"/>
      <c r="CU84" s="141"/>
      <c r="CV84" s="141"/>
      <c r="CW84" s="141"/>
      <c r="CX84" s="141"/>
      <c r="CY84" s="141"/>
      <c r="CZ84" s="141"/>
      <c r="DA84" s="141"/>
      <c r="DB84" s="141"/>
      <c r="DC84" s="141"/>
      <c r="DD84" s="141"/>
      <c r="DE84" s="141"/>
      <c r="DF84" s="141"/>
      <c r="DG84" s="141"/>
      <c r="DH84" s="141"/>
    </row>
    <row r="85" spans="1:112" s="1" customFormat="1" ht="38.450000000000003" customHeight="1" thickTop="1" thickBot="1">
      <c r="A85" s="34" t="s">
        <v>17451</v>
      </c>
      <c r="B85" s="192" t="s">
        <v>16840</v>
      </c>
      <c r="C85" s="41" t="s">
        <v>16894</v>
      </c>
      <c r="D85" s="41" t="s">
        <v>17378</v>
      </c>
      <c r="E85" s="112" t="s">
        <v>16843</v>
      </c>
      <c r="F85" s="112" t="s">
        <v>75</v>
      </c>
      <c r="G85" s="112" t="s">
        <v>16843</v>
      </c>
      <c r="H85" s="112" t="s">
        <v>16843</v>
      </c>
      <c r="I85" s="112"/>
      <c r="J85" s="103" t="s">
        <v>16844</v>
      </c>
      <c r="K85" s="96">
        <f>SUM(L85:DH85)</f>
        <v>0</v>
      </c>
      <c r="L85" s="141"/>
      <c r="M85" s="141"/>
      <c r="N85" s="141"/>
      <c r="O85" s="141"/>
      <c r="P85" s="141"/>
      <c r="Q85" s="141"/>
      <c r="R85" s="141"/>
      <c r="S85" s="141"/>
      <c r="T85" s="141"/>
      <c r="U85" s="141"/>
      <c r="V85" s="141"/>
      <c r="W85" s="141"/>
      <c r="X85" s="141"/>
      <c r="Y85" s="141"/>
      <c r="Z85" s="141"/>
      <c r="AA85" s="141"/>
      <c r="AB85" s="141"/>
      <c r="AC85" s="141"/>
      <c r="AD85" s="141"/>
      <c r="AE85" s="141"/>
      <c r="AF85" s="141"/>
      <c r="AG85" s="141"/>
      <c r="AH85" s="141"/>
      <c r="AI85" s="141"/>
      <c r="AJ85" s="141"/>
      <c r="AK85" s="141"/>
      <c r="AL85" s="141"/>
      <c r="AM85" s="141"/>
      <c r="AN85" s="141"/>
      <c r="AO85" s="141"/>
      <c r="AP85" s="141"/>
      <c r="AQ85" s="141"/>
      <c r="AR85" s="141"/>
      <c r="AS85" s="141"/>
      <c r="AT85" s="141"/>
      <c r="AU85" s="141"/>
      <c r="AV85" s="141"/>
      <c r="AW85" s="141"/>
      <c r="AX85" s="141"/>
      <c r="AY85" s="141"/>
      <c r="AZ85" s="141"/>
      <c r="BA85" s="141"/>
      <c r="BB85" s="141"/>
      <c r="BC85" s="141"/>
      <c r="BD85" s="141"/>
      <c r="BE85" s="141"/>
      <c r="BF85" s="141"/>
      <c r="BG85" s="141"/>
      <c r="BH85" s="141"/>
      <c r="BI85" s="141"/>
      <c r="BJ85" s="141"/>
      <c r="BK85" s="141"/>
      <c r="BL85" s="141"/>
      <c r="BM85" s="141"/>
      <c r="BN85" s="141"/>
      <c r="BO85" s="141"/>
      <c r="BP85" s="141"/>
      <c r="BQ85" s="141"/>
      <c r="BR85" s="141"/>
      <c r="BS85" s="141"/>
      <c r="BT85" s="141"/>
      <c r="BU85" s="141"/>
      <c r="BV85" s="141"/>
      <c r="BW85" s="141"/>
      <c r="BX85" s="141"/>
      <c r="BY85" s="141"/>
      <c r="BZ85" s="141"/>
      <c r="CA85" s="141"/>
      <c r="CB85" s="141"/>
      <c r="CC85" s="141"/>
      <c r="CD85" s="141"/>
      <c r="CE85" s="141"/>
      <c r="CF85" s="141"/>
      <c r="CG85" s="141"/>
      <c r="CH85" s="141"/>
      <c r="CI85" s="141"/>
      <c r="CJ85" s="141"/>
      <c r="CK85" s="141"/>
      <c r="CL85" s="141"/>
      <c r="CM85" s="141"/>
      <c r="CN85" s="141"/>
      <c r="CO85" s="141"/>
      <c r="CP85" s="141"/>
      <c r="CQ85" s="141"/>
      <c r="CR85" s="141"/>
      <c r="CS85" s="141"/>
      <c r="CT85" s="141"/>
      <c r="CU85" s="141"/>
      <c r="CV85" s="141"/>
      <c r="CW85" s="141"/>
      <c r="CX85" s="141"/>
      <c r="CY85" s="141"/>
      <c r="CZ85" s="141"/>
      <c r="DA85" s="141"/>
      <c r="DB85" s="141"/>
      <c r="DC85" s="141"/>
      <c r="DD85" s="141"/>
      <c r="DE85" s="141"/>
      <c r="DF85" s="141"/>
      <c r="DG85" s="141"/>
      <c r="DH85" s="141"/>
    </row>
    <row r="86" spans="1:112" s="1" customFormat="1" ht="38.450000000000003" customHeight="1" thickTop="1" thickBot="1">
      <c r="A86" s="34" t="s">
        <v>17452</v>
      </c>
      <c r="B86" s="192" t="s">
        <v>16840</v>
      </c>
      <c r="C86" s="41" t="s">
        <v>16864</v>
      </c>
      <c r="D86" s="41" t="s">
        <v>17380</v>
      </c>
      <c r="E86" s="112" t="s">
        <v>16843</v>
      </c>
      <c r="F86" s="112" t="s">
        <v>75</v>
      </c>
      <c r="G86" s="112" t="s">
        <v>16843</v>
      </c>
      <c r="H86" s="112" t="s">
        <v>16843</v>
      </c>
      <c r="I86" s="112"/>
      <c r="J86" s="103" t="s">
        <v>16844</v>
      </c>
      <c r="K86" s="96">
        <f t="shared" ref="K86:K87" si="36">SUM(L86:DH86)</f>
        <v>0</v>
      </c>
      <c r="L86" s="141"/>
      <c r="M86" s="141"/>
      <c r="N86" s="141"/>
      <c r="O86" s="141"/>
      <c r="P86" s="141"/>
      <c r="Q86" s="141"/>
      <c r="R86" s="141"/>
      <c r="S86" s="141"/>
      <c r="T86" s="141"/>
      <c r="U86" s="141"/>
      <c r="V86" s="141"/>
      <c r="W86" s="141"/>
      <c r="X86" s="141"/>
      <c r="Y86" s="141"/>
      <c r="Z86" s="141"/>
      <c r="AA86" s="141"/>
      <c r="AB86" s="141"/>
      <c r="AC86" s="141"/>
      <c r="AD86" s="141"/>
      <c r="AE86" s="141"/>
      <c r="AF86" s="141"/>
      <c r="AG86" s="141"/>
      <c r="AH86" s="141"/>
      <c r="AI86" s="141"/>
      <c r="AJ86" s="141"/>
      <c r="AK86" s="141"/>
      <c r="AL86" s="141"/>
      <c r="AM86" s="141"/>
      <c r="AN86" s="141"/>
      <c r="AO86" s="141"/>
      <c r="AP86" s="141"/>
      <c r="AQ86" s="141"/>
      <c r="AR86" s="141"/>
      <c r="AS86" s="141"/>
      <c r="AT86" s="141"/>
      <c r="AU86" s="141"/>
      <c r="AV86" s="141"/>
      <c r="AW86" s="141"/>
      <c r="AX86" s="141"/>
      <c r="AY86" s="141"/>
      <c r="AZ86" s="141"/>
      <c r="BA86" s="141"/>
      <c r="BB86" s="141"/>
      <c r="BC86" s="141"/>
      <c r="BD86" s="141"/>
      <c r="BE86" s="141"/>
      <c r="BF86" s="141"/>
      <c r="BG86" s="141"/>
      <c r="BH86" s="141"/>
      <c r="BI86" s="141"/>
      <c r="BJ86" s="141"/>
      <c r="BK86" s="141"/>
      <c r="BL86" s="141"/>
      <c r="BM86" s="141"/>
      <c r="BN86" s="141"/>
      <c r="BO86" s="141"/>
      <c r="BP86" s="141"/>
      <c r="BQ86" s="141"/>
      <c r="BR86" s="141"/>
      <c r="BS86" s="141"/>
      <c r="BT86" s="141"/>
      <c r="BU86" s="141"/>
      <c r="BV86" s="141"/>
      <c r="BW86" s="141"/>
      <c r="BX86" s="141"/>
      <c r="BY86" s="141"/>
      <c r="BZ86" s="141"/>
      <c r="CA86" s="141"/>
      <c r="CB86" s="141"/>
      <c r="CC86" s="141"/>
      <c r="CD86" s="141"/>
      <c r="CE86" s="141"/>
      <c r="CF86" s="141"/>
      <c r="CG86" s="141"/>
      <c r="CH86" s="141"/>
      <c r="CI86" s="141"/>
      <c r="CJ86" s="141"/>
      <c r="CK86" s="141"/>
      <c r="CL86" s="141"/>
      <c r="CM86" s="141"/>
      <c r="CN86" s="141"/>
      <c r="CO86" s="141"/>
      <c r="CP86" s="141"/>
      <c r="CQ86" s="141"/>
      <c r="CR86" s="141"/>
      <c r="CS86" s="141"/>
      <c r="CT86" s="141"/>
      <c r="CU86" s="141"/>
      <c r="CV86" s="141"/>
      <c r="CW86" s="141"/>
      <c r="CX86" s="141"/>
      <c r="CY86" s="141"/>
      <c r="CZ86" s="141"/>
      <c r="DA86" s="141"/>
      <c r="DB86" s="141"/>
      <c r="DC86" s="141"/>
      <c r="DD86" s="141"/>
      <c r="DE86" s="141"/>
      <c r="DF86" s="141"/>
      <c r="DG86" s="141"/>
      <c r="DH86" s="141"/>
    </row>
    <row r="87" spans="1:112" s="1" customFormat="1" ht="38.450000000000003" customHeight="1" thickTop="1" thickBot="1">
      <c r="A87" s="34" t="s">
        <v>17453</v>
      </c>
      <c r="B87" s="192" t="s">
        <v>16840</v>
      </c>
      <c r="C87" s="90" t="s">
        <v>16867</v>
      </c>
      <c r="D87" s="90" t="s">
        <v>17035</v>
      </c>
      <c r="E87" s="112" t="s">
        <v>16843</v>
      </c>
      <c r="F87" s="112" t="s">
        <v>75</v>
      </c>
      <c r="G87" s="112" t="s">
        <v>16843</v>
      </c>
      <c r="H87" s="112" t="s">
        <v>16843</v>
      </c>
      <c r="I87" s="112"/>
      <c r="J87" s="103" t="s">
        <v>16844</v>
      </c>
      <c r="K87" s="96">
        <f t="shared" si="36"/>
        <v>0</v>
      </c>
      <c r="L87" s="141"/>
      <c r="M87" s="141"/>
      <c r="N87" s="141"/>
      <c r="O87" s="141"/>
      <c r="P87" s="141"/>
      <c r="Q87" s="141"/>
      <c r="R87" s="141"/>
      <c r="S87" s="141"/>
      <c r="T87" s="141"/>
      <c r="U87" s="141"/>
      <c r="V87" s="141"/>
      <c r="W87" s="141"/>
      <c r="X87" s="141"/>
      <c r="Y87" s="141"/>
      <c r="Z87" s="141"/>
      <c r="AA87" s="141"/>
      <c r="AB87" s="141"/>
      <c r="AC87" s="141"/>
      <c r="AD87" s="141"/>
      <c r="AE87" s="141"/>
      <c r="AF87" s="141"/>
      <c r="AG87" s="141"/>
      <c r="AH87" s="141"/>
      <c r="AI87" s="141"/>
      <c r="AJ87" s="141"/>
      <c r="AK87" s="141"/>
      <c r="AL87" s="141"/>
      <c r="AM87" s="141"/>
      <c r="AN87" s="141"/>
      <c r="AO87" s="141"/>
      <c r="AP87" s="141"/>
      <c r="AQ87" s="141"/>
      <c r="AR87" s="141"/>
      <c r="AS87" s="141"/>
      <c r="AT87" s="141"/>
      <c r="AU87" s="141"/>
      <c r="AV87" s="141"/>
      <c r="AW87" s="141"/>
      <c r="AX87" s="141"/>
      <c r="AY87" s="141"/>
      <c r="AZ87" s="141"/>
      <c r="BA87" s="141"/>
      <c r="BB87" s="141"/>
      <c r="BC87" s="141"/>
      <c r="BD87" s="141"/>
      <c r="BE87" s="141"/>
      <c r="BF87" s="141"/>
      <c r="BG87" s="141"/>
      <c r="BH87" s="141"/>
      <c r="BI87" s="141"/>
      <c r="BJ87" s="141"/>
      <c r="BK87" s="141"/>
      <c r="BL87" s="141"/>
      <c r="BM87" s="141"/>
      <c r="BN87" s="141"/>
      <c r="BO87" s="141"/>
      <c r="BP87" s="141"/>
      <c r="BQ87" s="141"/>
      <c r="BR87" s="141"/>
      <c r="BS87" s="141"/>
      <c r="BT87" s="141"/>
      <c r="BU87" s="141"/>
      <c r="BV87" s="141"/>
      <c r="BW87" s="141"/>
      <c r="BX87" s="141"/>
      <c r="BY87" s="141"/>
      <c r="BZ87" s="141"/>
      <c r="CA87" s="141"/>
      <c r="CB87" s="141"/>
      <c r="CC87" s="141"/>
      <c r="CD87" s="141"/>
      <c r="CE87" s="141"/>
      <c r="CF87" s="141"/>
      <c r="CG87" s="141"/>
      <c r="CH87" s="141"/>
      <c r="CI87" s="141"/>
      <c r="CJ87" s="141"/>
      <c r="CK87" s="141"/>
      <c r="CL87" s="141"/>
      <c r="CM87" s="141"/>
      <c r="CN87" s="141"/>
      <c r="CO87" s="141"/>
      <c r="CP87" s="141"/>
      <c r="CQ87" s="141"/>
      <c r="CR87" s="141"/>
      <c r="CS87" s="141"/>
      <c r="CT87" s="141"/>
      <c r="CU87" s="141"/>
      <c r="CV87" s="141"/>
      <c r="CW87" s="141"/>
      <c r="CX87" s="141"/>
      <c r="CY87" s="141"/>
      <c r="CZ87" s="141"/>
      <c r="DA87" s="141"/>
      <c r="DB87" s="141"/>
      <c r="DC87" s="141"/>
      <c r="DD87" s="141"/>
      <c r="DE87" s="141"/>
      <c r="DF87" s="141"/>
      <c r="DG87" s="141"/>
      <c r="DH87" s="141"/>
    </row>
    <row r="88" spans="1:112" s="1" customFormat="1" ht="38.450000000000003" customHeight="1" thickTop="1" thickBot="1">
      <c r="A88" s="34" t="s">
        <v>17454</v>
      </c>
      <c r="B88" s="192" t="s">
        <v>16840</v>
      </c>
      <c r="C88" s="88" t="s">
        <v>16870</v>
      </c>
      <c r="D88" s="88"/>
      <c r="E88" s="133"/>
      <c r="F88" s="133"/>
      <c r="G88" s="133"/>
      <c r="H88" s="133"/>
      <c r="I88" s="133"/>
      <c r="J88" s="88" t="s">
        <v>16844</v>
      </c>
      <c r="K88" s="96">
        <f>SUM(L88:DH88)</f>
        <v>0</v>
      </c>
      <c r="L88" s="142">
        <f t="shared" ref="L88:BW88" si="37">SUM(L84:L87)</f>
        <v>0</v>
      </c>
      <c r="M88" s="142">
        <f t="shared" si="37"/>
        <v>0</v>
      </c>
      <c r="N88" s="142">
        <f t="shared" si="37"/>
        <v>0</v>
      </c>
      <c r="O88" s="142">
        <f t="shared" si="37"/>
        <v>0</v>
      </c>
      <c r="P88" s="142">
        <f t="shared" si="37"/>
        <v>0</v>
      </c>
      <c r="Q88" s="142">
        <f t="shared" si="37"/>
        <v>0</v>
      </c>
      <c r="R88" s="142">
        <f t="shared" si="37"/>
        <v>0</v>
      </c>
      <c r="S88" s="142">
        <f t="shared" si="37"/>
        <v>0</v>
      </c>
      <c r="T88" s="142">
        <f t="shared" si="37"/>
        <v>0</v>
      </c>
      <c r="U88" s="142">
        <f t="shared" si="37"/>
        <v>0</v>
      </c>
      <c r="V88" s="142">
        <f t="shared" si="37"/>
        <v>0</v>
      </c>
      <c r="W88" s="142">
        <f t="shared" si="37"/>
        <v>0</v>
      </c>
      <c r="X88" s="142">
        <f t="shared" si="37"/>
        <v>0</v>
      </c>
      <c r="Y88" s="142">
        <f t="shared" si="37"/>
        <v>0</v>
      </c>
      <c r="Z88" s="142">
        <f t="shared" si="37"/>
        <v>0</v>
      </c>
      <c r="AA88" s="142">
        <f t="shared" si="37"/>
        <v>0</v>
      </c>
      <c r="AB88" s="142">
        <f t="shared" si="37"/>
        <v>0</v>
      </c>
      <c r="AC88" s="142">
        <f t="shared" si="37"/>
        <v>0</v>
      </c>
      <c r="AD88" s="142">
        <f t="shared" si="37"/>
        <v>0</v>
      </c>
      <c r="AE88" s="142">
        <f t="shared" si="37"/>
        <v>0</v>
      </c>
      <c r="AF88" s="142">
        <f t="shared" si="37"/>
        <v>0</v>
      </c>
      <c r="AG88" s="142">
        <f t="shared" si="37"/>
        <v>0</v>
      </c>
      <c r="AH88" s="142">
        <f t="shared" si="37"/>
        <v>0</v>
      </c>
      <c r="AI88" s="142">
        <f t="shared" si="37"/>
        <v>0</v>
      </c>
      <c r="AJ88" s="142">
        <f t="shared" si="37"/>
        <v>0</v>
      </c>
      <c r="AK88" s="142">
        <f t="shared" si="37"/>
        <v>0</v>
      </c>
      <c r="AL88" s="142">
        <f t="shared" si="37"/>
        <v>0</v>
      </c>
      <c r="AM88" s="142">
        <f t="shared" si="37"/>
        <v>0</v>
      </c>
      <c r="AN88" s="142">
        <f t="shared" si="37"/>
        <v>0</v>
      </c>
      <c r="AO88" s="142">
        <f t="shared" si="37"/>
        <v>0</v>
      </c>
      <c r="AP88" s="142">
        <f t="shared" si="37"/>
        <v>0</v>
      </c>
      <c r="AQ88" s="142">
        <f t="shared" si="37"/>
        <v>0</v>
      </c>
      <c r="AR88" s="142">
        <f t="shared" si="37"/>
        <v>0</v>
      </c>
      <c r="AS88" s="142">
        <f t="shared" si="37"/>
        <v>0</v>
      </c>
      <c r="AT88" s="142">
        <f t="shared" si="37"/>
        <v>0</v>
      </c>
      <c r="AU88" s="142">
        <f t="shared" si="37"/>
        <v>0</v>
      </c>
      <c r="AV88" s="142">
        <f t="shared" si="37"/>
        <v>0</v>
      </c>
      <c r="AW88" s="142">
        <f t="shared" si="37"/>
        <v>0</v>
      </c>
      <c r="AX88" s="142">
        <f t="shared" si="37"/>
        <v>0</v>
      </c>
      <c r="AY88" s="142">
        <f t="shared" si="37"/>
        <v>0</v>
      </c>
      <c r="AZ88" s="142">
        <f t="shared" si="37"/>
        <v>0</v>
      </c>
      <c r="BA88" s="142">
        <f t="shared" si="37"/>
        <v>0</v>
      </c>
      <c r="BB88" s="142">
        <f t="shared" si="37"/>
        <v>0</v>
      </c>
      <c r="BC88" s="142">
        <f t="shared" si="37"/>
        <v>0</v>
      </c>
      <c r="BD88" s="142">
        <f t="shared" si="37"/>
        <v>0</v>
      </c>
      <c r="BE88" s="142">
        <f t="shared" si="37"/>
        <v>0</v>
      </c>
      <c r="BF88" s="142">
        <f t="shared" si="37"/>
        <v>0</v>
      </c>
      <c r="BG88" s="142">
        <f t="shared" si="37"/>
        <v>0</v>
      </c>
      <c r="BH88" s="142">
        <f t="shared" si="37"/>
        <v>0</v>
      </c>
      <c r="BI88" s="142">
        <f t="shared" si="37"/>
        <v>0</v>
      </c>
      <c r="BJ88" s="142">
        <f t="shared" si="37"/>
        <v>0</v>
      </c>
      <c r="BK88" s="142">
        <f t="shared" si="37"/>
        <v>0</v>
      </c>
      <c r="BL88" s="142">
        <f t="shared" si="37"/>
        <v>0</v>
      </c>
      <c r="BM88" s="142">
        <f t="shared" si="37"/>
        <v>0</v>
      </c>
      <c r="BN88" s="142">
        <f t="shared" si="37"/>
        <v>0</v>
      </c>
      <c r="BO88" s="142">
        <f t="shared" si="37"/>
        <v>0</v>
      </c>
      <c r="BP88" s="142">
        <f t="shared" si="37"/>
        <v>0</v>
      </c>
      <c r="BQ88" s="142">
        <f t="shared" si="37"/>
        <v>0</v>
      </c>
      <c r="BR88" s="142">
        <f t="shared" si="37"/>
        <v>0</v>
      </c>
      <c r="BS88" s="142">
        <f t="shared" si="37"/>
        <v>0</v>
      </c>
      <c r="BT88" s="142">
        <f t="shared" si="37"/>
        <v>0</v>
      </c>
      <c r="BU88" s="142">
        <f t="shared" si="37"/>
        <v>0</v>
      </c>
      <c r="BV88" s="142">
        <f t="shared" si="37"/>
        <v>0</v>
      </c>
      <c r="BW88" s="142">
        <f t="shared" si="37"/>
        <v>0</v>
      </c>
      <c r="BX88" s="142">
        <f t="shared" ref="BX88:DH88" si="38">SUM(BX84:BX87)</f>
        <v>0</v>
      </c>
      <c r="BY88" s="142">
        <f t="shared" si="38"/>
        <v>0</v>
      </c>
      <c r="BZ88" s="142">
        <f t="shared" si="38"/>
        <v>0</v>
      </c>
      <c r="CA88" s="142">
        <f t="shared" si="38"/>
        <v>0</v>
      </c>
      <c r="CB88" s="142">
        <f t="shared" si="38"/>
        <v>0</v>
      </c>
      <c r="CC88" s="142">
        <f t="shared" si="38"/>
        <v>0</v>
      </c>
      <c r="CD88" s="142">
        <f t="shared" si="38"/>
        <v>0</v>
      </c>
      <c r="CE88" s="142">
        <f t="shared" si="38"/>
        <v>0</v>
      </c>
      <c r="CF88" s="142">
        <f t="shared" si="38"/>
        <v>0</v>
      </c>
      <c r="CG88" s="142">
        <f t="shared" si="38"/>
        <v>0</v>
      </c>
      <c r="CH88" s="142">
        <f t="shared" si="38"/>
        <v>0</v>
      </c>
      <c r="CI88" s="142">
        <f t="shared" si="38"/>
        <v>0</v>
      </c>
      <c r="CJ88" s="142">
        <f t="shared" si="38"/>
        <v>0</v>
      </c>
      <c r="CK88" s="142">
        <f t="shared" si="38"/>
        <v>0</v>
      </c>
      <c r="CL88" s="142">
        <f t="shared" si="38"/>
        <v>0</v>
      </c>
      <c r="CM88" s="142">
        <f t="shared" si="38"/>
        <v>0</v>
      </c>
      <c r="CN88" s="142">
        <f t="shared" si="38"/>
        <v>0</v>
      </c>
      <c r="CO88" s="142">
        <f t="shared" si="38"/>
        <v>0</v>
      </c>
      <c r="CP88" s="142">
        <f t="shared" si="38"/>
        <v>0</v>
      </c>
      <c r="CQ88" s="142">
        <f t="shared" si="38"/>
        <v>0</v>
      </c>
      <c r="CR88" s="142">
        <f t="shared" si="38"/>
        <v>0</v>
      </c>
      <c r="CS88" s="142">
        <f t="shared" si="38"/>
        <v>0</v>
      </c>
      <c r="CT88" s="142">
        <f t="shared" si="38"/>
        <v>0</v>
      </c>
      <c r="CU88" s="142">
        <f t="shared" si="38"/>
        <v>0</v>
      </c>
      <c r="CV88" s="142">
        <f t="shared" si="38"/>
        <v>0</v>
      </c>
      <c r="CW88" s="142">
        <f t="shared" si="38"/>
        <v>0</v>
      </c>
      <c r="CX88" s="142">
        <f t="shared" si="38"/>
        <v>0</v>
      </c>
      <c r="CY88" s="142">
        <f t="shared" si="38"/>
        <v>0</v>
      </c>
      <c r="CZ88" s="142">
        <f t="shared" si="38"/>
        <v>0</v>
      </c>
      <c r="DA88" s="142">
        <f t="shared" si="38"/>
        <v>0</v>
      </c>
      <c r="DB88" s="142">
        <f t="shared" si="38"/>
        <v>0</v>
      </c>
      <c r="DC88" s="142">
        <f t="shared" si="38"/>
        <v>0</v>
      </c>
      <c r="DD88" s="142">
        <f t="shared" si="38"/>
        <v>0</v>
      </c>
      <c r="DE88" s="142">
        <f t="shared" si="38"/>
        <v>0</v>
      </c>
      <c r="DF88" s="142">
        <f t="shared" si="38"/>
        <v>0</v>
      </c>
      <c r="DG88" s="142">
        <f t="shared" si="38"/>
        <v>0</v>
      </c>
      <c r="DH88" s="142">
        <f t="shared" si="38"/>
        <v>0</v>
      </c>
    </row>
    <row r="89" spans="1:112" s="1" customFormat="1" ht="38.450000000000003" customHeight="1" thickTop="1" thickBot="1">
      <c r="A89" s="34" t="s">
        <v>17455</v>
      </c>
      <c r="B89" s="192" t="s">
        <v>17384</v>
      </c>
      <c r="C89" s="41" t="s">
        <v>17385</v>
      </c>
      <c r="D89" s="41" t="s">
        <v>17386</v>
      </c>
      <c r="E89" s="112" t="s">
        <v>16843</v>
      </c>
      <c r="F89" s="112" t="s">
        <v>75</v>
      </c>
      <c r="G89" s="112" t="s">
        <v>16843</v>
      </c>
      <c r="H89" s="112" t="s">
        <v>16843</v>
      </c>
      <c r="I89" s="112"/>
      <c r="J89" s="103" t="s">
        <v>16844</v>
      </c>
      <c r="K89" s="96">
        <f>SUM(L89:DH89)</f>
        <v>0</v>
      </c>
      <c r="L89" s="141"/>
      <c r="M89" s="141"/>
      <c r="N89" s="141"/>
      <c r="O89" s="141"/>
      <c r="P89" s="141"/>
      <c r="Q89" s="141"/>
      <c r="R89" s="141"/>
      <c r="S89" s="141"/>
      <c r="T89" s="141"/>
      <c r="U89" s="141"/>
      <c r="V89" s="141"/>
      <c r="W89" s="141"/>
      <c r="X89" s="141"/>
      <c r="Y89" s="141"/>
      <c r="Z89" s="141"/>
      <c r="AA89" s="141"/>
      <c r="AB89" s="141"/>
      <c r="AC89" s="141"/>
      <c r="AD89" s="141"/>
      <c r="AE89" s="141"/>
      <c r="AF89" s="141"/>
      <c r="AG89" s="141"/>
      <c r="AH89" s="141"/>
      <c r="AI89" s="141"/>
      <c r="AJ89" s="141"/>
      <c r="AK89" s="141"/>
      <c r="AL89" s="141"/>
      <c r="AM89" s="141"/>
      <c r="AN89" s="141"/>
      <c r="AO89" s="141"/>
      <c r="AP89" s="141"/>
      <c r="AQ89" s="141"/>
      <c r="AR89" s="141"/>
      <c r="AS89" s="141"/>
      <c r="AT89" s="141"/>
      <c r="AU89" s="141"/>
      <c r="AV89" s="141"/>
      <c r="AW89" s="141"/>
      <c r="AX89" s="141"/>
      <c r="AY89" s="141"/>
      <c r="AZ89" s="141"/>
      <c r="BA89" s="141"/>
      <c r="BB89" s="141"/>
      <c r="BC89" s="141"/>
      <c r="BD89" s="141"/>
      <c r="BE89" s="141"/>
      <c r="BF89" s="141"/>
      <c r="BG89" s="141"/>
      <c r="BH89" s="141"/>
      <c r="BI89" s="141"/>
      <c r="BJ89" s="141"/>
      <c r="BK89" s="141"/>
      <c r="BL89" s="141"/>
      <c r="BM89" s="141"/>
      <c r="BN89" s="141"/>
      <c r="BO89" s="141"/>
      <c r="BP89" s="141"/>
      <c r="BQ89" s="141"/>
      <c r="BR89" s="141"/>
      <c r="BS89" s="141"/>
      <c r="BT89" s="141"/>
      <c r="BU89" s="141"/>
      <c r="BV89" s="141"/>
      <c r="BW89" s="141"/>
      <c r="BX89" s="141"/>
      <c r="BY89" s="141"/>
      <c r="BZ89" s="141"/>
      <c r="CA89" s="141"/>
      <c r="CB89" s="141"/>
      <c r="CC89" s="141"/>
      <c r="CD89" s="141"/>
      <c r="CE89" s="141"/>
      <c r="CF89" s="141"/>
      <c r="CG89" s="141"/>
      <c r="CH89" s="141"/>
      <c r="CI89" s="141"/>
      <c r="CJ89" s="141"/>
      <c r="CK89" s="141"/>
      <c r="CL89" s="141"/>
      <c r="CM89" s="141"/>
      <c r="CN89" s="141"/>
      <c r="CO89" s="141"/>
      <c r="CP89" s="141"/>
      <c r="CQ89" s="141"/>
      <c r="CR89" s="141"/>
      <c r="CS89" s="141"/>
      <c r="CT89" s="141"/>
      <c r="CU89" s="141"/>
      <c r="CV89" s="141"/>
      <c r="CW89" s="141"/>
      <c r="CX89" s="141"/>
      <c r="CY89" s="141"/>
      <c r="CZ89" s="141"/>
      <c r="DA89" s="141"/>
      <c r="DB89" s="141"/>
      <c r="DC89" s="141"/>
      <c r="DD89" s="141"/>
      <c r="DE89" s="141"/>
      <c r="DF89" s="141"/>
      <c r="DG89" s="141"/>
      <c r="DH89" s="141"/>
    </row>
    <row r="90" spans="1:112" s="1" customFormat="1" ht="38.450000000000003" customHeight="1" thickTop="1" thickBot="1">
      <c r="A90" s="34" t="s">
        <v>17456</v>
      </c>
      <c r="B90" s="192" t="s">
        <v>17384</v>
      </c>
      <c r="C90" s="41" t="s">
        <v>17388</v>
      </c>
      <c r="D90" s="41" t="s">
        <v>17389</v>
      </c>
      <c r="E90" s="112" t="s">
        <v>16843</v>
      </c>
      <c r="F90" s="112" t="s">
        <v>75</v>
      </c>
      <c r="G90" s="112" t="s">
        <v>16843</v>
      </c>
      <c r="H90" s="112" t="s">
        <v>16843</v>
      </c>
      <c r="I90" s="112"/>
      <c r="J90" s="103" t="s">
        <v>16844</v>
      </c>
      <c r="K90" s="96">
        <f>SUM(L90:DH90)</f>
        <v>0</v>
      </c>
      <c r="L90" s="141"/>
      <c r="M90" s="141"/>
      <c r="N90" s="141"/>
      <c r="O90" s="141"/>
      <c r="P90" s="141"/>
      <c r="Q90" s="141"/>
      <c r="R90" s="141"/>
      <c r="S90" s="141"/>
      <c r="T90" s="141"/>
      <c r="U90" s="141"/>
      <c r="V90" s="141"/>
      <c r="W90" s="141"/>
      <c r="X90" s="141"/>
      <c r="Y90" s="141"/>
      <c r="Z90" s="141"/>
      <c r="AA90" s="141"/>
      <c r="AB90" s="141"/>
      <c r="AC90" s="141"/>
      <c r="AD90" s="141"/>
      <c r="AE90" s="141"/>
      <c r="AF90" s="141"/>
      <c r="AG90" s="141"/>
      <c r="AH90" s="141"/>
      <c r="AI90" s="141"/>
      <c r="AJ90" s="141"/>
      <c r="AK90" s="141"/>
      <c r="AL90" s="141"/>
      <c r="AM90" s="141"/>
      <c r="AN90" s="141"/>
      <c r="AO90" s="141"/>
      <c r="AP90" s="141"/>
      <c r="AQ90" s="141"/>
      <c r="AR90" s="141"/>
      <c r="AS90" s="141"/>
      <c r="AT90" s="141"/>
      <c r="AU90" s="141"/>
      <c r="AV90" s="141"/>
      <c r="AW90" s="141"/>
      <c r="AX90" s="141"/>
      <c r="AY90" s="141"/>
      <c r="AZ90" s="141"/>
      <c r="BA90" s="141"/>
      <c r="BB90" s="141"/>
      <c r="BC90" s="141"/>
      <c r="BD90" s="141"/>
      <c r="BE90" s="141"/>
      <c r="BF90" s="141"/>
      <c r="BG90" s="141"/>
      <c r="BH90" s="141"/>
      <c r="BI90" s="141"/>
      <c r="BJ90" s="141"/>
      <c r="BK90" s="141"/>
      <c r="BL90" s="141"/>
      <c r="BM90" s="141"/>
      <c r="BN90" s="141"/>
      <c r="BO90" s="141"/>
      <c r="BP90" s="141"/>
      <c r="BQ90" s="141"/>
      <c r="BR90" s="141"/>
      <c r="BS90" s="141"/>
      <c r="BT90" s="141"/>
      <c r="BU90" s="141"/>
      <c r="BV90" s="141"/>
      <c r="BW90" s="141"/>
      <c r="BX90" s="141"/>
      <c r="BY90" s="141"/>
      <c r="BZ90" s="141"/>
      <c r="CA90" s="141"/>
      <c r="CB90" s="141"/>
      <c r="CC90" s="141"/>
      <c r="CD90" s="141"/>
      <c r="CE90" s="141"/>
      <c r="CF90" s="141"/>
      <c r="CG90" s="141"/>
      <c r="CH90" s="141"/>
      <c r="CI90" s="141"/>
      <c r="CJ90" s="141"/>
      <c r="CK90" s="141"/>
      <c r="CL90" s="141"/>
      <c r="CM90" s="141"/>
      <c r="CN90" s="141"/>
      <c r="CO90" s="141"/>
      <c r="CP90" s="141"/>
      <c r="CQ90" s="141"/>
      <c r="CR90" s="141"/>
      <c r="CS90" s="141"/>
      <c r="CT90" s="141"/>
      <c r="CU90" s="141"/>
      <c r="CV90" s="141"/>
      <c r="CW90" s="141"/>
      <c r="CX90" s="141"/>
      <c r="CY90" s="141"/>
      <c r="CZ90" s="141"/>
      <c r="DA90" s="141"/>
      <c r="DB90" s="141"/>
      <c r="DC90" s="141"/>
      <c r="DD90" s="141"/>
      <c r="DE90" s="141"/>
      <c r="DF90" s="141"/>
      <c r="DG90" s="141"/>
      <c r="DH90" s="141"/>
    </row>
    <row r="91" spans="1:112" s="1" customFormat="1" ht="38.450000000000003" customHeight="1" thickTop="1" thickBot="1">
      <c r="A91" s="34" t="s">
        <v>17457</v>
      </c>
      <c r="B91" s="192" t="s">
        <v>17384</v>
      </c>
      <c r="C91" s="41" t="s">
        <v>17114</v>
      </c>
      <c r="D91" s="41" t="s">
        <v>17391</v>
      </c>
      <c r="E91" s="112" t="s">
        <v>16843</v>
      </c>
      <c r="F91" s="112" t="s">
        <v>75</v>
      </c>
      <c r="G91" s="112" t="s">
        <v>16843</v>
      </c>
      <c r="H91" s="112" t="s">
        <v>16843</v>
      </c>
      <c r="I91" s="112"/>
      <c r="J91" s="103" t="s">
        <v>16844</v>
      </c>
      <c r="K91" s="96">
        <f t="shared" ref="K91:K95" si="39">SUM(L91:DH91)</f>
        <v>0</v>
      </c>
      <c r="L91" s="141"/>
      <c r="M91" s="141"/>
      <c r="N91" s="141"/>
      <c r="O91" s="141"/>
      <c r="P91" s="141"/>
      <c r="Q91" s="141"/>
      <c r="R91" s="141"/>
      <c r="S91" s="141"/>
      <c r="T91" s="141"/>
      <c r="U91" s="141"/>
      <c r="V91" s="141"/>
      <c r="W91" s="141"/>
      <c r="X91" s="141"/>
      <c r="Y91" s="141"/>
      <c r="Z91" s="141"/>
      <c r="AA91" s="141"/>
      <c r="AB91" s="141"/>
      <c r="AC91" s="141"/>
      <c r="AD91" s="141"/>
      <c r="AE91" s="141"/>
      <c r="AF91" s="141"/>
      <c r="AG91" s="141"/>
      <c r="AH91" s="141"/>
      <c r="AI91" s="141"/>
      <c r="AJ91" s="141"/>
      <c r="AK91" s="141"/>
      <c r="AL91" s="141"/>
      <c r="AM91" s="141"/>
      <c r="AN91" s="141"/>
      <c r="AO91" s="141"/>
      <c r="AP91" s="141"/>
      <c r="AQ91" s="141"/>
      <c r="AR91" s="141"/>
      <c r="AS91" s="141"/>
      <c r="AT91" s="141"/>
      <c r="AU91" s="141"/>
      <c r="AV91" s="141"/>
      <c r="AW91" s="141"/>
      <c r="AX91" s="141"/>
      <c r="AY91" s="141"/>
      <c r="AZ91" s="141"/>
      <c r="BA91" s="141"/>
      <c r="BB91" s="141"/>
      <c r="BC91" s="141"/>
      <c r="BD91" s="141"/>
      <c r="BE91" s="141"/>
      <c r="BF91" s="141"/>
      <c r="BG91" s="141"/>
      <c r="BH91" s="141"/>
      <c r="BI91" s="141"/>
      <c r="BJ91" s="141"/>
      <c r="BK91" s="141"/>
      <c r="BL91" s="141"/>
      <c r="BM91" s="141"/>
      <c r="BN91" s="141"/>
      <c r="BO91" s="141"/>
      <c r="BP91" s="141"/>
      <c r="BQ91" s="141"/>
      <c r="BR91" s="141"/>
      <c r="BS91" s="141"/>
      <c r="BT91" s="141"/>
      <c r="BU91" s="141"/>
      <c r="BV91" s="141"/>
      <c r="BW91" s="141"/>
      <c r="BX91" s="141"/>
      <c r="BY91" s="141"/>
      <c r="BZ91" s="141"/>
      <c r="CA91" s="141"/>
      <c r="CB91" s="141"/>
      <c r="CC91" s="141"/>
      <c r="CD91" s="141"/>
      <c r="CE91" s="141"/>
      <c r="CF91" s="141"/>
      <c r="CG91" s="141"/>
      <c r="CH91" s="141"/>
      <c r="CI91" s="141"/>
      <c r="CJ91" s="141"/>
      <c r="CK91" s="141"/>
      <c r="CL91" s="141"/>
      <c r="CM91" s="141"/>
      <c r="CN91" s="141"/>
      <c r="CO91" s="141"/>
      <c r="CP91" s="141"/>
      <c r="CQ91" s="141"/>
      <c r="CR91" s="141"/>
      <c r="CS91" s="141"/>
      <c r="CT91" s="141"/>
      <c r="CU91" s="141"/>
      <c r="CV91" s="141"/>
      <c r="CW91" s="141"/>
      <c r="CX91" s="141"/>
      <c r="CY91" s="141"/>
      <c r="CZ91" s="141"/>
      <c r="DA91" s="141"/>
      <c r="DB91" s="141"/>
      <c r="DC91" s="141"/>
      <c r="DD91" s="141"/>
      <c r="DE91" s="141"/>
      <c r="DF91" s="141"/>
      <c r="DG91" s="141"/>
      <c r="DH91" s="141"/>
    </row>
    <row r="92" spans="1:112" s="1" customFormat="1" ht="38.450000000000003" customHeight="1" thickTop="1" thickBot="1">
      <c r="A92" s="34" t="s">
        <v>17458</v>
      </c>
      <c r="B92" s="192" t="s">
        <v>17384</v>
      </c>
      <c r="C92" s="41" t="s">
        <v>17111</v>
      </c>
      <c r="D92" s="41" t="s">
        <v>17393</v>
      </c>
      <c r="E92" s="112" t="s">
        <v>16843</v>
      </c>
      <c r="F92" s="112" t="s">
        <v>75</v>
      </c>
      <c r="G92" s="112" t="s">
        <v>16843</v>
      </c>
      <c r="H92" s="112" t="s">
        <v>16843</v>
      </c>
      <c r="I92" s="112"/>
      <c r="J92" s="103" t="s">
        <v>16844</v>
      </c>
      <c r="K92" s="96">
        <f t="shared" si="39"/>
        <v>0</v>
      </c>
      <c r="L92" s="141"/>
      <c r="M92" s="141"/>
      <c r="N92" s="141"/>
      <c r="O92" s="141"/>
      <c r="P92" s="141"/>
      <c r="Q92" s="141"/>
      <c r="R92" s="141"/>
      <c r="S92" s="141"/>
      <c r="T92" s="141"/>
      <c r="U92" s="141"/>
      <c r="V92" s="141"/>
      <c r="W92" s="141"/>
      <c r="X92" s="141"/>
      <c r="Y92" s="141"/>
      <c r="Z92" s="141"/>
      <c r="AA92" s="141"/>
      <c r="AB92" s="141"/>
      <c r="AC92" s="141"/>
      <c r="AD92" s="141"/>
      <c r="AE92" s="141"/>
      <c r="AF92" s="141"/>
      <c r="AG92" s="141"/>
      <c r="AH92" s="141"/>
      <c r="AI92" s="141"/>
      <c r="AJ92" s="141"/>
      <c r="AK92" s="141"/>
      <c r="AL92" s="141"/>
      <c r="AM92" s="141"/>
      <c r="AN92" s="141"/>
      <c r="AO92" s="141"/>
      <c r="AP92" s="141"/>
      <c r="AQ92" s="141"/>
      <c r="AR92" s="141"/>
      <c r="AS92" s="141"/>
      <c r="AT92" s="141"/>
      <c r="AU92" s="141"/>
      <c r="AV92" s="141"/>
      <c r="AW92" s="141"/>
      <c r="AX92" s="141"/>
      <c r="AY92" s="141"/>
      <c r="AZ92" s="141"/>
      <c r="BA92" s="141"/>
      <c r="BB92" s="141"/>
      <c r="BC92" s="141"/>
      <c r="BD92" s="141"/>
      <c r="BE92" s="141"/>
      <c r="BF92" s="141"/>
      <c r="BG92" s="141"/>
      <c r="BH92" s="141"/>
      <c r="BI92" s="141"/>
      <c r="BJ92" s="141"/>
      <c r="BK92" s="141"/>
      <c r="BL92" s="141"/>
      <c r="BM92" s="141"/>
      <c r="BN92" s="141"/>
      <c r="BO92" s="141"/>
      <c r="BP92" s="141"/>
      <c r="BQ92" s="141"/>
      <c r="BR92" s="141"/>
      <c r="BS92" s="141"/>
      <c r="BT92" s="141"/>
      <c r="BU92" s="141"/>
      <c r="BV92" s="141"/>
      <c r="BW92" s="141"/>
      <c r="BX92" s="141"/>
      <c r="BY92" s="141"/>
      <c r="BZ92" s="141"/>
      <c r="CA92" s="141"/>
      <c r="CB92" s="141"/>
      <c r="CC92" s="141"/>
      <c r="CD92" s="141"/>
      <c r="CE92" s="141"/>
      <c r="CF92" s="141"/>
      <c r="CG92" s="141"/>
      <c r="CH92" s="141"/>
      <c r="CI92" s="141"/>
      <c r="CJ92" s="141"/>
      <c r="CK92" s="141"/>
      <c r="CL92" s="141"/>
      <c r="CM92" s="141"/>
      <c r="CN92" s="141"/>
      <c r="CO92" s="141"/>
      <c r="CP92" s="141"/>
      <c r="CQ92" s="141"/>
      <c r="CR92" s="141"/>
      <c r="CS92" s="141"/>
      <c r="CT92" s="141"/>
      <c r="CU92" s="141"/>
      <c r="CV92" s="141"/>
      <c r="CW92" s="141"/>
      <c r="CX92" s="141"/>
      <c r="CY92" s="141"/>
      <c r="CZ92" s="141"/>
      <c r="DA92" s="141"/>
      <c r="DB92" s="141"/>
      <c r="DC92" s="141"/>
      <c r="DD92" s="141"/>
      <c r="DE92" s="141"/>
      <c r="DF92" s="141"/>
      <c r="DG92" s="141"/>
      <c r="DH92" s="141"/>
    </row>
    <row r="93" spans="1:112" s="1" customFormat="1" ht="38.450000000000003" customHeight="1" thickTop="1" thickBot="1">
      <c r="A93" s="34" t="s">
        <v>17459</v>
      </c>
      <c r="B93" s="192" t="s">
        <v>17384</v>
      </c>
      <c r="C93" s="41" t="s">
        <v>17395</v>
      </c>
      <c r="D93" s="41" t="s">
        <v>17396</v>
      </c>
      <c r="E93" s="112" t="s">
        <v>16843</v>
      </c>
      <c r="F93" s="112" t="s">
        <v>75</v>
      </c>
      <c r="G93" s="112" t="s">
        <v>16843</v>
      </c>
      <c r="H93" s="112" t="s">
        <v>16843</v>
      </c>
      <c r="I93" s="112"/>
      <c r="J93" s="103" t="s">
        <v>16844</v>
      </c>
      <c r="K93" s="96">
        <f t="shared" si="39"/>
        <v>0</v>
      </c>
      <c r="L93" s="141"/>
      <c r="M93" s="141"/>
      <c r="N93" s="141"/>
      <c r="O93" s="141"/>
      <c r="P93" s="141"/>
      <c r="Q93" s="141"/>
      <c r="R93" s="141"/>
      <c r="S93" s="141"/>
      <c r="T93" s="141"/>
      <c r="U93" s="141"/>
      <c r="V93" s="141"/>
      <c r="W93" s="141"/>
      <c r="X93" s="141"/>
      <c r="Y93" s="141"/>
      <c r="Z93" s="141"/>
      <c r="AA93" s="141"/>
      <c r="AB93" s="141"/>
      <c r="AC93" s="141"/>
      <c r="AD93" s="141"/>
      <c r="AE93" s="141"/>
      <c r="AF93" s="141"/>
      <c r="AG93" s="141"/>
      <c r="AH93" s="141"/>
      <c r="AI93" s="141"/>
      <c r="AJ93" s="141"/>
      <c r="AK93" s="141"/>
      <c r="AL93" s="141"/>
      <c r="AM93" s="141"/>
      <c r="AN93" s="141"/>
      <c r="AO93" s="141"/>
      <c r="AP93" s="141"/>
      <c r="AQ93" s="141"/>
      <c r="AR93" s="141"/>
      <c r="AS93" s="141"/>
      <c r="AT93" s="141"/>
      <c r="AU93" s="141"/>
      <c r="AV93" s="141"/>
      <c r="AW93" s="141"/>
      <c r="AX93" s="141"/>
      <c r="AY93" s="141"/>
      <c r="AZ93" s="141"/>
      <c r="BA93" s="141"/>
      <c r="BB93" s="141"/>
      <c r="BC93" s="141"/>
      <c r="BD93" s="141"/>
      <c r="BE93" s="141"/>
      <c r="BF93" s="141"/>
      <c r="BG93" s="141"/>
      <c r="BH93" s="141"/>
      <c r="BI93" s="141"/>
      <c r="BJ93" s="141"/>
      <c r="BK93" s="141"/>
      <c r="BL93" s="141"/>
      <c r="BM93" s="141"/>
      <c r="BN93" s="141"/>
      <c r="BO93" s="141"/>
      <c r="BP93" s="141"/>
      <c r="BQ93" s="141"/>
      <c r="BR93" s="141"/>
      <c r="BS93" s="141"/>
      <c r="BT93" s="141"/>
      <c r="BU93" s="141"/>
      <c r="BV93" s="141"/>
      <c r="BW93" s="141"/>
      <c r="BX93" s="141"/>
      <c r="BY93" s="141"/>
      <c r="BZ93" s="141"/>
      <c r="CA93" s="141"/>
      <c r="CB93" s="141"/>
      <c r="CC93" s="141"/>
      <c r="CD93" s="141"/>
      <c r="CE93" s="141"/>
      <c r="CF93" s="141"/>
      <c r="CG93" s="141"/>
      <c r="CH93" s="141"/>
      <c r="CI93" s="141"/>
      <c r="CJ93" s="141"/>
      <c r="CK93" s="141"/>
      <c r="CL93" s="141"/>
      <c r="CM93" s="141"/>
      <c r="CN93" s="141"/>
      <c r="CO93" s="141"/>
      <c r="CP93" s="141"/>
      <c r="CQ93" s="141"/>
      <c r="CR93" s="141"/>
      <c r="CS93" s="141"/>
      <c r="CT93" s="141"/>
      <c r="CU93" s="141"/>
      <c r="CV93" s="141"/>
      <c r="CW93" s="141"/>
      <c r="CX93" s="141"/>
      <c r="CY93" s="141"/>
      <c r="CZ93" s="141"/>
      <c r="DA93" s="141"/>
      <c r="DB93" s="141"/>
      <c r="DC93" s="141"/>
      <c r="DD93" s="141"/>
      <c r="DE93" s="141"/>
      <c r="DF93" s="141"/>
      <c r="DG93" s="141"/>
      <c r="DH93" s="141"/>
    </row>
    <row r="94" spans="1:112" s="1" customFormat="1" ht="38.450000000000003" customHeight="1" thickTop="1" thickBot="1">
      <c r="A94" s="34" t="s">
        <v>17460</v>
      </c>
      <c r="B94" s="192" t="s">
        <v>17384</v>
      </c>
      <c r="C94" s="41" t="s">
        <v>17398</v>
      </c>
      <c r="D94" s="41" t="s">
        <v>17399</v>
      </c>
      <c r="E94" s="112" t="s">
        <v>16843</v>
      </c>
      <c r="F94" s="112" t="s">
        <v>75</v>
      </c>
      <c r="G94" s="112" t="s">
        <v>16843</v>
      </c>
      <c r="H94" s="112" t="s">
        <v>16843</v>
      </c>
      <c r="I94" s="112"/>
      <c r="J94" s="103" t="s">
        <v>16844</v>
      </c>
      <c r="K94" s="96">
        <f t="shared" si="39"/>
        <v>0</v>
      </c>
      <c r="L94" s="141"/>
      <c r="M94" s="141"/>
      <c r="N94" s="141"/>
      <c r="O94" s="141"/>
      <c r="P94" s="141"/>
      <c r="Q94" s="141"/>
      <c r="R94" s="141"/>
      <c r="S94" s="141"/>
      <c r="T94" s="141"/>
      <c r="U94" s="141"/>
      <c r="V94" s="141"/>
      <c r="W94" s="141"/>
      <c r="X94" s="141"/>
      <c r="Y94" s="141"/>
      <c r="Z94" s="141"/>
      <c r="AA94" s="141"/>
      <c r="AB94" s="141"/>
      <c r="AC94" s="141"/>
      <c r="AD94" s="141"/>
      <c r="AE94" s="141"/>
      <c r="AF94" s="141"/>
      <c r="AG94" s="141"/>
      <c r="AH94" s="141"/>
      <c r="AI94" s="141"/>
      <c r="AJ94" s="141"/>
      <c r="AK94" s="141"/>
      <c r="AL94" s="141"/>
      <c r="AM94" s="141"/>
      <c r="AN94" s="141"/>
      <c r="AO94" s="141"/>
      <c r="AP94" s="141"/>
      <c r="AQ94" s="141"/>
      <c r="AR94" s="141"/>
      <c r="AS94" s="141"/>
      <c r="AT94" s="141"/>
      <c r="AU94" s="141"/>
      <c r="AV94" s="141"/>
      <c r="AW94" s="141"/>
      <c r="AX94" s="141"/>
      <c r="AY94" s="141"/>
      <c r="AZ94" s="141"/>
      <c r="BA94" s="141"/>
      <c r="BB94" s="141"/>
      <c r="BC94" s="141"/>
      <c r="BD94" s="141"/>
      <c r="BE94" s="141"/>
      <c r="BF94" s="141"/>
      <c r="BG94" s="141"/>
      <c r="BH94" s="141"/>
      <c r="BI94" s="141"/>
      <c r="BJ94" s="141"/>
      <c r="BK94" s="141"/>
      <c r="BL94" s="141"/>
      <c r="BM94" s="141"/>
      <c r="BN94" s="141"/>
      <c r="BO94" s="141"/>
      <c r="BP94" s="141"/>
      <c r="BQ94" s="141"/>
      <c r="BR94" s="141"/>
      <c r="BS94" s="141"/>
      <c r="BT94" s="141"/>
      <c r="BU94" s="141"/>
      <c r="BV94" s="141"/>
      <c r="BW94" s="141"/>
      <c r="BX94" s="141"/>
      <c r="BY94" s="141"/>
      <c r="BZ94" s="141"/>
      <c r="CA94" s="141"/>
      <c r="CB94" s="141"/>
      <c r="CC94" s="141"/>
      <c r="CD94" s="141"/>
      <c r="CE94" s="141"/>
      <c r="CF94" s="141"/>
      <c r="CG94" s="141"/>
      <c r="CH94" s="141"/>
      <c r="CI94" s="141"/>
      <c r="CJ94" s="141"/>
      <c r="CK94" s="141"/>
      <c r="CL94" s="141"/>
      <c r="CM94" s="141"/>
      <c r="CN94" s="141"/>
      <c r="CO94" s="141"/>
      <c r="CP94" s="141"/>
      <c r="CQ94" s="141"/>
      <c r="CR94" s="141"/>
      <c r="CS94" s="141"/>
      <c r="CT94" s="141"/>
      <c r="CU94" s="141"/>
      <c r="CV94" s="141"/>
      <c r="CW94" s="141"/>
      <c r="CX94" s="141"/>
      <c r="CY94" s="141"/>
      <c r="CZ94" s="141"/>
      <c r="DA94" s="141"/>
      <c r="DB94" s="141"/>
      <c r="DC94" s="141"/>
      <c r="DD94" s="141"/>
      <c r="DE94" s="141"/>
      <c r="DF94" s="141"/>
      <c r="DG94" s="141"/>
      <c r="DH94" s="141"/>
    </row>
    <row r="95" spans="1:112" s="1" customFormat="1" ht="38.450000000000003" customHeight="1" thickTop="1" thickBot="1">
      <c r="A95" s="34" t="s">
        <v>17461</v>
      </c>
      <c r="B95" s="192" t="s">
        <v>17384</v>
      </c>
      <c r="C95" s="90" t="s">
        <v>16867</v>
      </c>
      <c r="D95" s="90" t="s">
        <v>17035</v>
      </c>
      <c r="E95" s="112" t="s">
        <v>16843</v>
      </c>
      <c r="F95" s="112" t="s">
        <v>75</v>
      </c>
      <c r="G95" s="112" t="s">
        <v>16843</v>
      </c>
      <c r="H95" s="112" t="s">
        <v>16843</v>
      </c>
      <c r="I95" s="112"/>
      <c r="J95" s="103" t="s">
        <v>16844</v>
      </c>
      <c r="K95" s="96">
        <f t="shared" si="39"/>
        <v>0</v>
      </c>
      <c r="L95" s="141"/>
      <c r="M95" s="141"/>
      <c r="N95" s="141"/>
      <c r="O95" s="141"/>
      <c r="P95" s="141"/>
      <c r="Q95" s="141"/>
      <c r="R95" s="141"/>
      <c r="S95" s="141"/>
      <c r="T95" s="141"/>
      <c r="U95" s="141"/>
      <c r="V95" s="141"/>
      <c r="W95" s="141"/>
      <c r="X95" s="141"/>
      <c r="Y95" s="141"/>
      <c r="Z95" s="141"/>
      <c r="AA95" s="141"/>
      <c r="AB95" s="141"/>
      <c r="AC95" s="141"/>
      <c r="AD95" s="141"/>
      <c r="AE95" s="141"/>
      <c r="AF95" s="141"/>
      <c r="AG95" s="141"/>
      <c r="AH95" s="141"/>
      <c r="AI95" s="141"/>
      <c r="AJ95" s="141"/>
      <c r="AK95" s="141"/>
      <c r="AL95" s="141"/>
      <c r="AM95" s="141"/>
      <c r="AN95" s="141"/>
      <c r="AO95" s="141"/>
      <c r="AP95" s="141"/>
      <c r="AQ95" s="141"/>
      <c r="AR95" s="141"/>
      <c r="AS95" s="141"/>
      <c r="AT95" s="141"/>
      <c r="AU95" s="141"/>
      <c r="AV95" s="141"/>
      <c r="AW95" s="141"/>
      <c r="AX95" s="141"/>
      <c r="AY95" s="141"/>
      <c r="AZ95" s="141"/>
      <c r="BA95" s="141"/>
      <c r="BB95" s="141"/>
      <c r="BC95" s="141"/>
      <c r="BD95" s="141"/>
      <c r="BE95" s="141"/>
      <c r="BF95" s="141"/>
      <c r="BG95" s="141"/>
      <c r="BH95" s="141"/>
      <c r="BI95" s="141"/>
      <c r="BJ95" s="141"/>
      <c r="BK95" s="141"/>
      <c r="BL95" s="141"/>
      <c r="BM95" s="141"/>
      <c r="BN95" s="141"/>
      <c r="BO95" s="141"/>
      <c r="BP95" s="141"/>
      <c r="BQ95" s="141"/>
      <c r="BR95" s="141"/>
      <c r="BS95" s="141"/>
      <c r="BT95" s="141"/>
      <c r="BU95" s="141"/>
      <c r="BV95" s="141"/>
      <c r="BW95" s="141"/>
      <c r="BX95" s="141"/>
      <c r="BY95" s="141"/>
      <c r="BZ95" s="141"/>
      <c r="CA95" s="141"/>
      <c r="CB95" s="141"/>
      <c r="CC95" s="141"/>
      <c r="CD95" s="141"/>
      <c r="CE95" s="141"/>
      <c r="CF95" s="141"/>
      <c r="CG95" s="141"/>
      <c r="CH95" s="141"/>
      <c r="CI95" s="141"/>
      <c r="CJ95" s="141"/>
      <c r="CK95" s="141"/>
      <c r="CL95" s="141"/>
      <c r="CM95" s="141"/>
      <c r="CN95" s="141"/>
      <c r="CO95" s="141"/>
      <c r="CP95" s="141"/>
      <c r="CQ95" s="141"/>
      <c r="CR95" s="141"/>
      <c r="CS95" s="141"/>
      <c r="CT95" s="141"/>
      <c r="CU95" s="141"/>
      <c r="CV95" s="141"/>
      <c r="CW95" s="141"/>
      <c r="CX95" s="141"/>
      <c r="CY95" s="141"/>
      <c r="CZ95" s="141"/>
      <c r="DA95" s="141"/>
      <c r="DB95" s="141"/>
      <c r="DC95" s="141"/>
      <c r="DD95" s="141"/>
      <c r="DE95" s="141"/>
      <c r="DF95" s="141"/>
      <c r="DG95" s="141"/>
      <c r="DH95" s="141"/>
    </row>
    <row r="96" spans="1:112" s="1" customFormat="1" ht="38.450000000000003" customHeight="1" thickTop="1" thickBot="1">
      <c r="A96" s="34" t="s">
        <v>17462</v>
      </c>
      <c r="B96" s="192" t="s">
        <v>17384</v>
      </c>
      <c r="C96" s="88" t="s">
        <v>16870</v>
      </c>
      <c r="D96" s="88"/>
      <c r="E96" s="133" t="s">
        <v>16843</v>
      </c>
      <c r="F96" s="133"/>
      <c r="G96" s="133" t="s">
        <v>16843</v>
      </c>
      <c r="H96" s="133" t="s">
        <v>16843</v>
      </c>
      <c r="I96" s="133"/>
      <c r="J96" s="88" t="s">
        <v>16844</v>
      </c>
      <c r="K96" s="96">
        <f>SUM(L96:DH96)</f>
        <v>0</v>
      </c>
      <c r="L96" s="142">
        <f t="shared" ref="L96:BW96" si="40">SUM(L89:L95)</f>
        <v>0</v>
      </c>
      <c r="M96" s="142">
        <f t="shared" si="40"/>
        <v>0</v>
      </c>
      <c r="N96" s="142">
        <f t="shared" si="40"/>
        <v>0</v>
      </c>
      <c r="O96" s="142">
        <f t="shared" si="40"/>
        <v>0</v>
      </c>
      <c r="P96" s="142">
        <f t="shared" si="40"/>
        <v>0</v>
      </c>
      <c r="Q96" s="142">
        <f t="shared" si="40"/>
        <v>0</v>
      </c>
      <c r="R96" s="142">
        <f t="shared" si="40"/>
        <v>0</v>
      </c>
      <c r="S96" s="142">
        <f t="shared" si="40"/>
        <v>0</v>
      </c>
      <c r="T96" s="142">
        <f t="shared" si="40"/>
        <v>0</v>
      </c>
      <c r="U96" s="142">
        <f t="shared" si="40"/>
        <v>0</v>
      </c>
      <c r="V96" s="142">
        <f t="shared" si="40"/>
        <v>0</v>
      </c>
      <c r="W96" s="142">
        <f t="shared" si="40"/>
        <v>0</v>
      </c>
      <c r="X96" s="142">
        <f t="shared" si="40"/>
        <v>0</v>
      </c>
      <c r="Y96" s="142">
        <f t="shared" si="40"/>
        <v>0</v>
      </c>
      <c r="Z96" s="142">
        <f t="shared" si="40"/>
        <v>0</v>
      </c>
      <c r="AA96" s="142">
        <f t="shared" si="40"/>
        <v>0</v>
      </c>
      <c r="AB96" s="142">
        <f t="shared" si="40"/>
        <v>0</v>
      </c>
      <c r="AC96" s="142">
        <f t="shared" si="40"/>
        <v>0</v>
      </c>
      <c r="AD96" s="142">
        <f t="shared" si="40"/>
        <v>0</v>
      </c>
      <c r="AE96" s="142">
        <f t="shared" si="40"/>
        <v>0</v>
      </c>
      <c r="AF96" s="142">
        <f t="shared" si="40"/>
        <v>0</v>
      </c>
      <c r="AG96" s="142">
        <f t="shared" si="40"/>
        <v>0</v>
      </c>
      <c r="AH96" s="142">
        <f t="shared" si="40"/>
        <v>0</v>
      </c>
      <c r="AI96" s="142">
        <f t="shared" si="40"/>
        <v>0</v>
      </c>
      <c r="AJ96" s="142">
        <f t="shared" si="40"/>
        <v>0</v>
      </c>
      <c r="AK96" s="142">
        <f t="shared" si="40"/>
        <v>0</v>
      </c>
      <c r="AL96" s="142">
        <f t="shared" si="40"/>
        <v>0</v>
      </c>
      <c r="AM96" s="142">
        <f t="shared" si="40"/>
        <v>0</v>
      </c>
      <c r="AN96" s="142">
        <f t="shared" si="40"/>
        <v>0</v>
      </c>
      <c r="AO96" s="142">
        <f t="shared" si="40"/>
        <v>0</v>
      </c>
      <c r="AP96" s="142">
        <f t="shared" si="40"/>
        <v>0</v>
      </c>
      <c r="AQ96" s="142">
        <f t="shared" si="40"/>
        <v>0</v>
      </c>
      <c r="AR96" s="142">
        <f t="shared" si="40"/>
        <v>0</v>
      </c>
      <c r="AS96" s="142">
        <f t="shared" si="40"/>
        <v>0</v>
      </c>
      <c r="AT96" s="142">
        <f t="shared" si="40"/>
        <v>0</v>
      </c>
      <c r="AU96" s="142">
        <f t="shared" si="40"/>
        <v>0</v>
      </c>
      <c r="AV96" s="142">
        <f t="shared" si="40"/>
        <v>0</v>
      </c>
      <c r="AW96" s="142">
        <f t="shared" si="40"/>
        <v>0</v>
      </c>
      <c r="AX96" s="142">
        <f t="shared" si="40"/>
        <v>0</v>
      </c>
      <c r="AY96" s="142">
        <f t="shared" si="40"/>
        <v>0</v>
      </c>
      <c r="AZ96" s="142">
        <f t="shared" si="40"/>
        <v>0</v>
      </c>
      <c r="BA96" s="142">
        <f t="shared" si="40"/>
        <v>0</v>
      </c>
      <c r="BB96" s="142">
        <f t="shared" si="40"/>
        <v>0</v>
      </c>
      <c r="BC96" s="142">
        <f t="shared" si="40"/>
        <v>0</v>
      </c>
      <c r="BD96" s="142">
        <f t="shared" si="40"/>
        <v>0</v>
      </c>
      <c r="BE96" s="142">
        <f t="shared" si="40"/>
        <v>0</v>
      </c>
      <c r="BF96" s="142">
        <f t="shared" si="40"/>
        <v>0</v>
      </c>
      <c r="BG96" s="142">
        <f t="shared" si="40"/>
        <v>0</v>
      </c>
      <c r="BH96" s="142">
        <f t="shared" si="40"/>
        <v>0</v>
      </c>
      <c r="BI96" s="142">
        <f t="shared" si="40"/>
        <v>0</v>
      </c>
      <c r="BJ96" s="142">
        <f t="shared" si="40"/>
        <v>0</v>
      </c>
      <c r="BK96" s="142">
        <f t="shared" si="40"/>
        <v>0</v>
      </c>
      <c r="BL96" s="142">
        <f t="shared" si="40"/>
        <v>0</v>
      </c>
      <c r="BM96" s="142">
        <f t="shared" si="40"/>
        <v>0</v>
      </c>
      <c r="BN96" s="142">
        <f t="shared" si="40"/>
        <v>0</v>
      </c>
      <c r="BO96" s="142">
        <f t="shared" si="40"/>
        <v>0</v>
      </c>
      <c r="BP96" s="142">
        <f t="shared" si="40"/>
        <v>0</v>
      </c>
      <c r="BQ96" s="142">
        <f t="shared" si="40"/>
        <v>0</v>
      </c>
      <c r="BR96" s="142">
        <f t="shared" si="40"/>
        <v>0</v>
      </c>
      <c r="BS96" s="142">
        <f t="shared" si="40"/>
        <v>0</v>
      </c>
      <c r="BT96" s="142">
        <f t="shared" si="40"/>
        <v>0</v>
      </c>
      <c r="BU96" s="142">
        <f t="shared" si="40"/>
        <v>0</v>
      </c>
      <c r="BV96" s="142">
        <f t="shared" si="40"/>
        <v>0</v>
      </c>
      <c r="BW96" s="142">
        <f t="shared" si="40"/>
        <v>0</v>
      </c>
      <c r="BX96" s="142">
        <f t="shared" ref="BX96:DH96" si="41">SUM(BX89:BX95)</f>
        <v>0</v>
      </c>
      <c r="BY96" s="142">
        <f t="shared" si="41"/>
        <v>0</v>
      </c>
      <c r="BZ96" s="142">
        <f t="shared" si="41"/>
        <v>0</v>
      </c>
      <c r="CA96" s="142">
        <f t="shared" si="41"/>
        <v>0</v>
      </c>
      <c r="CB96" s="142">
        <f t="shared" si="41"/>
        <v>0</v>
      </c>
      <c r="CC96" s="142">
        <f t="shared" si="41"/>
        <v>0</v>
      </c>
      <c r="CD96" s="142">
        <f t="shared" si="41"/>
        <v>0</v>
      </c>
      <c r="CE96" s="142">
        <f t="shared" si="41"/>
        <v>0</v>
      </c>
      <c r="CF96" s="142">
        <f t="shared" si="41"/>
        <v>0</v>
      </c>
      <c r="CG96" s="142">
        <f t="shared" si="41"/>
        <v>0</v>
      </c>
      <c r="CH96" s="142">
        <f t="shared" si="41"/>
        <v>0</v>
      </c>
      <c r="CI96" s="142">
        <f t="shared" si="41"/>
        <v>0</v>
      </c>
      <c r="CJ96" s="142">
        <f t="shared" si="41"/>
        <v>0</v>
      </c>
      <c r="CK96" s="142">
        <f t="shared" si="41"/>
        <v>0</v>
      </c>
      <c r="CL96" s="142">
        <f t="shared" si="41"/>
        <v>0</v>
      </c>
      <c r="CM96" s="142">
        <f t="shared" si="41"/>
        <v>0</v>
      </c>
      <c r="CN96" s="142">
        <f t="shared" si="41"/>
        <v>0</v>
      </c>
      <c r="CO96" s="142">
        <f t="shared" si="41"/>
        <v>0</v>
      </c>
      <c r="CP96" s="142">
        <f t="shared" si="41"/>
        <v>0</v>
      </c>
      <c r="CQ96" s="142">
        <f t="shared" si="41"/>
        <v>0</v>
      </c>
      <c r="CR96" s="142">
        <f t="shared" si="41"/>
        <v>0</v>
      </c>
      <c r="CS96" s="142">
        <f t="shared" si="41"/>
        <v>0</v>
      </c>
      <c r="CT96" s="142">
        <f t="shared" si="41"/>
        <v>0</v>
      </c>
      <c r="CU96" s="142">
        <f t="shared" si="41"/>
        <v>0</v>
      </c>
      <c r="CV96" s="142">
        <f t="shared" si="41"/>
        <v>0</v>
      </c>
      <c r="CW96" s="142">
        <f t="shared" si="41"/>
        <v>0</v>
      </c>
      <c r="CX96" s="142">
        <f t="shared" si="41"/>
        <v>0</v>
      </c>
      <c r="CY96" s="142">
        <f t="shared" si="41"/>
        <v>0</v>
      </c>
      <c r="CZ96" s="142">
        <f t="shared" si="41"/>
        <v>0</v>
      </c>
      <c r="DA96" s="142">
        <f t="shared" si="41"/>
        <v>0</v>
      </c>
      <c r="DB96" s="142">
        <f t="shared" si="41"/>
        <v>0</v>
      </c>
      <c r="DC96" s="142">
        <f t="shared" si="41"/>
        <v>0</v>
      </c>
      <c r="DD96" s="142">
        <f t="shared" si="41"/>
        <v>0</v>
      </c>
      <c r="DE96" s="142">
        <f t="shared" si="41"/>
        <v>0</v>
      </c>
      <c r="DF96" s="142">
        <f t="shared" si="41"/>
        <v>0</v>
      </c>
      <c r="DG96" s="142">
        <f t="shared" si="41"/>
        <v>0</v>
      </c>
      <c r="DH96" s="142">
        <f t="shared" si="41"/>
        <v>0</v>
      </c>
    </row>
    <row r="97" spans="1:112" s="1" customFormat="1" ht="38.450000000000003" customHeight="1" thickTop="1" thickBot="1">
      <c r="A97" s="34" t="s">
        <v>17463</v>
      </c>
      <c r="B97" s="192" t="s">
        <v>17403</v>
      </c>
      <c r="C97" s="41" t="s">
        <v>17404</v>
      </c>
      <c r="D97" s="41" t="s">
        <v>17434</v>
      </c>
      <c r="E97" s="112" t="s">
        <v>16843</v>
      </c>
      <c r="F97" s="112" t="s">
        <v>75</v>
      </c>
      <c r="G97" s="112" t="s">
        <v>16843</v>
      </c>
      <c r="H97" s="112" t="s">
        <v>16843</v>
      </c>
      <c r="I97" s="112"/>
      <c r="J97" s="103" t="s">
        <v>16844</v>
      </c>
      <c r="K97" s="96">
        <f>SUM(L97:DH97)</f>
        <v>0</v>
      </c>
      <c r="L97" s="141"/>
      <c r="M97" s="141"/>
      <c r="N97" s="141"/>
      <c r="O97" s="141"/>
      <c r="P97" s="141"/>
      <c r="Q97" s="141"/>
      <c r="R97" s="141"/>
      <c r="S97" s="141"/>
      <c r="T97" s="141"/>
      <c r="U97" s="141"/>
      <c r="V97" s="141"/>
      <c r="W97" s="141"/>
      <c r="X97" s="141"/>
      <c r="Y97" s="141"/>
      <c r="Z97" s="141"/>
      <c r="AA97" s="141"/>
      <c r="AB97" s="141"/>
      <c r="AC97" s="141"/>
      <c r="AD97" s="141"/>
      <c r="AE97" s="141"/>
      <c r="AF97" s="141"/>
      <c r="AG97" s="141"/>
      <c r="AH97" s="141"/>
      <c r="AI97" s="141"/>
      <c r="AJ97" s="141"/>
      <c r="AK97" s="141"/>
      <c r="AL97" s="141"/>
      <c r="AM97" s="141"/>
      <c r="AN97" s="141"/>
      <c r="AO97" s="141"/>
      <c r="AP97" s="141"/>
      <c r="AQ97" s="141"/>
      <c r="AR97" s="141"/>
      <c r="AS97" s="141"/>
      <c r="AT97" s="141"/>
      <c r="AU97" s="141"/>
      <c r="AV97" s="141"/>
      <c r="AW97" s="141"/>
      <c r="AX97" s="141"/>
      <c r="AY97" s="141"/>
      <c r="AZ97" s="141"/>
      <c r="BA97" s="141"/>
      <c r="BB97" s="141"/>
      <c r="BC97" s="141"/>
      <c r="BD97" s="141"/>
      <c r="BE97" s="141"/>
      <c r="BF97" s="141"/>
      <c r="BG97" s="141"/>
      <c r="BH97" s="141"/>
      <c r="BI97" s="141"/>
      <c r="BJ97" s="141"/>
      <c r="BK97" s="141"/>
      <c r="BL97" s="141"/>
      <c r="BM97" s="141"/>
      <c r="BN97" s="141"/>
      <c r="BO97" s="141"/>
      <c r="BP97" s="141"/>
      <c r="BQ97" s="141"/>
      <c r="BR97" s="141"/>
      <c r="BS97" s="141"/>
      <c r="BT97" s="141"/>
      <c r="BU97" s="141"/>
      <c r="BV97" s="141"/>
      <c r="BW97" s="141"/>
      <c r="BX97" s="141"/>
      <c r="BY97" s="141"/>
      <c r="BZ97" s="141"/>
      <c r="CA97" s="141"/>
      <c r="CB97" s="141"/>
      <c r="CC97" s="141"/>
      <c r="CD97" s="141"/>
      <c r="CE97" s="141"/>
      <c r="CF97" s="141"/>
      <c r="CG97" s="141"/>
      <c r="CH97" s="141"/>
      <c r="CI97" s="141"/>
      <c r="CJ97" s="141"/>
      <c r="CK97" s="141"/>
      <c r="CL97" s="141"/>
      <c r="CM97" s="141"/>
      <c r="CN97" s="141"/>
      <c r="CO97" s="141"/>
      <c r="CP97" s="141"/>
      <c r="CQ97" s="141"/>
      <c r="CR97" s="141"/>
      <c r="CS97" s="141"/>
      <c r="CT97" s="141"/>
      <c r="CU97" s="141"/>
      <c r="CV97" s="141"/>
      <c r="CW97" s="141"/>
      <c r="CX97" s="141"/>
      <c r="CY97" s="141"/>
      <c r="CZ97" s="141"/>
      <c r="DA97" s="141"/>
      <c r="DB97" s="141"/>
      <c r="DC97" s="141"/>
      <c r="DD97" s="141"/>
      <c r="DE97" s="141"/>
      <c r="DF97" s="141"/>
      <c r="DG97" s="141"/>
      <c r="DH97" s="141"/>
    </row>
    <row r="98" spans="1:112" s="1" customFormat="1" ht="38.450000000000003" customHeight="1" thickTop="1" thickBot="1">
      <c r="A98" s="34" t="s">
        <v>17464</v>
      </c>
      <c r="B98" s="192" t="s">
        <v>17403</v>
      </c>
      <c r="C98" s="90" t="s">
        <v>16867</v>
      </c>
      <c r="D98" s="90" t="s">
        <v>17035</v>
      </c>
      <c r="E98" s="112" t="s">
        <v>16843</v>
      </c>
      <c r="F98" s="112" t="s">
        <v>75</v>
      </c>
      <c r="G98" s="112" t="s">
        <v>16843</v>
      </c>
      <c r="H98" s="112" t="s">
        <v>16843</v>
      </c>
      <c r="I98" s="112"/>
      <c r="J98" s="103" t="s">
        <v>16844</v>
      </c>
      <c r="K98" s="96">
        <f>SUM(L98:DH98)</f>
        <v>0</v>
      </c>
      <c r="L98" s="141"/>
      <c r="M98" s="141"/>
      <c r="N98" s="141"/>
      <c r="O98" s="141"/>
      <c r="P98" s="141"/>
      <c r="Q98" s="141"/>
      <c r="R98" s="141"/>
      <c r="S98" s="141"/>
      <c r="T98" s="141"/>
      <c r="U98" s="141"/>
      <c r="V98" s="141"/>
      <c r="W98" s="141"/>
      <c r="X98" s="141"/>
      <c r="Y98" s="141"/>
      <c r="Z98" s="141"/>
      <c r="AA98" s="141"/>
      <c r="AB98" s="141"/>
      <c r="AC98" s="141"/>
      <c r="AD98" s="141"/>
      <c r="AE98" s="141"/>
      <c r="AF98" s="141"/>
      <c r="AG98" s="141"/>
      <c r="AH98" s="141"/>
      <c r="AI98" s="141"/>
      <c r="AJ98" s="141"/>
      <c r="AK98" s="141"/>
      <c r="AL98" s="141"/>
      <c r="AM98" s="141"/>
      <c r="AN98" s="141"/>
      <c r="AO98" s="141"/>
      <c r="AP98" s="141"/>
      <c r="AQ98" s="141"/>
      <c r="AR98" s="141"/>
      <c r="AS98" s="141"/>
      <c r="AT98" s="141"/>
      <c r="AU98" s="141"/>
      <c r="AV98" s="141"/>
      <c r="AW98" s="141"/>
      <c r="AX98" s="141"/>
      <c r="AY98" s="141"/>
      <c r="AZ98" s="141"/>
      <c r="BA98" s="141"/>
      <c r="BB98" s="141"/>
      <c r="BC98" s="141"/>
      <c r="BD98" s="141"/>
      <c r="BE98" s="141"/>
      <c r="BF98" s="141"/>
      <c r="BG98" s="141"/>
      <c r="BH98" s="141"/>
      <c r="BI98" s="141"/>
      <c r="BJ98" s="141"/>
      <c r="BK98" s="141"/>
      <c r="BL98" s="141"/>
      <c r="BM98" s="141"/>
      <c r="BN98" s="141"/>
      <c r="BO98" s="141"/>
      <c r="BP98" s="141"/>
      <c r="BQ98" s="141"/>
      <c r="BR98" s="141"/>
      <c r="BS98" s="141"/>
      <c r="BT98" s="141"/>
      <c r="BU98" s="141"/>
      <c r="BV98" s="141"/>
      <c r="BW98" s="141"/>
      <c r="BX98" s="141"/>
      <c r="BY98" s="141"/>
      <c r="BZ98" s="141"/>
      <c r="CA98" s="141"/>
      <c r="CB98" s="141"/>
      <c r="CC98" s="141"/>
      <c r="CD98" s="141"/>
      <c r="CE98" s="141"/>
      <c r="CF98" s="141"/>
      <c r="CG98" s="141"/>
      <c r="CH98" s="141"/>
      <c r="CI98" s="141"/>
      <c r="CJ98" s="141"/>
      <c r="CK98" s="141"/>
      <c r="CL98" s="141"/>
      <c r="CM98" s="141"/>
      <c r="CN98" s="141"/>
      <c r="CO98" s="141"/>
      <c r="CP98" s="141"/>
      <c r="CQ98" s="141"/>
      <c r="CR98" s="141"/>
      <c r="CS98" s="141"/>
      <c r="CT98" s="141"/>
      <c r="CU98" s="141"/>
      <c r="CV98" s="141"/>
      <c r="CW98" s="141"/>
      <c r="CX98" s="141"/>
      <c r="CY98" s="141"/>
      <c r="CZ98" s="141"/>
      <c r="DA98" s="141"/>
      <c r="DB98" s="141"/>
      <c r="DC98" s="141"/>
      <c r="DD98" s="141"/>
      <c r="DE98" s="141"/>
      <c r="DF98" s="141"/>
      <c r="DG98" s="141"/>
      <c r="DH98" s="141"/>
    </row>
    <row r="99" spans="1:112" s="1" customFormat="1" ht="38.450000000000003" customHeight="1" thickTop="1" thickBot="1">
      <c r="A99" s="34" t="s">
        <v>17465</v>
      </c>
      <c r="B99" s="192" t="s">
        <v>17403</v>
      </c>
      <c r="C99" s="88" t="s">
        <v>16870</v>
      </c>
      <c r="D99" s="88"/>
      <c r="E99" s="133"/>
      <c r="F99" s="133"/>
      <c r="G99" s="133"/>
      <c r="H99" s="133"/>
      <c r="I99" s="133"/>
      <c r="J99" s="88" t="s">
        <v>16844</v>
      </c>
      <c r="K99" s="96">
        <f>SUM(L99:DH99)</f>
        <v>0</v>
      </c>
      <c r="L99" s="142">
        <f t="shared" ref="L99:BW99" si="42">SUM(L97:L98)</f>
        <v>0</v>
      </c>
      <c r="M99" s="142">
        <f t="shared" si="42"/>
        <v>0</v>
      </c>
      <c r="N99" s="142">
        <f t="shared" si="42"/>
        <v>0</v>
      </c>
      <c r="O99" s="142">
        <f t="shared" si="42"/>
        <v>0</v>
      </c>
      <c r="P99" s="142">
        <f t="shared" si="42"/>
        <v>0</v>
      </c>
      <c r="Q99" s="142">
        <f t="shared" si="42"/>
        <v>0</v>
      </c>
      <c r="R99" s="142">
        <f t="shared" si="42"/>
        <v>0</v>
      </c>
      <c r="S99" s="142">
        <f t="shared" si="42"/>
        <v>0</v>
      </c>
      <c r="T99" s="142">
        <f t="shared" si="42"/>
        <v>0</v>
      </c>
      <c r="U99" s="142">
        <f t="shared" si="42"/>
        <v>0</v>
      </c>
      <c r="V99" s="142">
        <f t="shared" si="42"/>
        <v>0</v>
      </c>
      <c r="W99" s="142">
        <f t="shared" si="42"/>
        <v>0</v>
      </c>
      <c r="X99" s="142">
        <f t="shared" si="42"/>
        <v>0</v>
      </c>
      <c r="Y99" s="142">
        <f t="shared" si="42"/>
        <v>0</v>
      </c>
      <c r="Z99" s="142">
        <f t="shared" si="42"/>
        <v>0</v>
      </c>
      <c r="AA99" s="142">
        <f t="shared" si="42"/>
        <v>0</v>
      </c>
      <c r="AB99" s="142">
        <f t="shared" si="42"/>
        <v>0</v>
      </c>
      <c r="AC99" s="142">
        <f t="shared" si="42"/>
        <v>0</v>
      </c>
      <c r="AD99" s="142">
        <f t="shared" si="42"/>
        <v>0</v>
      </c>
      <c r="AE99" s="142">
        <f t="shared" si="42"/>
        <v>0</v>
      </c>
      <c r="AF99" s="142">
        <f t="shared" si="42"/>
        <v>0</v>
      </c>
      <c r="AG99" s="142">
        <f t="shared" si="42"/>
        <v>0</v>
      </c>
      <c r="AH99" s="142">
        <f t="shared" si="42"/>
        <v>0</v>
      </c>
      <c r="AI99" s="142">
        <f t="shared" si="42"/>
        <v>0</v>
      </c>
      <c r="AJ99" s="142">
        <f t="shared" si="42"/>
        <v>0</v>
      </c>
      <c r="AK99" s="142">
        <f t="shared" si="42"/>
        <v>0</v>
      </c>
      <c r="AL99" s="142">
        <f t="shared" si="42"/>
        <v>0</v>
      </c>
      <c r="AM99" s="142">
        <f t="shared" si="42"/>
        <v>0</v>
      </c>
      <c r="AN99" s="142">
        <f t="shared" si="42"/>
        <v>0</v>
      </c>
      <c r="AO99" s="142">
        <f t="shared" si="42"/>
        <v>0</v>
      </c>
      <c r="AP99" s="142">
        <f t="shared" si="42"/>
        <v>0</v>
      </c>
      <c r="AQ99" s="142">
        <f t="shared" si="42"/>
        <v>0</v>
      </c>
      <c r="AR99" s="142">
        <f t="shared" si="42"/>
        <v>0</v>
      </c>
      <c r="AS99" s="142">
        <f t="shared" si="42"/>
        <v>0</v>
      </c>
      <c r="AT99" s="142">
        <f t="shared" si="42"/>
        <v>0</v>
      </c>
      <c r="AU99" s="142">
        <f t="shared" si="42"/>
        <v>0</v>
      </c>
      <c r="AV99" s="142">
        <f t="shared" si="42"/>
        <v>0</v>
      </c>
      <c r="AW99" s="142">
        <f t="shared" si="42"/>
        <v>0</v>
      </c>
      <c r="AX99" s="142">
        <f t="shared" si="42"/>
        <v>0</v>
      </c>
      <c r="AY99" s="142">
        <f t="shared" si="42"/>
        <v>0</v>
      </c>
      <c r="AZ99" s="142">
        <f t="shared" si="42"/>
        <v>0</v>
      </c>
      <c r="BA99" s="142">
        <f t="shared" si="42"/>
        <v>0</v>
      </c>
      <c r="BB99" s="142">
        <f t="shared" si="42"/>
        <v>0</v>
      </c>
      <c r="BC99" s="142">
        <f t="shared" si="42"/>
        <v>0</v>
      </c>
      <c r="BD99" s="142">
        <f t="shared" si="42"/>
        <v>0</v>
      </c>
      <c r="BE99" s="142">
        <f t="shared" si="42"/>
        <v>0</v>
      </c>
      <c r="BF99" s="142">
        <f t="shared" si="42"/>
        <v>0</v>
      </c>
      <c r="BG99" s="142">
        <f t="shared" si="42"/>
        <v>0</v>
      </c>
      <c r="BH99" s="142">
        <f t="shared" si="42"/>
        <v>0</v>
      </c>
      <c r="BI99" s="142">
        <f t="shared" si="42"/>
        <v>0</v>
      </c>
      <c r="BJ99" s="142">
        <f t="shared" si="42"/>
        <v>0</v>
      </c>
      <c r="BK99" s="142">
        <f t="shared" si="42"/>
        <v>0</v>
      </c>
      <c r="BL99" s="142">
        <f t="shared" si="42"/>
        <v>0</v>
      </c>
      <c r="BM99" s="142">
        <f t="shared" si="42"/>
        <v>0</v>
      </c>
      <c r="BN99" s="142">
        <f t="shared" si="42"/>
        <v>0</v>
      </c>
      <c r="BO99" s="142">
        <f t="shared" si="42"/>
        <v>0</v>
      </c>
      <c r="BP99" s="142">
        <f t="shared" si="42"/>
        <v>0</v>
      </c>
      <c r="BQ99" s="142">
        <f t="shared" si="42"/>
        <v>0</v>
      </c>
      <c r="BR99" s="142">
        <f t="shared" si="42"/>
        <v>0</v>
      </c>
      <c r="BS99" s="142">
        <f t="shared" si="42"/>
        <v>0</v>
      </c>
      <c r="BT99" s="142">
        <f t="shared" si="42"/>
        <v>0</v>
      </c>
      <c r="BU99" s="142">
        <f t="shared" si="42"/>
        <v>0</v>
      </c>
      <c r="BV99" s="142">
        <f t="shared" si="42"/>
        <v>0</v>
      </c>
      <c r="BW99" s="142">
        <f t="shared" si="42"/>
        <v>0</v>
      </c>
      <c r="BX99" s="142">
        <f t="shared" ref="BX99:DH99" si="43">SUM(BX97:BX98)</f>
        <v>0</v>
      </c>
      <c r="BY99" s="142">
        <f t="shared" si="43"/>
        <v>0</v>
      </c>
      <c r="BZ99" s="142">
        <f t="shared" si="43"/>
        <v>0</v>
      </c>
      <c r="CA99" s="142">
        <f t="shared" si="43"/>
        <v>0</v>
      </c>
      <c r="CB99" s="142">
        <f t="shared" si="43"/>
        <v>0</v>
      </c>
      <c r="CC99" s="142">
        <f t="shared" si="43"/>
        <v>0</v>
      </c>
      <c r="CD99" s="142">
        <f t="shared" si="43"/>
        <v>0</v>
      </c>
      <c r="CE99" s="142">
        <f t="shared" si="43"/>
        <v>0</v>
      </c>
      <c r="CF99" s="142">
        <f t="shared" si="43"/>
        <v>0</v>
      </c>
      <c r="CG99" s="142">
        <f t="shared" si="43"/>
        <v>0</v>
      </c>
      <c r="CH99" s="142">
        <f t="shared" si="43"/>
        <v>0</v>
      </c>
      <c r="CI99" s="142">
        <f t="shared" si="43"/>
        <v>0</v>
      </c>
      <c r="CJ99" s="142">
        <f t="shared" si="43"/>
        <v>0</v>
      </c>
      <c r="CK99" s="142">
        <f t="shared" si="43"/>
        <v>0</v>
      </c>
      <c r="CL99" s="142">
        <f t="shared" si="43"/>
        <v>0</v>
      </c>
      <c r="CM99" s="142">
        <f t="shared" si="43"/>
        <v>0</v>
      </c>
      <c r="CN99" s="142">
        <f t="shared" si="43"/>
        <v>0</v>
      </c>
      <c r="CO99" s="142">
        <f t="shared" si="43"/>
        <v>0</v>
      </c>
      <c r="CP99" s="142">
        <f t="shared" si="43"/>
        <v>0</v>
      </c>
      <c r="CQ99" s="142">
        <f t="shared" si="43"/>
        <v>0</v>
      </c>
      <c r="CR99" s="142">
        <f t="shared" si="43"/>
        <v>0</v>
      </c>
      <c r="CS99" s="142">
        <f t="shared" si="43"/>
        <v>0</v>
      </c>
      <c r="CT99" s="142">
        <f t="shared" si="43"/>
        <v>0</v>
      </c>
      <c r="CU99" s="142">
        <f t="shared" si="43"/>
        <v>0</v>
      </c>
      <c r="CV99" s="142">
        <f t="shared" si="43"/>
        <v>0</v>
      </c>
      <c r="CW99" s="142">
        <f t="shared" si="43"/>
        <v>0</v>
      </c>
      <c r="CX99" s="142">
        <f t="shared" si="43"/>
        <v>0</v>
      </c>
      <c r="CY99" s="142">
        <f t="shared" si="43"/>
        <v>0</v>
      </c>
      <c r="CZ99" s="142">
        <f t="shared" si="43"/>
        <v>0</v>
      </c>
      <c r="DA99" s="142">
        <f t="shared" si="43"/>
        <v>0</v>
      </c>
      <c r="DB99" s="142">
        <f t="shared" si="43"/>
        <v>0</v>
      </c>
      <c r="DC99" s="142">
        <f t="shared" si="43"/>
        <v>0</v>
      </c>
      <c r="DD99" s="142">
        <f t="shared" si="43"/>
        <v>0</v>
      </c>
      <c r="DE99" s="142">
        <f t="shared" si="43"/>
        <v>0</v>
      </c>
      <c r="DF99" s="142">
        <f t="shared" si="43"/>
        <v>0</v>
      </c>
      <c r="DG99" s="142">
        <f t="shared" si="43"/>
        <v>0</v>
      </c>
      <c r="DH99" s="142">
        <f t="shared" si="43"/>
        <v>0</v>
      </c>
    </row>
    <row r="100" spans="1:112" s="1" customFormat="1" ht="38.450000000000003" customHeight="1" thickTop="1" thickBot="1">
      <c r="A100" s="34" t="s">
        <v>17466</v>
      </c>
      <c r="B100" s="192" t="s">
        <v>16870</v>
      </c>
      <c r="C100" s="89" t="s">
        <v>17409</v>
      </c>
      <c r="D100" s="89"/>
      <c r="E100" s="134"/>
      <c r="F100" s="134"/>
      <c r="G100" s="134"/>
      <c r="H100" s="134"/>
      <c r="I100" s="134"/>
      <c r="J100" s="89" t="s">
        <v>16844</v>
      </c>
      <c r="K100" s="98">
        <f t="shared" ref="K100:AP100" si="44">SUM(K88,K96,K99)</f>
        <v>0</v>
      </c>
      <c r="L100" s="143">
        <f t="shared" si="44"/>
        <v>0</v>
      </c>
      <c r="M100" s="143">
        <f t="shared" si="44"/>
        <v>0</v>
      </c>
      <c r="N100" s="143">
        <f t="shared" si="44"/>
        <v>0</v>
      </c>
      <c r="O100" s="143">
        <f t="shared" si="44"/>
        <v>0</v>
      </c>
      <c r="P100" s="143">
        <f t="shared" si="44"/>
        <v>0</v>
      </c>
      <c r="Q100" s="143">
        <f t="shared" si="44"/>
        <v>0</v>
      </c>
      <c r="R100" s="143">
        <f t="shared" si="44"/>
        <v>0</v>
      </c>
      <c r="S100" s="143">
        <f t="shared" si="44"/>
        <v>0</v>
      </c>
      <c r="T100" s="143">
        <f t="shared" si="44"/>
        <v>0</v>
      </c>
      <c r="U100" s="143">
        <f t="shared" si="44"/>
        <v>0</v>
      </c>
      <c r="V100" s="143">
        <f t="shared" si="44"/>
        <v>0</v>
      </c>
      <c r="W100" s="143">
        <f t="shared" si="44"/>
        <v>0</v>
      </c>
      <c r="X100" s="143">
        <f t="shared" si="44"/>
        <v>0</v>
      </c>
      <c r="Y100" s="143">
        <f t="shared" si="44"/>
        <v>0</v>
      </c>
      <c r="Z100" s="143">
        <f t="shared" si="44"/>
        <v>0</v>
      </c>
      <c r="AA100" s="143">
        <f t="shared" si="44"/>
        <v>0</v>
      </c>
      <c r="AB100" s="143">
        <f t="shared" si="44"/>
        <v>0</v>
      </c>
      <c r="AC100" s="143">
        <f t="shared" si="44"/>
        <v>0</v>
      </c>
      <c r="AD100" s="143">
        <f t="shared" si="44"/>
        <v>0</v>
      </c>
      <c r="AE100" s="143">
        <f t="shared" si="44"/>
        <v>0</v>
      </c>
      <c r="AF100" s="143">
        <f t="shared" si="44"/>
        <v>0</v>
      </c>
      <c r="AG100" s="143">
        <f t="shared" si="44"/>
        <v>0</v>
      </c>
      <c r="AH100" s="143">
        <f t="shared" si="44"/>
        <v>0</v>
      </c>
      <c r="AI100" s="143">
        <f t="shared" si="44"/>
        <v>0</v>
      </c>
      <c r="AJ100" s="143">
        <f t="shared" si="44"/>
        <v>0</v>
      </c>
      <c r="AK100" s="143">
        <f t="shared" si="44"/>
        <v>0</v>
      </c>
      <c r="AL100" s="143">
        <f t="shared" si="44"/>
        <v>0</v>
      </c>
      <c r="AM100" s="143">
        <f t="shared" si="44"/>
        <v>0</v>
      </c>
      <c r="AN100" s="143">
        <f t="shared" si="44"/>
        <v>0</v>
      </c>
      <c r="AO100" s="143">
        <f t="shared" si="44"/>
        <v>0</v>
      </c>
      <c r="AP100" s="143">
        <f t="shared" si="44"/>
        <v>0</v>
      </c>
      <c r="AQ100" s="143">
        <f t="shared" ref="AQ100:BV100" si="45">SUM(AQ88,AQ96,AQ99)</f>
        <v>0</v>
      </c>
      <c r="AR100" s="143">
        <f t="shared" si="45"/>
        <v>0</v>
      </c>
      <c r="AS100" s="143">
        <f t="shared" si="45"/>
        <v>0</v>
      </c>
      <c r="AT100" s="143">
        <f t="shared" si="45"/>
        <v>0</v>
      </c>
      <c r="AU100" s="143">
        <f t="shared" si="45"/>
        <v>0</v>
      </c>
      <c r="AV100" s="143">
        <f t="shared" si="45"/>
        <v>0</v>
      </c>
      <c r="AW100" s="143">
        <f t="shared" si="45"/>
        <v>0</v>
      </c>
      <c r="AX100" s="143">
        <f t="shared" si="45"/>
        <v>0</v>
      </c>
      <c r="AY100" s="143">
        <f t="shared" si="45"/>
        <v>0</v>
      </c>
      <c r="AZ100" s="143">
        <f t="shared" si="45"/>
        <v>0</v>
      </c>
      <c r="BA100" s="143">
        <f t="shared" si="45"/>
        <v>0</v>
      </c>
      <c r="BB100" s="143">
        <f t="shared" si="45"/>
        <v>0</v>
      </c>
      <c r="BC100" s="143">
        <f t="shared" si="45"/>
        <v>0</v>
      </c>
      <c r="BD100" s="143">
        <f t="shared" si="45"/>
        <v>0</v>
      </c>
      <c r="BE100" s="143">
        <f t="shared" si="45"/>
        <v>0</v>
      </c>
      <c r="BF100" s="143">
        <f t="shared" si="45"/>
        <v>0</v>
      </c>
      <c r="BG100" s="143">
        <f t="shared" si="45"/>
        <v>0</v>
      </c>
      <c r="BH100" s="143">
        <f t="shared" si="45"/>
        <v>0</v>
      </c>
      <c r="BI100" s="143">
        <f t="shared" si="45"/>
        <v>0</v>
      </c>
      <c r="BJ100" s="143">
        <f t="shared" si="45"/>
        <v>0</v>
      </c>
      <c r="BK100" s="143">
        <f t="shared" si="45"/>
        <v>0</v>
      </c>
      <c r="BL100" s="143">
        <f t="shared" si="45"/>
        <v>0</v>
      </c>
      <c r="BM100" s="143">
        <f t="shared" si="45"/>
        <v>0</v>
      </c>
      <c r="BN100" s="143">
        <f t="shared" si="45"/>
        <v>0</v>
      </c>
      <c r="BO100" s="143">
        <f t="shared" si="45"/>
        <v>0</v>
      </c>
      <c r="BP100" s="143">
        <f t="shared" si="45"/>
        <v>0</v>
      </c>
      <c r="BQ100" s="143">
        <f t="shared" si="45"/>
        <v>0</v>
      </c>
      <c r="BR100" s="143">
        <f t="shared" si="45"/>
        <v>0</v>
      </c>
      <c r="BS100" s="143">
        <f t="shared" si="45"/>
        <v>0</v>
      </c>
      <c r="BT100" s="143">
        <f t="shared" si="45"/>
        <v>0</v>
      </c>
      <c r="BU100" s="143">
        <f t="shared" si="45"/>
        <v>0</v>
      </c>
      <c r="BV100" s="143">
        <f t="shared" si="45"/>
        <v>0</v>
      </c>
      <c r="BW100" s="143">
        <f t="shared" ref="BW100:DB100" si="46">SUM(BW88,BW96,BW99)</f>
        <v>0</v>
      </c>
      <c r="BX100" s="143">
        <f t="shared" si="46"/>
        <v>0</v>
      </c>
      <c r="BY100" s="143">
        <f t="shared" si="46"/>
        <v>0</v>
      </c>
      <c r="BZ100" s="143">
        <f t="shared" si="46"/>
        <v>0</v>
      </c>
      <c r="CA100" s="143">
        <f t="shared" si="46"/>
        <v>0</v>
      </c>
      <c r="CB100" s="143">
        <f t="shared" si="46"/>
        <v>0</v>
      </c>
      <c r="CC100" s="143">
        <f t="shared" si="46"/>
        <v>0</v>
      </c>
      <c r="CD100" s="143">
        <f t="shared" si="46"/>
        <v>0</v>
      </c>
      <c r="CE100" s="143">
        <f t="shared" si="46"/>
        <v>0</v>
      </c>
      <c r="CF100" s="143">
        <f t="shared" si="46"/>
        <v>0</v>
      </c>
      <c r="CG100" s="143">
        <f t="shared" si="46"/>
        <v>0</v>
      </c>
      <c r="CH100" s="143">
        <f t="shared" si="46"/>
        <v>0</v>
      </c>
      <c r="CI100" s="143">
        <f t="shared" si="46"/>
        <v>0</v>
      </c>
      <c r="CJ100" s="143">
        <f t="shared" si="46"/>
        <v>0</v>
      </c>
      <c r="CK100" s="143">
        <f t="shared" si="46"/>
        <v>0</v>
      </c>
      <c r="CL100" s="143">
        <f t="shared" si="46"/>
        <v>0</v>
      </c>
      <c r="CM100" s="143">
        <f t="shared" si="46"/>
        <v>0</v>
      </c>
      <c r="CN100" s="143">
        <f t="shared" si="46"/>
        <v>0</v>
      </c>
      <c r="CO100" s="143">
        <f t="shared" si="46"/>
        <v>0</v>
      </c>
      <c r="CP100" s="143">
        <f t="shared" si="46"/>
        <v>0</v>
      </c>
      <c r="CQ100" s="143">
        <f t="shared" si="46"/>
        <v>0</v>
      </c>
      <c r="CR100" s="143">
        <f t="shared" si="46"/>
        <v>0</v>
      </c>
      <c r="CS100" s="143">
        <f t="shared" si="46"/>
        <v>0</v>
      </c>
      <c r="CT100" s="143">
        <f t="shared" si="46"/>
        <v>0</v>
      </c>
      <c r="CU100" s="143">
        <f t="shared" si="46"/>
        <v>0</v>
      </c>
      <c r="CV100" s="143">
        <f t="shared" si="46"/>
        <v>0</v>
      </c>
      <c r="CW100" s="143">
        <f t="shared" si="46"/>
        <v>0</v>
      </c>
      <c r="CX100" s="143">
        <f t="shared" si="46"/>
        <v>0</v>
      </c>
      <c r="CY100" s="143">
        <f t="shared" si="46"/>
        <v>0</v>
      </c>
      <c r="CZ100" s="143">
        <f t="shared" si="46"/>
        <v>0</v>
      </c>
      <c r="DA100" s="143">
        <f t="shared" si="46"/>
        <v>0</v>
      </c>
      <c r="DB100" s="143">
        <f t="shared" si="46"/>
        <v>0</v>
      </c>
      <c r="DC100" s="143">
        <f t="shared" ref="DC100:DH100" si="47">SUM(DC88,DC96,DC99)</f>
        <v>0</v>
      </c>
      <c r="DD100" s="143">
        <f t="shared" si="47"/>
        <v>0</v>
      </c>
      <c r="DE100" s="143">
        <f t="shared" si="47"/>
        <v>0</v>
      </c>
      <c r="DF100" s="143">
        <f t="shared" si="47"/>
        <v>0</v>
      </c>
      <c r="DG100" s="143">
        <f t="shared" si="47"/>
        <v>0</v>
      </c>
      <c r="DH100" s="143">
        <f t="shared" si="47"/>
        <v>0</v>
      </c>
    </row>
    <row r="101" spans="1:112" ht="13.9" thickTop="1"/>
    <row r="102" spans="1:112"/>
    <row r="103" spans="1:112"/>
    <row r="104" spans="1:112"/>
    <row r="105" spans="1:112"/>
    <row r="106" spans="1:112"/>
    <row r="107" spans="1:112"/>
    <row r="108" spans="1:112"/>
    <row r="109" spans="1:112"/>
    <row r="110" spans="1:112"/>
    <row r="111" spans="1:112"/>
    <row r="112" spans="1:112"/>
    <row r="113"/>
    <row r="114"/>
    <row r="115"/>
    <row r="116"/>
    <row r="117"/>
    <row r="118"/>
    <row r="119"/>
    <row r="120"/>
    <row r="121"/>
    <row r="122"/>
  </sheetData>
  <sheetProtection algorithmName="SHA-512" hashValue="rQwhechvBmqfVSJoLFmi0UmWIzV0p+2NqPdixba1i03tY97uyxgRIC70VyMK9asMlsj4Z2rdRmKsZBLTctdUDg==" saltValue="olQJ4zaAxwdYBGIrCZqiUQ==" spinCount="100000" sheet="1" insertRows="0"/>
  <dataValidations count="2">
    <dataValidation type="list" allowBlank="1" showInputMessage="1" showErrorMessage="1" promptTitle="Currency" prompt="Please select Currency Exposure" sqref="F13:F15 F8:F10 F46:F48 F41:F43 F79:F81 F74:F76" xr:uid="{64F247E4-70FE-45FF-B056-6F864A13E74F}">
      <formula1>#REF!</formula1>
    </dataValidation>
    <dataValidation type="list" allowBlank="1" showInputMessage="1" showErrorMessage="1" promptTitle="Currency" prompt="Please select Currency Exposure" sqref="F11 F16 F18:F21 F23:F29 F31:F32 F44 F49 F51:F54 F56:F62 F64:F65 F77 F82 F84:F87 F89:F95 F97:F98" xr:uid="{2776B59A-F267-4FCA-97A1-287AB149D5F6}">
      <formula1>FX_EXP</formula1>
    </dataValidation>
  </dataValidations>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A4266-CE35-4591-A7E9-9094F87B08DF}">
  <sheetPr>
    <tabColor rgb="FF008080"/>
  </sheetPr>
  <dimension ref="A1:DJ52"/>
  <sheetViews>
    <sheetView showGridLines="0" zoomScale="70" zoomScaleNormal="70" workbookViewId="0">
      <pane ySplit="1" topLeftCell="A2" activePane="bottomLeft" state="frozen"/>
      <selection pane="bottomLeft" activeCell="D11" sqref="D11"/>
    </sheetView>
  </sheetViews>
  <sheetFormatPr defaultColWidth="0" defaultRowHeight="13.5" zeroHeight="1"/>
  <cols>
    <col min="1" max="1" width="13.28515625" style="95" customWidth="1"/>
    <col min="2" max="2" width="41.5703125" style="95" customWidth="1"/>
    <col min="3" max="3" width="52.28515625" style="95" customWidth="1"/>
    <col min="4" max="4" width="66.28515625" style="95" customWidth="1"/>
    <col min="5" max="5" width="30.5703125" style="123" customWidth="1"/>
    <col min="6" max="6" width="19.85546875" style="123" customWidth="1"/>
    <col min="7" max="7" width="28.85546875" style="123" customWidth="1"/>
    <col min="8" max="8" width="32" style="123" customWidth="1"/>
    <col min="9" max="9" width="27" style="123" customWidth="1"/>
    <col min="10" max="10" width="20.85546875" style="95" customWidth="1"/>
    <col min="11" max="11" width="12.7109375" style="95" customWidth="1"/>
    <col min="12" max="112" width="12.7109375" style="123" customWidth="1"/>
    <col min="113" max="114" width="9.140625" style="95" customWidth="1"/>
    <col min="115" max="16384" width="9.140625" style="95" hidden="1"/>
  </cols>
  <sheetData>
    <row r="1" spans="1:112" s="81" customFormat="1" ht="29.25">
      <c r="A1" s="78">
        <v>5</v>
      </c>
      <c r="B1" s="79" t="s">
        <v>17467</v>
      </c>
      <c r="C1" s="80"/>
      <c r="D1" s="80"/>
      <c r="E1" s="128"/>
      <c r="F1" s="128"/>
      <c r="G1" s="128"/>
      <c r="H1" s="128"/>
      <c r="I1" s="128"/>
      <c r="L1" s="128"/>
      <c r="M1" s="128"/>
      <c r="N1" s="128"/>
      <c r="O1" s="128"/>
      <c r="P1" s="128"/>
      <c r="Q1" s="128"/>
      <c r="R1" s="128"/>
      <c r="S1" s="128"/>
      <c r="T1" s="128"/>
      <c r="U1" s="128"/>
      <c r="V1" s="128"/>
      <c r="W1" s="128"/>
      <c r="X1" s="128"/>
      <c r="Y1" s="128"/>
      <c r="Z1" s="128"/>
      <c r="AA1" s="128"/>
      <c r="AB1" s="128"/>
      <c r="AC1" s="128"/>
      <c r="AD1" s="128"/>
      <c r="AE1" s="128"/>
      <c r="AF1" s="128"/>
      <c r="AG1" s="128"/>
      <c r="AH1" s="128"/>
      <c r="AI1" s="128"/>
      <c r="AJ1" s="128"/>
      <c r="AK1" s="128"/>
      <c r="AL1" s="128"/>
      <c r="AM1" s="128"/>
      <c r="AN1" s="128"/>
      <c r="AO1" s="128"/>
      <c r="AP1" s="128"/>
      <c r="AQ1" s="128"/>
      <c r="AR1" s="128"/>
      <c r="AS1" s="128"/>
      <c r="AT1" s="128"/>
      <c r="AU1" s="128"/>
      <c r="AV1" s="128"/>
      <c r="AW1" s="128"/>
      <c r="AX1" s="128"/>
      <c r="AY1" s="128"/>
      <c r="AZ1" s="128"/>
      <c r="BA1" s="128"/>
      <c r="BB1" s="128"/>
      <c r="BC1" s="128"/>
      <c r="BD1" s="128"/>
      <c r="BE1" s="128"/>
      <c r="BF1" s="128"/>
      <c r="BG1" s="128"/>
      <c r="BH1" s="128"/>
      <c r="BI1" s="128"/>
      <c r="BJ1" s="128"/>
      <c r="BK1" s="128"/>
      <c r="BL1" s="128"/>
      <c r="BM1" s="128"/>
      <c r="BN1" s="128"/>
      <c r="BO1" s="128"/>
      <c r="BP1" s="128"/>
      <c r="BQ1" s="128"/>
      <c r="BR1" s="128"/>
      <c r="BS1" s="128"/>
      <c r="BT1" s="128"/>
      <c r="BU1" s="128"/>
      <c r="BV1" s="128"/>
      <c r="BW1" s="128"/>
      <c r="BX1" s="128"/>
      <c r="BY1" s="128"/>
      <c r="BZ1" s="128"/>
      <c r="CA1" s="128"/>
      <c r="CB1" s="128"/>
      <c r="CC1" s="128"/>
      <c r="CD1" s="128"/>
      <c r="CE1" s="128"/>
      <c r="CF1" s="128"/>
      <c r="CG1" s="128"/>
      <c r="CH1" s="128"/>
      <c r="CI1" s="128"/>
      <c r="CJ1" s="128"/>
      <c r="CK1" s="128"/>
      <c r="CL1" s="128"/>
      <c r="CM1" s="128"/>
      <c r="CN1" s="128"/>
      <c r="CO1" s="128"/>
      <c r="CP1" s="128"/>
      <c r="CQ1" s="128"/>
      <c r="CR1" s="128"/>
      <c r="CS1" s="128"/>
      <c r="CT1" s="128"/>
      <c r="CU1" s="128"/>
      <c r="CV1" s="128"/>
      <c r="CW1" s="128"/>
      <c r="CX1" s="128"/>
      <c r="CY1" s="128"/>
      <c r="CZ1" s="128"/>
      <c r="DA1" s="128"/>
      <c r="DB1" s="128"/>
      <c r="DC1" s="128"/>
      <c r="DD1" s="128"/>
      <c r="DE1" s="128"/>
      <c r="DF1" s="128"/>
      <c r="DG1" s="128"/>
      <c r="DH1" s="128"/>
    </row>
    <row r="2" spans="1:112" s="1" customFormat="1">
      <c r="E2" s="144"/>
      <c r="F2" s="144"/>
      <c r="G2" s="144"/>
      <c r="H2" s="144"/>
      <c r="I2" s="144"/>
      <c r="L2" s="144"/>
      <c r="M2" s="144"/>
      <c r="N2" s="144"/>
      <c r="O2" s="144"/>
      <c r="P2" s="144"/>
      <c r="Q2" s="144"/>
      <c r="R2" s="144"/>
      <c r="S2" s="144"/>
      <c r="T2" s="144"/>
      <c r="U2" s="144"/>
      <c r="V2" s="144"/>
      <c r="W2" s="144"/>
      <c r="X2" s="144"/>
      <c r="Y2" s="144"/>
      <c r="Z2" s="144"/>
      <c r="AA2" s="144"/>
      <c r="AB2" s="144"/>
      <c r="AC2" s="144"/>
      <c r="AD2" s="144"/>
      <c r="AE2" s="144"/>
      <c r="AF2" s="144"/>
      <c r="AG2" s="144"/>
      <c r="AH2" s="144"/>
      <c r="AI2" s="144"/>
      <c r="AJ2" s="144"/>
      <c r="AK2" s="144"/>
      <c r="AL2" s="144"/>
      <c r="AM2" s="144"/>
      <c r="AN2" s="144"/>
      <c r="AO2" s="144"/>
      <c r="AP2" s="144"/>
      <c r="AQ2" s="144"/>
      <c r="AR2" s="144"/>
      <c r="AS2" s="144"/>
      <c r="AT2" s="144"/>
      <c r="AU2" s="144"/>
      <c r="AV2" s="144"/>
      <c r="AW2" s="144"/>
      <c r="AX2" s="144"/>
      <c r="AY2" s="144"/>
      <c r="AZ2" s="144"/>
      <c r="BA2" s="144"/>
      <c r="BB2" s="144"/>
      <c r="BC2" s="144"/>
      <c r="BD2" s="144"/>
      <c r="BE2" s="144"/>
      <c r="BF2" s="144"/>
      <c r="BG2" s="144"/>
      <c r="BH2" s="144"/>
      <c r="BI2" s="144"/>
      <c r="BJ2" s="144"/>
      <c r="BK2" s="144"/>
      <c r="BL2" s="144"/>
      <c r="BM2" s="144"/>
      <c r="BN2" s="144"/>
      <c r="BO2" s="144"/>
      <c r="BP2" s="144"/>
      <c r="BQ2" s="144"/>
      <c r="BR2" s="144"/>
      <c r="BS2" s="144"/>
      <c r="BT2" s="144"/>
      <c r="BU2" s="144"/>
      <c r="BV2" s="144"/>
      <c r="BW2" s="144"/>
      <c r="BX2" s="144"/>
      <c r="BY2" s="144"/>
      <c r="BZ2" s="144"/>
      <c r="CA2" s="144"/>
      <c r="CB2" s="144"/>
      <c r="CC2" s="144"/>
      <c r="CD2" s="144"/>
      <c r="CE2" s="144"/>
      <c r="CF2" s="144"/>
      <c r="CG2" s="144"/>
      <c r="CH2" s="144"/>
      <c r="CI2" s="144"/>
      <c r="CJ2" s="144"/>
      <c r="CK2" s="144"/>
      <c r="CL2" s="144"/>
      <c r="CM2" s="144"/>
      <c r="CN2" s="144"/>
      <c r="CO2" s="144"/>
      <c r="CP2" s="144"/>
      <c r="CQ2" s="144"/>
      <c r="CR2" s="144"/>
      <c r="CS2" s="144"/>
      <c r="CT2" s="144"/>
      <c r="CU2" s="144"/>
      <c r="CV2" s="144"/>
      <c r="CW2" s="144"/>
      <c r="CX2" s="144"/>
      <c r="CY2" s="144"/>
      <c r="CZ2" s="144"/>
      <c r="DA2" s="144"/>
      <c r="DB2" s="144"/>
      <c r="DC2" s="144"/>
      <c r="DD2" s="144"/>
      <c r="DE2" s="144"/>
      <c r="DF2" s="144"/>
      <c r="DG2" s="144"/>
      <c r="DH2" s="144"/>
    </row>
    <row r="3" spans="1:112" s="1" customFormat="1">
      <c r="E3" s="144"/>
      <c r="F3" s="144"/>
      <c r="G3" s="144"/>
      <c r="H3" s="144"/>
      <c r="I3" s="144"/>
      <c r="L3" s="144"/>
      <c r="M3" s="144"/>
      <c r="N3" s="144"/>
      <c r="O3" s="144"/>
      <c r="P3" s="144"/>
      <c r="Q3" s="144"/>
      <c r="R3" s="144"/>
      <c r="S3" s="144"/>
      <c r="T3" s="144"/>
      <c r="U3" s="144"/>
      <c r="V3" s="144"/>
      <c r="W3" s="144"/>
      <c r="X3" s="144"/>
      <c r="Y3" s="144"/>
      <c r="Z3" s="144"/>
      <c r="AA3" s="144"/>
      <c r="AB3" s="144"/>
      <c r="AC3" s="144"/>
      <c r="AD3" s="144"/>
      <c r="AE3" s="144"/>
      <c r="AF3" s="144"/>
      <c r="AG3" s="144"/>
      <c r="AH3" s="144"/>
      <c r="AI3" s="144"/>
      <c r="AJ3" s="144"/>
      <c r="AK3" s="144"/>
      <c r="AL3" s="144"/>
      <c r="AM3" s="144"/>
      <c r="AN3" s="144"/>
      <c r="AO3" s="144"/>
      <c r="AP3" s="144"/>
      <c r="AQ3" s="144"/>
      <c r="AR3" s="144"/>
      <c r="AS3" s="144"/>
      <c r="AT3" s="144"/>
      <c r="AU3" s="144"/>
      <c r="AV3" s="144"/>
      <c r="AW3" s="144"/>
      <c r="AX3" s="144"/>
      <c r="AY3" s="144"/>
      <c r="AZ3" s="144"/>
      <c r="BA3" s="144"/>
      <c r="BB3" s="144"/>
      <c r="BC3" s="144"/>
      <c r="BD3" s="144"/>
      <c r="BE3" s="144"/>
      <c r="BF3" s="144"/>
      <c r="BG3" s="144"/>
      <c r="BH3" s="144"/>
      <c r="BI3" s="144"/>
      <c r="BJ3" s="144"/>
      <c r="BK3" s="144"/>
      <c r="BL3" s="144"/>
      <c r="BM3" s="144"/>
      <c r="BN3" s="144"/>
      <c r="BO3" s="144"/>
      <c r="BP3" s="144"/>
      <c r="BQ3" s="144"/>
      <c r="BR3" s="144"/>
      <c r="BS3" s="144"/>
      <c r="BT3" s="144"/>
      <c r="BU3" s="144"/>
      <c r="BV3" s="144"/>
      <c r="BW3" s="144"/>
      <c r="BX3" s="144"/>
      <c r="BY3" s="144"/>
      <c r="BZ3" s="144"/>
      <c r="CA3" s="144"/>
      <c r="CB3" s="144"/>
      <c r="CC3" s="144"/>
      <c r="CD3" s="144"/>
      <c r="CE3" s="144"/>
      <c r="CF3" s="144"/>
      <c r="CG3" s="144"/>
      <c r="CH3" s="144"/>
      <c r="CI3" s="144"/>
      <c r="CJ3" s="144"/>
      <c r="CK3" s="144"/>
      <c r="CL3" s="144"/>
      <c r="CM3" s="144"/>
      <c r="CN3" s="144"/>
      <c r="CO3" s="144"/>
      <c r="CP3" s="144"/>
      <c r="CQ3" s="144"/>
      <c r="CR3" s="144"/>
      <c r="CS3" s="144"/>
      <c r="CT3" s="144"/>
      <c r="CU3" s="144"/>
      <c r="CV3" s="144"/>
      <c r="CW3" s="144"/>
      <c r="CX3" s="144"/>
      <c r="CY3" s="144"/>
      <c r="CZ3" s="144"/>
      <c r="DA3" s="144"/>
      <c r="DB3" s="144"/>
      <c r="DC3" s="144"/>
      <c r="DD3" s="144"/>
      <c r="DE3" s="144"/>
      <c r="DF3" s="144"/>
      <c r="DG3" s="144"/>
      <c r="DH3" s="144"/>
    </row>
    <row r="4" spans="1:112" s="1" customFormat="1" ht="23.25">
      <c r="A4" s="57" t="str">
        <f>LEFT($A$1,1)&amp;".1"</f>
        <v>5.1</v>
      </c>
      <c r="B4" s="21" t="s">
        <v>16828</v>
      </c>
      <c r="E4" s="144"/>
      <c r="F4" s="144"/>
      <c r="G4" s="144"/>
      <c r="H4" s="144"/>
      <c r="I4" s="144"/>
      <c r="L4" s="144"/>
      <c r="M4" s="144"/>
      <c r="N4" s="144"/>
      <c r="O4" s="144"/>
      <c r="P4" s="144"/>
      <c r="Q4" s="144"/>
      <c r="R4" s="144"/>
      <c r="S4" s="144"/>
      <c r="T4" s="144"/>
      <c r="U4" s="144"/>
      <c r="V4" s="144"/>
      <c r="W4" s="144"/>
      <c r="X4" s="144"/>
      <c r="Y4" s="144"/>
      <c r="Z4" s="144"/>
      <c r="AA4" s="144"/>
      <c r="AB4" s="144"/>
      <c r="AC4" s="144"/>
      <c r="AD4" s="144"/>
      <c r="AE4" s="144"/>
      <c r="AF4" s="144"/>
      <c r="AG4" s="144"/>
      <c r="AH4" s="144"/>
      <c r="AI4" s="144"/>
      <c r="AJ4" s="144"/>
      <c r="AK4" s="144"/>
      <c r="AL4" s="144"/>
      <c r="AM4" s="144"/>
      <c r="AN4" s="144"/>
      <c r="AO4" s="144"/>
      <c r="AP4" s="144"/>
      <c r="AQ4" s="144"/>
      <c r="AR4" s="144"/>
      <c r="AS4" s="144"/>
      <c r="AT4" s="144"/>
      <c r="AU4" s="144"/>
      <c r="AV4" s="144"/>
      <c r="AW4" s="144"/>
      <c r="AX4" s="144"/>
      <c r="AY4" s="144"/>
      <c r="AZ4" s="144"/>
      <c r="BA4" s="144"/>
      <c r="BB4" s="144"/>
      <c r="BC4" s="144"/>
      <c r="BD4" s="144"/>
      <c r="BE4" s="144"/>
      <c r="BF4" s="144"/>
      <c r="BG4" s="144"/>
      <c r="BH4" s="144"/>
      <c r="BI4" s="144"/>
      <c r="BJ4" s="144"/>
      <c r="BK4" s="144"/>
      <c r="BL4" s="144"/>
      <c r="BM4" s="144"/>
      <c r="BN4" s="144"/>
      <c r="BO4" s="144"/>
      <c r="BP4" s="144"/>
      <c r="BQ4" s="144"/>
      <c r="BR4" s="144"/>
      <c r="BS4" s="144"/>
      <c r="BT4" s="144"/>
      <c r="BU4" s="144"/>
      <c r="BV4" s="144"/>
      <c r="BW4" s="144"/>
      <c r="BX4" s="144"/>
      <c r="BY4" s="144"/>
      <c r="BZ4" s="144"/>
      <c r="CA4" s="144"/>
      <c r="CB4" s="144"/>
      <c r="CC4" s="144"/>
      <c r="CD4" s="144"/>
      <c r="CE4" s="144"/>
      <c r="CF4" s="144"/>
      <c r="CG4" s="144"/>
      <c r="CH4" s="144"/>
      <c r="CI4" s="144"/>
      <c r="CJ4" s="144"/>
      <c r="CK4" s="144"/>
      <c r="CL4" s="144"/>
      <c r="CM4" s="144"/>
      <c r="CN4" s="144"/>
      <c r="CO4" s="144"/>
      <c r="CP4" s="144"/>
      <c r="CQ4" s="144"/>
      <c r="CR4" s="144"/>
      <c r="CS4" s="144"/>
      <c r="CT4" s="144"/>
      <c r="CU4" s="144"/>
      <c r="CV4" s="144"/>
      <c r="CW4" s="144"/>
      <c r="CX4" s="144"/>
      <c r="CY4" s="144"/>
      <c r="CZ4" s="144"/>
      <c r="DA4" s="144"/>
      <c r="DB4" s="144"/>
      <c r="DC4" s="144"/>
      <c r="DD4" s="144"/>
      <c r="DE4" s="144"/>
      <c r="DF4" s="144"/>
      <c r="DG4" s="144"/>
      <c r="DH4" s="144"/>
    </row>
    <row r="5" spans="1:112" s="84" customFormat="1" ht="30" customHeight="1" thickBot="1">
      <c r="B5" s="85" t="s">
        <v>17468</v>
      </c>
      <c r="C5" s="85"/>
      <c r="E5" s="145"/>
      <c r="F5" s="145"/>
      <c r="G5" s="145"/>
      <c r="H5" s="145"/>
      <c r="I5" s="145"/>
      <c r="L5" s="145"/>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c r="BT5" s="145"/>
      <c r="BU5" s="145"/>
      <c r="BV5" s="145"/>
      <c r="BW5" s="145"/>
      <c r="BX5" s="145"/>
      <c r="BY5" s="145"/>
      <c r="BZ5" s="145"/>
      <c r="CA5" s="145"/>
      <c r="CB5" s="145"/>
      <c r="CC5" s="145"/>
      <c r="CD5" s="145"/>
      <c r="CE5" s="145"/>
      <c r="CF5" s="145"/>
      <c r="CG5" s="145"/>
      <c r="CH5" s="145"/>
      <c r="CI5" s="145"/>
      <c r="CJ5" s="145"/>
      <c r="CK5" s="145"/>
      <c r="CL5" s="145"/>
      <c r="CM5" s="145"/>
      <c r="CN5" s="145"/>
      <c r="CO5" s="145"/>
      <c r="CP5" s="145"/>
      <c r="CQ5" s="145"/>
      <c r="CR5" s="145"/>
      <c r="CS5" s="145"/>
      <c r="CT5" s="145"/>
      <c r="CU5" s="145"/>
      <c r="CV5" s="145"/>
      <c r="CW5" s="145"/>
      <c r="CX5" s="145"/>
      <c r="CY5" s="145"/>
      <c r="CZ5" s="145"/>
      <c r="DA5" s="145"/>
      <c r="DB5" s="145"/>
      <c r="DC5" s="145"/>
      <c r="DD5" s="145"/>
      <c r="DE5" s="145"/>
      <c r="DF5" s="145"/>
      <c r="DG5" s="145"/>
      <c r="DH5" s="145"/>
    </row>
    <row r="6" spans="1:112" s="1" customFormat="1" ht="30" customHeight="1" thickTop="1" thickBot="1">
      <c r="A6" s="91"/>
      <c r="B6" s="82" t="s">
        <v>399</v>
      </c>
      <c r="C6" s="82" t="s">
        <v>16830</v>
      </c>
      <c r="D6" s="82" t="s">
        <v>16831</v>
      </c>
      <c r="E6" s="131" t="s">
        <v>16832</v>
      </c>
      <c r="F6" s="131" t="s">
        <v>16833</v>
      </c>
      <c r="G6" s="131" t="s">
        <v>16834</v>
      </c>
      <c r="H6" s="131" t="s">
        <v>16835</v>
      </c>
      <c r="I6" s="131" t="s">
        <v>16836</v>
      </c>
      <c r="J6" s="91" t="s">
        <v>16837</v>
      </c>
      <c r="K6" s="82" t="s">
        <v>16838</v>
      </c>
      <c r="L6" s="146">
        <v>2004</v>
      </c>
      <c r="M6" s="146">
        <v>2005</v>
      </c>
      <c r="N6" s="146">
        <v>2006</v>
      </c>
      <c r="O6" s="146">
        <v>2007</v>
      </c>
      <c r="P6" s="146">
        <v>2008</v>
      </c>
      <c r="Q6" s="146">
        <v>2009</v>
      </c>
      <c r="R6" s="146">
        <v>2010</v>
      </c>
      <c r="S6" s="146">
        <v>2011</v>
      </c>
      <c r="T6" s="146">
        <v>2012</v>
      </c>
      <c r="U6" s="146">
        <v>2013</v>
      </c>
      <c r="V6" s="146">
        <v>2014</v>
      </c>
      <c r="W6" s="146">
        <v>2015</v>
      </c>
      <c r="X6" s="146">
        <v>2016</v>
      </c>
      <c r="Y6" s="146">
        <v>2017</v>
      </c>
      <c r="Z6" s="146">
        <v>2018</v>
      </c>
      <c r="AA6" s="146">
        <v>2019</v>
      </c>
      <c r="AB6" s="146">
        <v>2020</v>
      </c>
      <c r="AC6" s="146">
        <v>2021</v>
      </c>
      <c r="AD6" s="146">
        <v>2022</v>
      </c>
      <c r="AE6" s="146">
        <v>2023</v>
      </c>
      <c r="AF6" s="146">
        <v>2024</v>
      </c>
      <c r="AG6" s="146">
        <v>2025</v>
      </c>
      <c r="AH6" s="146">
        <v>2026</v>
      </c>
      <c r="AI6" s="146">
        <v>2027</v>
      </c>
      <c r="AJ6" s="146">
        <v>2028</v>
      </c>
      <c r="AK6" s="146">
        <v>2029</v>
      </c>
      <c r="AL6" s="146">
        <v>2030</v>
      </c>
      <c r="AM6" s="146">
        <v>2031</v>
      </c>
      <c r="AN6" s="146">
        <v>2032</v>
      </c>
      <c r="AO6" s="146">
        <v>2033</v>
      </c>
      <c r="AP6" s="146">
        <v>2034</v>
      </c>
      <c r="AQ6" s="146">
        <v>2035</v>
      </c>
      <c r="AR6" s="146">
        <v>2036</v>
      </c>
      <c r="AS6" s="146">
        <v>2037</v>
      </c>
      <c r="AT6" s="146">
        <v>2038</v>
      </c>
      <c r="AU6" s="146">
        <v>2039</v>
      </c>
      <c r="AV6" s="146">
        <v>2040</v>
      </c>
      <c r="AW6" s="146">
        <v>2041</v>
      </c>
      <c r="AX6" s="146">
        <v>2042</v>
      </c>
      <c r="AY6" s="146">
        <v>2043</v>
      </c>
      <c r="AZ6" s="146">
        <v>2044</v>
      </c>
      <c r="BA6" s="146">
        <v>2045</v>
      </c>
      <c r="BB6" s="146">
        <v>2046</v>
      </c>
      <c r="BC6" s="146">
        <v>2047</v>
      </c>
      <c r="BD6" s="146">
        <v>2048</v>
      </c>
      <c r="BE6" s="146">
        <v>2049</v>
      </c>
      <c r="BF6" s="146">
        <v>2050</v>
      </c>
      <c r="BG6" s="146">
        <v>2051</v>
      </c>
      <c r="BH6" s="146">
        <v>2052</v>
      </c>
      <c r="BI6" s="146">
        <v>2053</v>
      </c>
      <c r="BJ6" s="146">
        <v>2054</v>
      </c>
      <c r="BK6" s="146">
        <v>2055</v>
      </c>
      <c r="BL6" s="146">
        <v>2056</v>
      </c>
      <c r="BM6" s="146">
        <v>2057</v>
      </c>
      <c r="BN6" s="146">
        <v>2058</v>
      </c>
      <c r="BO6" s="146">
        <v>2059</v>
      </c>
      <c r="BP6" s="146">
        <v>2060</v>
      </c>
      <c r="BQ6" s="146">
        <v>2061</v>
      </c>
      <c r="BR6" s="146">
        <v>2062</v>
      </c>
      <c r="BS6" s="146">
        <v>2063</v>
      </c>
      <c r="BT6" s="146">
        <v>2064</v>
      </c>
      <c r="BU6" s="146">
        <v>2065</v>
      </c>
      <c r="BV6" s="146">
        <v>2066</v>
      </c>
      <c r="BW6" s="146">
        <v>2067</v>
      </c>
      <c r="BX6" s="146">
        <v>2068</v>
      </c>
      <c r="BY6" s="146">
        <v>2069</v>
      </c>
      <c r="BZ6" s="146">
        <v>2070</v>
      </c>
      <c r="CA6" s="146">
        <v>2071</v>
      </c>
      <c r="CB6" s="146">
        <v>2072</v>
      </c>
      <c r="CC6" s="146">
        <v>2073</v>
      </c>
      <c r="CD6" s="146">
        <v>2074</v>
      </c>
      <c r="CE6" s="146">
        <v>2075</v>
      </c>
      <c r="CF6" s="146">
        <v>2076</v>
      </c>
      <c r="CG6" s="146">
        <v>2077</v>
      </c>
      <c r="CH6" s="146">
        <v>2078</v>
      </c>
      <c r="CI6" s="146">
        <v>2079</v>
      </c>
      <c r="CJ6" s="146">
        <v>2080</v>
      </c>
      <c r="CK6" s="146">
        <v>2081</v>
      </c>
      <c r="CL6" s="146">
        <v>2082</v>
      </c>
      <c r="CM6" s="146">
        <v>2083</v>
      </c>
      <c r="CN6" s="146">
        <v>2084</v>
      </c>
      <c r="CO6" s="146">
        <v>2085</v>
      </c>
      <c r="CP6" s="146">
        <v>2086</v>
      </c>
      <c r="CQ6" s="146">
        <v>2087</v>
      </c>
      <c r="CR6" s="146">
        <v>2088</v>
      </c>
      <c r="CS6" s="146">
        <v>2089</v>
      </c>
      <c r="CT6" s="146">
        <v>2090</v>
      </c>
      <c r="CU6" s="146">
        <v>2091</v>
      </c>
      <c r="CV6" s="146">
        <v>2092</v>
      </c>
      <c r="CW6" s="146">
        <v>2093</v>
      </c>
      <c r="CX6" s="146">
        <v>2094</v>
      </c>
      <c r="CY6" s="146">
        <v>2095</v>
      </c>
      <c r="CZ6" s="146">
        <v>2096</v>
      </c>
      <c r="DA6" s="146">
        <v>2097</v>
      </c>
      <c r="DB6" s="146">
        <v>2098</v>
      </c>
      <c r="DC6" s="146">
        <v>2099</v>
      </c>
      <c r="DD6" s="146">
        <v>2100</v>
      </c>
      <c r="DE6" s="146">
        <v>2101</v>
      </c>
      <c r="DF6" s="146">
        <v>2102</v>
      </c>
      <c r="DG6" s="146">
        <v>2103</v>
      </c>
      <c r="DH6" s="146">
        <v>2104</v>
      </c>
    </row>
    <row r="7" spans="1:112" s="1" customFormat="1" ht="33" customHeight="1" thickTop="1" thickBot="1">
      <c r="A7" s="34" t="s">
        <v>17469</v>
      </c>
      <c r="B7" s="83" t="s">
        <v>17403</v>
      </c>
      <c r="C7" s="41" t="s">
        <v>17470</v>
      </c>
      <c r="D7" s="41" t="s">
        <v>17471</v>
      </c>
      <c r="E7" s="112" t="s">
        <v>16843</v>
      </c>
      <c r="F7" s="112" t="s">
        <v>75</v>
      </c>
      <c r="G7" s="112" t="s">
        <v>16843</v>
      </c>
      <c r="H7" s="112" t="s">
        <v>16843</v>
      </c>
      <c r="I7" s="112"/>
      <c r="J7" s="103" t="s">
        <v>16844</v>
      </c>
      <c r="K7" s="96">
        <f>SUM(L7:DH7)</f>
        <v>0</v>
      </c>
      <c r="L7" s="125"/>
      <c r="M7" s="125"/>
      <c r="N7" s="125"/>
      <c r="O7" s="125"/>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c r="BM7" s="125"/>
      <c r="BN7" s="125"/>
      <c r="BO7" s="125"/>
      <c r="BP7" s="125"/>
      <c r="BQ7" s="125"/>
      <c r="BR7" s="125"/>
      <c r="BS7" s="125"/>
      <c r="BT7" s="125"/>
      <c r="BU7" s="125"/>
      <c r="BV7" s="125"/>
      <c r="BW7" s="125"/>
      <c r="BX7" s="125"/>
      <c r="BY7" s="125"/>
      <c r="BZ7" s="125"/>
      <c r="CA7" s="125"/>
      <c r="CB7" s="125"/>
      <c r="CC7" s="125"/>
      <c r="CD7" s="125"/>
      <c r="CE7" s="125"/>
      <c r="CF7" s="125"/>
      <c r="CG7" s="125"/>
      <c r="CH7" s="125"/>
      <c r="CI7" s="125"/>
      <c r="CJ7" s="125"/>
      <c r="CK7" s="125"/>
      <c r="CL7" s="125"/>
      <c r="CM7" s="125"/>
      <c r="CN7" s="125"/>
      <c r="CO7" s="125"/>
      <c r="CP7" s="125"/>
      <c r="CQ7" s="125"/>
      <c r="CR7" s="125"/>
      <c r="CS7" s="125"/>
      <c r="CT7" s="125"/>
      <c r="CU7" s="125"/>
      <c r="CV7" s="125"/>
      <c r="CW7" s="125"/>
      <c r="CX7" s="125"/>
      <c r="CY7" s="125"/>
      <c r="CZ7" s="125"/>
      <c r="DA7" s="125"/>
      <c r="DB7" s="125"/>
      <c r="DC7" s="125"/>
      <c r="DD7" s="125"/>
      <c r="DE7" s="125"/>
      <c r="DF7" s="125"/>
      <c r="DG7" s="125"/>
      <c r="DH7" s="125"/>
    </row>
    <row r="8" spans="1:112" s="1" customFormat="1" ht="33" customHeight="1" thickTop="1" thickBot="1">
      <c r="A8" s="34" t="s">
        <v>17472</v>
      </c>
      <c r="B8" s="83" t="s">
        <v>17403</v>
      </c>
      <c r="C8" s="41" t="s">
        <v>17473</v>
      </c>
      <c r="D8" s="41" t="s">
        <v>17474</v>
      </c>
      <c r="E8" s="112" t="s">
        <v>16843</v>
      </c>
      <c r="F8" s="112" t="s">
        <v>75</v>
      </c>
      <c r="G8" s="112" t="s">
        <v>16843</v>
      </c>
      <c r="H8" s="112" t="s">
        <v>16843</v>
      </c>
      <c r="I8" s="112"/>
      <c r="J8" s="103" t="s">
        <v>16844</v>
      </c>
      <c r="K8" s="96">
        <f>SUM(L8:DH8)</f>
        <v>0</v>
      </c>
      <c r="L8" s="125"/>
      <c r="M8" s="125"/>
      <c r="N8" s="125"/>
      <c r="O8" s="125"/>
      <c r="P8" s="125"/>
      <c r="Q8" s="125"/>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c r="BM8" s="125"/>
      <c r="BN8" s="125"/>
      <c r="BO8" s="125"/>
      <c r="BP8" s="125"/>
      <c r="BQ8" s="125"/>
      <c r="BR8" s="125"/>
      <c r="BS8" s="125"/>
      <c r="BT8" s="125"/>
      <c r="BU8" s="125"/>
      <c r="BV8" s="125"/>
      <c r="BW8" s="125"/>
      <c r="BX8" s="125"/>
      <c r="BY8" s="125"/>
      <c r="BZ8" s="125"/>
      <c r="CA8" s="125"/>
      <c r="CB8" s="125"/>
      <c r="CC8" s="125"/>
      <c r="CD8" s="125"/>
      <c r="CE8" s="125"/>
      <c r="CF8" s="125"/>
      <c r="CG8" s="125"/>
      <c r="CH8" s="125"/>
      <c r="CI8" s="125"/>
      <c r="CJ8" s="125"/>
      <c r="CK8" s="125"/>
      <c r="CL8" s="125"/>
      <c r="CM8" s="125"/>
      <c r="CN8" s="125"/>
      <c r="CO8" s="125"/>
      <c r="CP8" s="125"/>
      <c r="CQ8" s="125"/>
      <c r="CR8" s="125"/>
      <c r="CS8" s="125"/>
      <c r="CT8" s="125"/>
      <c r="CU8" s="125"/>
      <c r="CV8" s="125"/>
      <c r="CW8" s="125"/>
      <c r="CX8" s="125"/>
      <c r="CY8" s="125"/>
      <c r="CZ8" s="125"/>
      <c r="DA8" s="125"/>
      <c r="DB8" s="125"/>
      <c r="DC8" s="125"/>
      <c r="DD8" s="125"/>
      <c r="DE8" s="125"/>
      <c r="DF8" s="125"/>
      <c r="DG8" s="125"/>
      <c r="DH8" s="125"/>
    </row>
    <row r="9" spans="1:112" s="1" customFormat="1" ht="33" customHeight="1" thickTop="1" thickBot="1">
      <c r="A9" s="34" t="s">
        <v>17475</v>
      </c>
      <c r="B9" s="83" t="s">
        <v>17403</v>
      </c>
      <c r="C9" s="41" t="s">
        <v>17476</v>
      </c>
      <c r="D9" s="41" t="s">
        <v>17477</v>
      </c>
      <c r="E9" s="112" t="s">
        <v>16843</v>
      </c>
      <c r="F9" s="112" t="s">
        <v>75</v>
      </c>
      <c r="G9" s="112" t="s">
        <v>16843</v>
      </c>
      <c r="H9" s="112" t="s">
        <v>16843</v>
      </c>
      <c r="I9" s="112"/>
      <c r="J9" s="103" t="s">
        <v>16844</v>
      </c>
      <c r="K9" s="96">
        <f t="shared" ref="K9:K13" si="0">SUM(L9:DH9)</f>
        <v>0</v>
      </c>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c r="CY9" s="125"/>
      <c r="CZ9" s="125"/>
      <c r="DA9" s="125"/>
      <c r="DB9" s="125"/>
      <c r="DC9" s="125"/>
      <c r="DD9" s="125"/>
      <c r="DE9" s="125"/>
      <c r="DF9" s="125"/>
      <c r="DG9" s="125"/>
      <c r="DH9" s="125"/>
    </row>
    <row r="10" spans="1:112" s="1" customFormat="1" ht="33" customHeight="1" thickTop="1" thickBot="1">
      <c r="A10" s="34" t="s">
        <v>17478</v>
      </c>
      <c r="B10" s="83" t="s">
        <v>17403</v>
      </c>
      <c r="C10" s="41" t="s">
        <v>17479</v>
      </c>
      <c r="D10" s="221" t="s">
        <v>17480</v>
      </c>
      <c r="E10" s="112" t="s">
        <v>16843</v>
      </c>
      <c r="F10" s="112" t="s">
        <v>75</v>
      </c>
      <c r="G10" s="112" t="s">
        <v>16843</v>
      </c>
      <c r="H10" s="112" t="s">
        <v>16843</v>
      </c>
      <c r="I10" s="112"/>
      <c r="J10" s="222" t="s">
        <v>17481</v>
      </c>
      <c r="K10" s="96">
        <f t="shared" si="0"/>
        <v>0</v>
      </c>
      <c r="L10" s="125"/>
      <c r="M10" s="125"/>
      <c r="N10" s="125"/>
      <c r="O10" s="125"/>
      <c r="P10" s="125"/>
      <c r="Q10" s="125"/>
      <c r="R10" s="125"/>
      <c r="S10" s="125"/>
      <c r="T10" s="125"/>
      <c r="U10" s="125"/>
      <c r="V10" s="125"/>
      <c r="W10" s="125"/>
      <c r="X10" s="125"/>
      <c r="Y10" s="125"/>
      <c r="Z10" s="125"/>
      <c r="AA10" s="125"/>
      <c r="AB10" s="125"/>
      <c r="AC10" s="125"/>
      <c r="AD10" s="125"/>
      <c r="AE10" s="125"/>
      <c r="AF10" s="125"/>
      <c r="AG10" s="125"/>
      <c r="AH10" s="125"/>
      <c r="AI10" s="125"/>
      <c r="AJ10" s="125"/>
      <c r="AK10" s="125"/>
      <c r="AL10" s="125"/>
      <c r="AM10" s="125"/>
      <c r="AN10" s="125"/>
      <c r="AO10" s="125"/>
      <c r="AP10" s="125"/>
      <c r="AQ10" s="125"/>
      <c r="AR10" s="125"/>
      <c r="AS10" s="125"/>
      <c r="AT10" s="125"/>
      <c r="AU10" s="125"/>
      <c r="AV10" s="125"/>
      <c r="AW10" s="125"/>
      <c r="AX10" s="125"/>
      <c r="AY10" s="125"/>
      <c r="AZ10" s="125"/>
      <c r="BA10" s="125"/>
      <c r="BB10" s="125"/>
      <c r="BC10" s="125"/>
      <c r="BD10" s="125"/>
      <c r="BE10" s="125"/>
      <c r="BF10" s="125"/>
      <c r="BG10" s="125"/>
      <c r="BH10" s="125"/>
      <c r="BI10" s="125"/>
      <c r="BJ10" s="125"/>
      <c r="BK10" s="125"/>
      <c r="BL10" s="125"/>
      <c r="BM10" s="125"/>
      <c r="BN10" s="125"/>
      <c r="BO10" s="125"/>
      <c r="BP10" s="125"/>
      <c r="BQ10" s="125"/>
      <c r="BR10" s="125"/>
      <c r="BS10" s="125"/>
      <c r="BT10" s="125"/>
      <c r="BU10" s="125"/>
      <c r="BV10" s="125"/>
      <c r="BW10" s="125"/>
      <c r="BX10" s="125"/>
      <c r="BY10" s="125"/>
      <c r="BZ10" s="125"/>
      <c r="CA10" s="125"/>
      <c r="CB10" s="125"/>
      <c r="CC10" s="125"/>
      <c r="CD10" s="125"/>
      <c r="CE10" s="125"/>
      <c r="CF10" s="125"/>
      <c r="CG10" s="125"/>
      <c r="CH10" s="125"/>
      <c r="CI10" s="125"/>
      <c r="CJ10" s="125"/>
      <c r="CK10" s="125"/>
      <c r="CL10" s="125"/>
      <c r="CM10" s="125"/>
      <c r="CN10" s="125"/>
      <c r="CO10" s="125"/>
      <c r="CP10" s="125"/>
      <c r="CQ10" s="125"/>
      <c r="CR10" s="125"/>
      <c r="CS10" s="125"/>
      <c r="CT10" s="125"/>
      <c r="CU10" s="125"/>
      <c r="CV10" s="125"/>
      <c r="CW10" s="125"/>
      <c r="CX10" s="125"/>
      <c r="CY10" s="125"/>
      <c r="CZ10" s="125"/>
      <c r="DA10" s="125"/>
      <c r="DB10" s="125"/>
      <c r="DC10" s="125"/>
      <c r="DD10" s="125"/>
      <c r="DE10" s="125"/>
      <c r="DF10" s="125"/>
      <c r="DG10" s="125"/>
      <c r="DH10" s="125"/>
    </row>
    <row r="11" spans="1:112" s="1" customFormat="1" ht="33" customHeight="1" thickTop="1" thickBot="1">
      <c r="A11" s="34" t="s">
        <v>17482</v>
      </c>
      <c r="B11" s="83" t="s">
        <v>17403</v>
      </c>
      <c r="C11" s="41" t="s">
        <v>17483</v>
      </c>
      <c r="D11" s="41" t="s">
        <v>17484</v>
      </c>
      <c r="E11" s="112" t="s">
        <v>16843</v>
      </c>
      <c r="F11" s="112" t="s">
        <v>75</v>
      </c>
      <c r="G11" s="112" t="s">
        <v>16843</v>
      </c>
      <c r="H11" s="112" t="s">
        <v>16843</v>
      </c>
      <c r="I11" s="112"/>
      <c r="J11" s="103" t="s">
        <v>16844</v>
      </c>
      <c r="K11" s="96">
        <f t="shared" si="0"/>
        <v>0</v>
      </c>
      <c r="L11" s="125"/>
      <c r="M11" s="125"/>
      <c r="N11" s="125"/>
      <c r="O11" s="125"/>
      <c r="P11" s="125"/>
      <c r="Q11" s="125"/>
      <c r="R11" s="125"/>
      <c r="S11" s="125"/>
      <c r="T11" s="125"/>
      <c r="U11" s="125"/>
      <c r="V11" s="125"/>
      <c r="W11" s="125"/>
      <c r="X11" s="125"/>
      <c r="Y11" s="125"/>
      <c r="Z11" s="125"/>
      <c r="AA11" s="125"/>
      <c r="AB11" s="125"/>
      <c r="AC11" s="125"/>
      <c r="AD11" s="125"/>
      <c r="AE11" s="125"/>
      <c r="AF11" s="125"/>
      <c r="AG11" s="125"/>
      <c r="AH11" s="125"/>
      <c r="AI11" s="125"/>
      <c r="AJ11" s="125"/>
      <c r="AK11" s="125"/>
      <c r="AL11" s="125"/>
      <c r="AM11" s="125"/>
      <c r="AN11" s="125"/>
      <c r="AO11" s="125"/>
      <c r="AP11" s="125"/>
      <c r="AQ11" s="125"/>
      <c r="AR11" s="125"/>
      <c r="AS11" s="125"/>
      <c r="AT11" s="125"/>
      <c r="AU11" s="125"/>
      <c r="AV11" s="125"/>
      <c r="AW11" s="125"/>
      <c r="AX11" s="125"/>
      <c r="AY11" s="125"/>
      <c r="AZ11" s="125"/>
      <c r="BA11" s="125"/>
      <c r="BB11" s="125"/>
      <c r="BC11" s="125"/>
      <c r="BD11" s="125"/>
      <c r="BE11" s="125"/>
      <c r="BF11" s="125"/>
      <c r="BG11" s="125"/>
      <c r="BH11" s="125"/>
      <c r="BI11" s="125"/>
      <c r="BJ11" s="125"/>
      <c r="BK11" s="125"/>
      <c r="BL11" s="125"/>
      <c r="BM11" s="125"/>
      <c r="BN11" s="125"/>
      <c r="BO11" s="125"/>
      <c r="BP11" s="125"/>
      <c r="BQ11" s="125"/>
      <c r="BR11" s="125"/>
      <c r="BS11" s="125"/>
      <c r="BT11" s="125"/>
      <c r="BU11" s="125"/>
      <c r="BV11" s="125"/>
      <c r="BW11" s="125"/>
      <c r="BX11" s="125"/>
      <c r="BY11" s="125"/>
      <c r="BZ11" s="125"/>
      <c r="CA11" s="125"/>
      <c r="CB11" s="125"/>
      <c r="CC11" s="125"/>
      <c r="CD11" s="125"/>
      <c r="CE11" s="125"/>
      <c r="CF11" s="125"/>
      <c r="CG11" s="125"/>
      <c r="CH11" s="125"/>
      <c r="CI11" s="125"/>
      <c r="CJ11" s="125"/>
      <c r="CK11" s="125"/>
      <c r="CL11" s="125"/>
      <c r="CM11" s="125"/>
      <c r="CN11" s="125"/>
      <c r="CO11" s="125"/>
      <c r="CP11" s="125"/>
      <c r="CQ11" s="125"/>
      <c r="CR11" s="125"/>
      <c r="CS11" s="125"/>
      <c r="CT11" s="125"/>
      <c r="CU11" s="125"/>
      <c r="CV11" s="125"/>
      <c r="CW11" s="125"/>
      <c r="CX11" s="125"/>
      <c r="CY11" s="125"/>
      <c r="CZ11" s="125"/>
      <c r="DA11" s="125"/>
      <c r="DB11" s="125"/>
      <c r="DC11" s="125"/>
      <c r="DD11" s="125"/>
      <c r="DE11" s="125"/>
      <c r="DF11" s="125"/>
      <c r="DG11" s="125"/>
      <c r="DH11" s="125"/>
    </row>
    <row r="12" spans="1:112" s="1" customFormat="1" ht="33" customHeight="1" thickTop="1" thickBot="1">
      <c r="A12" s="34" t="s">
        <v>17485</v>
      </c>
      <c r="B12" s="83" t="s">
        <v>17403</v>
      </c>
      <c r="C12" s="41" t="s">
        <v>17486</v>
      </c>
      <c r="D12" s="41" t="s">
        <v>17487</v>
      </c>
      <c r="E12" s="112" t="s">
        <v>16843</v>
      </c>
      <c r="F12" s="112" t="s">
        <v>75</v>
      </c>
      <c r="G12" s="112" t="s">
        <v>16843</v>
      </c>
      <c r="H12" s="112" t="s">
        <v>16843</v>
      </c>
      <c r="I12" s="112"/>
      <c r="J12" s="103" t="s">
        <v>16844</v>
      </c>
      <c r="K12" s="96">
        <f t="shared" si="0"/>
        <v>0</v>
      </c>
      <c r="L12" s="125"/>
      <c r="M12" s="125"/>
      <c r="N12" s="125"/>
      <c r="O12" s="125"/>
      <c r="P12" s="125"/>
      <c r="Q12" s="125"/>
      <c r="R12" s="125"/>
      <c r="S12" s="125"/>
      <c r="T12" s="125"/>
      <c r="U12" s="125"/>
      <c r="V12" s="125"/>
      <c r="W12" s="125"/>
      <c r="X12" s="125"/>
      <c r="Y12" s="125"/>
      <c r="Z12" s="125"/>
      <c r="AA12" s="125"/>
      <c r="AB12" s="125"/>
      <c r="AC12" s="125"/>
      <c r="AD12" s="125"/>
      <c r="AE12" s="125"/>
      <c r="AF12" s="125"/>
      <c r="AG12" s="125"/>
      <c r="AH12" s="125"/>
      <c r="AI12" s="125"/>
      <c r="AJ12" s="125"/>
      <c r="AK12" s="125"/>
      <c r="AL12" s="125"/>
      <c r="AM12" s="125"/>
      <c r="AN12" s="125"/>
      <c r="AO12" s="125"/>
      <c r="AP12" s="125"/>
      <c r="AQ12" s="125"/>
      <c r="AR12" s="125"/>
      <c r="AS12" s="125"/>
      <c r="AT12" s="125"/>
      <c r="AU12" s="125"/>
      <c r="AV12" s="125"/>
      <c r="AW12" s="125"/>
      <c r="AX12" s="125"/>
      <c r="AY12" s="125"/>
      <c r="AZ12" s="125"/>
      <c r="BA12" s="125"/>
      <c r="BB12" s="125"/>
      <c r="BC12" s="125"/>
      <c r="BD12" s="125"/>
      <c r="BE12" s="125"/>
      <c r="BF12" s="125"/>
      <c r="BG12" s="125"/>
      <c r="BH12" s="125"/>
      <c r="BI12" s="125"/>
      <c r="BJ12" s="125"/>
      <c r="BK12" s="125"/>
      <c r="BL12" s="125"/>
      <c r="BM12" s="125"/>
      <c r="BN12" s="125"/>
      <c r="BO12" s="125"/>
      <c r="BP12" s="125"/>
      <c r="BQ12" s="125"/>
      <c r="BR12" s="125"/>
      <c r="BS12" s="125"/>
      <c r="BT12" s="125"/>
      <c r="BU12" s="125"/>
      <c r="BV12" s="125"/>
      <c r="BW12" s="125"/>
      <c r="BX12" s="125"/>
      <c r="BY12" s="125"/>
      <c r="BZ12" s="125"/>
      <c r="CA12" s="125"/>
      <c r="CB12" s="125"/>
      <c r="CC12" s="125"/>
      <c r="CD12" s="125"/>
      <c r="CE12" s="125"/>
      <c r="CF12" s="125"/>
      <c r="CG12" s="125"/>
      <c r="CH12" s="125"/>
      <c r="CI12" s="125"/>
      <c r="CJ12" s="125"/>
      <c r="CK12" s="125"/>
      <c r="CL12" s="125"/>
      <c r="CM12" s="125"/>
      <c r="CN12" s="125"/>
      <c r="CO12" s="125"/>
      <c r="CP12" s="125"/>
      <c r="CQ12" s="125"/>
      <c r="CR12" s="125"/>
      <c r="CS12" s="125"/>
      <c r="CT12" s="125"/>
      <c r="CU12" s="125"/>
      <c r="CV12" s="125"/>
      <c r="CW12" s="125"/>
      <c r="CX12" s="125"/>
      <c r="CY12" s="125"/>
      <c r="CZ12" s="125"/>
      <c r="DA12" s="125"/>
      <c r="DB12" s="125"/>
      <c r="DC12" s="125"/>
      <c r="DD12" s="125"/>
      <c r="DE12" s="125"/>
      <c r="DF12" s="125"/>
      <c r="DG12" s="125"/>
      <c r="DH12" s="125"/>
    </row>
    <row r="13" spans="1:112" s="1" customFormat="1" ht="33" customHeight="1" thickTop="1" thickBot="1">
      <c r="A13" s="34" t="s">
        <v>17488</v>
      </c>
      <c r="B13" s="83" t="s">
        <v>17403</v>
      </c>
      <c r="C13" s="90" t="s">
        <v>16867</v>
      </c>
      <c r="D13" s="90" t="s">
        <v>16868</v>
      </c>
      <c r="E13" s="112" t="s">
        <v>16843</v>
      </c>
      <c r="F13" s="112" t="s">
        <v>75</v>
      </c>
      <c r="G13" s="112" t="s">
        <v>16843</v>
      </c>
      <c r="H13" s="112" t="s">
        <v>16843</v>
      </c>
      <c r="I13" s="112"/>
      <c r="J13" s="103" t="s">
        <v>16844</v>
      </c>
      <c r="K13" s="96">
        <f t="shared" si="0"/>
        <v>0</v>
      </c>
      <c r="L13" s="125"/>
      <c r="M13" s="125"/>
      <c r="N13" s="125"/>
      <c r="O13" s="125"/>
      <c r="P13" s="125"/>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25"/>
      <c r="AN13" s="125"/>
      <c r="AO13" s="125"/>
      <c r="AP13" s="125"/>
      <c r="AQ13" s="125"/>
      <c r="AR13" s="125"/>
      <c r="AS13" s="125"/>
      <c r="AT13" s="125"/>
      <c r="AU13" s="125"/>
      <c r="AV13" s="125"/>
      <c r="AW13" s="125"/>
      <c r="AX13" s="125"/>
      <c r="AY13" s="125"/>
      <c r="AZ13" s="125"/>
      <c r="BA13" s="125"/>
      <c r="BB13" s="125"/>
      <c r="BC13" s="125"/>
      <c r="BD13" s="125"/>
      <c r="BE13" s="125"/>
      <c r="BF13" s="125"/>
      <c r="BG13" s="125"/>
      <c r="BH13" s="125"/>
      <c r="BI13" s="125"/>
      <c r="BJ13" s="125"/>
      <c r="BK13" s="125"/>
      <c r="BL13" s="125"/>
      <c r="BM13" s="125"/>
      <c r="BN13" s="125"/>
      <c r="BO13" s="125"/>
      <c r="BP13" s="125"/>
      <c r="BQ13" s="125"/>
      <c r="BR13" s="125"/>
      <c r="BS13" s="125"/>
      <c r="BT13" s="125"/>
      <c r="BU13" s="125"/>
      <c r="BV13" s="125"/>
      <c r="BW13" s="125"/>
      <c r="BX13" s="125"/>
      <c r="BY13" s="125"/>
      <c r="BZ13" s="125"/>
      <c r="CA13" s="125"/>
      <c r="CB13" s="125"/>
      <c r="CC13" s="125"/>
      <c r="CD13" s="125"/>
      <c r="CE13" s="125"/>
      <c r="CF13" s="125"/>
      <c r="CG13" s="125"/>
      <c r="CH13" s="125"/>
      <c r="CI13" s="125"/>
      <c r="CJ13" s="125"/>
      <c r="CK13" s="125"/>
      <c r="CL13" s="125"/>
      <c r="CM13" s="125"/>
      <c r="CN13" s="125"/>
      <c r="CO13" s="125"/>
      <c r="CP13" s="125"/>
      <c r="CQ13" s="125"/>
      <c r="CR13" s="125"/>
      <c r="CS13" s="125"/>
      <c r="CT13" s="125"/>
      <c r="CU13" s="125"/>
      <c r="CV13" s="125"/>
      <c r="CW13" s="125"/>
      <c r="CX13" s="125"/>
      <c r="CY13" s="125"/>
      <c r="CZ13" s="125"/>
      <c r="DA13" s="125"/>
      <c r="DB13" s="125"/>
      <c r="DC13" s="125"/>
      <c r="DD13" s="125"/>
      <c r="DE13" s="125"/>
      <c r="DF13" s="125"/>
      <c r="DG13" s="125"/>
      <c r="DH13" s="125"/>
    </row>
    <row r="14" spans="1:112" s="1" customFormat="1" ht="33" customHeight="1" thickTop="1" thickBot="1">
      <c r="A14" s="34" t="s">
        <v>17489</v>
      </c>
      <c r="B14" s="83" t="s">
        <v>17403</v>
      </c>
      <c r="C14" s="89" t="s">
        <v>17490</v>
      </c>
      <c r="D14" s="89"/>
      <c r="E14" s="134"/>
      <c r="F14" s="134"/>
      <c r="G14" s="134"/>
      <c r="H14" s="134"/>
      <c r="I14" s="134"/>
      <c r="J14" s="89" t="s">
        <v>16844</v>
      </c>
      <c r="K14" s="98">
        <f>SUM(L14:DH14)</f>
        <v>0</v>
      </c>
      <c r="L14" s="147">
        <f t="shared" ref="L14:BW14" si="1">SUM(L7:L13)</f>
        <v>0</v>
      </c>
      <c r="M14" s="147">
        <f t="shared" si="1"/>
        <v>0</v>
      </c>
      <c r="N14" s="147">
        <f t="shared" si="1"/>
        <v>0</v>
      </c>
      <c r="O14" s="147">
        <f t="shared" si="1"/>
        <v>0</v>
      </c>
      <c r="P14" s="147">
        <f t="shared" si="1"/>
        <v>0</v>
      </c>
      <c r="Q14" s="147">
        <f t="shared" si="1"/>
        <v>0</v>
      </c>
      <c r="R14" s="147">
        <f t="shared" si="1"/>
        <v>0</v>
      </c>
      <c r="S14" s="147">
        <f t="shared" si="1"/>
        <v>0</v>
      </c>
      <c r="T14" s="147">
        <f t="shared" si="1"/>
        <v>0</v>
      </c>
      <c r="U14" s="147">
        <f t="shared" si="1"/>
        <v>0</v>
      </c>
      <c r="V14" s="147">
        <f t="shared" si="1"/>
        <v>0</v>
      </c>
      <c r="W14" s="147">
        <f t="shared" si="1"/>
        <v>0</v>
      </c>
      <c r="X14" s="147">
        <f t="shared" si="1"/>
        <v>0</v>
      </c>
      <c r="Y14" s="147">
        <f t="shared" si="1"/>
        <v>0</v>
      </c>
      <c r="Z14" s="147">
        <f t="shared" si="1"/>
        <v>0</v>
      </c>
      <c r="AA14" s="147">
        <f t="shared" si="1"/>
        <v>0</v>
      </c>
      <c r="AB14" s="147">
        <f t="shared" si="1"/>
        <v>0</v>
      </c>
      <c r="AC14" s="147">
        <f t="shared" si="1"/>
        <v>0</v>
      </c>
      <c r="AD14" s="147">
        <f t="shared" si="1"/>
        <v>0</v>
      </c>
      <c r="AE14" s="147">
        <f t="shared" si="1"/>
        <v>0</v>
      </c>
      <c r="AF14" s="147">
        <f t="shared" si="1"/>
        <v>0</v>
      </c>
      <c r="AG14" s="147">
        <f t="shared" si="1"/>
        <v>0</v>
      </c>
      <c r="AH14" s="147">
        <f t="shared" si="1"/>
        <v>0</v>
      </c>
      <c r="AI14" s="147">
        <f t="shared" si="1"/>
        <v>0</v>
      </c>
      <c r="AJ14" s="147">
        <f t="shared" si="1"/>
        <v>0</v>
      </c>
      <c r="AK14" s="147">
        <f t="shared" si="1"/>
        <v>0</v>
      </c>
      <c r="AL14" s="147">
        <f t="shared" si="1"/>
        <v>0</v>
      </c>
      <c r="AM14" s="147">
        <f t="shared" si="1"/>
        <v>0</v>
      </c>
      <c r="AN14" s="147">
        <f t="shared" si="1"/>
        <v>0</v>
      </c>
      <c r="AO14" s="147">
        <f t="shared" si="1"/>
        <v>0</v>
      </c>
      <c r="AP14" s="147">
        <f t="shared" si="1"/>
        <v>0</v>
      </c>
      <c r="AQ14" s="147">
        <f t="shared" si="1"/>
        <v>0</v>
      </c>
      <c r="AR14" s="147">
        <f t="shared" si="1"/>
        <v>0</v>
      </c>
      <c r="AS14" s="147">
        <f t="shared" si="1"/>
        <v>0</v>
      </c>
      <c r="AT14" s="147">
        <f t="shared" si="1"/>
        <v>0</v>
      </c>
      <c r="AU14" s="147">
        <f t="shared" si="1"/>
        <v>0</v>
      </c>
      <c r="AV14" s="147">
        <f t="shared" si="1"/>
        <v>0</v>
      </c>
      <c r="AW14" s="147">
        <f t="shared" si="1"/>
        <v>0</v>
      </c>
      <c r="AX14" s="147">
        <f t="shared" si="1"/>
        <v>0</v>
      </c>
      <c r="AY14" s="147">
        <f t="shared" si="1"/>
        <v>0</v>
      </c>
      <c r="AZ14" s="147">
        <f t="shared" si="1"/>
        <v>0</v>
      </c>
      <c r="BA14" s="147">
        <f t="shared" si="1"/>
        <v>0</v>
      </c>
      <c r="BB14" s="147">
        <f t="shared" si="1"/>
        <v>0</v>
      </c>
      <c r="BC14" s="147">
        <f t="shared" si="1"/>
        <v>0</v>
      </c>
      <c r="BD14" s="147">
        <f t="shared" si="1"/>
        <v>0</v>
      </c>
      <c r="BE14" s="147">
        <f t="shared" si="1"/>
        <v>0</v>
      </c>
      <c r="BF14" s="147">
        <f t="shared" si="1"/>
        <v>0</v>
      </c>
      <c r="BG14" s="147">
        <f t="shared" si="1"/>
        <v>0</v>
      </c>
      <c r="BH14" s="147">
        <f t="shared" si="1"/>
        <v>0</v>
      </c>
      <c r="BI14" s="147">
        <f t="shared" si="1"/>
        <v>0</v>
      </c>
      <c r="BJ14" s="147">
        <f t="shared" si="1"/>
        <v>0</v>
      </c>
      <c r="BK14" s="147">
        <f t="shared" si="1"/>
        <v>0</v>
      </c>
      <c r="BL14" s="147">
        <f t="shared" si="1"/>
        <v>0</v>
      </c>
      <c r="BM14" s="147">
        <f t="shared" si="1"/>
        <v>0</v>
      </c>
      <c r="BN14" s="147">
        <f t="shared" si="1"/>
        <v>0</v>
      </c>
      <c r="BO14" s="147">
        <f t="shared" si="1"/>
        <v>0</v>
      </c>
      <c r="BP14" s="147">
        <f t="shared" si="1"/>
        <v>0</v>
      </c>
      <c r="BQ14" s="147">
        <f t="shared" si="1"/>
        <v>0</v>
      </c>
      <c r="BR14" s="147">
        <f t="shared" si="1"/>
        <v>0</v>
      </c>
      <c r="BS14" s="147">
        <f t="shared" si="1"/>
        <v>0</v>
      </c>
      <c r="BT14" s="147">
        <f t="shared" si="1"/>
        <v>0</v>
      </c>
      <c r="BU14" s="147">
        <f t="shared" si="1"/>
        <v>0</v>
      </c>
      <c r="BV14" s="147">
        <f t="shared" si="1"/>
        <v>0</v>
      </c>
      <c r="BW14" s="147">
        <f t="shared" si="1"/>
        <v>0</v>
      </c>
      <c r="BX14" s="147">
        <f t="shared" ref="BX14:DH14" si="2">SUM(BX7:BX13)</f>
        <v>0</v>
      </c>
      <c r="BY14" s="147">
        <f t="shared" si="2"/>
        <v>0</v>
      </c>
      <c r="BZ14" s="147">
        <f t="shared" si="2"/>
        <v>0</v>
      </c>
      <c r="CA14" s="147">
        <f t="shared" si="2"/>
        <v>0</v>
      </c>
      <c r="CB14" s="147">
        <f t="shared" si="2"/>
        <v>0</v>
      </c>
      <c r="CC14" s="147">
        <f t="shared" si="2"/>
        <v>0</v>
      </c>
      <c r="CD14" s="147">
        <f t="shared" si="2"/>
        <v>0</v>
      </c>
      <c r="CE14" s="147">
        <f t="shared" si="2"/>
        <v>0</v>
      </c>
      <c r="CF14" s="147">
        <f t="shared" si="2"/>
        <v>0</v>
      </c>
      <c r="CG14" s="147">
        <f t="shared" si="2"/>
        <v>0</v>
      </c>
      <c r="CH14" s="147">
        <f t="shared" si="2"/>
        <v>0</v>
      </c>
      <c r="CI14" s="147">
        <f t="shared" si="2"/>
        <v>0</v>
      </c>
      <c r="CJ14" s="147">
        <f t="shared" si="2"/>
        <v>0</v>
      </c>
      <c r="CK14" s="147">
        <f t="shared" si="2"/>
        <v>0</v>
      </c>
      <c r="CL14" s="147">
        <f t="shared" si="2"/>
        <v>0</v>
      </c>
      <c r="CM14" s="147">
        <f t="shared" si="2"/>
        <v>0</v>
      </c>
      <c r="CN14" s="147">
        <f t="shared" si="2"/>
        <v>0</v>
      </c>
      <c r="CO14" s="147">
        <f t="shared" si="2"/>
        <v>0</v>
      </c>
      <c r="CP14" s="147">
        <f t="shared" si="2"/>
        <v>0</v>
      </c>
      <c r="CQ14" s="147">
        <f t="shared" si="2"/>
        <v>0</v>
      </c>
      <c r="CR14" s="147">
        <f t="shared" si="2"/>
        <v>0</v>
      </c>
      <c r="CS14" s="147">
        <f t="shared" si="2"/>
        <v>0</v>
      </c>
      <c r="CT14" s="147">
        <f t="shared" si="2"/>
        <v>0</v>
      </c>
      <c r="CU14" s="147">
        <f t="shared" si="2"/>
        <v>0</v>
      </c>
      <c r="CV14" s="147">
        <f t="shared" si="2"/>
        <v>0</v>
      </c>
      <c r="CW14" s="147">
        <f t="shared" si="2"/>
        <v>0</v>
      </c>
      <c r="CX14" s="147">
        <f t="shared" si="2"/>
        <v>0</v>
      </c>
      <c r="CY14" s="147">
        <f t="shared" si="2"/>
        <v>0</v>
      </c>
      <c r="CZ14" s="147">
        <f t="shared" si="2"/>
        <v>0</v>
      </c>
      <c r="DA14" s="147">
        <f t="shared" si="2"/>
        <v>0</v>
      </c>
      <c r="DB14" s="147">
        <f t="shared" si="2"/>
        <v>0</v>
      </c>
      <c r="DC14" s="147">
        <f t="shared" si="2"/>
        <v>0</v>
      </c>
      <c r="DD14" s="147">
        <f t="shared" si="2"/>
        <v>0</v>
      </c>
      <c r="DE14" s="147">
        <f t="shared" si="2"/>
        <v>0</v>
      </c>
      <c r="DF14" s="147">
        <f t="shared" si="2"/>
        <v>0</v>
      </c>
      <c r="DG14" s="147">
        <f t="shared" si="2"/>
        <v>0</v>
      </c>
      <c r="DH14" s="147">
        <f t="shared" si="2"/>
        <v>0</v>
      </c>
    </row>
    <row r="15" spans="1:112" s="1" customFormat="1" ht="13.9" thickTop="1">
      <c r="E15" s="144"/>
      <c r="F15" s="144"/>
      <c r="G15" s="144"/>
      <c r="H15" s="144"/>
      <c r="I15" s="144"/>
      <c r="L15" s="144"/>
      <c r="M15" s="144"/>
      <c r="N15" s="144"/>
      <c r="O15" s="144"/>
      <c r="P15" s="144"/>
      <c r="Q15" s="144"/>
      <c r="R15" s="144"/>
      <c r="S15" s="144"/>
      <c r="T15" s="144"/>
      <c r="U15" s="144"/>
      <c r="V15" s="144"/>
      <c r="W15" s="144"/>
      <c r="X15" s="144"/>
      <c r="Y15" s="144"/>
      <c r="Z15" s="144"/>
      <c r="AA15" s="144"/>
      <c r="AB15" s="144"/>
      <c r="AC15" s="144"/>
      <c r="AD15" s="144"/>
      <c r="AE15" s="144"/>
      <c r="AF15" s="144"/>
      <c r="AG15" s="144"/>
      <c r="AH15" s="144"/>
      <c r="AI15" s="144"/>
      <c r="AJ15" s="144"/>
      <c r="AK15" s="144"/>
      <c r="AL15" s="144"/>
      <c r="AM15" s="144"/>
      <c r="AN15" s="144"/>
      <c r="AO15" s="144"/>
      <c r="AP15" s="144"/>
      <c r="AQ15" s="144"/>
      <c r="AR15" s="144"/>
      <c r="AS15" s="144"/>
      <c r="AT15" s="144"/>
      <c r="AU15" s="144"/>
      <c r="AV15" s="144"/>
      <c r="AW15" s="144"/>
      <c r="AX15" s="144"/>
      <c r="AY15" s="144"/>
      <c r="AZ15" s="144"/>
      <c r="BA15" s="144"/>
      <c r="BB15" s="144"/>
      <c r="BC15" s="144"/>
      <c r="BD15" s="144"/>
      <c r="BE15" s="144"/>
      <c r="BF15" s="144"/>
      <c r="BG15" s="144"/>
      <c r="BH15" s="144"/>
      <c r="BI15" s="144"/>
      <c r="BJ15" s="144"/>
      <c r="BK15" s="144"/>
      <c r="BL15" s="144"/>
      <c r="BM15" s="144"/>
      <c r="BN15" s="144"/>
      <c r="BO15" s="144"/>
      <c r="BP15" s="144"/>
      <c r="BQ15" s="144"/>
      <c r="BR15" s="144"/>
      <c r="BS15" s="144"/>
      <c r="BT15" s="144"/>
      <c r="BU15" s="144"/>
      <c r="BV15" s="144"/>
      <c r="BW15" s="144"/>
      <c r="BX15" s="144"/>
      <c r="BY15" s="144"/>
      <c r="BZ15" s="144"/>
      <c r="CA15" s="144"/>
      <c r="CB15" s="144"/>
      <c r="CC15" s="144"/>
      <c r="CD15" s="144"/>
      <c r="CE15" s="144"/>
      <c r="CF15" s="144"/>
      <c r="CG15" s="144"/>
      <c r="CH15" s="144"/>
      <c r="CI15" s="144"/>
      <c r="CJ15" s="144"/>
      <c r="CK15" s="144"/>
      <c r="CL15" s="144"/>
      <c r="CM15" s="144"/>
      <c r="CN15" s="144"/>
      <c r="CO15" s="144"/>
      <c r="CP15" s="144"/>
      <c r="CQ15" s="144"/>
      <c r="CR15" s="144"/>
      <c r="CS15" s="144"/>
      <c r="CT15" s="144"/>
      <c r="CU15" s="144"/>
      <c r="CV15" s="144"/>
      <c r="CW15" s="144"/>
      <c r="CX15" s="144"/>
      <c r="CY15" s="144"/>
      <c r="CZ15" s="144"/>
      <c r="DA15" s="144"/>
      <c r="DB15" s="144"/>
      <c r="DC15" s="144"/>
      <c r="DD15" s="144"/>
      <c r="DE15" s="144"/>
      <c r="DF15" s="144"/>
      <c r="DG15" s="144"/>
      <c r="DH15" s="144"/>
    </row>
    <row r="16" spans="1:112" s="1" customFormat="1">
      <c r="E16" s="144"/>
      <c r="F16" s="144"/>
      <c r="G16" s="144"/>
      <c r="H16" s="144"/>
      <c r="I16" s="144"/>
      <c r="L16" s="144"/>
      <c r="M16" s="144"/>
      <c r="N16" s="144"/>
      <c r="O16" s="144"/>
      <c r="P16" s="144"/>
      <c r="Q16" s="144"/>
      <c r="R16" s="144"/>
      <c r="S16" s="144"/>
      <c r="T16" s="144"/>
      <c r="U16" s="144"/>
      <c r="V16" s="144"/>
      <c r="W16" s="144"/>
      <c r="X16" s="144"/>
      <c r="Y16" s="144"/>
      <c r="Z16" s="144"/>
      <c r="AA16" s="144"/>
      <c r="AB16" s="144"/>
      <c r="AC16" s="144"/>
      <c r="AD16" s="144"/>
      <c r="AE16" s="144"/>
      <c r="AF16" s="144"/>
      <c r="AG16" s="144"/>
      <c r="AH16" s="144"/>
      <c r="AI16" s="144"/>
      <c r="AJ16" s="144"/>
      <c r="AK16" s="144"/>
      <c r="AL16" s="144"/>
      <c r="AM16" s="144"/>
      <c r="AN16" s="144"/>
      <c r="AO16" s="144"/>
      <c r="AP16" s="144"/>
      <c r="AQ16" s="144"/>
      <c r="AR16" s="144"/>
      <c r="AS16" s="144"/>
      <c r="AT16" s="144"/>
      <c r="AU16" s="144"/>
      <c r="AV16" s="144"/>
      <c r="AW16" s="144"/>
      <c r="AX16" s="144"/>
      <c r="AY16" s="144"/>
      <c r="AZ16" s="144"/>
      <c r="BA16" s="144"/>
      <c r="BB16" s="144"/>
      <c r="BC16" s="144"/>
      <c r="BD16" s="144"/>
      <c r="BE16" s="144"/>
      <c r="BF16" s="144"/>
      <c r="BG16" s="144"/>
      <c r="BH16" s="144"/>
      <c r="BI16" s="144"/>
      <c r="BJ16" s="144"/>
      <c r="BK16" s="144"/>
      <c r="BL16" s="144"/>
      <c r="BM16" s="144"/>
      <c r="BN16" s="144"/>
      <c r="BO16" s="144"/>
      <c r="BP16" s="144"/>
      <c r="BQ16" s="144"/>
      <c r="BR16" s="144"/>
      <c r="BS16" s="144"/>
      <c r="BT16" s="144"/>
      <c r="BU16" s="144"/>
      <c r="BV16" s="144"/>
      <c r="BW16" s="144"/>
      <c r="BX16" s="144"/>
      <c r="BY16" s="144"/>
      <c r="BZ16" s="144"/>
      <c r="CA16" s="144"/>
      <c r="CB16" s="144"/>
      <c r="CC16" s="144"/>
      <c r="CD16" s="144"/>
      <c r="CE16" s="144"/>
      <c r="CF16" s="144"/>
      <c r="CG16" s="144"/>
      <c r="CH16" s="144"/>
      <c r="CI16" s="144"/>
      <c r="CJ16" s="144"/>
      <c r="CK16" s="144"/>
      <c r="CL16" s="144"/>
      <c r="CM16" s="144"/>
      <c r="CN16" s="144"/>
      <c r="CO16" s="144"/>
      <c r="CP16" s="144"/>
      <c r="CQ16" s="144"/>
      <c r="CR16" s="144"/>
      <c r="CS16" s="144"/>
      <c r="CT16" s="144"/>
      <c r="CU16" s="144"/>
      <c r="CV16" s="144"/>
      <c r="CW16" s="144"/>
      <c r="CX16" s="144"/>
      <c r="CY16" s="144"/>
      <c r="CZ16" s="144"/>
      <c r="DA16" s="144"/>
      <c r="DB16" s="144"/>
      <c r="DC16" s="144"/>
      <c r="DD16" s="144"/>
      <c r="DE16" s="144"/>
      <c r="DF16" s="144"/>
      <c r="DG16" s="144"/>
      <c r="DH16" s="144"/>
    </row>
    <row r="17" spans="1:112" s="1" customFormat="1">
      <c r="E17" s="144"/>
      <c r="F17" s="144"/>
      <c r="G17" s="144"/>
      <c r="H17" s="144"/>
      <c r="I17" s="144"/>
      <c r="L17" s="144"/>
      <c r="M17" s="144"/>
      <c r="N17" s="144"/>
      <c r="O17" s="144"/>
      <c r="P17" s="144"/>
      <c r="Q17" s="144"/>
      <c r="R17" s="144"/>
      <c r="S17" s="144"/>
      <c r="T17" s="144"/>
      <c r="U17" s="144"/>
      <c r="V17" s="144"/>
      <c r="W17" s="144"/>
      <c r="X17" s="144"/>
      <c r="Y17" s="144"/>
      <c r="Z17" s="144"/>
      <c r="AA17" s="144"/>
      <c r="AB17" s="144"/>
      <c r="AC17" s="144"/>
      <c r="AD17" s="144"/>
      <c r="AE17" s="144"/>
      <c r="AF17" s="144"/>
      <c r="AG17" s="144"/>
      <c r="AH17" s="144"/>
      <c r="AI17" s="144"/>
      <c r="AJ17" s="144"/>
      <c r="AK17" s="144"/>
      <c r="AL17" s="144"/>
      <c r="AM17" s="144"/>
      <c r="AN17" s="144"/>
      <c r="AO17" s="144"/>
      <c r="AP17" s="144"/>
      <c r="AQ17" s="144"/>
      <c r="AR17" s="144"/>
      <c r="AS17" s="144"/>
      <c r="AT17" s="144"/>
      <c r="AU17" s="144"/>
      <c r="AV17" s="144"/>
      <c r="AW17" s="144"/>
      <c r="AX17" s="144"/>
      <c r="AY17" s="144"/>
      <c r="AZ17" s="144"/>
      <c r="BA17" s="144"/>
      <c r="BB17" s="144"/>
      <c r="BC17" s="144"/>
      <c r="BD17" s="144"/>
      <c r="BE17" s="144"/>
      <c r="BF17" s="144"/>
      <c r="BG17" s="144"/>
      <c r="BH17" s="144"/>
      <c r="BI17" s="144"/>
      <c r="BJ17" s="144"/>
      <c r="BK17" s="144"/>
      <c r="BL17" s="144"/>
      <c r="BM17" s="144"/>
      <c r="BN17" s="144"/>
      <c r="BO17" s="144"/>
      <c r="BP17" s="144"/>
      <c r="BQ17" s="144"/>
      <c r="BR17" s="144"/>
      <c r="BS17" s="144"/>
      <c r="BT17" s="144"/>
      <c r="BU17" s="144"/>
      <c r="BV17" s="144"/>
      <c r="BW17" s="144"/>
      <c r="BX17" s="144"/>
      <c r="BY17" s="144"/>
      <c r="BZ17" s="144"/>
      <c r="CA17" s="144"/>
      <c r="CB17" s="144"/>
      <c r="CC17" s="144"/>
      <c r="CD17" s="144"/>
      <c r="CE17" s="144"/>
      <c r="CF17" s="144"/>
      <c r="CG17" s="144"/>
      <c r="CH17" s="144"/>
      <c r="CI17" s="144"/>
      <c r="CJ17" s="144"/>
      <c r="CK17" s="144"/>
      <c r="CL17" s="144"/>
      <c r="CM17" s="144"/>
      <c r="CN17" s="144"/>
      <c r="CO17" s="144"/>
      <c r="CP17" s="144"/>
      <c r="CQ17" s="144"/>
      <c r="CR17" s="144"/>
      <c r="CS17" s="144"/>
      <c r="CT17" s="144"/>
      <c r="CU17" s="144"/>
      <c r="CV17" s="144"/>
      <c r="CW17" s="144"/>
      <c r="CX17" s="144"/>
      <c r="CY17" s="144"/>
      <c r="CZ17" s="144"/>
      <c r="DA17" s="144"/>
      <c r="DB17" s="144"/>
      <c r="DC17" s="144"/>
      <c r="DD17" s="144"/>
      <c r="DE17" s="144"/>
      <c r="DF17" s="144"/>
      <c r="DG17" s="144"/>
      <c r="DH17" s="144"/>
    </row>
    <row r="18" spans="1:112" s="1" customFormat="1" ht="23.25">
      <c r="A18" s="57" t="str">
        <f>LEFT($A$1,1)&amp;".2"</f>
        <v>5.2</v>
      </c>
      <c r="B18" s="21" t="s">
        <v>16927</v>
      </c>
      <c r="E18" s="144"/>
      <c r="F18" s="144"/>
      <c r="G18" s="144"/>
      <c r="H18" s="144"/>
      <c r="I18" s="144"/>
      <c r="L18" s="144"/>
      <c r="M18" s="144"/>
      <c r="N18" s="144"/>
      <c r="O18" s="144"/>
      <c r="P18" s="144"/>
      <c r="Q18" s="144"/>
      <c r="R18" s="144"/>
      <c r="S18" s="144"/>
      <c r="T18" s="144"/>
      <c r="U18" s="144"/>
      <c r="V18" s="144"/>
      <c r="W18" s="144"/>
      <c r="X18" s="144"/>
      <c r="Y18" s="144"/>
      <c r="Z18" s="144"/>
      <c r="AA18" s="144"/>
      <c r="AB18" s="144"/>
      <c r="AC18" s="144"/>
      <c r="AD18" s="144"/>
      <c r="AE18" s="144"/>
      <c r="AF18" s="144"/>
      <c r="AG18" s="144"/>
      <c r="AH18" s="144"/>
      <c r="AI18" s="144"/>
      <c r="AJ18" s="144"/>
      <c r="AK18" s="144"/>
      <c r="AL18" s="144"/>
      <c r="AM18" s="144"/>
      <c r="AN18" s="144"/>
      <c r="AO18" s="144"/>
      <c r="AP18" s="144"/>
      <c r="AQ18" s="144"/>
      <c r="AR18" s="144"/>
      <c r="AS18" s="144"/>
      <c r="AT18" s="144"/>
      <c r="AU18" s="144"/>
      <c r="AV18" s="144"/>
      <c r="AW18" s="144"/>
      <c r="AX18" s="144"/>
      <c r="AY18" s="144"/>
      <c r="AZ18" s="144"/>
      <c r="BA18" s="144"/>
      <c r="BB18" s="144"/>
      <c r="BC18" s="144"/>
      <c r="BD18" s="144"/>
      <c r="BE18" s="144"/>
      <c r="BF18" s="144"/>
      <c r="BG18" s="144"/>
      <c r="BH18" s="144"/>
      <c r="BI18" s="144"/>
      <c r="BJ18" s="144"/>
      <c r="BK18" s="144"/>
      <c r="BL18" s="144"/>
      <c r="BM18" s="144"/>
      <c r="BN18" s="144"/>
      <c r="BO18" s="144"/>
      <c r="BP18" s="144"/>
      <c r="BQ18" s="144"/>
      <c r="BR18" s="144"/>
      <c r="BS18" s="144"/>
      <c r="BT18" s="144"/>
      <c r="BU18" s="144"/>
      <c r="BV18" s="144"/>
      <c r="BW18" s="144"/>
      <c r="BX18" s="144"/>
      <c r="BY18" s="144"/>
      <c r="BZ18" s="144"/>
      <c r="CA18" s="144"/>
      <c r="CB18" s="144"/>
      <c r="CC18" s="144"/>
      <c r="CD18" s="144"/>
      <c r="CE18" s="144"/>
      <c r="CF18" s="144"/>
      <c r="CG18" s="144"/>
      <c r="CH18" s="144"/>
      <c r="CI18" s="144"/>
      <c r="CJ18" s="144"/>
      <c r="CK18" s="144"/>
      <c r="CL18" s="144"/>
      <c r="CM18" s="144"/>
      <c r="CN18" s="144"/>
      <c r="CO18" s="144"/>
      <c r="CP18" s="144"/>
      <c r="CQ18" s="144"/>
      <c r="CR18" s="144"/>
      <c r="CS18" s="144"/>
      <c r="CT18" s="144"/>
      <c r="CU18" s="144"/>
      <c r="CV18" s="144"/>
      <c r="CW18" s="144"/>
      <c r="CX18" s="144"/>
      <c r="CY18" s="144"/>
      <c r="CZ18" s="144"/>
      <c r="DA18" s="144"/>
      <c r="DB18" s="144"/>
      <c r="DC18" s="144"/>
      <c r="DD18" s="144"/>
      <c r="DE18" s="144"/>
      <c r="DF18" s="144"/>
      <c r="DG18" s="144"/>
      <c r="DH18" s="144"/>
    </row>
    <row r="19" spans="1:112" s="84" customFormat="1" ht="30" customHeight="1" thickBot="1">
      <c r="B19" s="85" t="s">
        <v>17468</v>
      </c>
      <c r="C19" s="85"/>
      <c r="E19" s="145"/>
      <c r="F19" s="145"/>
      <c r="G19" s="145"/>
      <c r="H19" s="145"/>
      <c r="I19" s="145"/>
      <c r="L19" s="145"/>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c r="BM19" s="145"/>
      <c r="BN19" s="145"/>
      <c r="BO19" s="145"/>
      <c r="BP19" s="145"/>
      <c r="BQ19" s="145"/>
      <c r="BR19" s="145"/>
      <c r="BS19" s="145"/>
      <c r="BT19" s="145"/>
      <c r="BU19" s="145"/>
      <c r="BV19" s="145"/>
      <c r="BW19" s="145"/>
      <c r="BX19" s="145"/>
      <c r="BY19" s="145"/>
      <c r="BZ19" s="145"/>
      <c r="CA19" s="145"/>
      <c r="CB19" s="145"/>
      <c r="CC19" s="145"/>
      <c r="CD19" s="145"/>
      <c r="CE19" s="145"/>
      <c r="CF19" s="145"/>
      <c r="CG19" s="145"/>
      <c r="CH19" s="145"/>
      <c r="CI19" s="145"/>
      <c r="CJ19" s="145"/>
      <c r="CK19" s="145"/>
      <c r="CL19" s="145"/>
      <c r="CM19" s="145"/>
      <c r="CN19" s="145"/>
      <c r="CO19" s="145"/>
      <c r="CP19" s="145"/>
      <c r="CQ19" s="145"/>
      <c r="CR19" s="145"/>
      <c r="CS19" s="145"/>
      <c r="CT19" s="145"/>
      <c r="CU19" s="145"/>
      <c r="CV19" s="145"/>
      <c r="CW19" s="145"/>
      <c r="CX19" s="145"/>
      <c r="CY19" s="145"/>
      <c r="CZ19" s="145"/>
      <c r="DA19" s="145"/>
      <c r="DB19" s="145"/>
      <c r="DC19" s="145"/>
      <c r="DD19" s="145"/>
      <c r="DE19" s="145"/>
      <c r="DF19" s="145"/>
      <c r="DG19" s="145"/>
      <c r="DH19" s="145"/>
    </row>
    <row r="20" spans="1:112" s="1" customFormat="1" ht="30" customHeight="1" thickTop="1" thickBot="1">
      <c r="A20" s="91"/>
      <c r="B20" s="82" t="s">
        <v>399</v>
      </c>
      <c r="C20" s="82" t="s">
        <v>16830</v>
      </c>
      <c r="D20" s="82" t="s">
        <v>16831</v>
      </c>
      <c r="E20" s="131" t="s">
        <v>16832</v>
      </c>
      <c r="F20" s="131" t="s">
        <v>16833</v>
      </c>
      <c r="G20" s="131" t="s">
        <v>16834</v>
      </c>
      <c r="H20" s="131" t="s">
        <v>16835</v>
      </c>
      <c r="I20" s="131" t="s">
        <v>16836</v>
      </c>
      <c r="J20" s="91" t="s">
        <v>16837</v>
      </c>
      <c r="K20" s="82" t="s">
        <v>16838</v>
      </c>
      <c r="L20" s="146">
        <v>2004</v>
      </c>
      <c r="M20" s="146">
        <v>2005</v>
      </c>
      <c r="N20" s="146">
        <v>2006</v>
      </c>
      <c r="O20" s="146">
        <v>2007</v>
      </c>
      <c r="P20" s="146">
        <v>2008</v>
      </c>
      <c r="Q20" s="146">
        <v>2009</v>
      </c>
      <c r="R20" s="146">
        <v>2010</v>
      </c>
      <c r="S20" s="146">
        <v>2011</v>
      </c>
      <c r="T20" s="146">
        <v>2012</v>
      </c>
      <c r="U20" s="146">
        <v>2013</v>
      </c>
      <c r="V20" s="146">
        <v>2014</v>
      </c>
      <c r="W20" s="146">
        <v>2015</v>
      </c>
      <c r="X20" s="146">
        <v>2016</v>
      </c>
      <c r="Y20" s="146">
        <v>2017</v>
      </c>
      <c r="Z20" s="146">
        <v>2018</v>
      </c>
      <c r="AA20" s="146">
        <v>2019</v>
      </c>
      <c r="AB20" s="146">
        <v>2020</v>
      </c>
      <c r="AC20" s="146">
        <v>2021</v>
      </c>
      <c r="AD20" s="146">
        <v>2022</v>
      </c>
      <c r="AE20" s="146">
        <v>2023</v>
      </c>
      <c r="AF20" s="146">
        <v>2024</v>
      </c>
      <c r="AG20" s="146">
        <v>2025</v>
      </c>
      <c r="AH20" s="146">
        <v>2026</v>
      </c>
      <c r="AI20" s="146">
        <v>2027</v>
      </c>
      <c r="AJ20" s="146">
        <v>2028</v>
      </c>
      <c r="AK20" s="146">
        <v>2029</v>
      </c>
      <c r="AL20" s="146">
        <v>2030</v>
      </c>
      <c r="AM20" s="146">
        <v>2031</v>
      </c>
      <c r="AN20" s="146">
        <v>2032</v>
      </c>
      <c r="AO20" s="146">
        <v>2033</v>
      </c>
      <c r="AP20" s="146">
        <v>2034</v>
      </c>
      <c r="AQ20" s="146">
        <v>2035</v>
      </c>
      <c r="AR20" s="146">
        <v>2036</v>
      </c>
      <c r="AS20" s="146">
        <v>2037</v>
      </c>
      <c r="AT20" s="146">
        <v>2038</v>
      </c>
      <c r="AU20" s="146">
        <v>2039</v>
      </c>
      <c r="AV20" s="146">
        <v>2040</v>
      </c>
      <c r="AW20" s="146">
        <v>2041</v>
      </c>
      <c r="AX20" s="146">
        <v>2042</v>
      </c>
      <c r="AY20" s="146">
        <v>2043</v>
      </c>
      <c r="AZ20" s="146">
        <v>2044</v>
      </c>
      <c r="BA20" s="146">
        <v>2045</v>
      </c>
      <c r="BB20" s="146">
        <v>2046</v>
      </c>
      <c r="BC20" s="146">
        <v>2047</v>
      </c>
      <c r="BD20" s="146">
        <v>2048</v>
      </c>
      <c r="BE20" s="146">
        <v>2049</v>
      </c>
      <c r="BF20" s="146">
        <v>2050</v>
      </c>
      <c r="BG20" s="146">
        <v>2051</v>
      </c>
      <c r="BH20" s="146">
        <v>2052</v>
      </c>
      <c r="BI20" s="146">
        <v>2053</v>
      </c>
      <c r="BJ20" s="146">
        <v>2054</v>
      </c>
      <c r="BK20" s="146">
        <v>2055</v>
      </c>
      <c r="BL20" s="146">
        <v>2056</v>
      </c>
      <c r="BM20" s="146">
        <v>2057</v>
      </c>
      <c r="BN20" s="146">
        <v>2058</v>
      </c>
      <c r="BO20" s="146">
        <v>2059</v>
      </c>
      <c r="BP20" s="146">
        <v>2060</v>
      </c>
      <c r="BQ20" s="146">
        <v>2061</v>
      </c>
      <c r="BR20" s="146">
        <v>2062</v>
      </c>
      <c r="BS20" s="146">
        <v>2063</v>
      </c>
      <c r="BT20" s="146">
        <v>2064</v>
      </c>
      <c r="BU20" s="146">
        <v>2065</v>
      </c>
      <c r="BV20" s="146">
        <v>2066</v>
      </c>
      <c r="BW20" s="146">
        <v>2067</v>
      </c>
      <c r="BX20" s="146">
        <v>2068</v>
      </c>
      <c r="BY20" s="146">
        <v>2069</v>
      </c>
      <c r="BZ20" s="146">
        <v>2070</v>
      </c>
      <c r="CA20" s="146">
        <v>2071</v>
      </c>
      <c r="CB20" s="146">
        <v>2072</v>
      </c>
      <c r="CC20" s="146">
        <v>2073</v>
      </c>
      <c r="CD20" s="146">
        <v>2074</v>
      </c>
      <c r="CE20" s="146">
        <v>2075</v>
      </c>
      <c r="CF20" s="146">
        <v>2076</v>
      </c>
      <c r="CG20" s="146">
        <v>2077</v>
      </c>
      <c r="CH20" s="146">
        <v>2078</v>
      </c>
      <c r="CI20" s="146">
        <v>2079</v>
      </c>
      <c r="CJ20" s="146">
        <v>2080</v>
      </c>
      <c r="CK20" s="146">
        <v>2081</v>
      </c>
      <c r="CL20" s="146">
        <v>2082</v>
      </c>
      <c r="CM20" s="146">
        <v>2083</v>
      </c>
      <c r="CN20" s="146">
        <v>2084</v>
      </c>
      <c r="CO20" s="146">
        <v>2085</v>
      </c>
      <c r="CP20" s="146">
        <v>2086</v>
      </c>
      <c r="CQ20" s="146">
        <v>2087</v>
      </c>
      <c r="CR20" s="146">
        <v>2088</v>
      </c>
      <c r="CS20" s="146">
        <v>2089</v>
      </c>
      <c r="CT20" s="146">
        <v>2090</v>
      </c>
      <c r="CU20" s="146">
        <v>2091</v>
      </c>
      <c r="CV20" s="146">
        <v>2092</v>
      </c>
      <c r="CW20" s="146">
        <v>2093</v>
      </c>
      <c r="CX20" s="146">
        <v>2094</v>
      </c>
      <c r="CY20" s="146">
        <v>2095</v>
      </c>
      <c r="CZ20" s="146">
        <v>2096</v>
      </c>
      <c r="DA20" s="146">
        <v>2097</v>
      </c>
      <c r="DB20" s="146">
        <v>2098</v>
      </c>
      <c r="DC20" s="146">
        <v>2099</v>
      </c>
      <c r="DD20" s="146">
        <v>2100</v>
      </c>
      <c r="DE20" s="146">
        <v>2101</v>
      </c>
      <c r="DF20" s="146">
        <v>2102</v>
      </c>
      <c r="DG20" s="146">
        <v>2103</v>
      </c>
      <c r="DH20" s="146">
        <v>2104</v>
      </c>
    </row>
    <row r="21" spans="1:112" s="1" customFormat="1" ht="33" customHeight="1" thickTop="1" thickBot="1">
      <c r="A21" s="34" t="s">
        <v>17491</v>
      </c>
      <c r="B21" s="83" t="s">
        <v>17403</v>
      </c>
      <c r="C21" s="41" t="s">
        <v>17470</v>
      </c>
      <c r="D21" s="41" t="s">
        <v>17471</v>
      </c>
      <c r="E21" s="112" t="s">
        <v>16843</v>
      </c>
      <c r="F21" s="112" t="s">
        <v>75</v>
      </c>
      <c r="G21" s="112" t="s">
        <v>16843</v>
      </c>
      <c r="H21" s="112" t="s">
        <v>16843</v>
      </c>
      <c r="I21" s="112"/>
      <c r="J21" s="103" t="s">
        <v>16844</v>
      </c>
      <c r="K21" s="96">
        <f>SUM(L21:DH21)</f>
        <v>0</v>
      </c>
      <c r="L21" s="125"/>
      <c r="M21" s="125"/>
      <c r="N21" s="125"/>
      <c r="O21" s="125"/>
      <c r="P21" s="125"/>
      <c r="Q21" s="125"/>
      <c r="R21" s="125"/>
      <c r="S21" s="125"/>
      <c r="T21" s="125"/>
      <c r="U21" s="125"/>
      <c r="V21" s="125"/>
      <c r="W21" s="125"/>
      <c r="X21" s="125"/>
      <c r="Y21" s="125"/>
      <c r="Z21" s="125"/>
      <c r="AA21" s="125"/>
      <c r="AB21" s="125"/>
      <c r="AC21" s="125"/>
      <c r="AD21" s="125"/>
      <c r="AE21" s="125"/>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25"/>
      <c r="BF21" s="125"/>
      <c r="BG21" s="125"/>
      <c r="BH21" s="125"/>
      <c r="BI21" s="125"/>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25"/>
      <c r="CG21" s="125"/>
      <c r="CH21" s="125"/>
      <c r="CI21" s="125"/>
      <c r="CJ21" s="125"/>
      <c r="CK21" s="125"/>
      <c r="CL21" s="125"/>
      <c r="CM21" s="125"/>
      <c r="CN21" s="125"/>
      <c r="CO21" s="125"/>
      <c r="CP21" s="125"/>
      <c r="CQ21" s="125"/>
      <c r="CR21" s="125"/>
      <c r="CS21" s="125"/>
      <c r="CT21" s="125"/>
      <c r="CU21" s="125"/>
      <c r="CV21" s="125"/>
      <c r="CW21" s="125"/>
      <c r="CX21" s="125"/>
      <c r="CY21" s="125"/>
      <c r="CZ21" s="125"/>
      <c r="DA21" s="125"/>
      <c r="DB21" s="125"/>
      <c r="DC21" s="125"/>
      <c r="DD21" s="125"/>
      <c r="DE21" s="125"/>
      <c r="DF21" s="125"/>
      <c r="DG21" s="125"/>
      <c r="DH21" s="125"/>
    </row>
    <row r="22" spans="1:112" s="1" customFormat="1" ht="33" customHeight="1" thickTop="1" thickBot="1">
      <c r="A22" s="34" t="s">
        <v>17492</v>
      </c>
      <c r="B22" s="83" t="s">
        <v>17403</v>
      </c>
      <c r="C22" s="41" t="s">
        <v>17473</v>
      </c>
      <c r="D22" s="41" t="s">
        <v>17474</v>
      </c>
      <c r="E22" s="112" t="s">
        <v>16843</v>
      </c>
      <c r="F22" s="112" t="s">
        <v>75</v>
      </c>
      <c r="G22" s="112" t="s">
        <v>16843</v>
      </c>
      <c r="H22" s="112" t="s">
        <v>16843</v>
      </c>
      <c r="I22" s="112"/>
      <c r="J22" s="103" t="s">
        <v>16844</v>
      </c>
      <c r="K22" s="96">
        <f>SUM(L22:DH22)</f>
        <v>0</v>
      </c>
      <c r="L22" s="125"/>
      <c r="M22" s="125"/>
      <c r="N22" s="125"/>
      <c r="O22" s="125"/>
      <c r="P22" s="125"/>
      <c r="Q22" s="125"/>
      <c r="R22" s="125"/>
      <c r="S22" s="125"/>
      <c r="T22" s="125"/>
      <c r="U22" s="125"/>
      <c r="V22" s="125"/>
      <c r="W22" s="125"/>
      <c r="X22" s="125"/>
      <c r="Y22" s="125"/>
      <c r="Z22" s="125"/>
      <c r="AA22" s="125"/>
      <c r="AB22" s="125"/>
      <c r="AC22" s="125"/>
      <c r="AD22" s="125"/>
      <c r="AE22" s="125"/>
      <c r="AF22" s="125"/>
      <c r="AG22" s="125"/>
      <c r="AH22" s="125"/>
      <c r="AI22" s="125"/>
      <c r="AJ22" s="125"/>
      <c r="AK22" s="125"/>
      <c r="AL22" s="125"/>
      <c r="AM22" s="125"/>
      <c r="AN22" s="125"/>
      <c r="AO22" s="125"/>
      <c r="AP22" s="125"/>
      <c r="AQ22" s="125"/>
      <c r="AR22" s="125"/>
      <c r="AS22" s="125"/>
      <c r="AT22" s="125"/>
      <c r="AU22" s="125"/>
      <c r="AV22" s="125"/>
      <c r="AW22" s="125"/>
      <c r="AX22" s="125"/>
      <c r="AY22" s="125"/>
      <c r="AZ22" s="125"/>
      <c r="BA22" s="125"/>
      <c r="BB22" s="125"/>
      <c r="BC22" s="125"/>
      <c r="BD22" s="125"/>
      <c r="BE22" s="125"/>
      <c r="BF22" s="125"/>
      <c r="BG22" s="125"/>
      <c r="BH22" s="125"/>
      <c r="BI22" s="125"/>
      <c r="BJ22" s="125"/>
      <c r="BK22" s="125"/>
      <c r="BL22" s="125"/>
      <c r="BM22" s="125"/>
      <c r="BN22" s="125"/>
      <c r="BO22" s="125"/>
      <c r="BP22" s="125"/>
      <c r="BQ22" s="125"/>
      <c r="BR22" s="125"/>
      <c r="BS22" s="125"/>
      <c r="BT22" s="125"/>
      <c r="BU22" s="125"/>
      <c r="BV22" s="125"/>
      <c r="BW22" s="125"/>
      <c r="BX22" s="125"/>
      <c r="BY22" s="125"/>
      <c r="BZ22" s="125"/>
      <c r="CA22" s="125"/>
      <c r="CB22" s="125"/>
      <c r="CC22" s="125"/>
      <c r="CD22" s="125"/>
      <c r="CE22" s="125"/>
      <c r="CF22" s="125"/>
      <c r="CG22" s="125"/>
      <c r="CH22" s="125"/>
      <c r="CI22" s="125"/>
      <c r="CJ22" s="125"/>
      <c r="CK22" s="125"/>
      <c r="CL22" s="125"/>
      <c r="CM22" s="125"/>
      <c r="CN22" s="125"/>
      <c r="CO22" s="125"/>
      <c r="CP22" s="125"/>
      <c r="CQ22" s="125"/>
      <c r="CR22" s="125"/>
      <c r="CS22" s="125"/>
      <c r="CT22" s="125"/>
      <c r="CU22" s="125"/>
      <c r="CV22" s="125"/>
      <c r="CW22" s="125"/>
      <c r="CX22" s="125"/>
      <c r="CY22" s="125"/>
      <c r="CZ22" s="125"/>
      <c r="DA22" s="125"/>
      <c r="DB22" s="125"/>
      <c r="DC22" s="125"/>
      <c r="DD22" s="125"/>
      <c r="DE22" s="125"/>
      <c r="DF22" s="125"/>
      <c r="DG22" s="125"/>
      <c r="DH22" s="125"/>
    </row>
    <row r="23" spans="1:112" s="1" customFormat="1" ht="33" customHeight="1" thickTop="1" thickBot="1">
      <c r="A23" s="34" t="s">
        <v>17493</v>
      </c>
      <c r="B23" s="83" t="s">
        <v>17403</v>
      </c>
      <c r="C23" s="41" t="s">
        <v>17476</v>
      </c>
      <c r="D23" s="41" t="s">
        <v>17477</v>
      </c>
      <c r="E23" s="112" t="s">
        <v>16843</v>
      </c>
      <c r="F23" s="112" t="s">
        <v>75</v>
      </c>
      <c r="G23" s="112" t="s">
        <v>16843</v>
      </c>
      <c r="H23" s="112" t="s">
        <v>16843</v>
      </c>
      <c r="I23" s="112"/>
      <c r="J23" s="103" t="s">
        <v>16844</v>
      </c>
      <c r="K23" s="96">
        <f t="shared" ref="K23:K27" si="3">SUM(L23:DH23)</f>
        <v>0</v>
      </c>
      <c r="L23" s="125"/>
      <c r="M23" s="125"/>
      <c r="N23" s="125"/>
      <c r="O23" s="125"/>
      <c r="P23" s="125"/>
      <c r="Q23" s="125"/>
      <c r="R23" s="125"/>
      <c r="S23" s="125"/>
      <c r="T23" s="125"/>
      <c r="U23" s="125"/>
      <c r="V23" s="125"/>
      <c r="W23" s="125"/>
      <c r="X23" s="125"/>
      <c r="Y23" s="125"/>
      <c r="Z23" s="125"/>
      <c r="AA23" s="125"/>
      <c r="AB23" s="125"/>
      <c r="AC23" s="125"/>
      <c r="AD23" s="125"/>
      <c r="AE23" s="125"/>
      <c r="AF23" s="125"/>
      <c r="AG23" s="125"/>
      <c r="AH23" s="125"/>
      <c r="AI23" s="125"/>
      <c r="AJ23" s="125"/>
      <c r="AK23" s="125"/>
      <c r="AL23" s="125"/>
      <c r="AM23" s="125"/>
      <c r="AN23" s="125"/>
      <c r="AO23" s="125"/>
      <c r="AP23" s="125"/>
      <c r="AQ23" s="125"/>
      <c r="AR23" s="125"/>
      <c r="AS23" s="125"/>
      <c r="AT23" s="125"/>
      <c r="AU23" s="125"/>
      <c r="AV23" s="125"/>
      <c r="AW23" s="125"/>
      <c r="AX23" s="125"/>
      <c r="AY23" s="125"/>
      <c r="AZ23" s="125"/>
      <c r="BA23" s="125"/>
      <c r="BB23" s="125"/>
      <c r="BC23" s="125"/>
      <c r="BD23" s="125"/>
      <c r="BE23" s="125"/>
      <c r="BF23" s="125"/>
      <c r="BG23" s="125"/>
      <c r="BH23" s="125"/>
      <c r="BI23" s="125"/>
      <c r="BJ23" s="125"/>
      <c r="BK23" s="125"/>
      <c r="BL23" s="125"/>
      <c r="BM23" s="125"/>
      <c r="BN23" s="125"/>
      <c r="BO23" s="125"/>
      <c r="BP23" s="125"/>
      <c r="BQ23" s="125"/>
      <c r="BR23" s="125"/>
      <c r="BS23" s="125"/>
      <c r="BT23" s="125"/>
      <c r="BU23" s="125"/>
      <c r="BV23" s="125"/>
      <c r="BW23" s="125"/>
      <c r="BX23" s="125"/>
      <c r="BY23" s="125"/>
      <c r="BZ23" s="125"/>
      <c r="CA23" s="125"/>
      <c r="CB23" s="125"/>
      <c r="CC23" s="125"/>
      <c r="CD23" s="125"/>
      <c r="CE23" s="125"/>
      <c r="CF23" s="125"/>
      <c r="CG23" s="125"/>
      <c r="CH23" s="125"/>
      <c r="CI23" s="125"/>
      <c r="CJ23" s="125"/>
      <c r="CK23" s="125"/>
      <c r="CL23" s="125"/>
      <c r="CM23" s="125"/>
      <c r="CN23" s="125"/>
      <c r="CO23" s="125"/>
      <c r="CP23" s="125"/>
      <c r="CQ23" s="125"/>
      <c r="CR23" s="125"/>
      <c r="CS23" s="125"/>
      <c r="CT23" s="125"/>
      <c r="CU23" s="125"/>
      <c r="CV23" s="125"/>
      <c r="CW23" s="125"/>
      <c r="CX23" s="125"/>
      <c r="CY23" s="125"/>
      <c r="CZ23" s="125"/>
      <c r="DA23" s="125"/>
      <c r="DB23" s="125"/>
      <c r="DC23" s="125"/>
      <c r="DD23" s="125"/>
      <c r="DE23" s="125"/>
      <c r="DF23" s="125"/>
      <c r="DG23" s="125"/>
      <c r="DH23" s="125"/>
    </row>
    <row r="24" spans="1:112" s="1" customFormat="1" ht="33" customHeight="1" thickTop="1" thickBot="1">
      <c r="A24" s="34" t="s">
        <v>17494</v>
      </c>
      <c r="B24" s="83" t="s">
        <v>17403</v>
      </c>
      <c r="C24" s="41" t="s">
        <v>17479</v>
      </c>
      <c r="D24" s="221" t="s">
        <v>17480</v>
      </c>
      <c r="E24" s="112" t="s">
        <v>16843</v>
      </c>
      <c r="F24" s="112" t="s">
        <v>75</v>
      </c>
      <c r="G24" s="112" t="s">
        <v>16843</v>
      </c>
      <c r="H24" s="112" t="s">
        <v>16843</v>
      </c>
      <c r="I24" s="112"/>
      <c r="J24" s="222" t="s">
        <v>17481</v>
      </c>
      <c r="K24" s="96">
        <f t="shared" si="3"/>
        <v>0</v>
      </c>
      <c r="L24" s="125"/>
      <c r="M24" s="125"/>
      <c r="N24" s="125"/>
      <c r="O24" s="125"/>
      <c r="P24" s="125"/>
      <c r="Q24" s="125"/>
      <c r="R24" s="125"/>
      <c r="S24" s="125"/>
      <c r="T24" s="125"/>
      <c r="U24" s="125"/>
      <c r="V24" s="125"/>
      <c r="W24" s="125"/>
      <c r="X24" s="125"/>
      <c r="Y24" s="125"/>
      <c r="Z24" s="125"/>
      <c r="AA24" s="125"/>
      <c r="AB24" s="125"/>
      <c r="AC24" s="125"/>
      <c r="AD24" s="125"/>
      <c r="AE24" s="125"/>
      <c r="AF24" s="125"/>
      <c r="AG24" s="125"/>
      <c r="AH24" s="125"/>
      <c r="AI24" s="125"/>
      <c r="AJ24" s="125"/>
      <c r="AK24" s="125"/>
      <c r="AL24" s="125"/>
      <c r="AM24" s="125"/>
      <c r="AN24" s="125"/>
      <c r="AO24" s="125"/>
      <c r="AP24" s="125"/>
      <c r="AQ24" s="125"/>
      <c r="AR24" s="125"/>
      <c r="AS24" s="125"/>
      <c r="AT24" s="125"/>
      <c r="AU24" s="125"/>
      <c r="AV24" s="125"/>
      <c r="AW24" s="125"/>
      <c r="AX24" s="125"/>
      <c r="AY24" s="125"/>
      <c r="AZ24" s="125"/>
      <c r="BA24" s="125"/>
      <c r="BB24" s="125"/>
      <c r="BC24" s="125"/>
      <c r="BD24" s="125"/>
      <c r="BE24" s="125"/>
      <c r="BF24" s="125"/>
      <c r="BG24" s="125"/>
      <c r="BH24" s="125"/>
      <c r="BI24" s="125"/>
      <c r="BJ24" s="125"/>
      <c r="BK24" s="125"/>
      <c r="BL24" s="125"/>
      <c r="BM24" s="125"/>
      <c r="BN24" s="125"/>
      <c r="BO24" s="125"/>
      <c r="BP24" s="125"/>
      <c r="BQ24" s="125"/>
      <c r="BR24" s="125"/>
      <c r="BS24" s="125"/>
      <c r="BT24" s="125"/>
      <c r="BU24" s="125"/>
      <c r="BV24" s="125"/>
      <c r="BW24" s="125"/>
      <c r="BX24" s="125"/>
      <c r="BY24" s="125"/>
      <c r="BZ24" s="125"/>
      <c r="CA24" s="125"/>
      <c r="CB24" s="125"/>
      <c r="CC24" s="125"/>
      <c r="CD24" s="125"/>
      <c r="CE24" s="125"/>
      <c r="CF24" s="125"/>
      <c r="CG24" s="125"/>
      <c r="CH24" s="125"/>
      <c r="CI24" s="125"/>
      <c r="CJ24" s="125"/>
      <c r="CK24" s="125"/>
      <c r="CL24" s="125"/>
      <c r="CM24" s="125"/>
      <c r="CN24" s="125"/>
      <c r="CO24" s="125"/>
      <c r="CP24" s="125"/>
      <c r="CQ24" s="125"/>
      <c r="CR24" s="125"/>
      <c r="CS24" s="125"/>
      <c r="CT24" s="125"/>
      <c r="CU24" s="125"/>
      <c r="CV24" s="125"/>
      <c r="CW24" s="125"/>
      <c r="CX24" s="125"/>
      <c r="CY24" s="125"/>
      <c r="CZ24" s="125"/>
      <c r="DA24" s="125"/>
      <c r="DB24" s="125"/>
      <c r="DC24" s="125"/>
      <c r="DD24" s="125"/>
      <c r="DE24" s="125"/>
      <c r="DF24" s="125"/>
      <c r="DG24" s="125"/>
      <c r="DH24" s="125"/>
    </row>
    <row r="25" spans="1:112" s="1" customFormat="1" ht="33" customHeight="1" thickTop="1" thickBot="1">
      <c r="A25" s="34" t="s">
        <v>17495</v>
      </c>
      <c r="B25" s="83" t="s">
        <v>17403</v>
      </c>
      <c r="C25" s="41" t="s">
        <v>17483</v>
      </c>
      <c r="D25" s="41" t="s">
        <v>17484</v>
      </c>
      <c r="E25" s="112" t="s">
        <v>16843</v>
      </c>
      <c r="F25" s="112" t="s">
        <v>75</v>
      </c>
      <c r="G25" s="112" t="s">
        <v>16843</v>
      </c>
      <c r="H25" s="112" t="s">
        <v>16843</v>
      </c>
      <c r="I25" s="112"/>
      <c r="J25" s="103" t="s">
        <v>16844</v>
      </c>
      <c r="K25" s="96">
        <f t="shared" si="3"/>
        <v>0</v>
      </c>
      <c r="L25" s="125"/>
      <c r="M25" s="125"/>
      <c r="N25" s="125"/>
      <c r="O25" s="125"/>
      <c r="P25" s="125"/>
      <c r="Q25" s="125"/>
      <c r="R25" s="125"/>
      <c r="S25" s="125"/>
      <c r="T25" s="125"/>
      <c r="U25" s="125"/>
      <c r="V25" s="125"/>
      <c r="W25" s="125"/>
      <c r="X25" s="125"/>
      <c r="Y25" s="125"/>
      <c r="Z25" s="125"/>
      <c r="AA25" s="125"/>
      <c r="AB25" s="125"/>
      <c r="AC25" s="125"/>
      <c r="AD25" s="125"/>
      <c r="AE25" s="125"/>
      <c r="AF25" s="125"/>
      <c r="AG25" s="125"/>
      <c r="AH25" s="125"/>
      <c r="AI25" s="125"/>
      <c r="AJ25" s="125"/>
      <c r="AK25" s="125"/>
      <c r="AL25" s="125"/>
      <c r="AM25" s="125"/>
      <c r="AN25" s="125"/>
      <c r="AO25" s="125"/>
      <c r="AP25" s="125"/>
      <c r="AQ25" s="125"/>
      <c r="AR25" s="125"/>
      <c r="AS25" s="125"/>
      <c r="AT25" s="125"/>
      <c r="AU25" s="125"/>
      <c r="AV25" s="125"/>
      <c r="AW25" s="125"/>
      <c r="AX25" s="125"/>
      <c r="AY25" s="125"/>
      <c r="AZ25" s="125"/>
      <c r="BA25" s="125"/>
      <c r="BB25" s="125"/>
      <c r="BC25" s="125"/>
      <c r="BD25" s="125"/>
      <c r="BE25" s="125"/>
      <c r="BF25" s="125"/>
      <c r="BG25" s="125"/>
      <c r="BH25" s="125"/>
      <c r="BI25" s="125"/>
      <c r="BJ25" s="125"/>
      <c r="BK25" s="125"/>
      <c r="BL25" s="125"/>
      <c r="BM25" s="125"/>
      <c r="BN25" s="125"/>
      <c r="BO25" s="125"/>
      <c r="BP25" s="125"/>
      <c r="BQ25" s="125"/>
      <c r="BR25" s="125"/>
      <c r="BS25" s="125"/>
      <c r="BT25" s="125"/>
      <c r="BU25" s="125"/>
      <c r="BV25" s="125"/>
      <c r="BW25" s="125"/>
      <c r="BX25" s="125"/>
      <c r="BY25" s="125"/>
      <c r="BZ25" s="125"/>
      <c r="CA25" s="125"/>
      <c r="CB25" s="125"/>
      <c r="CC25" s="125"/>
      <c r="CD25" s="125"/>
      <c r="CE25" s="125"/>
      <c r="CF25" s="125"/>
      <c r="CG25" s="125"/>
      <c r="CH25" s="125"/>
      <c r="CI25" s="125"/>
      <c r="CJ25" s="125"/>
      <c r="CK25" s="125"/>
      <c r="CL25" s="125"/>
      <c r="CM25" s="125"/>
      <c r="CN25" s="125"/>
      <c r="CO25" s="125"/>
      <c r="CP25" s="125"/>
      <c r="CQ25" s="125"/>
      <c r="CR25" s="125"/>
      <c r="CS25" s="125"/>
      <c r="CT25" s="125"/>
      <c r="CU25" s="125"/>
      <c r="CV25" s="125"/>
      <c r="CW25" s="125"/>
      <c r="CX25" s="125"/>
      <c r="CY25" s="125"/>
      <c r="CZ25" s="125"/>
      <c r="DA25" s="125"/>
      <c r="DB25" s="125"/>
      <c r="DC25" s="125"/>
      <c r="DD25" s="125"/>
      <c r="DE25" s="125"/>
      <c r="DF25" s="125"/>
      <c r="DG25" s="125"/>
      <c r="DH25" s="125"/>
    </row>
    <row r="26" spans="1:112" s="1" customFormat="1" ht="33" customHeight="1" thickTop="1" thickBot="1">
      <c r="A26" s="34" t="s">
        <v>17496</v>
      </c>
      <c r="B26" s="83" t="s">
        <v>17403</v>
      </c>
      <c r="C26" s="41" t="s">
        <v>17486</v>
      </c>
      <c r="D26" s="41" t="s">
        <v>17487</v>
      </c>
      <c r="E26" s="112" t="s">
        <v>16843</v>
      </c>
      <c r="F26" s="112" t="s">
        <v>75</v>
      </c>
      <c r="G26" s="112" t="s">
        <v>16843</v>
      </c>
      <c r="H26" s="112" t="s">
        <v>16843</v>
      </c>
      <c r="I26" s="112"/>
      <c r="J26" s="103" t="s">
        <v>16844</v>
      </c>
      <c r="K26" s="96">
        <f t="shared" si="3"/>
        <v>0</v>
      </c>
      <c r="L26" s="125"/>
      <c r="M26" s="125"/>
      <c r="N26" s="125"/>
      <c r="O26" s="125"/>
      <c r="P26" s="125"/>
      <c r="Q26" s="125"/>
      <c r="R26" s="125"/>
      <c r="S26" s="125"/>
      <c r="T26" s="125"/>
      <c r="U26" s="125"/>
      <c r="V26" s="125"/>
      <c r="W26" s="125"/>
      <c r="X26" s="125"/>
      <c r="Y26" s="125"/>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c r="BM26" s="125"/>
      <c r="BN26" s="125"/>
      <c r="BO26" s="125"/>
      <c r="BP26" s="125"/>
      <c r="BQ26" s="125"/>
      <c r="BR26" s="125"/>
      <c r="BS26" s="125"/>
      <c r="BT26" s="125"/>
      <c r="BU26" s="125"/>
      <c r="BV26" s="125"/>
      <c r="BW26" s="125"/>
      <c r="BX26" s="125"/>
      <c r="BY26" s="125"/>
      <c r="BZ26" s="125"/>
      <c r="CA26" s="125"/>
      <c r="CB26" s="125"/>
      <c r="CC26" s="125"/>
      <c r="CD26" s="125"/>
      <c r="CE26" s="125"/>
      <c r="CF26" s="125"/>
      <c r="CG26" s="125"/>
      <c r="CH26" s="125"/>
      <c r="CI26" s="125"/>
      <c r="CJ26" s="125"/>
      <c r="CK26" s="125"/>
      <c r="CL26" s="125"/>
      <c r="CM26" s="125"/>
      <c r="CN26" s="125"/>
      <c r="CO26" s="125"/>
      <c r="CP26" s="125"/>
      <c r="CQ26" s="125"/>
      <c r="CR26" s="125"/>
      <c r="CS26" s="125"/>
      <c r="CT26" s="125"/>
      <c r="CU26" s="125"/>
      <c r="CV26" s="125"/>
      <c r="CW26" s="125"/>
      <c r="CX26" s="125"/>
      <c r="CY26" s="125"/>
      <c r="CZ26" s="125"/>
      <c r="DA26" s="125"/>
      <c r="DB26" s="125"/>
      <c r="DC26" s="125"/>
      <c r="DD26" s="125"/>
      <c r="DE26" s="125"/>
      <c r="DF26" s="125"/>
      <c r="DG26" s="125"/>
      <c r="DH26" s="125"/>
    </row>
    <row r="27" spans="1:112" s="1" customFormat="1" ht="33" customHeight="1" thickTop="1" thickBot="1">
      <c r="A27" s="34" t="s">
        <v>17497</v>
      </c>
      <c r="B27" s="83" t="s">
        <v>17403</v>
      </c>
      <c r="C27" s="90" t="s">
        <v>16867</v>
      </c>
      <c r="D27" s="90" t="s">
        <v>16868</v>
      </c>
      <c r="E27" s="112" t="s">
        <v>16843</v>
      </c>
      <c r="F27" s="112" t="s">
        <v>75</v>
      </c>
      <c r="G27" s="112" t="s">
        <v>16843</v>
      </c>
      <c r="H27" s="112" t="s">
        <v>16843</v>
      </c>
      <c r="I27" s="112"/>
      <c r="J27" s="103" t="s">
        <v>16844</v>
      </c>
      <c r="K27" s="96">
        <f t="shared" si="3"/>
        <v>0</v>
      </c>
      <c r="L27" s="125"/>
      <c r="M27" s="125"/>
      <c r="N27" s="125"/>
      <c r="O27" s="125"/>
      <c r="P27" s="125"/>
      <c r="Q27" s="125"/>
      <c r="R27" s="125"/>
      <c r="S27" s="125"/>
      <c r="T27" s="125"/>
      <c r="U27" s="125"/>
      <c r="V27" s="125"/>
      <c r="W27" s="125"/>
      <c r="X27" s="125"/>
      <c r="Y27" s="125"/>
      <c r="Z27" s="125"/>
      <c r="AA27" s="125"/>
      <c r="AB27" s="125"/>
      <c r="AC27" s="125"/>
      <c r="AD27" s="125"/>
      <c r="AE27" s="125"/>
      <c r="AF27" s="125"/>
      <c r="AG27" s="125"/>
      <c r="AH27" s="125"/>
      <c r="AI27" s="125"/>
      <c r="AJ27" s="125"/>
      <c r="AK27" s="125"/>
      <c r="AL27" s="125"/>
      <c r="AM27" s="125"/>
      <c r="AN27" s="125"/>
      <c r="AO27" s="125"/>
      <c r="AP27" s="125"/>
      <c r="AQ27" s="125"/>
      <c r="AR27" s="125"/>
      <c r="AS27" s="125"/>
      <c r="AT27" s="125"/>
      <c r="AU27" s="125"/>
      <c r="AV27" s="125"/>
      <c r="AW27" s="125"/>
      <c r="AX27" s="125"/>
      <c r="AY27" s="125"/>
      <c r="AZ27" s="125"/>
      <c r="BA27" s="125"/>
      <c r="BB27" s="125"/>
      <c r="BC27" s="125"/>
      <c r="BD27" s="125"/>
      <c r="BE27" s="125"/>
      <c r="BF27" s="125"/>
      <c r="BG27" s="125"/>
      <c r="BH27" s="125"/>
      <c r="BI27" s="125"/>
      <c r="BJ27" s="125"/>
      <c r="BK27" s="125"/>
      <c r="BL27" s="125"/>
      <c r="BM27" s="125"/>
      <c r="BN27" s="125"/>
      <c r="BO27" s="125"/>
      <c r="BP27" s="125"/>
      <c r="BQ27" s="125"/>
      <c r="BR27" s="125"/>
      <c r="BS27" s="125"/>
      <c r="BT27" s="125"/>
      <c r="BU27" s="125"/>
      <c r="BV27" s="125"/>
      <c r="BW27" s="125"/>
      <c r="BX27" s="125"/>
      <c r="BY27" s="125"/>
      <c r="BZ27" s="125"/>
      <c r="CA27" s="125"/>
      <c r="CB27" s="125"/>
      <c r="CC27" s="125"/>
      <c r="CD27" s="125"/>
      <c r="CE27" s="125"/>
      <c r="CF27" s="125"/>
      <c r="CG27" s="125"/>
      <c r="CH27" s="125"/>
      <c r="CI27" s="125"/>
      <c r="CJ27" s="125"/>
      <c r="CK27" s="125"/>
      <c r="CL27" s="125"/>
      <c r="CM27" s="125"/>
      <c r="CN27" s="125"/>
      <c r="CO27" s="125"/>
      <c r="CP27" s="125"/>
      <c r="CQ27" s="125"/>
      <c r="CR27" s="125"/>
      <c r="CS27" s="125"/>
      <c r="CT27" s="125"/>
      <c r="CU27" s="125"/>
      <c r="CV27" s="125"/>
      <c r="CW27" s="125"/>
      <c r="CX27" s="125"/>
      <c r="CY27" s="125"/>
      <c r="CZ27" s="125"/>
      <c r="DA27" s="125"/>
      <c r="DB27" s="125"/>
      <c r="DC27" s="125"/>
      <c r="DD27" s="125"/>
      <c r="DE27" s="125"/>
      <c r="DF27" s="125"/>
      <c r="DG27" s="125"/>
      <c r="DH27" s="125"/>
    </row>
    <row r="28" spans="1:112" s="1" customFormat="1" ht="33" customHeight="1" thickTop="1" thickBot="1">
      <c r="A28" s="34" t="s">
        <v>17498</v>
      </c>
      <c r="B28" s="83" t="s">
        <v>17403</v>
      </c>
      <c r="C28" s="89" t="s">
        <v>17490</v>
      </c>
      <c r="D28" s="89"/>
      <c r="E28" s="134"/>
      <c r="F28" s="134"/>
      <c r="G28" s="134"/>
      <c r="H28" s="134"/>
      <c r="I28" s="134"/>
      <c r="J28" s="89" t="s">
        <v>16844</v>
      </c>
      <c r="K28" s="98">
        <f>SUM(L28:DH28)</f>
        <v>0</v>
      </c>
      <c r="L28" s="147">
        <f t="shared" ref="L28:BW28" si="4">SUM(L21:L27)</f>
        <v>0</v>
      </c>
      <c r="M28" s="147">
        <f t="shared" si="4"/>
        <v>0</v>
      </c>
      <c r="N28" s="147">
        <f t="shared" si="4"/>
        <v>0</v>
      </c>
      <c r="O28" s="147">
        <f t="shared" si="4"/>
        <v>0</v>
      </c>
      <c r="P28" s="147">
        <f t="shared" si="4"/>
        <v>0</v>
      </c>
      <c r="Q28" s="147">
        <f t="shared" si="4"/>
        <v>0</v>
      </c>
      <c r="R28" s="147">
        <f t="shared" si="4"/>
        <v>0</v>
      </c>
      <c r="S28" s="147">
        <f t="shared" si="4"/>
        <v>0</v>
      </c>
      <c r="T28" s="147">
        <f t="shared" si="4"/>
        <v>0</v>
      </c>
      <c r="U28" s="147">
        <f t="shared" si="4"/>
        <v>0</v>
      </c>
      <c r="V28" s="147">
        <f t="shared" si="4"/>
        <v>0</v>
      </c>
      <c r="W28" s="147">
        <f t="shared" si="4"/>
        <v>0</v>
      </c>
      <c r="X28" s="147">
        <f t="shared" si="4"/>
        <v>0</v>
      </c>
      <c r="Y28" s="147">
        <f t="shared" si="4"/>
        <v>0</v>
      </c>
      <c r="Z28" s="147">
        <f t="shared" si="4"/>
        <v>0</v>
      </c>
      <c r="AA28" s="147">
        <f t="shared" si="4"/>
        <v>0</v>
      </c>
      <c r="AB28" s="147">
        <f t="shared" si="4"/>
        <v>0</v>
      </c>
      <c r="AC28" s="147">
        <f t="shared" si="4"/>
        <v>0</v>
      </c>
      <c r="AD28" s="147">
        <f t="shared" si="4"/>
        <v>0</v>
      </c>
      <c r="AE28" s="147">
        <f t="shared" si="4"/>
        <v>0</v>
      </c>
      <c r="AF28" s="147">
        <f t="shared" si="4"/>
        <v>0</v>
      </c>
      <c r="AG28" s="147">
        <f t="shared" si="4"/>
        <v>0</v>
      </c>
      <c r="AH28" s="147">
        <f t="shared" si="4"/>
        <v>0</v>
      </c>
      <c r="AI28" s="147">
        <f t="shared" si="4"/>
        <v>0</v>
      </c>
      <c r="AJ28" s="147">
        <f t="shared" si="4"/>
        <v>0</v>
      </c>
      <c r="AK28" s="147">
        <f t="shared" si="4"/>
        <v>0</v>
      </c>
      <c r="AL28" s="147">
        <f t="shared" si="4"/>
        <v>0</v>
      </c>
      <c r="AM28" s="147">
        <f t="shared" si="4"/>
        <v>0</v>
      </c>
      <c r="AN28" s="147">
        <f t="shared" si="4"/>
        <v>0</v>
      </c>
      <c r="AO28" s="147">
        <f t="shared" si="4"/>
        <v>0</v>
      </c>
      <c r="AP28" s="147">
        <f t="shared" si="4"/>
        <v>0</v>
      </c>
      <c r="AQ28" s="147">
        <f t="shared" si="4"/>
        <v>0</v>
      </c>
      <c r="AR28" s="147">
        <f t="shared" si="4"/>
        <v>0</v>
      </c>
      <c r="AS28" s="147">
        <f t="shared" si="4"/>
        <v>0</v>
      </c>
      <c r="AT28" s="147">
        <f t="shared" si="4"/>
        <v>0</v>
      </c>
      <c r="AU28" s="147">
        <f t="shared" si="4"/>
        <v>0</v>
      </c>
      <c r="AV28" s="147">
        <f t="shared" si="4"/>
        <v>0</v>
      </c>
      <c r="AW28" s="147">
        <f t="shared" si="4"/>
        <v>0</v>
      </c>
      <c r="AX28" s="147">
        <f t="shared" si="4"/>
        <v>0</v>
      </c>
      <c r="AY28" s="147">
        <f t="shared" si="4"/>
        <v>0</v>
      </c>
      <c r="AZ28" s="147">
        <f t="shared" si="4"/>
        <v>0</v>
      </c>
      <c r="BA28" s="147">
        <f t="shared" si="4"/>
        <v>0</v>
      </c>
      <c r="BB28" s="147">
        <f t="shared" si="4"/>
        <v>0</v>
      </c>
      <c r="BC28" s="147">
        <f t="shared" si="4"/>
        <v>0</v>
      </c>
      <c r="BD28" s="147">
        <f t="shared" si="4"/>
        <v>0</v>
      </c>
      <c r="BE28" s="147">
        <f t="shared" si="4"/>
        <v>0</v>
      </c>
      <c r="BF28" s="147">
        <f t="shared" si="4"/>
        <v>0</v>
      </c>
      <c r="BG28" s="147">
        <f t="shared" si="4"/>
        <v>0</v>
      </c>
      <c r="BH28" s="147">
        <f t="shared" si="4"/>
        <v>0</v>
      </c>
      <c r="BI28" s="147">
        <f t="shared" si="4"/>
        <v>0</v>
      </c>
      <c r="BJ28" s="147">
        <f t="shared" si="4"/>
        <v>0</v>
      </c>
      <c r="BK28" s="147">
        <f t="shared" si="4"/>
        <v>0</v>
      </c>
      <c r="BL28" s="147">
        <f t="shared" si="4"/>
        <v>0</v>
      </c>
      <c r="BM28" s="147">
        <f t="shared" si="4"/>
        <v>0</v>
      </c>
      <c r="BN28" s="147">
        <f t="shared" si="4"/>
        <v>0</v>
      </c>
      <c r="BO28" s="147">
        <f t="shared" si="4"/>
        <v>0</v>
      </c>
      <c r="BP28" s="147">
        <f t="shared" si="4"/>
        <v>0</v>
      </c>
      <c r="BQ28" s="147">
        <f t="shared" si="4"/>
        <v>0</v>
      </c>
      <c r="BR28" s="147">
        <f t="shared" si="4"/>
        <v>0</v>
      </c>
      <c r="BS28" s="147">
        <f t="shared" si="4"/>
        <v>0</v>
      </c>
      <c r="BT28" s="147">
        <f t="shared" si="4"/>
        <v>0</v>
      </c>
      <c r="BU28" s="147">
        <f t="shared" si="4"/>
        <v>0</v>
      </c>
      <c r="BV28" s="147">
        <f t="shared" si="4"/>
        <v>0</v>
      </c>
      <c r="BW28" s="147">
        <f t="shared" si="4"/>
        <v>0</v>
      </c>
      <c r="BX28" s="147">
        <f t="shared" ref="BX28:DH28" si="5">SUM(BX21:BX27)</f>
        <v>0</v>
      </c>
      <c r="BY28" s="147">
        <f t="shared" si="5"/>
        <v>0</v>
      </c>
      <c r="BZ28" s="147">
        <f t="shared" si="5"/>
        <v>0</v>
      </c>
      <c r="CA28" s="147">
        <f t="shared" si="5"/>
        <v>0</v>
      </c>
      <c r="CB28" s="147">
        <f t="shared" si="5"/>
        <v>0</v>
      </c>
      <c r="CC28" s="147">
        <f t="shared" si="5"/>
        <v>0</v>
      </c>
      <c r="CD28" s="147">
        <f t="shared" si="5"/>
        <v>0</v>
      </c>
      <c r="CE28" s="147">
        <f t="shared" si="5"/>
        <v>0</v>
      </c>
      <c r="CF28" s="147">
        <f t="shared" si="5"/>
        <v>0</v>
      </c>
      <c r="CG28" s="147">
        <f t="shared" si="5"/>
        <v>0</v>
      </c>
      <c r="CH28" s="147">
        <f t="shared" si="5"/>
        <v>0</v>
      </c>
      <c r="CI28" s="147">
        <f t="shared" si="5"/>
        <v>0</v>
      </c>
      <c r="CJ28" s="147">
        <f t="shared" si="5"/>
        <v>0</v>
      </c>
      <c r="CK28" s="147">
        <f t="shared" si="5"/>
        <v>0</v>
      </c>
      <c r="CL28" s="147">
        <f t="shared" si="5"/>
        <v>0</v>
      </c>
      <c r="CM28" s="147">
        <f t="shared" si="5"/>
        <v>0</v>
      </c>
      <c r="CN28" s="147">
        <f t="shared" si="5"/>
        <v>0</v>
      </c>
      <c r="CO28" s="147">
        <f t="shared" si="5"/>
        <v>0</v>
      </c>
      <c r="CP28" s="147">
        <f t="shared" si="5"/>
        <v>0</v>
      </c>
      <c r="CQ28" s="147">
        <f t="shared" si="5"/>
        <v>0</v>
      </c>
      <c r="CR28" s="147">
        <f t="shared" si="5"/>
        <v>0</v>
      </c>
      <c r="CS28" s="147">
        <f t="shared" si="5"/>
        <v>0</v>
      </c>
      <c r="CT28" s="147">
        <f t="shared" si="5"/>
        <v>0</v>
      </c>
      <c r="CU28" s="147">
        <f t="shared" si="5"/>
        <v>0</v>
      </c>
      <c r="CV28" s="147">
        <f t="shared" si="5"/>
        <v>0</v>
      </c>
      <c r="CW28" s="147">
        <f t="shared" si="5"/>
        <v>0</v>
      </c>
      <c r="CX28" s="147">
        <f t="shared" si="5"/>
        <v>0</v>
      </c>
      <c r="CY28" s="147">
        <f t="shared" si="5"/>
        <v>0</v>
      </c>
      <c r="CZ28" s="147">
        <f t="shared" si="5"/>
        <v>0</v>
      </c>
      <c r="DA28" s="147">
        <f t="shared" si="5"/>
        <v>0</v>
      </c>
      <c r="DB28" s="147">
        <f t="shared" si="5"/>
        <v>0</v>
      </c>
      <c r="DC28" s="147">
        <f t="shared" si="5"/>
        <v>0</v>
      </c>
      <c r="DD28" s="147">
        <f t="shared" si="5"/>
        <v>0</v>
      </c>
      <c r="DE28" s="147">
        <f t="shared" si="5"/>
        <v>0</v>
      </c>
      <c r="DF28" s="147">
        <f t="shared" si="5"/>
        <v>0</v>
      </c>
      <c r="DG28" s="147">
        <f t="shared" si="5"/>
        <v>0</v>
      </c>
      <c r="DH28" s="147">
        <f t="shared" si="5"/>
        <v>0</v>
      </c>
    </row>
    <row r="29" spans="1:112" s="1" customFormat="1" ht="13.9" thickTop="1">
      <c r="E29" s="144"/>
      <c r="F29" s="144"/>
      <c r="G29" s="144"/>
      <c r="H29" s="144"/>
      <c r="I29" s="144"/>
      <c r="L29" s="144"/>
      <c r="M29" s="144"/>
      <c r="N29" s="144"/>
      <c r="O29" s="144"/>
      <c r="P29" s="144"/>
      <c r="Q29" s="144"/>
      <c r="R29" s="144"/>
      <c r="S29" s="144"/>
      <c r="T29" s="144"/>
      <c r="U29" s="144"/>
      <c r="V29" s="144"/>
      <c r="W29" s="144"/>
      <c r="X29" s="144"/>
      <c r="Y29" s="144"/>
      <c r="Z29" s="144"/>
      <c r="AA29" s="144"/>
      <c r="AB29" s="144"/>
      <c r="AC29" s="144"/>
      <c r="AD29" s="144"/>
      <c r="AE29" s="144"/>
      <c r="AF29" s="144"/>
      <c r="AG29" s="144"/>
      <c r="AH29" s="144"/>
      <c r="AI29" s="144"/>
      <c r="AJ29" s="144"/>
      <c r="AK29" s="144"/>
      <c r="AL29" s="144"/>
      <c r="AM29" s="144"/>
      <c r="AN29" s="144"/>
      <c r="AO29" s="144"/>
      <c r="AP29" s="144"/>
      <c r="AQ29" s="144"/>
      <c r="AR29" s="144"/>
      <c r="AS29" s="144"/>
      <c r="AT29" s="144"/>
      <c r="AU29" s="144"/>
      <c r="AV29" s="144"/>
      <c r="AW29" s="144"/>
      <c r="AX29" s="144"/>
      <c r="AY29" s="144"/>
      <c r="AZ29" s="144"/>
      <c r="BA29" s="144"/>
      <c r="BB29" s="144"/>
      <c r="BC29" s="144"/>
      <c r="BD29" s="144"/>
      <c r="BE29" s="144"/>
      <c r="BF29" s="144"/>
      <c r="BG29" s="144"/>
      <c r="BH29" s="144"/>
      <c r="BI29" s="144"/>
      <c r="BJ29" s="144"/>
      <c r="BK29" s="144"/>
      <c r="BL29" s="144"/>
      <c r="BM29" s="144"/>
      <c r="BN29" s="144"/>
      <c r="BO29" s="144"/>
      <c r="BP29" s="144"/>
      <c r="BQ29" s="144"/>
      <c r="BR29" s="144"/>
      <c r="BS29" s="144"/>
      <c r="BT29" s="144"/>
      <c r="BU29" s="144"/>
      <c r="BV29" s="144"/>
      <c r="BW29" s="144"/>
      <c r="BX29" s="144"/>
      <c r="BY29" s="144"/>
      <c r="BZ29" s="144"/>
      <c r="CA29" s="144"/>
      <c r="CB29" s="144"/>
      <c r="CC29" s="144"/>
      <c r="CD29" s="144"/>
      <c r="CE29" s="144"/>
      <c r="CF29" s="144"/>
      <c r="CG29" s="144"/>
      <c r="CH29" s="144"/>
      <c r="CI29" s="144"/>
      <c r="CJ29" s="144"/>
      <c r="CK29" s="144"/>
      <c r="CL29" s="144"/>
      <c r="CM29" s="144"/>
      <c r="CN29" s="144"/>
      <c r="CO29" s="144"/>
      <c r="CP29" s="144"/>
      <c r="CQ29" s="144"/>
      <c r="CR29" s="144"/>
      <c r="CS29" s="144"/>
      <c r="CT29" s="144"/>
      <c r="CU29" s="144"/>
      <c r="CV29" s="144"/>
      <c r="CW29" s="144"/>
      <c r="CX29" s="144"/>
      <c r="CY29" s="144"/>
      <c r="CZ29" s="144"/>
      <c r="DA29" s="144"/>
      <c r="DB29" s="144"/>
      <c r="DC29" s="144"/>
      <c r="DD29" s="144"/>
      <c r="DE29" s="144"/>
      <c r="DF29" s="144"/>
      <c r="DG29" s="144"/>
      <c r="DH29" s="144"/>
    </row>
    <row r="30" spans="1:112" s="1" customFormat="1">
      <c r="E30" s="144"/>
      <c r="F30" s="144"/>
      <c r="G30" s="144"/>
      <c r="H30" s="144"/>
      <c r="I30" s="144"/>
      <c r="L30" s="144"/>
      <c r="M30" s="144"/>
      <c r="N30" s="144"/>
      <c r="O30" s="144"/>
      <c r="P30" s="144"/>
      <c r="Q30" s="144"/>
      <c r="R30" s="144"/>
      <c r="S30" s="144"/>
      <c r="T30" s="144"/>
      <c r="U30" s="144"/>
      <c r="V30" s="144"/>
      <c r="W30" s="144"/>
      <c r="X30" s="144"/>
      <c r="Y30" s="144"/>
      <c r="Z30" s="144"/>
      <c r="AA30" s="144"/>
      <c r="AB30" s="144"/>
      <c r="AC30" s="144"/>
      <c r="AD30" s="144"/>
      <c r="AE30" s="144"/>
      <c r="AF30" s="144"/>
      <c r="AG30" s="144"/>
      <c r="AH30" s="144"/>
      <c r="AI30" s="144"/>
      <c r="AJ30" s="144"/>
      <c r="AK30" s="144"/>
      <c r="AL30" s="144"/>
      <c r="AM30" s="144"/>
      <c r="AN30" s="144"/>
      <c r="AO30" s="144"/>
      <c r="AP30" s="144"/>
      <c r="AQ30" s="144"/>
      <c r="AR30" s="144"/>
      <c r="AS30" s="144"/>
      <c r="AT30" s="144"/>
      <c r="AU30" s="144"/>
      <c r="AV30" s="144"/>
      <c r="AW30" s="144"/>
      <c r="AX30" s="144"/>
      <c r="AY30" s="144"/>
      <c r="AZ30" s="144"/>
      <c r="BA30" s="144"/>
      <c r="BB30" s="144"/>
      <c r="BC30" s="144"/>
      <c r="BD30" s="144"/>
      <c r="BE30" s="144"/>
      <c r="BF30" s="144"/>
      <c r="BG30" s="144"/>
      <c r="BH30" s="144"/>
      <c r="BI30" s="144"/>
      <c r="BJ30" s="144"/>
      <c r="BK30" s="144"/>
      <c r="BL30" s="144"/>
      <c r="BM30" s="144"/>
      <c r="BN30" s="144"/>
      <c r="BO30" s="144"/>
      <c r="BP30" s="144"/>
      <c r="BQ30" s="144"/>
      <c r="BR30" s="144"/>
      <c r="BS30" s="144"/>
      <c r="BT30" s="144"/>
      <c r="BU30" s="144"/>
      <c r="BV30" s="144"/>
      <c r="BW30" s="144"/>
      <c r="BX30" s="144"/>
      <c r="BY30" s="144"/>
      <c r="BZ30" s="144"/>
      <c r="CA30" s="144"/>
      <c r="CB30" s="144"/>
      <c r="CC30" s="144"/>
      <c r="CD30" s="144"/>
      <c r="CE30" s="144"/>
      <c r="CF30" s="144"/>
      <c r="CG30" s="144"/>
      <c r="CH30" s="144"/>
      <c r="CI30" s="144"/>
      <c r="CJ30" s="144"/>
      <c r="CK30" s="144"/>
      <c r="CL30" s="144"/>
      <c r="CM30" s="144"/>
      <c r="CN30" s="144"/>
      <c r="CO30" s="144"/>
      <c r="CP30" s="144"/>
      <c r="CQ30" s="144"/>
      <c r="CR30" s="144"/>
      <c r="CS30" s="144"/>
      <c r="CT30" s="144"/>
      <c r="CU30" s="144"/>
      <c r="CV30" s="144"/>
      <c r="CW30" s="144"/>
      <c r="CX30" s="144"/>
      <c r="CY30" s="144"/>
      <c r="CZ30" s="144"/>
      <c r="DA30" s="144"/>
      <c r="DB30" s="144"/>
      <c r="DC30" s="144"/>
      <c r="DD30" s="144"/>
      <c r="DE30" s="144"/>
      <c r="DF30" s="144"/>
      <c r="DG30" s="144"/>
      <c r="DH30" s="144"/>
    </row>
    <row r="31" spans="1:112"/>
    <row r="32" spans="1:112" s="1" customFormat="1" ht="23.25">
      <c r="A32" s="57" t="str">
        <f>LEFT($A$1,1)&amp;".3"</f>
        <v>5.3</v>
      </c>
      <c r="B32" s="21" t="s">
        <v>16961</v>
      </c>
      <c r="E32" s="144"/>
      <c r="F32" s="144"/>
      <c r="G32" s="144"/>
      <c r="H32" s="144"/>
      <c r="I32" s="144"/>
      <c r="L32" s="144"/>
      <c r="M32" s="144"/>
      <c r="N32" s="144"/>
      <c r="O32" s="144"/>
      <c r="P32" s="144"/>
      <c r="Q32" s="144"/>
      <c r="R32" s="144"/>
      <c r="S32" s="144"/>
      <c r="T32" s="144"/>
      <c r="U32" s="144"/>
      <c r="V32" s="144"/>
      <c r="W32" s="144"/>
      <c r="X32" s="144"/>
      <c r="Y32" s="144"/>
      <c r="Z32" s="144"/>
      <c r="AA32" s="144"/>
      <c r="AB32" s="144"/>
      <c r="AC32" s="144"/>
      <c r="AD32" s="144"/>
      <c r="AE32" s="144"/>
      <c r="AF32" s="144"/>
      <c r="AG32" s="144"/>
      <c r="AH32" s="144"/>
      <c r="AI32" s="144"/>
      <c r="AJ32" s="144"/>
      <c r="AK32" s="144"/>
      <c r="AL32" s="144"/>
      <c r="AM32" s="144"/>
      <c r="AN32" s="144"/>
      <c r="AO32" s="144"/>
      <c r="AP32" s="144"/>
      <c r="AQ32" s="144"/>
      <c r="AR32" s="144"/>
      <c r="AS32" s="144"/>
      <c r="AT32" s="144"/>
      <c r="AU32" s="144"/>
      <c r="AV32" s="144"/>
      <c r="AW32" s="144"/>
      <c r="AX32" s="144"/>
      <c r="AY32" s="144"/>
      <c r="AZ32" s="144"/>
      <c r="BA32" s="144"/>
      <c r="BB32" s="144"/>
      <c r="BC32" s="144"/>
      <c r="BD32" s="144"/>
      <c r="BE32" s="144"/>
      <c r="BF32" s="144"/>
      <c r="BG32" s="144"/>
      <c r="BH32" s="144"/>
      <c r="BI32" s="144"/>
      <c r="BJ32" s="144"/>
      <c r="BK32" s="144"/>
      <c r="BL32" s="144"/>
      <c r="BM32" s="144"/>
      <c r="BN32" s="144"/>
      <c r="BO32" s="144"/>
      <c r="BP32" s="144"/>
      <c r="BQ32" s="144"/>
      <c r="BR32" s="144"/>
      <c r="BS32" s="144"/>
      <c r="BT32" s="144"/>
      <c r="BU32" s="144"/>
      <c r="BV32" s="144"/>
      <c r="BW32" s="144"/>
      <c r="BX32" s="144"/>
      <c r="BY32" s="144"/>
      <c r="BZ32" s="144"/>
      <c r="CA32" s="144"/>
      <c r="CB32" s="144"/>
      <c r="CC32" s="144"/>
      <c r="CD32" s="144"/>
      <c r="CE32" s="144"/>
      <c r="CF32" s="144"/>
      <c r="CG32" s="144"/>
      <c r="CH32" s="144"/>
      <c r="CI32" s="144"/>
      <c r="CJ32" s="144"/>
      <c r="CK32" s="144"/>
      <c r="CL32" s="144"/>
      <c r="CM32" s="144"/>
      <c r="CN32" s="144"/>
      <c r="CO32" s="144"/>
      <c r="CP32" s="144"/>
      <c r="CQ32" s="144"/>
      <c r="CR32" s="144"/>
      <c r="CS32" s="144"/>
      <c r="CT32" s="144"/>
      <c r="CU32" s="144"/>
      <c r="CV32" s="144"/>
      <c r="CW32" s="144"/>
      <c r="CX32" s="144"/>
      <c r="CY32" s="144"/>
      <c r="CZ32" s="144"/>
      <c r="DA32" s="144"/>
      <c r="DB32" s="144"/>
      <c r="DC32" s="144"/>
      <c r="DD32" s="144"/>
      <c r="DE32" s="144"/>
      <c r="DF32" s="144"/>
      <c r="DG32" s="144"/>
      <c r="DH32" s="144"/>
    </row>
    <row r="33" spans="1:112" s="84" customFormat="1" ht="30" customHeight="1" thickBot="1">
      <c r="B33" s="85" t="s">
        <v>17468</v>
      </c>
      <c r="C33" s="85"/>
      <c r="E33" s="145"/>
      <c r="F33" s="145"/>
      <c r="G33" s="145"/>
      <c r="H33" s="145"/>
      <c r="I33" s="145"/>
      <c r="L33" s="145"/>
      <c r="M33" s="145"/>
      <c r="N33" s="145"/>
      <c r="O33" s="145"/>
      <c r="P33" s="145"/>
      <c r="Q33" s="145"/>
      <c r="R33" s="145"/>
      <c r="S33" s="145"/>
      <c r="T33" s="145"/>
      <c r="U33" s="145"/>
      <c r="V33" s="145"/>
      <c r="W33" s="145"/>
      <c r="X33" s="145"/>
      <c r="Y33" s="145"/>
      <c r="Z33" s="145"/>
      <c r="AA33" s="145"/>
      <c r="AB33" s="145"/>
      <c r="AC33" s="145"/>
      <c r="AD33" s="145"/>
      <c r="AE33" s="145"/>
      <c r="AF33" s="145"/>
      <c r="AG33" s="145"/>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c r="BI33" s="145"/>
      <c r="BJ33" s="145"/>
      <c r="BK33" s="145"/>
      <c r="BL33" s="145"/>
      <c r="BM33" s="145"/>
      <c r="BN33" s="145"/>
      <c r="BO33" s="145"/>
      <c r="BP33" s="145"/>
      <c r="BQ33" s="145"/>
      <c r="BR33" s="145"/>
      <c r="BS33" s="145"/>
      <c r="BT33" s="145"/>
      <c r="BU33" s="145"/>
      <c r="BV33" s="145"/>
      <c r="BW33" s="145"/>
      <c r="BX33" s="145"/>
      <c r="BY33" s="145"/>
      <c r="BZ33" s="145"/>
      <c r="CA33" s="145"/>
      <c r="CB33" s="145"/>
      <c r="CC33" s="145"/>
      <c r="CD33" s="145"/>
      <c r="CE33" s="145"/>
      <c r="CF33" s="145"/>
      <c r="CG33" s="145"/>
      <c r="CH33" s="145"/>
      <c r="CI33" s="145"/>
      <c r="CJ33" s="145"/>
      <c r="CK33" s="145"/>
      <c r="CL33" s="145"/>
      <c r="CM33" s="145"/>
      <c r="CN33" s="145"/>
      <c r="CO33" s="145"/>
      <c r="CP33" s="145"/>
      <c r="CQ33" s="145"/>
      <c r="CR33" s="145"/>
      <c r="CS33" s="145"/>
      <c r="CT33" s="145"/>
      <c r="CU33" s="145"/>
      <c r="CV33" s="145"/>
      <c r="CW33" s="145"/>
      <c r="CX33" s="145"/>
      <c r="CY33" s="145"/>
      <c r="CZ33" s="145"/>
      <c r="DA33" s="145"/>
      <c r="DB33" s="145"/>
      <c r="DC33" s="145"/>
      <c r="DD33" s="145"/>
      <c r="DE33" s="145"/>
      <c r="DF33" s="145"/>
      <c r="DG33" s="145"/>
      <c r="DH33" s="145"/>
    </row>
    <row r="34" spans="1:112" s="1" customFormat="1" ht="33" customHeight="1" thickTop="1" thickBot="1">
      <c r="A34" s="91"/>
      <c r="B34" s="82" t="s">
        <v>399</v>
      </c>
      <c r="C34" s="82" t="s">
        <v>16830</v>
      </c>
      <c r="D34" s="82" t="s">
        <v>16831</v>
      </c>
      <c r="E34" s="131" t="s">
        <v>16832</v>
      </c>
      <c r="F34" s="131" t="s">
        <v>16833</v>
      </c>
      <c r="G34" s="131" t="s">
        <v>16834</v>
      </c>
      <c r="H34" s="131" t="s">
        <v>16835</v>
      </c>
      <c r="I34" s="131" t="s">
        <v>16836</v>
      </c>
      <c r="J34" s="91" t="s">
        <v>16837</v>
      </c>
      <c r="K34" s="82" t="s">
        <v>16838</v>
      </c>
      <c r="L34" s="146">
        <v>2004</v>
      </c>
      <c r="M34" s="146">
        <v>2005</v>
      </c>
      <c r="N34" s="146">
        <v>2006</v>
      </c>
      <c r="O34" s="146">
        <v>2007</v>
      </c>
      <c r="P34" s="146">
        <v>2008</v>
      </c>
      <c r="Q34" s="146">
        <v>2009</v>
      </c>
      <c r="R34" s="146">
        <v>2010</v>
      </c>
      <c r="S34" s="146">
        <v>2011</v>
      </c>
      <c r="T34" s="146">
        <v>2012</v>
      </c>
      <c r="U34" s="146">
        <v>2013</v>
      </c>
      <c r="V34" s="146">
        <v>2014</v>
      </c>
      <c r="W34" s="146">
        <v>2015</v>
      </c>
      <c r="X34" s="146">
        <v>2016</v>
      </c>
      <c r="Y34" s="146">
        <v>2017</v>
      </c>
      <c r="Z34" s="146">
        <v>2018</v>
      </c>
      <c r="AA34" s="146">
        <v>2019</v>
      </c>
      <c r="AB34" s="146">
        <v>2020</v>
      </c>
      <c r="AC34" s="146">
        <v>2021</v>
      </c>
      <c r="AD34" s="146">
        <v>2022</v>
      </c>
      <c r="AE34" s="146">
        <v>2023</v>
      </c>
      <c r="AF34" s="146">
        <v>2024</v>
      </c>
      <c r="AG34" s="146">
        <v>2025</v>
      </c>
      <c r="AH34" s="146">
        <v>2026</v>
      </c>
      <c r="AI34" s="146">
        <v>2027</v>
      </c>
      <c r="AJ34" s="146">
        <v>2028</v>
      </c>
      <c r="AK34" s="146">
        <v>2029</v>
      </c>
      <c r="AL34" s="146">
        <v>2030</v>
      </c>
      <c r="AM34" s="146">
        <v>2031</v>
      </c>
      <c r="AN34" s="146">
        <v>2032</v>
      </c>
      <c r="AO34" s="146">
        <v>2033</v>
      </c>
      <c r="AP34" s="146">
        <v>2034</v>
      </c>
      <c r="AQ34" s="146">
        <v>2035</v>
      </c>
      <c r="AR34" s="146">
        <v>2036</v>
      </c>
      <c r="AS34" s="146">
        <v>2037</v>
      </c>
      <c r="AT34" s="146">
        <v>2038</v>
      </c>
      <c r="AU34" s="146">
        <v>2039</v>
      </c>
      <c r="AV34" s="146">
        <v>2040</v>
      </c>
      <c r="AW34" s="146">
        <v>2041</v>
      </c>
      <c r="AX34" s="146">
        <v>2042</v>
      </c>
      <c r="AY34" s="146">
        <v>2043</v>
      </c>
      <c r="AZ34" s="146">
        <v>2044</v>
      </c>
      <c r="BA34" s="146">
        <v>2045</v>
      </c>
      <c r="BB34" s="146">
        <v>2046</v>
      </c>
      <c r="BC34" s="146">
        <v>2047</v>
      </c>
      <c r="BD34" s="146">
        <v>2048</v>
      </c>
      <c r="BE34" s="146">
        <v>2049</v>
      </c>
      <c r="BF34" s="146">
        <v>2050</v>
      </c>
      <c r="BG34" s="146">
        <v>2051</v>
      </c>
      <c r="BH34" s="146">
        <v>2052</v>
      </c>
      <c r="BI34" s="146">
        <v>2053</v>
      </c>
      <c r="BJ34" s="146">
        <v>2054</v>
      </c>
      <c r="BK34" s="146">
        <v>2055</v>
      </c>
      <c r="BL34" s="146">
        <v>2056</v>
      </c>
      <c r="BM34" s="146">
        <v>2057</v>
      </c>
      <c r="BN34" s="146">
        <v>2058</v>
      </c>
      <c r="BO34" s="146">
        <v>2059</v>
      </c>
      <c r="BP34" s="146">
        <v>2060</v>
      </c>
      <c r="BQ34" s="146">
        <v>2061</v>
      </c>
      <c r="BR34" s="146">
        <v>2062</v>
      </c>
      <c r="BS34" s="146">
        <v>2063</v>
      </c>
      <c r="BT34" s="146">
        <v>2064</v>
      </c>
      <c r="BU34" s="146">
        <v>2065</v>
      </c>
      <c r="BV34" s="146">
        <v>2066</v>
      </c>
      <c r="BW34" s="146">
        <v>2067</v>
      </c>
      <c r="BX34" s="146">
        <v>2068</v>
      </c>
      <c r="BY34" s="146">
        <v>2069</v>
      </c>
      <c r="BZ34" s="146">
        <v>2070</v>
      </c>
      <c r="CA34" s="146">
        <v>2071</v>
      </c>
      <c r="CB34" s="146">
        <v>2072</v>
      </c>
      <c r="CC34" s="146">
        <v>2073</v>
      </c>
      <c r="CD34" s="146">
        <v>2074</v>
      </c>
      <c r="CE34" s="146">
        <v>2075</v>
      </c>
      <c r="CF34" s="146">
        <v>2076</v>
      </c>
      <c r="CG34" s="146">
        <v>2077</v>
      </c>
      <c r="CH34" s="146">
        <v>2078</v>
      </c>
      <c r="CI34" s="146">
        <v>2079</v>
      </c>
      <c r="CJ34" s="146">
        <v>2080</v>
      </c>
      <c r="CK34" s="146">
        <v>2081</v>
      </c>
      <c r="CL34" s="146">
        <v>2082</v>
      </c>
      <c r="CM34" s="146">
        <v>2083</v>
      </c>
      <c r="CN34" s="146">
        <v>2084</v>
      </c>
      <c r="CO34" s="146">
        <v>2085</v>
      </c>
      <c r="CP34" s="146">
        <v>2086</v>
      </c>
      <c r="CQ34" s="146">
        <v>2087</v>
      </c>
      <c r="CR34" s="146">
        <v>2088</v>
      </c>
      <c r="CS34" s="146">
        <v>2089</v>
      </c>
      <c r="CT34" s="146">
        <v>2090</v>
      </c>
      <c r="CU34" s="146">
        <v>2091</v>
      </c>
      <c r="CV34" s="146">
        <v>2092</v>
      </c>
      <c r="CW34" s="146">
        <v>2093</v>
      </c>
      <c r="CX34" s="146">
        <v>2094</v>
      </c>
      <c r="CY34" s="146">
        <v>2095</v>
      </c>
      <c r="CZ34" s="146">
        <v>2096</v>
      </c>
      <c r="DA34" s="146">
        <v>2097</v>
      </c>
      <c r="DB34" s="146">
        <v>2098</v>
      </c>
      <c r="DC34" s="146">
        <v>2099</v>
      </c>
      <c r="DD34" s="146">
        <v>2100</v>
      </c>
      <c r="DE34" s="146">
        <v>2101</v>
      </c>
      <c r="DF34" s="146">
        <v>2102</v>
      </c>
      <c r="DG34" s="146">
        <v>2103</v>
      </c>
      <c r="DH34" s="146">
        <v>2104</v>
      </c>
    </row>
    <row r="35" spans="1:112" s="1" customFormat="1" ht="33" customHeight="1" thickTop="1" thickBot="1">
      <c r="A35" s="34" t="s">
        <v>17499</v>
      </c>
      <c r="B35" s="83" t="s">
        <v>17403</v>
      </c>
      <c r="C35" s="41" t="s">
        <v>17470</v>
      </c>
      <c r="D35" s="41" t="s">
        <v>17471</v>
      </c>
      <c r="E35" s="112" t="s">
        <v>16843</v>
      </c>
      <c r="F35" s="112" t="s">
        <v>75</v>
      </c>
      <c r="G35" s="112" t="s">
        <v>16843</v>
      </c>
      <c r="H35" s="112" t="s">
        <v>16843</v>
      </c>
      <c r="I35" s="112"/>
      <c r="J35" s="103" t="s">
        <v>16844</v>
      </c>
      <c r="K35" s="96">
        <f>SUM(L35:DH35)</f>
        <v>0</v>
      </c>
      <c r="L35" s="125"/>
      <c r="M35" s="125"/>
      <c r="N35" s="125"/>
      <c r="O35" s="125"/>
      <c r="P35" s="125"/>
      <c r="Q35" s="125"/>
      <c r="R35" s="125"/>
      <c r="S35" s="125"/>
      <c r="T35" s="125"/>
      <c r="U35" s="125"/>
      <c r="V35" s="125"/>
      <c r="W35" s="125"/>
      <c r="X35" s="125"/>
      <c r="Y35" s="125"/>
      <c r="Z35" s="125"/>
      <c r="AA35" s="125"/>
      <c r="AB35" s="125"/>
      <c r="AC35" s="125"/>
      <c r="AD35" s="125"/>
      <c r="AE35" s="125"/>
      <c r="AF35" s="125"/>
      <c r="AG35" s="125"/>
      <c r="AH35" s="125"/>
      <c r="AI35" s="125"/>
      <c r="AJ35" s="125"/>
      <c r="AK35" s="125"/>
      <c r="AL35" s="125"/>
      <c r="AM35" s="125"/>
      <c r="AN35" s="125"/>
      <c r="AO35" s="125"/>
      <c r="AP35" s="125"/>
      <c r="AQ35" s="125"/>
      <c r="AR35" s="125"/>
      <c r="AS35" s="125"/>
      <c r="AT35" s="125"/>
      <c r="AU35" s="125"/>
      <c r="AV35" s="125"/>
      <c r="AW35" s="125"/>
      <c r="AX35" s="125"/>
      <c r="AY35" s="125"/>
      <c r="AZ35" s="125"/>
      <c r="BA35" s="125"/>
      <c r="BB35" s="125"/>
      <c r="BC35" s="125"/>
      <c r="BD35" s="125"/>
      <c r="BE35" s="125"/>
      <c r="BF35" s="125"/>
      <c r="BG35" s="125"/>
      <c r="BH35" s="125"/>
      <c r="BI35" s="125"/>
      <c r="BJ35" s="125"/>
      <c r="BK35" s="125"/>
      <c r="BL35" s="125"/>
      <c r="BM35" s="125"/>
      <c r="BN35" s="125"/>
      <c r="BO35" s="125"/>
      <c r="BP35" s="125"/>
      <c r="BQ35" s="125"/>
      <c r="BR35" s="125"/>
      <c r="BS35" s="125"/>
      <c r="BT35" s="125"/>
      <c r="BU35" s="125"/>
      <c r="BV35" s="125"/>
      <c r="BW35" s="125"/>
      <c r="BX35" s="125"/>
      <c r="BY35" s="125"/>
      <c r="BZ35" s="125"/>
      <c r="CA35" s="125"/>
      <c r="CB35" s="125"/>
      <c r="CC35" s="125"/>
      <c r="CD35" s="125"/>
      <c r="CE35" s="125"/>
      <c r="CF35" s="125"/>
      <c r="CG35" s="125"/>
      <c r="CH35" s="125"/>
      <c r="CI35" s="125"/>
      <c r="CJ35" s="125"/>
      <c r="CK35" s="125"/>
      <c r="CL35" s="125"/>
      <c r="CM35" s="125"/>
      <c r="CN35" s="125"/>
      <c r="CO35" s="125"/>
      <c r="CP35" s="125"/>
      <c r="CQ35" s="125"/>
      <c r="CR35" s="125"/>
      <c r="CS35" s="125"/>
      <c r="CT35" s="125"/>
      <c r="CU35" s="125"/>
      <c r="CV35" s="125"/>
      <c r="CW35" s="125"/>
      <c r="CX35" s="125"/>
      <c r="CY35" s="125"/>
      <c r="CZ35" s="125"/>
      <c r="DA35" s="125"/>
      <c r="DB35" s="125"/>
      <c r="DC35" s="125"/>
      <c r="DD35" s="125"/>
      <c r="DE35" s="125"/>
      <c r="DF35" s="125"/>
      <c r="DG35" s="125"/>
      <c r="DH35" s="125"/>
    </row>
    <row r="36" spans="1:112" s="1" customFormat="1" ht="33" customHeight="1" thickTop="1" thickBot="1">
      <c r="A36" s="34" t="s">
        <v>17500</v>
      </c>
      <c r="B36" s="83" t="s">
        <v>17403</v>
      </c>
      <c r="C36" s="41" t="s">
        <v>17473</v>
      </c>
      <c r="D36" s="41" t="s">
        <v>17474</v>
      </c>
      <c r="E36" s="112" t="s">
        <v>16843</v>
      </c>
      <c r="F36" s="112" t="s">
        <v>75</v>
      </c>
      <c r="G36" s="112" t="s">
        <v>16843</v>
      </c>
      <c r="H36" s="112" t="s">
        <v>16843</v>
      </c>
      <c r="I36" s="112"/>
      <c r="J36" s="103" t="s">
        <v>16844</v>
      </c>
      <c r="K36" s="96">
        <f>SUM(L36:DH36)</f>
        <v>0</v>
      </c>
      <c r="L36" s="125"/>
      <c r="M36" s="125"/>
      <c r="N36" s="125"/>
      <c r="O36" s="125"/>
      <c r="P36" s="125"/>
      <c r="Q36" s="125"/>
      <c r="R36" s="125"/>
      <c r="S36" s="125"/>
      <c r="T36" s="125"/>
      <c r="U36" s="125"/>
      <c r="V36" s="125"/>
      <c r="W36" s="125"/>
      <c r="X36" s="125"/>
      <c r="Y36" s="125"/>
      <c r="Z36" s="125"/>
      <c r="AA36" s="125"/>
      <c r="AB36" s="125"/>
      <c r="AC36" s="125"/>
      <c r="AD36" s="125"/>
      <c r="AE36" s="125"/>
      <c r="AF36" s="125"/>
      <c r="AG36" s="125"/>
      <c r="AH36" s="125"/>
      <c r="AI36" s="125"/>
      <c r="AJ36" s="125"/>
      <c r="AK36" s="125"/>
      <c r="AL36" s="125"/>
      <c r="AM36" s="125"/>
      <c r="AN36" s="125"/>
      <c r="AO36" s="125"/>
      <c r="AP36" s="125"/>
      <c r="AQ36" s="125"/>
      <c r="AR36" s="125"/>
      <c r="AS36" s="125"/>
      <c r="AT36" s="125"/>
      <c r="AU36" s="125"/>
      <c r="AV36" s="125"/>
      <c r="AW36" s="125"/>
      <c r="AX36" s="125"/>
      <c r="AY36" s="125"/>
      <c r="AZ36" s="125"/>
      <c r="BA36" s="125"/>
      <c r="BB36" s="125"/>
      <c r="BC36" s="125"/>
      <c r="BD36" s="125"/>
      <c r="BE36" s="125"/>
      <c r="BF36" s="125"/>
      <c r="BG36" s="125"/>
      <c r="BH36" s="125"/>
      <c r="BI36" s="125"/>
      <c r="BJ36" s="125"/>
      <c r="BK36" s="125"/>
      <c r="BL36" s="125"/>
      <c r="BM36" s="125"/>
      <c r="BN36" s="125"/>
      <c r="BO36" s="125"/>
      <c r="BP36" s="125"/>
      <c r="BQ36" s="125"/>
      <c r="BR36" s="125"/>
      <c r="BS36" s="125"/>
      <c r="BT36" s="125"/>
      <c r="BU36" s="125"/>
      <c r="BV36" s="125"/>
      <c r="BW36" s="125"/>
      <c r="BX36" s="125"/>
      <c r="BY36" s="125"/>
      <c r="BZ36" s="125"/>
      <c r="CA36" s="125"/>
      <c r="CB36" s="125"/>
      <c r="CC36" s="125"/>
      <c r="CD36" s="125"/>
      <c r="CE36" s="125"/>
      <c r="CF36" s="125"/>
      <c r="CG36" s="125"/>
      <c r="CH36" s="125"/>
      <c r="CI36" s="125"/>
      <c r="CJ36" s="125"/>
      <c r="CK36" s="125"/>
      <c r="CL36" s="125"/>
      <c r="CM36" s="125"/>
      <c r="CN36" s="125"/>
      <c r="CO36" s="125"/>
      <c r="CP36" s="125"/>
      <c r="CQ36" s="125"/>
      <c r="CR36" s="125"/>
      <c r="CS36" s="125"/>
      <c r="CT36" s="125"/>
      <c r="CU36" s="125"/>
      <c r="CV36" s="125"/>
      <c r="CW36" s="125"/>
      <c r="CX36" s="125"/>
      <c r="CY36" s="125"/>
      <c r="CZ36" s="125"/>
      <c r="DA36" s="125"/>
      <c r="DB36" s="125"/>
      <c r="DC36" s="125"/>
      <c r="DD36" s="125"/>
      <c r="DE36" s="125"/>
      <c r="DF36" s="125"/>
      <c r="DG36" s="125"/>
      <c r="DH36" s="125"/>
    </row>
    <row r="37" spans="1:112" s="1" customFormat="1" ht="33" customHeight="1" thickTop="1" thickBot="1">
      <c r="A37" s="34" t="s">
        <v>17501</v>
      </c>
      <c r="B37" s="83" t="s">
        <v>17403</v>
      </c>
      <c r="C37" s="41" t="s">
        <v>17476</v>
      </c>
      <c r="D37" s="41" t="s">
        <v>17477</v>
      </c>
      <c r="E37" s="112" t="s">
        <v>16843</v>
      </c>
      <c r="F37" s="112" t="s">
        <v>75</v>
      </c>
      <c r="G37" s="112" t="s">
        <v>16843</v>
      </c>
      <c r="H37" s="112" t="s">
        <v>16843</v>
      </c>
      <c r="I37" s="112"/>
      <c r="J37" s="103" t="s">
        <v>16844</v>
      </c>
      <c r="K37" s="96">
        <f t="shared" ref="K37:K41" si="6">SUM(L37:DH37)</f>
        <v>0</v>
      </c>
      <c r="L37" s="125"/>
      <c r="M37" s="125"/>
      <c r="N37" s="125"/>
      <c r="O37" s="125"/>
      <c r="P37" s="125"/>
      <c r="Q37" s="125"/>
      <c r="R37" s="125"/>
      <c r="S37" s="125"/>
      <c r="T37" s="125"/>
      <c r="U37" s="125"/>
      <c r="V37" s="125"/>
      <c r="W37" s="125"/>
      <c r="X37" s="125"/>
      <c r="Y37" s="125"/>
      <c r="Z37" s="125"/>
      <c r="AA37" s="125"/>
      <c r="AB37" s="125"/>
      <c r="AC37" s="125"/>
      <c r="AD37" s="125"/>
      <c r="AE37" s="125"/>
      <c r="AF37" s="125"/>
      <c r="AG37" s="125"/>
      <c r="AH37" s="125"/>
      <c r="AI37" s="125"/>
      <c r="AJ37" s="125"/>
      <c r="AK37" s="125"/>
      <c r="AL37" s="125"/>
      <c r="AM37" s="125"/>
      <c r="AN37" s="125"/>
      <c r="AO37" s="125"/>
      <c r="AP37" s="125"/>
      <c r="AQ37" s="125"/>
      <c r="AR37" s="125"/>
      <c r="AS37" s="125"/>
      <c r="AT37" s="125"/>
      <c r="AU37" s="125"/>
      <c r="AV37" s="125"/>
      <c r="AW37" s="125"/>
      <c r="AX37" s="125"/>
      <c r="AY37" s="125"/>
      <c r="AZ37" s="125"/>
      <c r="BA37" s="125"/>
      <c r="BB37" s="125"/>
      <c r="BC37" s="125"/>
      <c r="BD37" s="125"/>
      <c r="BE37" s="125"/>
      <c r="BF37" s="125"/>
      <c r="BG37" s="125"/>
      <c r="BH37" s="125"/>
      <c r="BI37" s="125"/>
      <c r="BJ37" s="125"/>
      <c r="BK37" s="125"/>
      <c r="BL37" s="125"/>
      <c r="BM37" s="125"/>
      <c r="BN37" s="125"/>
      <c r="BO37" s="125"/>
      <c r="BP37" s="125"/>
      <c r="BQ37" s="125"/>
      <c r="BR37" s="125"/>
      <c r="BS37" s="125"/>
      <c r="BT37" s="125"/>
      <c r="BU37" s="125"/>
      <c r="BV37" s="125"/>
      <c r="BW37" s="125"/>
      <c r="BX37" s="125"/>
      <c r="BY37" s="125"/>
      <c r="BZ37" s="125"/>
      <c r="CA37" s="125"/>
      <c r="CB37" s="125"/>
      <c r="CC37" s="125"/>
      <c r="CD37" s="125"/>
      <c r="CE37" s="125"/>
      <c r="CF37" s="125"/>
      <c r="CG37" s="125"/>
      <c r="CH37" s="125"/>
      <c r="CI37" s="125"/>
      <c r="CJ37" s="125"/>
      <c r="CK37" s="125"/>
      <c r="CL37" s="125"/>
      <c r="CM37" s="125"/>
      <c r="CN37" s="125"/>
      <c r="CO37" s="125"/>
      <c r="CP37" s="125"/>
      <c r="CQ37" s="125"/>
      <c r="CR37" s="125"/>
      <c r="CS37" s="125"/>
      <c r="CT37" s="125"/>
      <c r="CU37" s="125"/>
      <c r="CV37" s="125"/>
      <c r="CW37" s="125"/>
      <c r="CX37" s="125"/>
      <c r="CY37" s="125"/>
      <c r="CZ37" s="125"/>
      <c r="DA37" s="125"/>
      <c r="DB37" s="125"/>
      <c r="DC37" s="125"/>
      <c r="DD37" s="125"/>
      <c r="DE37" s="125"/>
      <c r="DF37" s="125"/>
      <c r="DG37" s="125"/>
      <c r="DH37" s="125"/>
    </row>
    <row r="38" spans="1:112" s="1" customFormat="1" ht="33" customHeight="1" thickTop="1" thickBot="1">
      <c r="A38" s="34" t="s">
        <v>17502</v>
      </c>
      <c r="B38" s="83" t="s">
        <v>17403</v>
      </c>
      <c r="C38" s="41" t="s">
        <v>17479</v>
      </c>
      <c r="D38" s="221" t="s">
        <v>17480</v>
      </c>
      <c r="E38" s="112" t="s">
        <v>16843</v>
      </c>
      <c r="F38" s="112" t="s">
        <v>75</v>
      </c>
      <c r="G38" s="112" t="s">
        <v>16843</v>
      </c>
      <c r="H38" s="112" t="s">
        <v>16843</v>
      </c>
      <c r="I38" s="112"/>
      <c r="J38" s="222" t="s">
        <v>17481</v>
      </c>
      <c r="K38" s="96">
        <f t="shared" si="6"/>
        <v>0</v>
      </c>
      <c r="L38" s="125"/>
      <c r="M38" s="125"/>
      <c r="N38" s="125"/>
      <c r="O38" s="125"/>
      <c r="P38" s="125"/>
      <c r="Q38" s="125"/>
      <c r="R38" s="125"/>
      <c r="S38" s="125"/>
      <c r="T38" s="125"/>
      <c r="U38" s="125"/>
      <c r="V38" s="125"/>
      <c r="W38" s="125"/>
      <c r="X38" s="125"/>
      <c r="Y38" s="125"/>
      <c r="Z38" s="125"/>
      <c r="AA38" s="125"/>
      <c r="AB38" s="125"/>
      <c r="AC38" s="125"/>
      <c r="AD38" s="125"/>
      <c r="AE38" s="125"/>
      <c r="AF38" s="125"/>
      <c r="AG38" s="125"/>
      <c r="AH38" s="125"/>
      <c r="AI38" s="125"/>
      <c r="AJ38" s="125"/>
      <c r="AK38" s="125"/>
      <c r="AL38" s="125"/>
      <c r="AM38" s="125"/>
      <c r="AN38" s="125"/>
      <c r="AO38" s="125"/>
      <c r="AP38" s="125"/>
      <c r="AQ38" s="125"/>
      <c r="AR38" s="125"/>
      <c r="AS38" s="125"/>
      <c r="AT38" s="125"/>
      <c r="AU38" s="125"/>
      <c r="AV38" s="125"/>
      <c r="AW38" s="125"/>
      <c r="AX38" s="125"/>
      <c r="AY38" s="125"/>
      <c r="AZ38" s="125"/>
      <c r="BA38" s="125"/>
      <c r="BB38" s="125"/>
      <c r="BC38" s="125"/>
      <c r="BD38" s="125"/>
      <c r="BE38" s="125"/>
      <c r="BF38" s="125"/>
      <c r="BG38" s="125"/>
      <c r="BH38" s="125"/>
      <c r="BI38" s="125"/>
      <c r="BJ38" s="125"/>
      <c r="BK38" s="125"/>
      <c r="BL38" s="125"/>
      <c r="BM38" s="125"/>
      <c r="BN38" s="125"/>
      <c r="BO38" s="125"/>
      <c r="BP38" s="125"/>
      <c r="BQ38" s="125"/>
      <c r="BR38" s="125"/>
      <c r="BS38" s="125"/>
      <c r="BT38" s="125"/>
      <c r="BU38" s="125"/>
      <c r="BV38" s="125"/>
      <c r="BW38" s="125"/>
      <c r="BX38" s="125"/>
      <c r="BY38" s="125"/>
      <c r="BZ38" s="125"/>
      <c r="CA38" s="125"/>
      <c r="CB38" s="125"/>
      <c r="CC38" s="125"/>
      <c r="CD38" s="125"/>
      <c r="CE38" s="125"/>
      <c r="CF38" s="125"/>
      <c r="CG38" s="125"/>
      <c r="CH38" s="125"/>
      <c r="CI38" s="125"/>
      <c r="CJ38" s="125"/>
      <c r="CK38" s="125"/>
      <c r="CL38" s="125"/>
      <c r="CM38" s="125"/>
      <c r="CN38" s="125"/>
      <c r="CO38" s="125"/>
      <c r="CP38" s="125"/>
      <c r="CQ38" s="125"/>
      <c r="CR38" s="125"/>
      <c r="CS38" s="125"/>
      <c r="CT38" s="125"/>
      <c r="CU38" s="125"/>
      <c r="CV38" s="125"/>
      <c r="CW38" s="125"/>
      <c r="CX38" s="125"/>
      <c r="CY38" s="125"/>
      <c r="CZ38" s="125"/>
      <c r="DA38" s="125"/>
      <c r="DB38" s="125"/>
      <c r="DC38" s="125"/>
      <c r="DD38" s="125"/>
      <c r="DE38" s="125"/>
      <c r="DF38" s="125"/>
      <c r="DG38" s="125"/>
      <c r="DH38" s="125"/>
    </row>
    <row r="39" spans="1:112" s="1" customFormat="1" ht="33" customHeight="1" thickTop="1" thickBot="1">
      <c r="A39" s="34" t="s">
        <v>17503</v>
      </c>
      <c r="B39" s="83" t="s">
        <v>17403</v>
      </c>
      <c r="C39" s="41" t="s">
        <v>17483</v>
      </c>
      <c r="D39" s="41" t="s">
        <v>17484</v>
      </c>
      <c r="E39" s="112" t="s">
        <v>16843</v>
      </c>
      <c r="F39" s="112" t="s">
        <v>75</v>
      </c>
      <c r="G39" s="112" t="s">
        <v>16843</v>
      </c>
      <c r="H39" s="112" t="s">
        <v>16843</v>
      </c>
      <c r="I39" s="112"/>
      <c r="J39" s="103" t="s">
        <v>16844</v>
      </c>
      <c r="K39" s="96">
        <f t="shared" si="6"/>
        <v>0</v>
      </c>
      <c r="L39" s="125"/>
      <c r="M39" s="125"/>
      <c r="N39" s="125"/>
      <c r="O39" s="125"/>
      <c r="P39" s="125"/>
      <c r="Q39" s="125"/>
      <c r="R39" s="125"/>
      <c r="S39" s="125"/>
      <c r="T39" s="125"/>
      <c r="U39" s="125"/>
      <c r="V39" s="125"/>
      <c r="W39" s="125"/>
      <c r="X39" s="125"/>
      <c r="Y39" s="125"/>
      <c r="Z39" s="125"/>
      <c r="AA39" s="125"/>
      <c r="AB39" s="125"/>
      <c r="AC39" s="125"/>
      <c r="AD39" s="125"/>
      <c r="AE39" s="125"/>
      <c r="AF39" s="125"/>
      <c r="AG39" s="125"/>
      <c r="AH39" s="125"/>
      <c r="AI39" s="125"/>
      <c r="AJ39" s="125"/>
      <c r="AK39" s="125"/>
      <c r="AL39" s="125"/>
      <c r="AM39" s="125"/>
      <c r="AN39" s="125"/>
      <c r="AO39" s="125"/>
      <c r="AP39" s="125"/>
      <c r="AQ39" s="125"/>
      <c r="AR39" s="125"/>
      <c r="AS39" s="125"/>
      <c r="AT39" s="125"/>
      <c r="AU39" s="125"/>
      <c r="AV39" s="125"/>
      <c r="AW39" s="125"/>
      <c r="AX39" s="125"/>
      <c r="AY39" s="125"/>
      <c r="AZ39" s="125"/>
      <c r="BA39" s="125"/>
      <c r="BB39" s="125"/>
      <c r="BC39" s="125"/>
      <c r="BD39" s="125"/>
      <c r="BE39" s="125"/>
      <c r="BF39" s="125"/>
      <c r="BG39" s="125"/>
      <c r="BH39" s="125"/>
      <c r="BI39" s="125"/>
      <c r="BJ39" s="125"/>
      <c r="BK39" s="125"/>
      <c r="BL39" s="125"/>
      <c r="BM39" s="125"/>
      <c r="BN39" s="125"/>
      <c r="BO39" s="125"/>
      <c r="BP39" s="125"/>
      <c r="BQ39" s="125"/>
      <c r="BR39" s="125"/>
      <c r="BS39" s="125"/>
      <c r="BT39" s="125"/>
      <c r="BU39" s="125"/>
      <c r="BV39" s="125"/>
      <c r="BW39" s="125"/>
      <c r="BX39" s="125"/>
      <c r="BY39" s="125"/>
      <c r="BZ39" s="125"/>
      <c r="CA39" s="125"/>
      <c r="CB39" s="125"/>
      <c r="CC39" s="125"/>
      <c r="CD39" s="125"/>
      <c r="CE39" s="125"/>
      <c r="CF39" s="125"/>
      <c r="CG39" s="125"/>
      <c r="CH39" s="125"/>
      <c r="CI39" s="125"/>
      <c r="CJ39" s="125"/>
      <c r="CK39" s="125"/>
      <c r="CL39" s="125"/>
      <c r="CM39" s="125"/>
      <c r="CN39" s="125"/>
      <c r="CO39" s="125"/>
      <c r="CP39" s="125"/>
      <c r="CQ39" s="125"/>
      <c r="CR39" s="125"/>
      <c r="CS39" s="125"/>
      <c r="CT39" s="125"/>
      <c r="CU39" s="125"/>
      <c r="CV39" s="125"/>
      <c r="CW39" s="125"/>
      <c r="CX39" s="125"/>
      <c r="CY39" s="125"/>
      <c r="CZ39" s="125"/>
      <c r="DA39" s="125"/>
      <c r="DB39" s="125"/>
      <c r="DC39" s="125"/>
      <c r="DD39" s="125"/>
      <c r="DE39" s="125"/>
      <c r="DF39" s="125"/>
      <c r="DG39" s="125"/>
      <c r="DH39" s="125"/>
    </row>
    <row r="40" spans="1:112" s="1" customFormat="1" ht="33" customHeight="1" thickTop="1" thickBot="1">
      <c r="A40" s="34" t="s">
        <v>17504</v>
      </c>
      <c r="B40" s="83" t="s">
        <v>17403</v>
      </c>
      <c r="C40" s="41" t="s">
        <v>17486</v>
      </c>
      <c r="D40" s="41" t="s">
        <v>17487</v>
      </c>
      <c r="E40" s="112" t="s">
        <v>16843</v>
      </c>
      <c r="F40" s="112" t="s">
        <v>75</v>
      </c>
      <c r="G40" s="112" t="s">
        <v>16843</v>
      </c>
      <c r="H40" s="112" t="s">
        <v>16843</v>
      </c>
      <c r="I40" s="112"/>
      <c r="J40" s="103" t="s">
        <v>16844</v>
      </c>
      <c r="K40" s="96">
        <f t="shared" si="6"/>
        <v>0</v>
      </c>
      <c r="L40" s="125"/>
      <c r="M40" s="125"/>
      <c r="N40" s="125"/>
      <c r="O40" s="125"/>
      <c r="P40" s="125"/>
      <c r="Q40" s="125"/>
      <c r="R40" s="125"/>
      <c r="S40" s="125"/>
      <c r="T40" s="125"/>
      <c r="U40" s="125"/>
      <c r="V40" s="125"/>
      <c r="W40" s="125"/>
      <c r="X40" s="125"/>
      <c r="Y40" s="125"/>
      <c r="Z40" s="125"/>
      <c r="AA40" s="125"/>
      <c r="AB40" s="125"/>
      <c r="AC40" s="125"/>
      <c r="AD40" s="125"/>
      <c r="AE40" s="125"/>
      <c r="AF40" s="125"/>
      <c r="AG40" s="125"/>
      <c r="AH40" s="125"/>
      <c r="AI40" s="125"/>
      <c r="AJ40" s="125"/>
      <c r="AK40" s="125"/>
      <c r="AL40" s="125"/>
      <c r="AM40" s="125"/>
      <c r="AN40" s="125"/>
      <c r="AO40" s="125"/>
      <c r="AP40" s="125"/>
      <c r="AQ40" s="125"/>
      <c r="AR40" s="125"/>
      <c r="AS40" s="125"/>
      <c r="AT40" s="125"/>
      <c r="AU40" s="125"/>
      <c r="AV40" s="125"/>
      <c r="AW40" s="125"/>
      <c r="AX40" s="125"/>
      <c r="AY40" s="125"/>
      <c r="AZ40" s="125"/>
      <c r="BA40" s="125"/>
      <c r="BB40" s="125"/>
      <c r="BC40" s="125"/>
      <c r="BD40" s="125"/>
      <c r="BE40" s="125"/>
      <c r="BF40" s="125"/>
      <c r="BG40" s="125"/>
      <c r="BH40" s="125"/>
      <c r="BI40" s="125"/>
      <c r="BJ40" s="125"/>
      <c r="BK40" s="125"/>
      <c r="BL40" s="125"/>
      <c r="BM40" s="125"/>
      <c r="BN40" s="125"/>
      <c r="BO40" s="125"/>
      <c r="BP40" s="125"/>
      <c r="BQ40" s="125"/>
      <c r="BR40" s="125"/>
      <c r="BS40" s="125"/>
      <c r="BT40" s="125"/>
      <c r="BU40" s="125"/>
      <c r="BV40" s="125"/>
      <c r="BW40" s="125"/>
      <c r="BX40" s="125"/>
      <c r="BY40" s="125"/>
      <c r="BZ40" s="125"/>
      <c r="CA40" s="125"/>
      <c r="CB40" s="125"/>
      <c r="CC40" s="125"/>
      <c r="CD40" s="125"/>
      <c r="CE40" s="125"/>
      <c r="CF40" s="125"/>
      <c r="CG40" s="125"/>
      <c r="CH40" s="125"/>
      <c r="CI40" s="125"/>
      <c r="CJ40" s="125"/>
      <c r="CK40" s="125"/>
      <c r="CL40" s="125"/>
      <c r="CM40" s="125"/>
      <c r="CN40" s="125"/>
      <c r="CO40" s="125"/>
      <c r="CP40" s="125"/>
      <c r="CQ40" s="125"/>
      <c r="CR40" s="125"/>
      <c r="CS40" s="125"/>
      <c r="CT40" s="125"/>
      <c r="CU40" s="125"/>
      <c r="CV40" s="125"/>
      <c r="CW40" s="125"/>
      <c r="CX40" s="125"/>
      <c r="CY40" s="125"/>
      <c r="CZ40" s="125"/>
      <c r="DA40" s="125"/>
      <c r="DB40" s="125"/>
      <c r="DC40" s="125"/>
      <c r="DD40" s="125"/>
      <c r="DE40" s="125"/>
      <c r="DF40" s="125"/>
      <c r="DG40" s="125"/>
      <c r="DH40" s="125"/>
    </row>
    <row r="41" spans="1:112" s="1" customFormat="1" ht="33" customHeight="1" thickTop="1" thickBot="1">
      <c r="A41" s="34" t="s">
        <v>17505</v>
      </c>
      <c r="B41" s="83" t="s">
        <v>17403</v>
      </c>
      <c r="C41" s="90" t="s">
        <v>16867</v>
      </c>
      <c r="D41" s="90" t="s">
        <v>16868</v>
      </c>
      <c r="E41" s="112" t="s">
        <v>16843</v>
      </c>
      <c r="F41" s="112" t="s">
        <v>75</v>
      </c>
      <c r="G41" s="112" t="s">
        <v>16843</v>
      </c>
      <c r="H41" s="112" t="s">
        <v>16843</v>
      </c>
      <c r="I41" s="112"/>
      <c r="J41" s="103" t="s">
        <v>16844</v>
      </c>
      <c r="K41" s="96">
        <f t="shared" si="6"/>
        <v>0</v>
      </c>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125"/>
      <c r="AR41" s="125"/>
      <c r="AS41" s="125"/>
      <c r="AT41" s="125"/>
      <c r="AU41" s="125"/>
      <c r="AV41" s="125"/>
      <c r="AW41" s="125"/>
      <c r="AX41" s="125"/>
      <c r="AY41" s="125"/>
      <c r="AZ41" s="125"/>
      <c r="BA41" s="125"/>
      <c r="BB41" s="125"/>
      <c r="BC41" s="125"/>
      <c r="BD41" s="125"/>
      <c r="BE41" s="125"/>
      <c r="BF41" s="125"/>
      <c r="BG41" s="125"/>
      <c r="BH41" s="125"/>
      <c r="BI41" s="125"/>
      <c r="BJ41" s="125"/>
      <c r="BK41" s="125"/>
      <c r="BL41" s="125"/>
      <c r="BM41" s="125"/>
      <c r="BN41" s="125"/>
      <c r="BO41" s="125"/>
      <c r="BP41" s="125"/>
      <c r="BQ41" s="125"/>
      <c r="BR41" s="125"/>
      <c r="BS41" s="125"/>
      <c r="BT41" s="125"/>
      <c r="BU41" s="125"/>
      <c r="BV41" s="125"/>
      <c r="BW41" s="125"/>
      <c r="BX41" s="125"/>
      <c r="BY41" s="125"/>
      <c r="BZ41" s="125"/>
      <c r="CA41" s="125"/>
      <c r="CB41" s="125"/>
      <c r="CC41" s="125"/>
      <c r="CD41" s="125"/>
      <c r="CE41" s="125"/>
      <c r="CF41" s="125"/>
      <c r="CG41" s="125"/>
      <c r="CH41" s="125"/>
      <c r="CI41" s="125"/>
      <c r="CJ41" s="125"/>
      <c r="CK41" s="125"/>
      <c r="CL41" s="125"/>
      <c r="CM41" s="125"/>
      <c r="CN41" s="125"/>
      <c r="CO41" s="125"/>
      <c r="CP41" s="125"/>
      <c r="CQ41" s="125"/>
      <c r="CR41" s="125"/>
      <c r="CS41" s="125"/>
      <c r="CT41" s="125"/>
      <c r="CU41" s="125"/>
      <c r="CV41" s="125"/>
      <c r="CW41" s="125"/>
      <c r="CX41" s="125"/>
      <c r="CY41" s="125"/>
      <c r="CZ41" s="125"/>
      <c r="DA41" s="125"/>
      <c r="DB41" s="125"/>
      <c r="DC41" s="125"/>
      <c r="DD41" s="125"/>
      <c r="DE41" s="125"/>
      <c r="DF41" s="125"/>
      <c r="DG41" s="125"/>
      <c r="DH41" s="125"/>
    </row>
    <row r="42" spans="1:112" s="1" customFormat="1" ht="33" customHeight="1" thickTop="1" thickBot="1">
      <c r="A42" s="34" t="s">
        <v>17506</v>
      </c>
      <c r="B42" s="83" t="s">
        <v>17403</v>
      </c>
      <c r="C42" s="89" t="s">
        <v>17490</v>
      </c>
      <c r="D42" s="89"/>
      <c r="E42" s="134"/>
      <c r="F42" s="134"/>
      <c r="G42" s="134"/>
      <c r="H42" s="134"/>
      <c r="I42" s="134"/>
      <c r="J42" s="89" t="s">
        <v>16844</v>
      </c>
      <c r="K42" s="98">
        <f>SUM(L42:DH42)</f>
        <v>0</v>
      </c>
      <c r="L42" s="147">
        <f t="shared" ref="L42:BW42" si="7">SUM(L35:L41)</f>
        <v>0</v>
      </c>
      <c r="M42" s="147">
        <f t="shared" si="7"/>
        <v>0</v>
      </c>
      <c r="N42" s="147">
        <f t="shared" si="7"/>
        <v>0</v>
      </c>
      <c r="O42" s="147">
        <f t="shared" si="7"/>
        <v>0</v>
      </c>
      <c r="P42" s="147">
        <f t="shared" si="7"/>
        <v>0</v>
      </c>
      <c r="Q42" s="147">
        <f t="shared" si="7"/>
        <v>0</v>
      </c>
      <c r="R42" s="147">
        <f t="shared" si="7"/>
        <v>0</v>
      </c>
      <c r="S42" s="147">
        <f t="shared" si="7"/>
        <v>0</v>
      </c>
      <c r="T42" s="147">
        <f t="shared" si="7"/>
        <v>0</v>
      </c>
      <c r="U42" s="147">
        <f t="shared" si="7"/>
        <v>0</v>
      </c>
      <c r="V42" s="147">
        <f t="shared" si="7"/>
        <v>0</v>
      </c>
      <c r="W42" s="147">
        <f t="shared" si="7"/>
        <v>0</v>
      </c>
      <c r="X42" s="147">
        <f t="shared" si="7"/>
        <v>0</v>
      </c>
      <c r="Y42" s="147">
        <f t="shared" si="7"/>
        <v>0</v>
      </c>
      <c r="Z42" s="147">
        <f t="shared" si="7"/>
        <v>0</v>
      </c>
      <c r="AA42" s="147">
        <f t="shared" si="7"/>
        <v>0</v>
      </c>
      <c r="AB42" s="147">
        <f t="shared" si="7"/>
        <v>0</v>
      </c>
      <c r="AC42" s="147">
        <f t="shared" si="7"/>
        <v>0</v>
      </c>
      <c r="AD42" s="147">
        <f t="shared" si="7"/>
        <v>0</v>
      </c>
      <c r="AE42" s="147">
        <f t="shared" si="7"/>
        <v>0</v>
      </c>
      <c r="AF42" s="147">
        <f t="shared" si="7"/>
        <v>0</v>
      </c>
      <c r="AG42" s="147">
        <f t="shared" si="7"/>
        <v>0</v>
      </c>
      <c r="AH42" s="147">
        <f t="shared" si="7"/>
        <v>0</v>
      </c>
      <c r="AI42" s="147">
        <f t="shared" si="7"/>
        <v>0</v>
      </c>
      <c r="AJ42" s="147">
        <f t="shared" si="7"/>
        <v>0</v>
      </c>
      <c r="AK42" s="147">
        <f t="shared" si="7"/>
        <v>0</v>
      </c>
      <c r="AL42" s="147">
        <f t="shared" si="7"/>
        <v>0</v>
      </c>
      <c r="AM42" s="147">
        <f t="shared" si="7"/>
        <v>0</v>
      </c>
      <c r="AN42" s="147">
        <f t="shared" si="7"/>
        <v>0</v>
      </c>
      <c r="AO42" s="147">
        <f t="shared" si="7"/>
        <v>0</v>
      </c>
      <c r="AP42" s="147">
        <f t="shared" si="7"/>
        <v>0</v>
      </c>
      <c r="AQ42" s="147">
        <f t="shared" si="7"/>
        <v>0</v>
      </c>
      <c r="AR42" s="147">
        <f t="shared" si="7"/>
        <v>0</v>
      </c>
      <c r="AS42" s="147">
        <f t="shared" si="7"/>
        <v>0</v>
      </c>
      <c r="AT42" s="147">
        <f t="shared" si="7"/>
        <v>0</v>
      </c>
      <c r="AU42" s="147">
        <f t="shared" si="7"/>
        <v>0</v>
      </c>
      <c r="AV42" s="147">
        <f t="shared" si="7"/>
        <v>0</v>
      </c>
      <c r="AW42" s="147">
        <f t="shared" si="7"/>
        <v>0</v>
      </c>
      <c r="AX42" s="147">
        <f t="shared" si="7"/>
        <v>0</v>
      </c>
      <c r="AY42" s="147">
        <f t="shared" si="7"/>
        <v>0</v>
      </c>
      <c r="AZ42" s="147">
        <f t="shared" si="7"/>
        <v>0</v>
      </c>
      <c r="BA42" s="147">
        <f t="shared" si="7"/>
        <v>0</v>
      </c>
      <c r="BB42" s="147">
        <f t="shared" si="7"/>
        <v>0</v>
      </c>
      <c r="BC42" s="147">
        <f t="shared" si="7"/>
        <v>0</v>
      </c>
      <c r="BD42" s="147">
        <f t="shared" si="7"/>
        <v>0</v>
      </c>
      <c r="BE42" s="147">
        <f t="shared" si="7"/>
        <v>0</v>
      </c>
      <c r="BF42" s="147">
        <f t="shared" si="7"/>
        <v>0</v>
      </c>
      <c r="BG42" s="147">
        <f t="shared" si="7"/>
        <v>0</v>
      </c>
      <c r="BH42" s="147">
        <f t="shared" si="7"/>
        <v>0</v>
      </c>
      <c r="BI42" s="147">
        <f t="shared" si="7"/>
        <v>0</v>
      </c>
      <c r="BJ42" s="147">
        <f t="shared" si="7"/>
        <v>0</v>
      </c>
      <c r="BK42" s="147">
        <f t="shared" si="7"/>
        <v>0</v>
      </c>
      <c r="BL42" s="147">
        <f t="shared" si="7"/>
        <v>0</v>
      </c>
      <c r="BM42" s="147">
        <f t="shared" si="7"/>
        <v>0</v>
      </c>
      <c r="BN42" s="147">
        <f t="shared" si="7"/>
        <v>0</v>
      </c>
      <c r="BO42" s="147">
        <f t="shared" si="7"/>
        <v>0</v>
      </c>
      <c r="BP42" s="147">
        <f t="shared" si="7"/>
        <v>0</v>
      </c>
      <c r="BQ42" s="147">
        <f t="shared" si="7"/>
        <v>0</v>
      </c>
      <c r="BR42" s="147">
        <f t="shared" si="7"/>
        <v>0</v>
      </c>
      <c r="BS42" s="147">
        <f t="shared" si="7"/>
        <v>0</v>
      </c>
      <c r="BT42" s="147">
        <f t="shared" si="7"/>
        <v>0</v>
      </c>
      <c r="BU42" s="147">
        <f t="shared" si="7"/>
        <v>0</v>
      </c>
      <c r="BV42" s="147">
        <f t="shared" si="7"/>
        <v>0</v>
      </c>
      <c r="BW42" s="147">
        <f t="shared" si="7"/>
        <v>0</v>
      </c>
      <c r="BX42" s="147">
        <f t="shared" ref="BX42:DH42" si="8">SUM(BX35:BX41)</f>
        <v>0</v>
      </c>
      <c r="BY42" s="147">
        <f t="shared" si="8"/>
        <v>0</v>
      </c>
      <c r="BZ42" s="147">
        <f t="shared" si="8"/>
        <v>0</v>
      </c>
      <c r="CA42" s="147">
        <f t="shared" si="8"/>
        <v>0</v>
      </c>
      <c r="CB42" s="147">
        <f t="shared" si="8"/>
        <v>0</v>
      </c>
      <c r="CC42" s="147">
        <f t="shared" si="8"/>
        <v>0</v>
      </c>
      <c r="CD42" s="147">
        <f t="shared" si="8"/>
        <v>0</v>
      </c>
      <c r="CE42" s="147">
        <f t="shared" si="8"/>
        <v>0</v>
      </c>
      <c r="CF42" s="147">
        <f t="shared" si="8"/>
        <v>0</v>
      </c>
      <c r="CG42" s="147">
        <f t="shared" si="8"/>
        <v>0</v>
      </c>
      <c r="CH42" s="147">
        <f t="shared" si="8"/>
        <v>0</v>
      </c>
      <c r="CI42" s="147">
        <f t="shared" si="8"/>
        <v>0</v>
      </c>
      <c r="CJ42" s="147">
        <f t="shared" si="8"/>
        <v>0</v>
      </c>
      <c r="CK42" s="147">
        <f t="shared" si="8"/>
        <v>0</v>
      </c>
      <c r="CL42" s="147">
        <f t="shared" si="8"/>
        <v>0</v>
      </c>
      <c r="CM42" s="147">
        <f t="shared" si="8"/>
        <v>0</v>
      </c>
      <c r="CN42" s="147">
        <f t="shared" si="8"/>
        <v>0</v>
      </c>
      <c r="CO42" s="147">
        <f t="shared" si="8"/>
        <v>0</v>
      </c>
      <c r="CP42" s="147">
        <f t="shared" si="8"/>
        <v>0</v>
      </c>
      <c r="CQ42" s="147">
        <f t="shared" si="8"/>
        <v>0</v>
      </c>
      <c r="CR42" s="147">
        <f t="shared" si="8"/>
        <v>0</v>
      </c>
      <c r="CS42" s="147">
        <f t="shared" si="8"/>
        <v>0</v>
      </c>
      <c r="CT42" s="147">
        <f t="shared" si="8"/>
        <v>0</v>
      </c>
      <c r="CU42" s="147">
        <f t="shared" si="8"/>
        <v>0</v>
      </c>
      <c r="CV42" s="147">
        <f t="shared" si="8"/>
        <v>0</v>
      </c>
      <c r="CW42" s="147">
        <f t="shared" si="8"/>
        <v>0</v>
      </c>
      <c r="CX42" s="147">
        <f t="shared" si="8"/>
        <v>0</v>
      </c>
      <c r="CY42" s="147">
        <f t="shared" si="8"/>
        <v>0</v>
      </c>
      <c r="CZ42" s="147">
        <f t="shared" si="8"/>
        <v>0</v>
      </c>
      <c r="DA42" s="147">
        <f t="shared" si="8"/>
        <v>0</v>
      </c>
      <c r="DB42" s="147">
        <f t="shared" si="8"/>
        <v>0</v>
      </c>
      <c r="DC42" s="147">
        <f t="shared" si="8"/>
        <v>0</v>
      </c>
      <c r="DD42" s="147">
        <f t="shared" si="8"/>
        <v>0</v>
      </c>
      <c r="DE42" s="147">
        <f t="shared" si="8"/>
        <v>0</v>
      </c>
      <c r="DF42" s="147">
        <f t="shared" si="8"/>
        <v>0</v>
      </c>
      <c r="DG42" s="147">
        <f t="shared" si="8"/>
        <v>0</v>
      </c>
      <c r="DH42" s="147">
        <f t="shared" si="8"/>
        <v>0</v>
      </c>
    </row>
    <row r="43" spans="1:112" ht="13.9" thickTop="1"/>
    <row r="44" spans="1:112"/>
    <row r="45" spans="1:112"/>
    <row r="46" spans="1:112"/>
    <row r="47" spans="1:112"/>
    <row r="48" spans="1:112"/>
    <row r="49"/>
    <row r="50"/>
    <row r="51"/>
    <row r="52"/>
  </sheetData>
  <sheetProtection algorithmName="SHA-512" hashValue="8vM/TA3NXWNwI/wDekLiNaRk/fTnXZmr3eY96HAA7aYJU/pIWJipwIopjxxYlUIOHZxzSfvcLEZihMUpe46i2g==" saltValue="fkKvqrCjS8ve9eA9CoIAwg==" spinCount="100000" sheet="1" insertRows="0"/>
  <dataValidations count="2">
    <dataValidation allowBlank="1" showInputMessage="1" showErrorMessage="1" promptTitle="Currency" prompt="Please select Currency Exposure" sqref="F15:F19 F32:F33 F29:F30" xr:uid="{CCF3C5EE-CE79-4080-AA4B-EF84C85460D9}"/>
    <dataValidation type="list" allowBlank="1" showInputMessage="1" showErrorMessage="1" promptTitle="Currency" prompt="Please select Currency Exposure" sqref="F7:F13 F21:F27 F35:F41" xr:uid="{14448891-6869-4DB0-91EB-FA23BEF3FF97}">
      <formula1>FX_EXP</formula1>
    </dataValidation>
  </dataValidations>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0564C-3267-4D72-96AD-3B0E0F7B637C}">
  <sheetPr>
    <tabColor rgb="FF008080"/>
  </sheetPr>
  <dimension ref="A1:J13"/>
  <sheetViews>
    <sheetView showGridLines="0" zoomScale="70" zoomScaleNormal="70" workbookViewId="0">
      <pane ySplit="1" topLeftCell="A2" activePane="bottomLeft" state="frozen"/>
      <selection pane="bottomLeft" activeCell="E2" sqref="E2"/>
      <selection activeCell="A149" sqref="A149:F151"/>
    </sheetView>
  </sheetViews>
  <sheetFormatPr defaultColWidth="0" defaultRowHeight="15" customHeight="1" zeroHeight="1"/>
  <cols>
    <col min="1" max="1" width="13" customWidth="1"/>
    <col min="2" max="2" width="63" customWidth="1"/>
    <col min="3" max="3" width="16" customWidth="1"/>
    <col min="4" max="4" width="26" customWidth="1"/>
    <col min="5" max="5" width="67" customWidth="1"/>
    <col min="6" max="7" width="70.7109375" customWidth="1"/>
    <col min="8" max="10" width="0" hidden="1" customWidth="1"/>
    <col min="11" max="16384" width="9" hidden="1"/>
  </cols>
  <sheetData>
    <row r="1" spans="1:8" s="81" customFormat="1" ht="29.25">
      <c r="A1" s="78">
        <v>6</v>
      </c>
      <c r="B1" s="79" t="s">
        <v>17507</v>
      </c>
      <c r="C1" s="80"/>
      <c r="D1" s="80"/>
    </row>
    <row r="2" spans="1:8" ht="29.25">
      <c r="A2" s="25"/>
      <c r="B2" s="25"/>
      <c r="C2" s="25"/>
      <c r="D2" s="25"/>
      <c r="E2" s="25"/>
      <c r="F2" s="25"/>
      <c r="G2" s="25"/>
      <c r="H2" s="25"/>
    </row>
    <row r="3" spans="1:8" ht="14.25"/>
    <row r="4" spans="1:8" ht="29.25">
      <c r="A4" s="63">
        <v>6.1</v>
      </c>
      <c r="B4" s="62" t="s">
        <v>17507</v>
      </c>
      <c r="C4" s="20"/>
      <c r="D4" s="2"/>
      <c r="E4" s="2"/>
      <c r="F4" s="2"/>
      <c r="G4" s="2"/>
      <c r="H4" s="2"/>
    </row>
    <row r="5" spans="1:8" ht="29.65" thickBot="1">
      <c r="A5" s="169" t="s">
        <v>15</v>
      </c>
      <c r="B5" s="170" t="s">
        <v>399</v>
      </c>
      <c r="C5" s="170" t="s">
        <v>17</v>
      </c>
      <c r="D5" s="170" t="s">
        <v>400</v>
      </c>
      <c r="E5" s="170" t="s">
        <v>18</v>
      </c>
      <c r="F5" s="170" t="s">
        <v>19</v>
      </c>
      <c r="G5" s="170" t="s">
        <v>20</v>
      </c>
      <c r="H5" s="2"/>
    </row>
    <row r="6" spans="1:8" ht="35.25" customHeight="1" thickTop="1" thickBot="1">
      <c r="A6" s="171" t="s">
        <v>17508</v>
      </c>
      <c r="B6" s="40" t="s">
        <v>17509</v>
      </c>
      <c r="C6" s="41" t="s">
        <v>17510</v>
      </c>
      <c r="D6" s="41" t="s">
        <v>17511</v>
      </c>
      <c r="E6" s="41" t="s">
        <v>17512</v>
      </c>
      <c r="F6" s="148"/>
      <c r="G6" s="149"/>
      <c r="H6" s="2"/>
    </row>
    <row r="7" spans="1:8" ht="35.25" customHeight="1" thickTop="1" thickBot="1">
      <c r="A7" s="171" t="s">
        <v>17513</v>
      </c>
      <c r="B7" s="40" t="s">
        <v>17514</v>
      </c>
      <c r="C7" s="41" t="s">
        <v>17510</v>
      </c>
      <c r="D7" s="41" t="s">
        <v>17511</v>
      </c>
      <c r="E7" s="41" t="s">
        <v>17515</v>
      </c>
      <c r="F7" s="148"/>
      <c r="G7" s="149"/>
      <c r="H7" s="2"/>
    </row>
    <row r="8" spans="1:8" ht="35.25" customHeight="1" thickTop="1" thickBot="1">
      <c r="A8" s="171" t="s">
        <v>17516</v>
      </c>
      <c r="B8" s="40" t="s">
        <v>17517</v>
      </c>
      <c r="C8" s="41" t="s">
        <v>17510</v>
      </c>
      <c r="D8" s="41" t="s">
        <v>17511</v>
      </c>
      <c r="E8" s="41" t="s">
        <v>17518</v>
      </c>
      <c r="F8" s="148"/>
      <c r="G8" s="149"/>
      <c r="H8" s="2"/>
    </row>
    <row r="9" spans="1:8" ht="35.25" customHeight="1" thickTop="1" thickBot="1">
      <c r="A9" s="171" t="s">
        <v>17519</v>
      </c>
      <c r="B9" s="40" t="s">
        <v>17520</v>
      </c>
      <c r="C9" s="41" t="s">
        <v>17510</v>
      </c>
      <c r="D9" s="41" t="s">
        <v>17511</v>
      </c>
      <c r="E9" s="41" t="s">
        <v>17521</v>
      </c>
      <c r="F9" s="148"/>
      <c r="G9" s="149"/>
      <c r="H9" s="2"/>
    </row>
    <row r="10" spans="1:8" ht="35.25" customHeight="1" thickTop="1" thickBot="1">
      <c r="A10" s="171" t="s">
        <v>17522</v>
      </c>
      <c r="B10" s="40" t="s">
        <v>17523</v>
      </c>
      <c r="C10" s="41" t="s">
        <v>17510</v>
      </c>
      <c r="D10" s="41" t="s">
        <v>17511</v>
      </c>
      <c r="E10" s="41" t="s">
        <v>17524</v>
      </c>
      <c r="F10" s="148"/>
      <c r="G10" s="149"/>
      <c r="H10" s="2"/>
    </row>
    <row r="11" spans="1:8" ht="41.25" customHeight="1" thickTop="1" thickBot="1">
      <c r="A11" s="171" t="s">
        <v>17525</v>
      </c>
      <c r="B11" s="40" t="s">
        <v>17526</v>
      </c>
      <c r="C11" s="41" t="s">
        <v>161</v>
      </c>
      <c r="D11" s="41"/>
      <c r="E11" s="41" t="s">
        <v>17526</v>
      </c>
      <c r="F11" s="150"/>
      <c r="G11" s="149"/>
      <c r="H11" s="2"/>
    </row>
    <row r="12" spans="1:8" ht="35.25" customHeight="1" thickTop="1">
      <c r="A12" s="172" t="s">
        <v>17527</v>
      </c>
      <c r="B12" s="39" t="s">
        <v>17528</v>
      </c>
      <c r="C12" s="173" t="s">
        <v>17529</v>
      </c>
      <c r="D12" s="173"/>
      <c r="E12" s="173" t="s">
        <v>17530</v>
      </c>
      <c r="F12" s="174"/>
      <c r="G12" s="175"/>
      <c r="H12" s="2"/>
    </row>
    <row r="13" spans="1:8" ht="29.25" hidden="1">
      <c r="G13" s="2"/>
      <c r="H13" s="2"/>
    </row>
  </sheetData>
  <sheetProtection algorithmName="SHA-512" hashValue="UwSFinW1gJVAFCUr2UcmrMhrnMi8ot8ptmu9S6Ycxtp7C1rLedjqdyZuSyKz6ha25XAaqmRfaSNYe6KwJh35SA==" saltValue="KawvZQszKbGzoseAqOpuAw==" spinCount="100000" sheet="1" insertRows="0"/>
  <dataValidations count="1">
    <dataValidation type="decimal" allowBlank="1" showInputMessage="1" showErrorMessage="1" sqref="F11" xr:uid="{ED43BB8E-3A93-4159-8EC4-B6FBA7234EB1}">
      <formula1>0</formula1>
      <formula2>1</formula2>
    </dataValidation>
  </dataValidations>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087CC2-290C-459B-AA97-93ED599013E1}">
  <sheetPr>
    <tabColor rgb="FFFFCC99"/>
  </sheetPr>
  <dimension ref="A1:A793"/>
  <sheetViews>
    <sheetView showGridLines="0" topLeftCell="A313" workbookViewId="0">
      <selection activeCell="A2" sqref="A2:A793"/>
    </sheetView>
  </sheetViews>
  <sheetFormatPr defaultRowHeight="14.25"/>
  <cols>
    <col min="1" max="1" width="64.7109375" customWidth="1"/>
  </cols>
  <sheetData>
    <row r="1" spans="1:1">
      <c r="A1" s="28" t="s">
        <v>17531</v>
      </c>
    </row>
    <row r="2" spans="1:1">
      <c r="A2" s="27" t="s">
        <v>17532</v>
      </c>
    </row>
    <row r="3" spans="1:1">
      <c r="A3" s="27" t="s">
        <v>17533</v>
      </c>
    </row>
    <row r="4" spans="1:1">
      <c r="A4" s="27" t="s">
        <v>17534</v>
      </c>
    </row>
    <row r="5" spans="1:1">
      <c r="A5" s="27" t="s">
        <v>17535</v>
      </c>
    </row>
    <row r="6" spans="1:1">
      <c r="A6" s="27" t="s">
        <v>17536</v>
      </c>
    </row>
    <row r="7" spans="1:1">
      <c r="A7" s="27" t="s">
        <v>17537</v>
      </c>
    </row>
    <row r="8" spans="1:1">
      <c r="A8" s="27" t="s">
        <v>17538</v>
      </c>
    </row>
    <row r="9" spans="1:1">
      <c r="A9" s="27" t="s">
        <v>17539</v>
      </c>
    </row>
    <row r="10" spans="1:1">
      <c r="A10" s="27" t="s">
        <v>17540</v>
      </c>
    </row>
    <row r="11" spans="1:1">
      <c r="A11" s="27" t="s">
        <v>17541</v>
      </c>
    </row>
    <row r="12" spans="1:1">
      <c r="A12" s="27" t="s">
        <v>17542</v>
      </c>
    </row>
    <row r="13" spans="1:1">
      <c r="A13" s="27" t="s">
        <v>17543</v>
      </c>
    </row>
    <row r="14" spans="1:1">
      <c r="A14" s="27" t="s">
        <v>17544</v>
      </c>
    </row>
    <row r="15" spans="1:1">
      <c r="A15" s="27" t="s">
        <v>17545</v>
      </c>
    </row>
    <row r="16" spans="1:1">
      <c r="A16" s="27" t="s">
        <v>17546</v>
      </c>
    </row>
    <row r="17" spans="1:1">
      <c r="A17" s="27" t="s">
        <v>17547</v>
      </c>
    </row>
    <row r="18" spans="1:1">
      <c r="A18" s="27" t="s">
        <v>17548</v>
      </c>
    </row>
    <row r="19" spans="1:1">
      <c r="A19" s="27" t="s">
        <v>17549</v>
      </c>
    </row>
    <row r="20" spans="1:1">
      <c r="A20" s="27" t="s">
        <v>17550</v>
      </c>
    </row>
    <row r="21" spans="1:1">
      <c r="A21" s="27" t="s">
        <v>17551</v>
      </c>
    </row>
    <row r="22" spans="1:1">
      <c r="A22" s="27" t="s">
        <v>17552</v>
      </c>
    </row>
    <row r="23" spans="1:1">
      <c r="A23" s="27" t="s">
        <v>17553</v>
      </c>
    </row>
    <row r="24" spans="1:1">
      <c r="A24" s="27" t="s">
        <v>17554</v>
      </c>
    </row>
    <row r="25" spans="1:1">
      <c r="A25" s="27" t="s">
        <v>17555</v>
      </c>
    </row>
    <row r="26" spans="1:1">
      <c r="A26" s="27" t="s">
        <v>17556</v>
      </c>
    </row>
    <row r="27" spans="1:1">
      <c r="A27" s="27" t="s">
        <v>17557</v>
      </c>
    </row>
    <row r="28" spans="1:1">
      <c r="A28" s="27" t="s">
        <v>17558</v>
      </c>
    </row>
    <row r="29" spans="1:1">
      <c r="A29" s="27" t="s">
        <v>17559</v>
      </c>
    </row>
    <row r="30" spans="1:1">
      <c r="A30" s="27" t="s">
        <v>17560</v>
      </c>
    </row>
    <row r="31" spans="1:1">
      <c r="A31" s="27" t="s">
        <v>17561</v>
      </c>
    </row>
    <row r="32" spans="1:1">
      <c r="A32" s="27" t="s">
        <v>17562</v>
      </c>
    </row>
    <row r="33" spans="1:1">
      <c r="A33" s="27" t="s">
        <v>17563</v>
      </c>
    </row>
    <row r="34" spans="1:1">
      <c r="A34" s="27" t="s">
        <v>17564</v>
      </c>
    </row>
    <row r="35" spans="1:1">
      <c r="A35" s="27" t="s">
        <v>17565</v>
      </c>
    </row>
    <row r="36" spans="1:1">
      <c r="A36" s="27" t="s">
        <v>17566</v>
      </c>
    </row>
    <row r="37" spans="1:1">
      <c r="A37" s="27" t="s">
        <v>17567</v>
      </c>
    </row>
    <row r="38" spans="1:1">
      <c r="A38" s="27" t="s">
        <v>17568</v>
      </c>
    </row>
    <row r="39" spans="1:1">
      <c r="A39" s="27" t="s">
        <v>17569</v>
      </c>
    </row>
    <row r="40" spans="1:1">
      <c r="A40" s="27" t="s">
        <v>17570</v>
      </c>
    </row>
    <row r="41" spans="1:1">
      <c r="A41" s="27" t="s">
        <v>17571</v>
      </c>
    </row>
    <row r="42" spans="1:1">
      <c r="A42" s="27" t="s">
        <v>17572</v>
      </c>
    </row>
    <row r="43" spans="1:1">
      <c r="A43" s="27" t="s">
        <v>17573</v>
      </c>
    </row>
    <row r="44" spans="1:1">
      <c r="A44" s="27" t="s">
        <v>17574</v>
      </c>
    </row>
    <row r="45" spans="1:1">
      <c r="A45" s="27" t="s">
        <v>17575</v>
      </c>
    </row>
    <row r="46" spans="1:1">
      <c r="A46" s="27" t="s">
        <v>17576</v>
      </c>
    </row>
    <row r="47" spans="1:1">
      <c r="A47" s="27" t="s">
        <v>17577</v>
      </c>
    </row>
    <row r="48" spans="1:1">
      <c r="A48" s="27" t="s">
        <v>17578</v>
      </c>
    </row>
    <row r="49" spans="1:1">
      <c r="A49" s="27" t="s">
        <v>17579</v>
      </c>
    </row>
    <row r="50" spans="1:1">
      <c r="A50" s="27" t="s">
        <v>17580</v>
      </c>
    </row>
    <row r="51" spans="1:1">
      <c r="A51" s="27" t="s">
        <v>17581</v>
      </c>
    </row>
    <row r="52" spans="1:1">
      <c r="A52" s="27" t="s">
        <v>17582</v>
      </c>
    </row>
    <row r="53" spans="1:1">
      <c r="A53" s="27" t="s">
        <v>17583</v>
      </c>
    </row>
    <row r="54" spans="1:1">
      <c r="A54" s="27" t="s">
        <v>17584</v>
      </c>
    </row>
    <row r="55" spans="1:1">
      <c r="A55" s="27" t="s">
        <v>17585</v>
      </c>
    </row>
    <row r="56" spans="1:1">
      <c r="A56" s="27" t="s">
        <v>17586</v>
      </c>
    </row>
    <row r="57" spans="1:1">
      <c r="A57" s="27" t="s">
        <v>17587</v>
      </c>
    </row>
    <row r="58" spans="1:1">
      <c r="A58" s="27" t="s">
        <v>17588</v>
      </c>
    </row>
    <row r="59" spans="1:1">
      <c r="A59" s="27" t="s">
        <v>17589</v>
      </c>
    </row>
    <row r="60" spans="1:1">
      <c r="A60" s="27" t="s">
        <v>17590</v>
      </c>
    </row>
    <row r="61" spans="1:1">
      <c r="A61" s="27" t="s">
        <v>17591</v>
      </c>
    </row>
    <row r="62" spans="1:1">
      <c r="A62" s="27" t="s">
        <v>17592</v>
      </c>
    </row>
    <row r="63" spans="1:1">
      <c r="A63" s="27" t="s">
        <v>17593</v>
      </c>
    </row>
    <row r="64" spans="1:1">
      <c r="A64" s="27" t="s">
        <v>17594</v>
      </c>
    </row>
    <row r="65" spans="1:1">
      <c r="A65" s="27" t="s">
        <v>17595</v>
      </c>
    </row>
    <row r="66" spans="1:1">
      <c r="A66" s="27" t="s">
        <v>17596</v>
      </c>
    </row>
    <row r="67" spans="1:1">
      <c r="A67" s="27" t="s">
        <v>17597</v>
      </c>
    </row>
    <row r="68" spans="1:1">
      <c r="A68" s="27" t="s">
        <v>17598</v>
      </c>
    </row>
    <row r="69" spans="1:1">
      <c r="A69" s="27" t="s">
        <v>17599</v>
      </c>
    </row>
    <row r="70" spans="1:1">
      <c r="A70" s="27" t="s">
        <v>17600</v>
      </c>
    </row>
    <row r="71" spans="1:1">
      <c r="A71" s="27" t="s">
        <v>17601</v>
      </c>
    </row>
    <row r="72" spans="1:1">
      <c r="A72" s="27" t="s">
        <v>17602</v>
      </c>
    </row>
    <row r="73" spans="1:1">
      <c r="A73" s="27" t="s">
        <v>17603</v>
      </c>
    </row>
    <row r="74" spans="1:1">
      <c r="A74" s="27" t="s">
        <v>17604</v>
      </c>
    </row>
    <row r="75" spans="1:1">
      <c r="A75" s="27" t="s">
        <v>17605</v>
      </c>
    </row>
    <row r="76" spans="1:1">
      <c r="A76" s="27" t="s">
        <v>17606</v>
      </c>
    </row>
    <row r="77" spans="1:1">
      <c r="A77" s="27" t="s">
        <v>17607</v>
      </c>
    </row>
    <row r="78" spans="1:1">
      <c r="A78" s="27" t="s">
        <v>17608</v>
      </c>
    </row>
    <row r="79" spans="1:1">
      <c r="A79" s="27" t="s">
        <v>17609</v>
      </c>
    </row>
    <row r="80" spans="1:1">
      <c r="A80" s="27" t="s">
        <v>17610</v>
      </c>
    </row>
    <row r="81" spans="1:1">
      <c r="A81" s="27" t="s">
        <v>17611</v>
      </c>
    </row>
    <row r="82" spans="1:1">
      <c r="A82" s="27" t="s">
        <v>17612</v>
      </c>
    </row>
    <row r="83" spans="1:1">
      <c r="A83" s="27" t="s">
        <v>17613</v>
      </c>
    </row>
    <row r="84" spans="1:1">
      <c r="A84" s="27" t="s">
        <v>17614</v>
      </c>
    </row>
    <row r="85" spans="1:1">
      <c r="A85" s="27" t="s">
        <v>17615</v>
      </c>
    </row>
    <row r="86" spans="1:1">
      <c r="A86" s="27" t="s">
        <v>17616</v>
      </c>
    </row>
    <row r="87" spans="1:1">
      <c r="A87" s="27" t="s">
        <v>17617</v>
      </c>
    </row>
    <row r="88" spans="1:1">
      <c r="A88" s="27" t="s">
        <v>17618</v>
      </c>
    </row>
    <row r="89" spans="1:1">
      <c r="A89" s="27" t="s">
        <v>17619</v>
      </c>
    </row>
    <row r="90" spans="1:1">
      <c r="A90" s="27" t="s">
        <v>17620</v>
      </c>
    </row>
    <row r="91" spans="1:1">
      <c r="A91" s="27" t="s">
        <v>17621</v>
      </c>
    </row>
    <row r="92" spans="1:1">
      <c r="A92" s="27" t="s">
        <v>17622</v>
      </c>
    </row>
    <row r="93" spans="1:1">
      <c r="A93" s="27" t="s">
        <v>17623</v>
      </c>
    </row>
    <row r="94" spans="1:1">
      <c r="A94" s="27" t="s">
        <v>17624</v>
      </c>
    </row>
    <row r="95" spans="1:1">
      <c r="A95" s="27" t="s">
        <v>17625</v>
      </c>
    </row>
    <row r="96" spans="1:1">
      <c r="A96" s="27" t="s">
        <v>17626</v>
      </c>
    </row>
    <row r="97" spans="1:1">
      <c r="A97" s="27" t="s">
        <v>17627</v>
      </c>
    </row>
    <row r="98" spans="1:1">
      <c r="A98" s="27" t="s">
        <v>17628</v>
      </c>
    </row>
    <row r="99" spans="1:1">
      <c r="A99" s="27" t="s">
        <v>17629</v>
      </c>
    </row>
    <row r="100" spans="1:1">
      <c r="A100" s="27" t="s">
        <v>17630</v>
      </c>
    </row>
    <row r="101" spans="1:1">
      <c r="A101" s="27" t="s">
        <v>17631</v>
      </c>
    </row>
    <row r="102" spans="1:1">
      <c r="A102" s="27" t="s">
        <v>17632</v>
      </c>
    </row>
    <row r="103" spans="1:1">
      <c r="A103" s="27" t="s">
        <v>17633</v>
      </c>
    </row>
    <row r="104" spans="1:1">
      <c r="A104" s="27" t="s">
        <v>17634</v>
      </c>
    </row>
    <row r="105" spans="1:1">
      <c r="A105" s="27" t="s">
        <v>17635</v>
      </c>
    </row>
    <row r="106" spans="1:1">
      <c r="A106" s="27" t="s">
        <v>17636</v>
      </c>
    </row>
    <row r="107" spans="1:1">
      <c r="A107" s="27" t="s">
        <v>17637</v>
      </c>
    </row>
    <row r="108" spans="1:1">
      <c r="A108" s="27" t="s">
        <v>17638</v>
      </c>
    </row>
    <row r="109" spans="1:1">
      <c r="A109" s="27" t="s">
        <v>17639</v>
      </c>
    </row>
    <row r="110" spans="1:1">
      <c r="A110" s="27" t="s">
        <v>17640</v>
      </c>
    </row>
    <row r="111" spans="1:1">
      <c r="A111" s="27" t="s">
        <v>17641</v>
      </c>
    </row>
    <row r="112" spans="1:1">
      <c r="A112" s="27" t="s">
        <v>17642</v>
      </c>
    </row>
    <row r="113" spans="1:1">
      <c r="A113" s="27" t="s">
        <v>17643</v>
      </c>
    </row>
    <row r="114" spans="1:1">
      <c r="A114" s="27" t="s">
        <v>17644</v>
      </c>
    </row>
    <row r="115" spans="1:1">
      <c r="A115" s="27" t="s">
        <v>17645</v>
      </c>
    </row>
    <row r="116" spans="1:1">
      <c r="A116" s="27" t="s">
        <v>17646</v>
      </c>
    </row>
    <row r="117" spans="1:1">
      <c r="A117" s="27" t="s">
        <v>17647</v>
      </c>
    </row>
    <row r="118" spans="1:1">
      <c r="A118" s="27" t="s">
        <v>17648</v>
      </c>
    </row>
    <row r="119" spans="1:1">
      <c r="A119" s="27" t="s">
        <v>17649</v>
      </c>
    </row>
    <row r="120" spans="1:1">
      <c r="A120" s="27" t="s">
        <v>17650</v>
      </c>
    </row>
    <row r="121" spans="1:1">
      <c r="A121" s="27" t="s">
        <v>17651</v>
      </c>
    </row>
    <row r="122" spans="1:1">
      <c r="A122" s="27" t="s">
        <v>17652</v>
      </c>
    </row>
    <row r="123" spans="1:1">
      <c r="A123" s="27" t="s">
        <v>17653</v>
      </c>
    </row>
    <row r="124" spans="1:1">
      <c r="A124" s="27" t="s">
        <v>17654</v>
      </c>
    </row>
    <row r="125" spans="1:1">
      <c r="A125" s="27" t="s">
        <v>17655</v>
      </c>
    </row>
    <row r="126" spans="1:1">
      <c r="A126" s="27" t="s">
        <v>17656</v>
      </c>
    </row>
    <row r="127" spans="1:1">
      <c r="A127" s="27" t="s">
        <v>17657</v>
      </c>
    </row>
    <row r="128" spans="1:1">
      <c r="A128" s="27" t="s">
        <v>17658</v>
      </c>
    </row>
    <row r="129" spans="1:1">
      <c r="A129" s="27" t="s">
        <v>17659</v>
      </c>
    </row>
    <row r="130" spans="1:1">
      <c r="A130" s="27" t="s">
        <v>17660</v>
      </c>
    </row>
    <row r="131" spans="1:1">
      <c r="A131" s="27" t="s">
        <v>17661</v>
      </c>
    </row>
    <row r="132" spans="1:1">
      <c r="A132" s="27" t="s">
        <v>17662</v>
      </c>
    </row>
    <row r="133" spans="1:1">
      <c r="A133" s="27" t="s">
        <v>17663</v>
      </c>
    </row>
    <row r="134" spans="1:1">
      <c r="A134" s="27" t="s">
        <v>17664</v>
      </c>
    </row>
    <row r="135" spans="1:1">
      <c r="A135" s="27" t="s">
        <v>17665</v>
      </c>
    </row>
    <row r="136" spans="1:1">
      <c r="A136" s="27" t="s">
        <v>17666</v>
      </c>
    </row>
    <row r="137" spans="1:1">
      <c r="A137" s="27" t="s">
        <v>17667</v>
      </c>
    </row>
    <row r="138" spans="1:1">
      <c r="A138" s="27" t="s">
        <v>17668</v>
      </c>
    </row>
    <row r="139" spans="1:1">
      <c r="A139" s="27" t="s">
        <v>17669</v>
      </c>
    </row>
    <row r="140" spans="1:1">
      <c r="A140" s="27" t="s">
        <v>17670</v>
      </c>
    </row>
    <row r="141" spans="1:1">
      <c r="A141" s="27" t="s">
        <v>17671</v>
      </c>
    </row>
    <row r="142" spans="1:1">
      <c r="A142" s="27" t="s">
        <v>17672</v>
      </c>
    </row>
    <row r="143" spans="1:1">
      <c r="A143" s="27" t="s">
        <v>17673</v>
      </c>
    </row>
    <row r="144" spans="1:1">
      <c r="A144" s="27" t="s">
        <v>17674</v>
      </c>
    </row>
    <row r="145" spans="1:1">
      <c r="A145" s="27" t="s">
        <v>17675</v>
      </c>
    </row>
    <row r="146" spans="1:1">
      <c r="A146" s="27" t="s">
        <v>17676</v>
      </c>
    </row>
    <row r="147" spans="1:1">
      <c r="A147" s="27" t="s">
        <v>17677</v>
      </c>
    </row>
    <row r="148" spans="1:1">
      <c r="A148" s="27" t="s">
        <v>17678</v>
      </c>
    </row>
    <row r="149" spans="1:1">
      <c r="A149" s="27" t="s">
        <v>17679</v>
      </c>
    </row>
    <row r="150" spans="1:1">
      <c r="A150" s="27" t="s">
        <v>17680</v>
      </c>
    </row>
    <row r="151" spans="1:1">
      <c r="A151" s="27" t="s">
        <v>17681</v>
      </c>
    </row>
    <row r="152" spans="1:1">
      <c r="A152" s="27" t="s">
        <v>17682</v>
      </c>
    </row>
    <row r="153" spans="1:1">
      <c r="A153" s="27" t="s">
        <v>17683</v>
      </c>
    </row>
    <row r="154" spans="1:1">
      <c r="A154" s="27" t="s">
        <v>17684</v>
      </c>
    </row>
    <row r="155" spans="1:1">
      <c r="A155" s="27" t="s">
        <v>17685</v>
      </c>
    </row>
    <row r="156" spans="1:1">
      <c r="A156" s="27" t="s">
        <v>17686</v>
      </c>
    </row>
    <row r="157" spans="1:1">
      <c r="A157" s="27" t="s">
        <v>17687</v>
      </c>
    </row>
    <row r="158" spans="1:1">
      <c r="A158" s="27" t="s">
        <v>17688</v>
      </c>
    </row>
    <row r="159" spans="1:1">
      <c r="A159" s="27" t="s">
        <v>17689</v>
      </c>
    </row>
    <row r="160" spans="1:1">
      <c r="A160" s="27" t="s">
        <v>17690</v>
      </c>
    </row>
    <row r="161" spans="1:1">
      <c r="A161" s="27" t="s">
        <v>17691</v>
      </c>
    </row>
    <row r="162" spans="1:1">
      <c r="A162" s="27" t="s">
        <v>17692</v>
      </c>
    </row>
    <row r="163" spans="1:1">
      <c r="A163" s="27" t="s">
        <v>17693</v>
      </c>
    </row>
    <row r="164" spans="1:1">
      <c r="A164" s="27" t="s">
        <v>17694</v>
      </c>
    </row>
    <row r="165" spans="1:1">
      <c r="A165" s="27" t="s">
        <v>17695</v>
      </c>
    </row>
    <row r="166" spans="1:1">
      <c r="A166" s="27" t="s">
        <v>17696</v>
      </c>
    </row>
    <row r="167" spans="1:1">
      <c r="A167" s="27" t="s">
        <v>17697</v>
      </c>
    </row>
    <row r="168" spans="1:1">
      <c r="A168" s="27" t="s">
        <v>17698</v>
      </c>
    </row>
    <row r="169" spans="1:1">
      <c r="A169" s="27" t="s">
        <v>17699</v>
      </c>
    </row>
    <row r="170" spans="1:1">
      <c r="A170" s="27" t="s">
        <v>17700</v>
      </c>
    </row>
    <row r="171" spans="1:1">
      <c r="A171" s="27" t="s">
        <v>17701</v>
      </c>
    </row>
    <row r="172" spans="1:1">
      <c r="A172" s="27" t="s">
        <v>17702</v>
      </c>
    </row>
    <row r="173" spans="1:1">
      <c r="A173" s="27" t="s">
        <v>17703</v>
      </c>
    </row>
    <row r="174" spans="1:1">
      <c r="A174" s="27" t="s">
        <v>17704</v>
      </c>
    </row>
    <row r="175" spans="1:1">
      <c r="A175" s="27" t="s">
        <v>17705</v>
      </c>
    </row>
    <row r="176" spans="1:1">
      <c r="A176" s="27" t="s">
        <v>17706</v>
      </c>
    </row>
    <row r="177" spans="1:1">
      <c r="A177" s="27" t="s">
        <v>17707</v>
      </c>
    </row>
    <row r="178" spans="1:1">
      <c r="A178" s="27" t="s">
        <v>17708</v>
      </c>
    </row>
    <row r="179" spans="1:1">
      <c r="A179" s="27" t="s">
        <v>17709</v>
      </c>
    </row>
    <row r="180" spans="1:1">
      <c r="A180" s="27" t="s">
        <v>17710</v>
      </c>
    </row>
    <row r="181" spans="1:1">
      <c r="A181" s="27" t="s">
        <v>17711</v>
      </c>
    </row>
    <row r="182" spans="1:1">
      <c r="A182" s="27" t="s">
        <v>17712</v>
      </c>
    </row>
    <row r="183" spans="1:1">
      <c r="A183" s="27" t="s">
        <v>17713</v>
      </c>
    </row>
    <row r="184" spans="1:1">
      <c r="A184" s="27" t="s">
        <v>17714</v>
      </c>
    </row>
    <row r="185" spans="1:1">
      <c r="A185" s="27" t="s">
        <v>17715</v>
      </c>
    </row>
    <row r="186" spans="1:1">
      <c r="A186" s="27" t="s">
        <v>17716</v>
      </c>
    </row>
    <row r="187" spans="1:1">
      <c r="A187" s="27" t="s">
        <v>17717</v>
      </c>
    </row>
    <row r="188" spans="1:1">
      <c r="A188" s="27" t="s">
        <v>17718</v>
      </c>
    </row>
    <row r="189" spans="1:1">
      <c r="A189" s="27" t="s">
        <v>17719</v>
      </c>
    </row>
    <row r="190" spans="1:1">
      <c r="A190" s="27" t="s">
        <v>17720</v>
      </c>
    </row>
    <row r="191" spans="1:1">
      <c r="A191" s="27" t="s">
        <v>17721</v>
      </c>
    </row>
    <row r="192" spans="1:1">
      <c r="A192" s="27" t="s">
        <v>17722</v>
      </c>
    </row>
    <row r="193" spans="1:1">
      <c r="A193" s="27" t="s">
        <v>17723</v>
      </c>
    </row>
    <row r="194" spans="1:1">
      <c r="A194" s="27" t="s">
        <v>17724</v>
      </c>
    </row>
    <row r="195" spans="1:1">
      <c r="A195" s="27" t="s">
        <v>17725</v>
      </c>
    </row>
    <row r="196" spans="1:1">
      <c r="A196" s="27" t="s">
        <v>17726</v>
      </c>
    </row>
    <row r="197" spans="1:1">
      <c r="A197" s="27" t="s">
        <v>17727</v>
      </c>
    </row>
    <row r="198" spans="1:1">
      <c r="A198" s="27" t="s">
        <v>17728</v>
      </c>
    </row>
    <row r="199" spans="1:1">
      <c r="A199" s="27" t="s">
        <v>17729</v>
      </c>
    </row>
    <row r="200" spans="1:1">
      <c r="A200" s="27" t="s">
        <v>17730</v>
      </c>
    </row>
    <row r="201" spans="1:1">
      <c r="A201" s="27" t="s">
        <v>17731</v>
      </c>
    </row>
    <row r="202" spans="1:1">
      <c r="A202" s="27" t="s">
        <v>17732</v>
      </c>
    </row>
    <row r="203" spans="1:1">
      <c r="A203" s="27" t="s">
        <v>17733</v>
      </c>
    </row>
    <row r="204" spans="1:1">
      <c r="A204" s="27" t="s">
        <v>17734</v>
      </c>
    </row>
    <row r="205" spans="1:1">
      <c r="A205" s="27" t="s">
        <v>17735</v>
      </c>
    </row>
    <row r="206" spans="1:1">
      <c r="A206" s="27" t="s">
        <v>17736</v>
      </c>
    </row>
    <row r="207" spans="1:1">
      <c r="A207" s="27" t="s">
        <v>17737</v>
      </c>
    </row>
    <row r="208" spans="1:1">
      <c r="A208" s="27" t="s">
        <v>17738</v>
      </c>
    </row>
    <row r="209" spans="1:1">
      <c r="A209" s="27" t="s">
        <v>17739</v>
      </c>
    </row>
    <row r="210" spans="1:1">
      <c r="A210" s="27" t="s">
        <v>17740</v>
      </c>
    </row>
    <row r="211" spans="1:1">
      <c r="A211" s="27" t="s">
        <v>17741</v>
      </c>
    </row>
    <row r="212" spans="1:1">
      <c r="A212" s="27" t="s">
        <v>17742</v>
      </c>
    </row>
    <row r="213" spans="1:1">
      <c r="A213" s="27" t="s">
        <v>17743</v>
      </c>
    </row>
    <row r="214" spans="1:1">
      <c r="A214" s="27" t="s">
        <v>17744</v>
      </c>
    </row>
    <row r="215" spans="1:1">
      <c r="A215" s="27" t="s">
        <v>17745</v>
      </c>
    </row>
    <row r="216" spans="1:1">
      <c r="A216" s="27" t="s">
        <v>17746</v>
      </c>
    </row>
    <row r="217" spans="1:1">
      <c r="A217" s="27" t="s">
        <v>17747</v>
      </c>
    </row>
    <row r="218" spans="1:1">
      <c r="A218" s="27" t="s">
        <v>17748</v>
      </c>
    </row>
    <row r="219" spans="1:1">
      <c r="A219" s="27" t="s">
        <v>17749</v>
      </c>
    </row>
    <row r="220" spans="1:1">
      <c r="A220" s="27" t="s">
        <v>17750</v>
      </c>
    </row>
    <row r="221" spans="1:1">
      <c r="A221" s="27" t="s">
        <v>17751</v>
      </c>
    </row>
    <row r="222" spans="1:1">
      <c r="A222" s="27" t="s">
        <v>17752</v>
      </c>
    </row>
    <row r="223" spans="1:1">
      <c r="A223" s="27" t="s">
        <v>17753</v>
      </c>
    </row>
    <row r="224" spans="1:1">
      <c r="A224" s="27" t="s">
        <v>17754</v>
      </c>
    </row>
    <row r="225" spans="1:1">
      <c r="A225" s="27" t="s">
        <v>17755</v>
      </c>
    </row>
    <row r="226" spans="1:1">
      <c r="A226" s="27" t="s">
        <v>17756</v>
      </c>
    </row>
    <row r="227" spans="1:1">
      <c r="A227" s="27" t="s">
        <v>17757</v>
      </c>
    </row>
    <row r="228" spans="1:1">
      <c r="A228" s="27" t="s">
        <v>17758</v>
      </c>
    </row>
    <row r="229" spans="1:1">
      <c r="A229" s="27" t="s">
        <v>17759</v>
      </c>
    </row>
    <row r="230" spans="1:1">
      <c r="A230" s="27" t="s">
        <v>17760</v>
      </c>
    </row>
    <row r="231" spans="1:1">
      <c r="A231" s="27" t="s">
        <v>17761</v>
      </c>
    </row>
    <row r="232" spans="1:1">
      <c r="A232" s="27" t="s">
        <v>17762</v>
      </c>
    </row>
    <row r="233" spans="1:1">
      <c r="A233" s="27" t="s">
        <v>17763</v>
      </c>
    </row>
    <row r="234" spans="1:1">
      <c r="A234" s="27" t="s">
        <v>17764</v>
      </c>
    </row>
    <row r="235" spans="1:1">
      <c r="A235" s="27" t="s">
        <v>17765</v>
      </c>
    </row>
    <row r="236" spans="1:1">
      <c r="A236" s="27" t="s">
        <v>17766</v>
      </c>
    </row>
    <row r="237" spans="1:1">
      <c r="A237" s="27" t="s">
        <v>17767</v>
      </c>
    </row>
    <row r="238" spans="1:1">
      <c r="A238" s="27" t="s">
        <v>17768</v>
      </c>
    </row>
    <row r="239" spans="1:1">
      <c r="A239" s="27" t="s">
        <v>17769</v>
      </c>
    </row>
    <row r="240" spans="1:1">
      <c r="A240" s="27" t="s">
        <v>17770</v>
      </c>
    </row>
    <row r="241" spans="1:1">
      <c r="A241" s="27" t="s">
        <v>17771</v>
      </c>
    </row>
    <row r="242" spans="1:1">
      <c r="A242" s="27" t="s">
        <v>17772</v>
      </c>
    </row>
    <row r="243" spans="1:1">
      <c r="A243" s="27" t="s">
        <v>17773</v>
      </c>
    </row>
    <row r="244" spans="1:1">
      <c r="A244" s="27" t="s">
        <v>17774</v>
      </c>
    </row>
    <row r="245" spans="1:1">
      <c r="A245" s="27" t="s">
        <v>17775</v>
      </c>
    </row>
    <row r="246" spans="1:1">
      <c r="A246" s="27" t="s">
        <v>17776</v>
      </c>
    </row>
    <row r="247" spans="1:1">
      <c r="A247" s="27" t="s">
        <v>17777</v>
      </c>
    </row>
    <row r="248" spans="1:1">
      <c r="A248" s="27" t="s">
        <v>17778</v>
      </c>
    </row>
    <row r="249" spans="1:1">
      <c r="A249" s="27" t="s">
        <v>17779</v>
      </c>
    </row>
    <row r="250" spans="1:1">
      <c r="A250" s="27" t="s">
        <v>17780</v>
      </c>
    </row>
    <row r="251" spans="1:1">
      <c r="A251" s="27" t="s">
        <v>17781</v>
      </c>
    </row>
    <row r="252" spans="1:1">
      <c r="A252" s="27" t="s">
        <v>17782</v>
      </c>
    </row>
    <row r="253" spans="1:1">
      <c r="A253" s="27" t="s">
        <v>17783</v>
      </c>
    </row>
    <row r="254" spans="1:1">
      <c r="A254" s="27" t="s">
        <v>17784</v>
      </c>
    </row>
    <row r="255" spans="1:1">
      <c r="A255" s="27" t="s">
        <v>17785</v>
      </c>
    </row>
    <row r="256" spans="1:1">
      <c r="A256" s="27" t="s">
        <v>17786</v>
      </c>
    </row>
    <row r="257" spans="1:1">
      <c r="A257" s="27" t="s">
        <v>17787</v>
      </c>
    </row>
    <row r="258" spans="1:1">
      <c r="A258" s="27" t="s">
        <v>17788</v>
      </c>
    </row>
    <row r="259" spans="1:1">
      <c r="A259" s="27" t="s">
        <v>17789</v>
      </c>
    </row>
    <row r="260" spans="1:1">
      <c r="A260" s="27" t="s">
        <v>17790</v>
      </c>
    </row>
    <row r="261" spans="1:1">
      <c r="A261" s="27" t="s">
        <v>17791</v>
      </c>
    </row>
    <row r="262" spans="1:1">
      <c r="A262" s="27" t="s">
        <v>17792</v>
      </c>
    </row>
    <row r="263" spans="1:1">
      <c r="A263" s="27" t="s">
        <v>17793</v>
      </c>
    </row>
    <row r="264" spans="1:1">
      <c r="A264" s="27" t="s">
        <v>17794</v>
      </c>
    </row>
    <row r="265" spans="1:1">
      <c r="A265" s="27" t="s">
        <v>17795</v>
      </c>
    </row>
    <row r="266" spans="1:1">
      <c r="A266" s="27" t="s">
        <v>17796</v>
      </c>
    </row>
    <row r="267" spans="1:1">
      <c r="A267" s="27" t="s">
        <v>17797</v>
      </c>
    </row>
    <row r="268" spans="1:1">
      <c r="A268" s="27" t="s">
        <v>17798</v>
      </c>
    </row>
    <row r="269" spans="1:1">
      <c r="A269" s="27" t="s">
        <v>17799</v>
      </c>
    </row>
    <row r="270" spans="1:1">
      <c r="A270" s="27" t="s">
        <v>17800</v>
      </c>
    </row>
    <row r="271" spans="1:1">
      <c r="A271" s="27" t="s">
        <v>17801</v>
      </c>
    </row>
    <row r="272" spans="1:1">
      <c r="A272" s="27" t="s">
        <v>17802</v>
      </c>
    </row>
    <row r="273" spans="1:1">
      <c r="A273" s="27" t="s">
        <v>17803</v>
      </c>
    </row>
    <row r="274" spans="1:1">
      <c r="A274" s="27" t="s">
        <v>17804</v>
      </c>
    </row>
    <row r="275" spans="1:1">
      <c r="A275" s="27" t="s">
        <v>17805</v>
      </c>
    </row>
    <row r="276" spans="1:1">
      <c r="A276" s="27" t="s">
        <v>17806</v>
      </c>
    </row>
    <row r="277" spans="1:1">
      <c r="A277" s="27" t="s">
        <v>17807</v>
      </c>
    </row>
    <row r="278" spans="1:1">
      <c r="A278" s="27" t="s">
        <v>17808</v>
      </c>
    </row>
    <row r="279" spans="1:1">
      <c r="A279" s="27" t="s">
        <v>17809</v>
      </c>
    </row>
    <row r="280" spans="1:1">
      <c r="A280" s="27" t="s">
        <v>17810</v>
      </c>
    </row>
    <row r="281" spans="1:1">
      <c r="A281" s="27" t="s">
        <v>17811</v>
      </c>
    </row>
    <row r="282" spans="1:1">
      <c r="A282" s="27" t="s">
        <v>17812</v>
      </c>
    </row>
    <row r="283" spans="1:1">
      <c r="A283" s="27" t="s">
        <v>17813</v>
      </c>
    </row>
    <row r="284" spans="1:1">
      <c r="A284" s="27" t="s">
        <v>17814</v>
      </c>
    </row>
    <row r="285" spans="1:1">
      <c r="A285" s="27" t="s">
        <v>17815</v>
      </c>
    </row>
    <row r="286" spans="1:1">
      <c r="A286" s="27" t="s">
        <v>17816</v>
      </c>
    </row>
    <row r="287" spans="1:1">
      <c r="A287" s="27" t="s">
        <v>17817</v>
      </c>
    </row>
    <row r="288" spans="1:1">
      <c r="A288" s="27" t="s">
        <v>17818</v>
      </c>
    </row>
    <row r="289" spans="1:1">
      <c r="A289" s="27" t="s">
        <v>17819</v>
      </c>
    </row>
    <row r="290" spans="1:1">
      <c r="A290" s="27" t="s">
        <v>17820</v>
      </c>
    </row>
    <row r="291" spans="1:1">
      <c r="A291" s="27" t="s">
        <v>17821</v>
      </c>
    </row>
    <row r="292" spans="1:1">
      <c r="A292" s="27" t="s">
        <v>17822</v>
      </c>
    </row>
    <row r="293" spans="1:1">
      <c r="A293" s="27" t="s">
        <v>17823</v>
      </c>
    </row>
    <row r="294" spans="1:1">
      <c r="A294" s="27" t="s">
        <v>17824</v>
      </c>
    </row>
    <row r="295" spans="1:1">
      <c r="A295" s="27" t="s">
        <v>17825</v>
      </c>
    </row>
    <row r="296" spans="1:1">
      <c r="A296" s="27" t="s">
        <v>17826</v>
      </c>
    </row>
    <row r="297" spans="1:1">
      <c r="A297" s="27" t="s">
        <v>17827</v>
      </c>
    </row>
    <row r="298" spans="1:1">
      <c r="A298" s="27" t="s">
        <v>17828</v>
      </c>
    </row>
    <row r="299" spans="1:1">
      <c r="A299" s="27" t="s">
        <v>17829</v>
      </c>
    </row>
    <row r="300" spans="1:1">
      <c r="A300" s="27" t="s">
        <v>17830</v>
      </c>
    </row>
    <row r="301" spans="1:1">
      <c r="A301" s="27" t="s">
        <v>17831</v>
      </c>
    </row>
    <row r="302" spans="1:1">
      <c r="A302" s="27" t="s">
        <v>17832</v>
      </c>
    </row>
    <row r="303" spans="1:1">
      <c r="A303" s="27" t="s">
        <v>17833</v>
      </c>
    </row>
    <row r="304" spans="1:1">
      <c r="A304" s="27" t="s">
        <v>17834</v>
      </c>
    </row>
    <row r="305" spans="1:1">
      <c r="A305" s="27" t="s">
        <v>17835</v>
      </c>
    </row>
    <row r="306" spans="1:1">
      <c r="A306" s="27" t="s">
        <v>17836</v>
      </c>
    </row>
    <row r="307" spans="1:1">
      <c r="A307" s="27" t="s">
        <v>17837</v>
      </c>
    </row>
    <row r="308" spans="1:1">
      <c r="A308" s="27" t="s">
        <v>17838</v>
      </c>
    </row>
    <row r="309" spans="1:1">
      <c r="A309" s="27" t="s">
        <v>17839</v>
      </c>
    </row>
    <row r="310" spans="1:1">
      <c r="A310" s="27" t="s">
        <v>17840</v>
      </c>
    </row>
    <row r="311" spans="1:1">
      <c r="A311" s="27" t="s">
        <v>17841</v>
      </c>
    </row>
    <row r="312" spans="1:1">
      <c r="A312" s="27" t="s">
        <v>17842</v>
      </c>
    </row>
    <row r="313" spans="1:1">
      <c r="A313" s="27" t="s">
        <v>17843</v>
      </c>
    </row>
    <row r="314" spans="1:1">
      <c r="A314" s="27" t="s">
        <v>17844</v>
      </c>
    </row>
    <row r="315" spans="1:1">
      <c r="A315" s="27" t="s">
        <v>17845</v>
      </c>
    </row>
    <row r="316" spans="1:1">
      <c r="A316" s="27" t="s">
        <v>17846</v>
      </c>
    </row>
    <row r="317" spans="1:1">
      <c r="A317" s="27" t="s">
        <v>17847</v>
      </c>
    </row>
    <row r="318" spans="1:1">
      <c r="A318" s="27" t="s">
        <v>17848</v>
      </c>
    </row>
    <row r="319" spans="1:1">
      <c r="A319" s="27" t="s">
        <v>17849</v>
      </c>
    </row>
    <row r="320" spans="1:1">
      <c r="A320" s="27" t="s">
        <v>17850</v>
      </c>
    </row>
    <row r="321" spans="1:1">
      <c r="A321" s="27" t="s">
        <v>17851</v>
      </c>
    </row>
    <row r="322" spans="1:1">
      <c r="A322" s="27" t="s">
        <v>17852</v>
      </c>
    </row>
    <row r="323" spans="1:1">
      <c r="A323" s="27" t="s">
        <v>17853</v>
      </c>
    </row>
    <row r="324" spans="1:1">
      <c r="A324" s="27" t="s">
        <v>17854</v>
      </c>
    </row>
    <row r="325" spans="1:1">
      <c r="A325" s="27" t="s">
        <v>17855</v>
      </c>
    </row>
    <row r="326" spans="1:1">
      <c r="A326" s="27" t="s">
        <v>17856</v>
      </c>
    </row>
    <row r="327" spans="1:1">
      <c r="A327" s="27" t="s">
        <v>17857</v>
      </c>
    </row>
    <row r="328" spans="1:1">
      <c r="A328" s="27" t="s">
        <v>17858</v>
      </c>
    </row>
    <row r="329" spans="1:1">
      <c r="A329" s="27" t="s">
        <v>17859</v>
      </c>
    </row>
    <row r="330" spans="1:1">
      <c r="A330" s="27" t="s">
        <v>17860</v>
      </c>
    </row>
    <row r="331" spans="1:1">
      <c r="A331" s="27" t="s">
        <v>17861</v>
      </c>
    </row>
    <row r="332" spans="1:1">
      <c r="A332" s="27" t="s">
        <v>17862</v>
      </c>
    </row>
    <row r="333" spans="1:1">
      <c r="A333" s="27" t="s">
        <v>17863</v>
      </c>
    </row>
    <row r="334" spans="1:1">
      <c r="A334" s="27" t="s">
        <v>17864</v>
      </c>
    </row>
    <row r="335" spans="1:1">
      <c r="A335" s="27" t="s">
        <v>17865</v>
      </c>
    </row>
    <row r="336" spans="1:1">
      <c r="A336" s="27" t="s">
        <v>17866</v>
      </c>
    </row>
    <row r="337" spans="1:1">
      <c r="A337" s="27" t="s">
        <v>17867</v>
      </c>
    </row>
    <row r="338" spans="1:1">
      <c r="A338" s="27" t="s">
        <v>17868</v>
      </c>
    </row>
    <row r="339" spans="1:1">
      <c r="A339" s="27" t="s">
        <v>17869</v>
      </c>
    </row>
    <row r="340" spans="1:1">
      <c r="A340" s="27" t="s">
        <v>17870</v>
      </c>
    </row>
    <row r="341" spans="1:1">
      <c r="A341" s="27" t="s">
        <v>17871</v>
      </c>
    </row>
    <row r="342" spans="1:1">
      <c r="A342" s="27" t="s">
        <v>17872</v>
      </c>
    </row>
    <row r="343" spans="1:1">
      <c r="A343" s="27" t="s">
        <v>17873</v>
      </c>
    </row>
    <row r="344" spans="1:1">
      <c r="A344" s="27" t="s">
        <v>17874</v>
      </c>
    </row>
    <row r="345" spans="1:1">
      <c r="A345" s="27" t="s">
        <v>17875</v>
      </c>
    </row>
    <row r="346" spans="1:1">
      <c r="A346" s="27" t="s">
        <v>17876</v>
      </c>
    </row>
    <row r="347" spans="1:1">
      <c r="A347" s="27" t="s">
        <v>17877</v>
      </c>
    </row>
    <row r="348" spans="1:1">
      <c r="A348" s="27" t="s">
        <v>17878</v>
      </c>
    </row>
    <row r="349" spans="1:1">
      <c r="A349" s="27" t="s">
        <v>17879</v>
      </c>
    </row>
    <row r="350" spans="1:1">
      <c r="A350" s="27" t="s">
        <v>17880</v>
      </c>
    </row>
    <row r="351" spans="1:1">
      <c r="A351" s="27" t="s">
        <v>17881</v>
      </c>
    </row>
    <row r="352" spans="1:1">
      <c r="A352" s="27" t="s">
        <v>17882</v>
      </c>
    </row>
    <row r="353" spans="1:1">
      <c r="A353" s="27" t="s">
        <v>17883</v>
      </c>
    </row>
    <row r="354" spans="1:1">
      <c r="A354" s="27" t="s">
        <v>17884</v>
      </c>
    </row>
    <row r="355" spans="1:1">
      <c r="A355" s="27" t="s">
        <v>17885</v>
      </c>
    </row>
    <row r="356" spans="1:1">
      <c r="A356" s="27" t="s">
        <v>17886</v>
      </c>
    </row>
    <row r="357" spans="1:1">
      <c r="A357" s="27" t="s">
        <v>17887</v>
      </c>
    </row>
    <row r="358" spans="1:1">
      <c r="A358" s="27" t="s">
        <v>17888</v>
      </c>
    </row>
    <row r="359" spans="1:1">
      <c r="A359" s="27" t="s">
        <v>17889</v>
      </c>
    </row>
    <row r="360" spans="1:1">
      <c r="A360" s="27" t="s">
        <v>17890</v>
      </c>
    </row>
    <row r="361" spans="1:1">
      <c r="A361" s="27" t="s">
        <v>17891</v>
      </c>
    </row>
    <row r="362" spans="1:1">
      <c r="A362" s="27" t="s">
        <v>17892</v>
      </c>
    </row>
    <row r="363" spans="1:1">
      <c r="A363" s="27" t="s">
        <v>17893</v>
      </c>
    </row>
    <row r="364" spans="1:1">
      <c r="A364" s="27" t="s">
        <v>17894</v>
      </c>
    </row>
    <row r="365" spans="1:1">
      <c r="A365" s="27" t="s">
        <v>17895</v>
      </c>
    </row>
    <row r="366" spans="1:1">
      <c r="A366" s="27" t="s">
        <v>17896</v>
      </c>
    </row>
    <row r="367" spans="1:1">
      <c r="A367" s="27" t="s">
        <v>17897</v>
      </c>
    </row>
    <row r="368" spans="1:1">
      <c r="A368" s="27" t="s">
        <v>17898</v>
      </c>
    </row>
    <row r="369" spans="1:1">
      <c r="A369" s="27" t="s">
        <v>17899</v>
      </c>
    </row>
    <row r="370" spans="1:1">
      <c r="A370" s="27" t="s">
        <v>17900</v>
      </c>
    </row>
    <row r="371" spans="1:1">
      <c r="A371" s="27" t="s">
        <v>17901</v>
      </c>
    </row>
    <row r="372" spans="1:1">
      <c r="A372" s="27" t="s">
        <v>17902</v>
      </c>
    </row>
    <row r="373" spans="1:1">
      <c r="A373" s="27" t="s">
        <v>17903</v>
      </c>
    </row>
    <row r="374" spans="1:1">
      <c r="A374" s="27" t="s">
        <v>17904</v>
      </c>
    </row>
    <row r="375" spans="1:1">
      <c r="A375" s="27" t="s">
        <v>17905</v>
      </c>
    </row>
    <row r="376" spans="1:1">
      <c r="A376" s="27" t="s">
        <v>17906</v>
      </c>
    </row>
    <row r="377" spans="1:1">
      <c r="A377" s="27" t="s">
        <v>17907</v>
      </c>
    </row>
    <row r="378" spans="1:1">
      <c r="A378" s="27" t="s">
        <v>17908</v>
      </c>
    </row>
    <row r="379" spans="1:1">
      <c r="A379" s="27" t="s">
        <v>17909</v>
      </c>
    </row>
    <row r="380" spans="1:1">
      <c r="A380" s="27" t="s">
        <v>17910</v>
      </c>
    </row>
    <row r="381" spans="1:1">
      <c r="A381" s="27" t="s">
        <v>17911</v>
      </c>
    </row>
    <row r="382" spans="1:1">
      <c r="A382" s="27" t="s">
        <v>17912</v>
      </c>
    </row>
    <row r="383" spans="1:1">
      <c r="A383" s="27" t="s">
        <v>17913</v>
      </c>
    </row>
    <row r="384" spans="1:1">
      <c r="A384" s="27" t="s">
        <v>17914</v>
      </c>
    </row>
    <row r="385" spans="1:1">
      <c r="A385" s="27" t="s">
        <v>17915</v>
      </c>
    </row>
    <row r="386" spans="1:1">
      <c r="A386" s="27" t="s">
        <v>17916</v>
      </c>
    </row>
    <row r="387" spans="1:1">
      <c r="A387" s="27" t="s">
        <v>17917</v>
      </c>
    </row>
    <row r="388" spans="1:1">
      <c r="A388" s="27" t="s">
        <v>17918</v>
      </c>
    </row>
    <row r="389" spans="1:1">
      <c r="A389" s="27" t="s">
        <v>17919</v>
      </c>
    </row>
    <row r="390" spans="1:1">
      <c r="A390" s="27" t="s">
        <v>17920</v>
      </c>
    </row>
    <row r="391" spans="1:1">
      <c r="A391" s="27" t="s">
        <v>17921</v>
      </c>
    </row>
    <row r="392" spans="1:1">
      <c r="A392" s="27" t="s">
        <v>17922</v>
      </c>
    </row>
    <row r="393" spans="1:1">
      <c r="A393" s="27" t="s">
        <v>17923</v>
      </c>
    </row>
    <row r="394" spans="1:1">
      <c r="A394" s="27" t="s">
        <v>17924</v>
      </c>
    </row>
    <row r="395" spans="1:1">
      <c r="A395" s="27" t="s">
        <v>17925</v>
      </c>
    </row>
    <row r="396" spans="1:1">
      <c r="A396" s="27" t="s">
        <v>17926</v>
      </c>
    </row>
    <row r="397" spans="1:1">
      <c r="A397" s="27" t="s">
        <v>17927</v>
      </c>
    </row>
    <row r="398" spans="1:1">
      <c r="A398" s="27" t="s">
        <v>17928</v>
      </c>
    </row>
    <row r="399" spans="1:1">
      <c r="A399" s="27" t="s">
        <v>17929</v>
      </c>
    </row>
    <row r="400" spans="1:1">
      <c r="A400" s="27" t="s">
        <v>17930</v>
      </c>
    </row>
    <row r="401" spans="1:1">
      <c r="A401" s="27" t="s">
        <v>17931</v>
      </c>
    </row>
    <row r="402" spans="1:1">
      <c r="A402" s="27" t="s">
        <v>17932</v>
      </c>
    </row>
    <row r="403" spans="1:1">
      <c r="A403" s="27" t="s">
        <v>17933</v>
      </c>
    </row>
    <row r="404" spans="1:1">
      <c r="A404" s="27" t="s">
        <v>17934</v>
      </c>
    </row>
    <row r="405" spans="1:1">
      <c r="A405" s="27" t="s">
        <v>17935</v>
      </c>
    </row>
    <row r="406" spans="1:1">
      <c r="A406" s="27" t="s">
        <v>17936</v>
      </c>
    </row>
    <row r="407" spans="1:1">
      <c r="A407" s="27" t="s">
        <v>17937</v>
      </c>
    </row>
    <row r="408" spans="1:1">
      <c r="A408" s="27" t="s">
        <v>17938</v>
      </c>
    </row>
    <row r="409" spans="1:1">
      <c r="A409" s="27" t="s">
        <v>17939</v>
      </c>
    </row>
    <row r="410" spans="1:1">
      <c r="A410" s="27" t="s">
        <v>17940</v>
      </c>
    </row>
    <row r="411" spans="1:1">
      <c r="A411" s="27" t="s">
        <v>17941</v>
      </c>
    </row>
    <row r="412" spans="1:1">
      <c r="A412" s="27" t="s">
        <v>17942</v>
      </c>
    </row>
    <row r="413" spans="1:1">
      <c r="A413" s="27" t="s">
        <v>17943</v>
      </c>
    </row>
    <row r="414" spans="1:1">
      <c r="A414" s="27" t="s">
        <v>17944</v>
      </c>
    </row>
    <row r="415" spans="1:1">
      <c r="A415" s="27" t="s">
        <v>17945</v>
      </c>
    </row>
    <row r="416" spans="1:1">
      <c r="A416" s="27" t="s">
        <v>17946</v>
      </c>
    </row>
    <row r="417" spans="1:1">
      <c r="A417" s="27" t="s">
        <v>17947</v>
      </c>
    </row>
    <row r="418" spans="1:1">
      <c r="A418" s="27" t="s">
        <v>17948</v>
      </c>
    </row>
    <row r="419" spans="1:1">
      <c r="A419" s="27" t="s">
        <v>17949</v>
      </c>
    </row>
    <row r="420" spans="1:1">
      <c r="A420" s="27" t="s">
        <v>17950</v>
      </c>
    </row>
    <row r="421" spans="1:1">
      <c r="A421" s="27" t="s">
        <v>17951</v>
      </c>
    </row>
    <row r="422" spans="1:1">
      <c r="A422" s="27" t="s">
        <v>17952</v>
      </c>
    </row>
    <row r="423" spans="1:1">
      <c r="A423" s="27" t="s">
        <v>17953</v>
      </c>
    </row>
    <row r="424" spans="1:1">
      <c r="A424" s="27" t="s">
        <v>17954</v>
      </c>
    </row>
    <row r="425" spans="1:1">
      <c r="A425" s="27" t="s">
        <v>17955</v>
      </c>
    </row>
    <row r="426" spans="1:1">
      <c r="A426" s="27" t="s">
        <v>17956</v>
      </c>
    </row>
    <row r="427" spans="1:1">
      <c r="A427" s="27" t="s">
        <v>17957</v>
      </c>
    </row>
    <row r="428" spans="1:1">
      <c r="A428" s="27" t="s">
        <v>17958</v>
      </c>
    </row>
    <row r="429" spans="1:1">
      <c r="A429" s="27" t="s">
        <v>17959</v>
      </c>
    </row>
    <row r="430" spans="1:1">
      <c r="A430" s="27" t="s">
        <v>17960</v>
      </c>
    </row>
    <row r="431" spans="1:1">
      <c r="A431" s="27" t="s">
        <v>17961</v>
      </c>
    </row>
    <row r="432" spans="1:1">
      <c r="A432" s="27" t="s">
        <v>17962</v>
      </c>
    </row>
    <row r="433" spans="1:1">
      <c r="A433" s="27" t="s">
        <v>17963</v>
      </c>
    </row>
    <row r="434" spans="1:1">
      <c r="A434" s="27" t="s">
        <v>17964</v>
      </c>
    </row>
    <row r="435" spans="1:1">
      <c r="A435" s="27" t="s">
        <v>17965</v>
      </c>
    </row>
    <row r="436" spans="1:1">
      <c r="A436" s="27" t="s">
        <v>17966</v>
      </c>
    </row>
    <row r="437" spans="1:1">
      <c r="A437" s="27" t="s">
        <v>17967</v>
      </c>
    </row>
    <row r="438" spans="1:1">
      <c r="A438" s="27" t="s">
        <v>17968</v>
      </c>
    </row>
    <row r="439" spans="1:1">
      <c r="A439" s="27" t="s">
        <v>17969</v>
      </c>
    </row>
    <row r="440" spans="1:1">
      <c r="A440" s="27" t="s">
        <v>17970</v>
      </c>
    </row>
    <row r="441" spans="1:1">
      <c r="A441" s="27" t="s">
        <v>17971</v>
      </c>
    </row>
    <row r="442" spans="1:1">
      <c r="A442" s="27" t="s">
        <v>17972</v>
      </c>
    </row>
    <row r="443" spans="1:1">
      <c r="A443" s="27" t="s">
        <v>17973</v>
      </c>
    </row>
    <row r="444" spans="1:1">
      <c r="A444" s="27" t="s">
        <v>17974</v>
      </c>
    </row>
    <row r="445" spans="1:1">
      <c r="A445" s="27" t="s">
        <v>17975</v>
      </c>
    </row>
    <row r="446" spans="1:1">
      <c r="A446" s="27" t="s">
        <v>17976</v>
      </c>
    </row>
    <row r="447" spans="1:1">
      <c r="A447" s="27" t="s">
        <v>17977</v>
      </c>
    </row>
    <row r="448" spans="1:1">
      <c r="A448" s="27" t="s">
        <v>17978</v>
      </c>
    </row>
    <row r="449" spans="1:1">
      <c r="A449" s="27" t="s">
        <v>17979</v>
      </c>
    </row>
    <row r="450" spans="1:1">
      <c r="A450" s="27" t="s">
        <v>17980</v>
      </c>
    </row>
    <row r="451" spans="1:1">
      <c r="A451" s="27" t="s">
        <v>17981</v>
      </c>
    </row>
    <row r="452" spans="1:1">
      <c r="A452" s="27" t="s">
        <v>17982</v>
      </c>
    </row>
    <row r="453" spans="1:1">
      <c r="A453" s="27" t="s">
        <v>17983</v>
      </c>
    </row>
    <row r="454" spans="1:1">
      <c r="A454" s="27" t="s">
        <v>17984</v>
      </c>
    </row>
    <row r="455" spans="1:1">
      <c r="A455" s="27" t="s">
        <v>17985</v>
      </c>
    </row>
    <row r="456" spans="1:1">
      <c r="A456" s="27" t="s">
        <v>17986</v>
      </c>
    </row>
    <row r="457" spans="1:1">
      <c r="A457" s="27" t="s">
        <v>17987</v>
      </c>
    </row>
    <row r="458" spans="1:1">
      <c r="A458" s="27" t="s">
        <v>17988</v>
      </c>
    </row>
    <row r="459" spans="1:1">
      <c r="A459" s="27" t="s">
        <v>17989</v>
      </c>
    </row>
    <row r="460" spans="1:1">
      <c r="A460" s="27" t="s">
        <v>17990</v>
      </c>
    </row>
    <row r="461" spans="1:1">
      <c r="A461" s="27" t="s">
        <v>17991</v>
      </c>
    </row>
    <row r="462" spans="1:1">
      <c r="A462" s="27" t="s">
        <v>17992</v>
      </c>
    </row>
    <row r="463" spans="1:1">
      <c r="A463" s="27" t="s">
        <v>17993</v>
      </c>
    </row>
    <row r="464" spans="1:1">
      <c r="A464" s="27" t="s">
        <v>17994</v>
      </c>
    </row>
    <row r="465" spans="1:1">
      <c r="A465" s="27" t="s">
        <v>17995</v>
      </c>
    </row>
    <row r="466" spans="1:1">
      <c r="A466" s="27" t="s">
        <v>17996</v>
      </c>
    </row>
    <row r="467" spans="1:1">
      <c r="A467" s="27" t="s">
        <v>17997</v>
      </c>
    </row>
    <row r="468" spans="1:1">
      <c r="A468" s="27" t="s">
        <v>17998</v>
      </c>
    </row>
    <row r="469" spans="1:1">
      <c r="A469" s="27" t="s">
        <v>17999</v>
      </c>
    </row>
    <row r="470" spans="1:1">
      <c r="A470" s="27" t="s">
        <v>18000</v>
      </c>
    </row>
    <row r="471" spans="1:1">
      <c r="A471" s="27" t="s">
        <v>18001</v>
      </c>
    </row>
    <row r="472" spans="1:1">
      <c r="A472" s="27" t="s">
        <v>18002</v>
      </c>
    </row>
    <row r="473" spans="1:1">
      <c r="A473" s="27" t="s">
        <v>18003</v>
      </c>
    </row>
    <row r="474" spans="1:1">
      <c r="A474" s="27" t="s">
        <v>18004</v>
      </c>
    </row>
    <row r="475" spans="1:1">
      <c r="A475" s="27" t="s">
        <v>18005</v>
      </c>
    </row>
    <row r="476" spans="1:1">
      <c r="A476" s="27" t="s">
        <v>18006</v>
      </c>
    </row>
    <row r="477" spans="1:1">
      <c r="A477" s="27" t="s">
        <v>18007</v>
      </c>
    </row>
    <row r="478" spans="1:1">
      <c r="A478" s="27" t="s">
        <v>18008</v>
      </c>
    </row>
    <row r="479" spans="1:1">
      <c r="A479" s="27" t="s">
        <v>18009</v>
      </c>
    </row>
    <row r="480" spans="1:1">
      <c r="A480" s="27" t="s">
        <v>18010</v>
      </c>
    </row>
    <row r="481" spans="1:1">
      <c r="A481" s="27" t="s">
        <v>18011</v>
      </c>
    </row>
    <row r="482" spans="1:1">
      <c r="A482" s="27" t="s">
        <v>18012</v>
      </c>
    </row>
    <row r="483" spans="1:1">
      <c r="A483" s="27" t="s">
        <v>18013</v>
      </c>
    </row>
    <row r="484" spans="1:1">
      <c r="A484" s="27" t="s">
        <v>18014</v>
      </c>
    </row>
    <row r="485" spans="1:1">
      <c r="A485" s="27" t="s">
        <v>18015</v>
      </c>
    </row>
    <row r="486" spans="1:1">
      <c r="A486" s="27" t="s">
        <v>18016</v>
      </c>
    </row>
    <row r="487" spans="1:1">
      <c r="A487" s="27" t="s">
        <v>18017</v>
      </c>
    </row>
    <row r="488" spans="1:1">
      <c r="A488" s="27" t="s">
        <v>18018</v>
      </c>
    </row>
    <row r="489" spans="1:1">
      <c r="A489" s="27" t="s">
        <v>18019</v>
      </c>
    </row>
    <row r="490" spans="1:1">
      <c r="A490" s="27" t="s">
        <v>18020</v>
      </c>
    </row>
    <row r="491" spans="1:1">
      <c r="A491" s="27" t="s">
        <v>18021</v>
      </c>
    </row>
    <row r="492" spans="1:1">
      <c r="A492" s="27" t="s">
        <v>18022</v>
      </c>
    </row>
    <row r="493" spans="1:1">
      <c r="A493" s="27" t="s">
        <v>18023</v>
      </c>
    </row>
    <row r="494" spans="1:1">
      <c r="A494" s="27" t="s">
        <v>18024</v>
      </c>
    </row>
    <row r="495" spans="1:1">
      <c r="A495" s="27" t="s">
        <v>18025</v>
      </c>
    </row>
    <row r="496" spans="1:1">
      <c r="A496" s="27" t="s">
        <v>18026</v>
      </c>
    </row>
    <row r="497" spans="1:1">
      <c r="A497" s="27" t="s">
        <v>18027</v>
      </c>
    </row>
    <row r="498" spans="1:1">
      <c r="A498" s="27" t="s">
        <v>18028</v>
      </c>
    </row>
    <row r="499" spans="1:1">
      <c r="A499" s="27" t="s">
        <v>18029</v>
      </c>
    </row>
    <row r="500" spans="1:1">
      <c r="A500" s="27" t="s">
        <v>18030</v>
      </c>
    </row>
    <row r="501" spans="1:1">
      <c r="A501" s="27" t="s">
        <v>18031</v>
      </c>
    </row>
    <row r="502" spans="1:1">
      <c r="A502" s="27" t="s">
        <v>18032</v>
      </c>
    </row>
    <row r="503" spans="1:1">
      <c r="A503" s="27" t="s">
        <v>18033</v>
      </c>
    </row>
    <row r="504" spans="1:1">
      <c r="A504" s="27" t="s">
        <v>18034</v>
      </c>
    </row>
    <row r="505" spans="1:1">
      <c r="A505" s="27" t="s">
        <v>18035</v>
      </c>
    </row>
    <row r="506" spans="1:1">
      <c r="A506" s="27" t="s">
        <v>18036</v>
      </c>
    </row>
    <row r="507" spans="1:1">
      <c r="A507" s="27" t="s">
        <v>18037</v>
      </c>
    </row>
    <row r="508" spans="1:1">
      <c r="A508" s="27" t="s">
        <v>18038</v>
      </c>
    </row>
    <row r="509" spans="1:1">
      <c r="A509" s="27" t="s">
        <v>18039</v>
      </c>
    </row>
    <row r="510" spans="1:1">
      <c r="A510" s="27" t="s">
        <v>18040</v>
      </c>
    </row>
    <row r="511" spans="1:1">
      <c r="A511" s="27" t="s">
        <v>18041</v>
      </c>
    </row>
    <row r="512" spans="1:1">
      <c r="A512" s="27" t="s">
        <v>18042</v>
      </c>
    </row>
    <row r="513" spans="1:1">
      <c r="A513" s="27" t="s">
        <v>18043</v>
      </c>
    </row>
    <row r="514" spans="1:1">
      <c r="A514" s="27" t="s">
        <v>18044</v>
      </c>
    </row>
    <row r="515" spans="1:1">
      <c r="A515" s="27" t="s">
        <v>18045</v>
      </c>
    </row>
    <row r="516" spans="1:1">
      <c r="A516" s="27" t="s">
        <v>18046</v>
      </c>
    </row>
    <row r="517" spans="1:1">
      <c r="A517" s="27" t="s">
        <v>18047</v>
      </c>
    </row>
    <row r="518" spans="1:1">
      <c r="A518" s="27" t="s">
        <v>18048</v>
      </c>
    </row>
    <row r="519" spans="1:1">
      <c r="A519" s="27" t="s">
        <v>18049</v>
      </c>
    </row>
    <row r="520" spans="1:1">
      <c r="A520" s="27" t="s">
        <v>18050</v>
      </c>
    </row>
    <row r="521" spans="1:1">
      <c r="A521" s="27" t="s">
        <v>18051</v>
      </c>
    </row>
    <row r="522" spans="1:1">
      <c r="A522" s="27" t="s">
        <v>18052</v>
      </c>
    </row>
    <row r="523" spans="1:1">
      <c r="A523" s="27" t="s">
        <v>18053</v>
      </c>
    </row>
    <row r="524" spans="1:1">
      <c r="A524" s="27" t="s">
        <v>18054</v>
      </c>
    </row>
    <row r="525" spans="1:1">
      <c r="A525" s="27" t="s">
        <v>18055</v>
      </c>
    </row>
    <row r="526" spans="1:1">
      <c r="A526" s="27" t="s">
        <v>18056</v>
      </c>
    </row>
    <row r="527" spans="1:1">
      <c r="A527" s="27" t="s">
        <v>18057</v>
      </c>
    </row>
    <row r="528" spans="1:1">
      <c r="A528" s="27" t="s">
        <v>18058</v>
      </c>
    </row>
    <row r="529" spans="1:1">
      <c r="A529" s="27" t="s">
        <v>18059</v>
      </c>
    </row>
    <row r="530" spans="1:1">
      <c r="A530" s="27" t="s">
        <v>18060</v>
      </c>
    </row>
    <row r="531" spans="1:1">
      <c r="A531" s="27" t="s">
        <v>18061</v>
      </c>
    </row>
    <row r="532" spans="1:1">
      <c r="A532" s="27" t="s">
        <v>18062</v>
      </c>
    </row>
    <row r="533" spans="1:1">
      <c r="A533" s="27" t="s">
        <v>18063</v>
      </c>
    </row>
    <row r="534" spans="1:1">
      <c r="A534" s="27" t="s">
        <v>18064</v>
      </c>
    </row>
    <row r="535" spans="1:1">
      <c r="A535" s="27" t="s">
        <v>18065</v>
      </c>
    </row>
    <row r="536" spans="1:1">
      <c r="A536" s="27" t="s">
        <v>18066</v>
      </c>
    </row>
    <row r="537" spans="1:1">
      <c r="A537" s="27" t="s">
        <v>18067</v>
      </c>
    </row>
    <row r="538" spans="1:1">
      <c r="A538" s="27" t="s">
        <v>18068</v>
      </c>
    </row>
    <row r="539" spans="1:1">
      <c r="A539" s="27" t="s">
        <v>18068</v>
      </c>
    </row>
    <row r="540" spans="1:1">
      <c r="A540" s="27" t="s">
        <v>18069</v>
      </c>
    </row>
    <row r="541" spans="1:1">
      <c r="A541" s="27" t="s">
        <v>18070</v>
      </c>
    </row>
    <row r="542" spans="1:1">
      <c r="A542" s="27" t="s">
        <v>18071</v>
      </c>
    </row>
    <row r="543" spans="1:1">
      <c r="A543" s="27" t="s">
        <v>18072</v>
      </c>
    </row>
    <row r="544" spans="1:1">
      <c r="A544" s="27" t="s">
        <v>18073</v>
      </c>
    </row>
    <row r="545" spans="1:1">
      <c r="A545" s="27" t="s">
        <v>18074</v>
      </c>
    </row>
    <row r="546" spans="1:1">
      <c r="A546" s="27" t="s">
        <v>18075</v>
      </c>
    </row>
    <row r="547" spans="1:1">
      <c r="A547" s="27" t="s">
        <v>18076</v>
      </c>
    </row>
    <row r="548" spans="1:1">
      <c r="A548" s="27" t="s">
        <v>18077</v>
      </c>
    </row>
    <row r="549" spans="1:1">
      <c r="A549" s="27" t="s">
        <v>18078</v>
      </c>
    </row>
    <row r="550" spans="1:1">
      <c r="A550" s="27" t="s">
        <v>18079</v>
      </c>
    </row>
    <row r="551" spans="1:1">
      <c r="A551" s="27" t="s">
        <v>18080</v>
      </c>
    </row>
    <row r="552" spans="1:1">
      <c r="A552" s="27" t="s">
        <v>18081</v>
      </c>
    </row>
    <row r="553" spans="1:1">
      <c r="A553" s="27" t="s">
        <v>18082</v>
      </c>
    </row>
    <row r="554" spans="1:1">
      <c r="A554" s="27" t="s">
        <v>18083</v>
      </c>
    </row>
    <row r="555" spans="1:1">
      <c r="A555" s="27" t="s">
        <v>18084</v>
      </c>
    </row>
    <row r="556" spans="1:1">
      <c r="A556" s="27" t="s">
        <v>18085</v>
      </c>
    </row>
    <row r="557" spans="1:1">
      <c r="A557" s="27" t="s">
        <v>18086</v>
      </c>
    </row>
    <row r="558" spans="1:1">
      <c r="A558" s="27" t="s">
        <v>18087</v>
      </c>
    </row>
    <row r="559" spans="1:1">
      <c r="A559" s="27" t="s">
        <v>18088</v>
      </c>
    </row>
    <row r="560" spans="1:1">
      <c r="A560" s="27" t="s">
        <v>18089</v>
      </c>
    </row>
    <row r="561" spans="1:1">
      <c r="A561" s="27" t="s">
        <v>18090</v>
      </c>
    </row>
    <row r="562" spans="1:1">
      <c r="A562" s="27" t="s">
        <v>18091</v>
      </c>
    </row>
    <row r="563" spans="1:1">
      <c r="A563" s="27" t="s">
        <v>18092</v>
      </c>
    </row>
    <row r="564" spans="1:1">
      <c r="A564" s="27" t="s">
        <v>18093</v>
      </c>
    </row>
    <row r="565" spans="1:1">
      <c r="A565" s="27" t="s">
        <v>18094</v>
      </c>
    </row>
    <row r="566" spans="1:1">
      <c r="A566" s="27" t="s">
        <v>18095</v>
      </c>
    </row>
    <row r="567" spans="1:1">
      <c r="A567" s="27" t="s">
        <v>18096</v>
      </c>
    </row>
    <row r="568" spans="1:1">
      <c r="A568" s="27" t="s">
        <v>18097</v>
      </c>
    </row>
    <row r="569" spans="1:1">
      <c r="A569" s="27" t="s">
        <v>18098</v>
      </c>
    </row>
    <row r="570" spans="1:1">
      <c r="A570" s="27" t="s">
        <v>18099</v>
      </c>
    </row>
    <row r="571" spans="1:1">
      <c r="A571" s="27" t="s">
        <v>18100</v>
      </c>
    </row>
    <row r="572" spans="1:1">
      <c r="A572" s="27" t="s">
        <v>18101</v>
      </c>
    </row>
    <row r="573" spans="1:1">
      <c r="A573" s="27" t="s">
        <v>18102</v>
      </c>
    </row>
    <row r="574" spans="1:1">
      <c r="A574" s="27" t="s">
        <v>18103</v>
      </c>
    </row>
    <row r="575" spans="1:1">
      <c r="A575" s="27" t="s">
        <v>18104</v>
      </c>
    </row>
    <row r="576" spans="1:1">
      <c r="A576" s="27" t="s">
        <v>18105</v>
      </c>
    </row>
    <row r="577" spans="1:1">
      <c r="A577" s="27" t="s">
        <v>18106</v>
      </c>
    </row>
    <row r="578" spans="1:1">
      <c r="A578" s="27" t="s">
        <v>18107</v>
      </c>
    </row>
    <row r="579" spans="1:1">
      <c r="A579" s="27" t="s">
        <v>18108</v>
      </c>
    </row>
    <row r="580" spans="1:1">
      <c r="A580" s="27" t="s">
        <v>18109</v>
      </c>
    </row>
    <row r="581" spans="1:1">
      <c r="A581" s="27" t="s">
        <v>18110</v>
      </c>
    </row>
    <row r="582" spans="1:1">
      <c r="A582" s="27" t="s">
        <v>18111</v>
      </c>
    </row>
    <row r="583" spans="1:1">
      <c r="A583" s="27" t="s">
        <v>18112</v>
      </c>
    </row>
    <row r="584" spans="1:1">
      <c r="A584" s="27" t="s">
        <v>18113</v>
      </c>
    </row>
    <row r="585" spans="1:1">
      <c r="A585" s="27" t="s">
        <v>18114</v>
      </c>
    </row>
    <row r="586" spans="1:1">
      <c r="A586" s="27" t="s">
        <v>18115</v>
      </c>
    </row>
    <row r="587" spans="1:1">
      <c r="A587" s="27" t="s">
        <v>18116</v>
      </c>
    </row>
    <row r="588" spans="1:1">
      <c r="A588" s="27" t="s">
        <v>18117</v>
      </c>
    </row>
    <row r="589" spans="1:1">
      <c r="A589" s="27" t="s">
        <v>18118</v>
      </c>
    </row>
    <row r="590" spans="1:1">
      <c r="A590" s="27" t="s">
        <v>18119</v>
      </c>
    </row>
    <row r="591" spans="1:1">
      <c r="A591" s="27" t="s">
        <v>18120</v>
      </c>
    </row>
    <row r="592" spans="1:1">
      <c r="A592" s="27" t="s">
        <v>18121</v>
      </c>
    </row>
    <row r="593" spans="1:1">
      <c r="A593" s="27" t="s">
        <v>18122</v>
      </c>
    </row>
    <row r="594" spans="1:1">
      <c r="A594" s="27" t="s">
        <v>18123</v>
      </c>
    </row>
    <row r="595" spans="1:1">
      <c r="A595" s="27" t="s">
        <v>18124</v>
      </c>
    </row>
    <row r="596" spans="1:1">
      <c r="A596" s="27" t="s">
        <v>18125</v>
      </c>
    </row>
    <row r="597" spans="1:1">
      <c r="A597" s="27" t="s">
        <v>18126</v>
      </c>
    </row>
    <row r="598" spans="1:1">
      <c r="A598" s="27" t="s">
        <v>18127</v>
      </c>
    </row>
    <row r="599" spans="1:1">
      <c r="A599" s="27" t="s">
        <v>18128</v>
      </c>
    </row>
    <row r="600" spans="1:1">
      <c r="A600" s="27" t="s">
        <v>18129</v>
      </c>
    </row>
    <row r="601" spans="1:1">
      <c r="A601" s="27" t="s">
        <v>18130</v>
      </c>
    </row>
    <row r="602" spans="1:1">
      <c r="A602" s="27" t="s">
        <v>18131</v>
      </c>
    </row>
    <row r="603" spans="1:1">
      <c r="A603" s="27" t="s">
        <v>18132</v>
      </c>
    </row>
    <row r="604" spans="1:1">
      <c r="A604" s="27" t="s">
        <v>18133</v>
      </c>
    </row>
    <row r="605" spans="1:1">
      <c r="A605" s="27" t="s">
        <v>18134</v>
      </c>
    </row>
    <row r="606" spans="1:1">
      <c r="A606" s="27" t="s">
        <v>18135</v>
      </c>
    </row>
    <row r="607" spans="1:1">
      <c r="A607" s="27" t="s">
        <v>18136</v>
      </c>
    </row>
    <row r="608" spans="1:1">
      <c r="A608" s="27" t="s">
        <v>18137</v>
      </c>
    </row>
    <row r="609" spans="1:1">
      <c r="A609" s="27" t="s">
        <v>18138</v>
      </c>
    </row>
    <row r="610" spans="1:1">
      <c r="A610" s="27" t="s">
        <v>18139</v>
      </c>
    </row>
    <row r="611" spans="1:1">
      <c r="A611" s="27" t="s">
        <v>18140</v>
      </c>
    </row>
    <row r="612" spans="1:1">
      <c r="A612" s="27" t="s">
        <v>18141</v>
      </c>
    </row>
    <row r="613" spans="1:1">
      <c r="A613" s="27" t="s">
        <v>18142</v>
      </c>
    </row>
    <row r="614" spans="1:1">
      <c r="A614" s="27" t="s">
        <v>18143</v>
      </c>
    </row>
    <row r="615" spans="1:1">
      <c r="A615" s="27" t="s">
        <v>18144</v>
      </c>
    </row>
    <row r="616" spans="1:1">
      <c r="A616" s="27" t="s">
        <v>18145</v>
      </c>
    </row>
    <row r="617" spans="1:1">
      <c r="A617" s="27" t="s">
        <v>18146</v>
      </c>
    </row>
    <row r="618" spans="1:1">
      <c r="A618" s="27" t="s">
        <v>18147</v>
      </c>
    </row>
    <row r="619" spans="1:1">
      <c r="A619" s="27" t="s">
        <v>18148</v>
      </c>
    </row>
    <row r="620" spans="1:1">
      <c r="A620" s="27" t="s">
        <v>18149</v>
      </c>
    </row>
    <row r="621" spans="1:1">
      <c r="A621" s="27" t="s">
        <v>18150</v>
      </c>
    </row>
    <row r="622" spans="1:1">
      <c r="A622" s="27" t="s">
        <v>18151</v>
      </c>
    </row>
    <row r="623" spans="1:1">
      <c r="A623" s="27" t="s">
        <v>18152</v>
      </c>
    </row>
    <row r="624" spans="1:1">
      <c r="A624" s="27" t="s">
        <v>18153</v>
      </c>
    </row>
    <row r="625" spans="1:1">
      <c r="A625" s="27" t="s">
        <v>18154</v>
      </c>
    </row>
    <row r="626" spans="1:1">
      <c r="A626" s="27" t="s">
        <v>18155</v>
      </c>
    </row>
    <row r="627" spans="1:1">
      <c r="A627" s="27" t="s">
        <v>18156</v>
      </c>
    </row>
    <row r="628" spans="1:1">
      <c r="A628" s="27" t="s">
        <v>18157</v>
      </c>
    </row>
    <row r="629" spans="1:1">
      <c r="A629" s="27" t="s">
        <v>18157</v>
      </c>
    </row>
    <row r="630" spans="1:1">
      <c r="A630" s="27" t="s">
        <v>18158</v>
      </c>
    </row>
    <row r="631" spans="1:1">
      <c r="A631" s="27" t="s">
        <v>18159</v>
      </c>
    </row>
    <row r="632" spans="1:1">
      <c r="A632" s="27" t="s">
        <v>18160</v>
      </c>
    </row>
    <row r="633" spans="1:1">
      <c r="A633" s="27" t="s">
        <v>18161</v>
      </c>
    </row>
    <row r="634" spans="1:1">
      <c r="A634" s="27" t="s">
        <v>18162</v>
      </c>
    </row>
    <row r="635" spans="1:1">
      <c r="A635" s="27" t="s">
        <v>18163</v>
      </c>
    </row>
    <row r="636" spans="1:1">
      <c r="A636" s="27" t="s">
        <v>18164</v>
      </c>
    </row>
    <row r="637" spans="1:1">
      <c r="A637" s="27" t="s">
        <v>18165</v>
      </c>
    </row>
    <row r="638" spans="1:1">
      <c r="A638" s="27" t="s">
        <v>18166</v>
      </c>
    </row>
    <row r="639" spans="1:1">
      <c r="A639" s="27" t="s">
        <v>18167</v>
      </c>
    </row>
    <row r="640" spans="1:1">
      <c r="A640" s="27" t="s">
        <v>18168</v>
      </c>
    </row>
    <row r="641" spans="1:1">
      <c r="A641" s="27" t="s">
        <v>18169</v>
      </c>
    </row>
    <row r="642" spans="1:1">
      <c r="A642" s="27" t="s">
        <v>18170</v>
      </c>
    </row>
    <row r="643" spans="1:1">
      <c r="A643" s="27" t="s">
        <v>18171</v>
      </c>
    </row>
    <row r="644" spans="1:1">
      <c r="A644" s="27" t="s">
        <v>18172</v>
      </c>
    </row>
    <row r="645" spans="1:1">
      <c r="A645" s="27" t="s">
        <v>18173</v>
      </c>
    </row>
    <row r="646" spans="1:1">
      <c r="A646" s="27" t="s">
        <v>18174</v>
      </c>
    </row>
    <row r="647" spans="1:1">
      <c r="A647" s="27" t="s">
        <v>18175</v>
      </c>
    </row>
    <row r="648" spans="1:1">
      <c r="A648" s="27" t="s">
        <v>18176</v>
      </c>
    </row>
    <row r="649" spans="1:1">
      <c r="A649" s="27" t="s">
        <v>18177</v>
      </c>
    </row>
    <row r="650" spans="1:1">
      <c r="A650" s="27" t="s">
        <v>18178</v>
      </c>
    </row>
    <row r="651" spans="1:1">
      <c r="A651" s="27" t="s">
        <v>18179</v>
      </c>
    </row>
    <row r="652" spans="1:1">
      <c r="A652" s="27" t="s">
        <v>18180</v>
      </c>
    </row>
    <row r="653" spans="1:1">
      <c r="A653" s="27" t="s">
        <v>18181</v>
      </c>
    </row>
    <row r="654" spans="1:1">
      <c r="A654" s="27" t="s">
        <v>18182</v>
      </c>
    </row>
    <row r="655" spans="1:1">
      <c r="A655" s="27" t="s">
        <v>18183</v>
      </c>
    </row>
    <row r="656" spans="1:1">
      <c r="A656" s="27" t="s">
        <v>18184</v>
      </c>
    </row>
    <row r="657" spans="1:1">
      <c r="A657" s="27" t="s">
        <v>18185</v>
      </c>
    </row>
    <row r="658" spans="1:1">
      <c r="A658" s="27" t="s">
        <v>18186</v>
      </c>
    </row>
    <row r="659" spans="1:1">
      <c r="A659" s="27" t="s">
        <v>18187</v>
      </c>
    </row>
    <row r="660" spans="1:1">
      <c r="A660" s="27" t="s">
        <v>18188</v>
      </c>
    </row>
    <row r="661" spans="1:1">
      <c r="A661" s="27" t="s">
        <v>18189</v>
      </c>
    </row>
    <row r="662" spans="1:1">
      <c r="A662" s="27" t="s">
        <v>18190</v>
      </c>
    </row>
    <row r="663" spans="1:1">
      <c r="A663" s="27" t="s">
        <v>18191</v>
      </c>
    </row>
    <row r="664" spans="1:1">
      <c r="A664" s="27" t="s">
        <v>18192</v>
      </c>
    </row>
    <row r="665" spans="1:1">
      <c r="A665" s="27" t="s">
        <v>18193</v>
      </c>
    </row>
    <row r="666" spans="1:1">
      <c r="A666" s="27" t="s">
        <v>18194</v>
      </c>
    </row>
    <row r="667" spans="1:1">
      <c r="A667" s="27" t="s">
        <v>18195</v>
      </c>
    </row>
    <row r="668" spans="1:1">
      <c r="A668" s="27" t="s">
        <v>18196</v>
      </c>
    </row>
    <row r="669" spans="1:1">
      <c r="A669" s="27" t="s">
        <v>18197</v>
      </c>
    </row>
    <row r="670" spans="1:1">
      <c r="A670" s="27" t="s">
        <v>18198</v>
      </c>
    </row>
    <row r="671" spans="1:1">
      <c r="A671" s="27" t="s">
        <v>18199</v>
      </c>
    </row>
    <row r="672" spans="1:1">
      <c r="A672" s="27" t="s">
        <v>18200</v>
      </c>
    </row>
    <row r="673" spans="1:1">
      <c r="A673" s="27" t="s">
        <v>18201</v>
      </c>
    </row>
    <row r="674" spans="1:1">
      <c r="A674" s="27" t="s">
        <v>18202</v>
      </c>
    </row>
    <row r="675" spans="1:1">
      <c r="A675" s="27" t="s">
        <v>18203</v>
      </c>
    </row>
    <row r="676" spans="1:1">
      <c r="A676" s="27" t="s">
        <v>18204</v>
      </c>
    </row>
    <row r="677" spans="1:1">
      <c r="A677" s="27" t="s">
        <v>18205</v>
      </c>
    </row>
    <row r="678" spans="1:1">
      <c r="A678" s="27" t="s">
        <v>18206</v>
      </c>
    </row>
    <row r="679" spans="1:1">
      <c r="A679" s="27" t="s">
        <v>18207</v>
      </c>
    </row>
    <row r="680" spans="1:1">
      <c r="A680" s="27" t="s">
        <v>18208</v>
      </c>
    </row>
    <row r="681" spans="1:1">
      <c r="A681" s="27" t="s">
        <v>18209</v>
      </c>
    </row>
    <row r="682" spans="1:1">
      <c r="A682" s="27" t="s">
        <v>18210</v>
      </c>
    </row>
    <row r="683" spans="1:1">
      <c r="A683" s="27" t="s">
        <v>18211</v>
      </c>
    </row>
    <row r="684" spans="1:1">
      <c r="A684" s="27" t="s">
        <v>18212</v>
      </c>
    </row>
    <row r="685" spans="1:1">
      <c r="A685" s="27" t="s">
        <v>18213</v>
      </c>
    </row>
    <row r="686" spans="1:1">
      <c r="A686" s="27" t="s">
        <v>18214</v>
      </c>
    </row>
    <row r="687" spans="1:1">
      <c r="A687" s="27" t="s">
        <v>18215</v>
      </c>
    </row>
    <row r="688" spans="1:1">
      <c r="A688" s="27" t="s">
        <v>18216</v>
      </c>
    </row>
    <row r="689" spans="1:1">
      <c r="A689" s="27" t="s">
        <v>18217</v>
      </c>
    </row>
    <row r="690" spans="1:1">
      <c r="A690" s="27" t="s">
        <v>18218</v>
      </c>
    </row>
    <row r="691" spans="1:1">
      <c r="A691" s="27" t="s">
        <v>18219</v>
      </c>
    </row>
    <row r="692" spans="1:1">
      <c r="A692" s="27" t="s">
        <v>18220</v>
      </c>
    </row>
    <row r="693" spans="1:1">
      <c r="A693" s="27" t="s">
        <v>18221</v>
      </c>
    </row>
    <row r="694" spans="1:1">
      <c r="A694" s="27" t="s">
        <v>18222</v>
      </c>
    </row>
    <row r="695" spans="1:1">
      <c r="A695" s="27" t="s">
        <v>18223</v>
      </c>
    </row>
    <row r="696" spans="1:1">
      <c r="A696" s="27" t="s">
        <v>18224</v>
      </c>
    </row>
    <row r="697" spans="1:1">
      <c r="A697" s="27" t="s">
        <v>18225</v>
      </c>
    </row>
    <row r="698" spans="1:1">
      <c r="A698" s="27" t="s">
        <v>18226</v>
      </c>
    </row>
    <row r="699" spans="1:1">
      <c r="A699" s="27" t="s">
        <v>18227</v>
      </c>
    </row>
    <row r="700" spans="1:1">
      <c r="A700" s="27" t="s">
        <v>18228</v>
      </c>
    </row>
    <row r="701" spans="1:1">
      <c r="A701" s="27" t="s">
        <v>18229</v>
      </c>
    </row>
    <row r="702" spans="1:1">
      <c r="A702" s="27" t="s">
        <v>18230</v>
      </c>
    </row>
    <row r="703" spans="1:1">
      <c r="A703" s="27" t="s">
        <v>18231</v>
      </c>
    </row>
    <row r="704" spans="1:1">
      <c r="A704" s="27" t="s">
        <v>18232</v>
      </c>
    </row>
    <row r="705" spans="1:1">
      <c r="A705" s="27" t="s">
        <v>18233</v>
      </c>
    </row>
    <row r="706" spans="1:1">
      <c r="A706" s="27" t="s">
        <v>18234</v>
      </c>
    </row>
    <row r="707" spans="1:1">
      <c r="A707" s="27" t="s">
        <v>18235</v>
      </c>
    </row>
    <row r="708" spans="1:1">
      <c r="A708" s="27" t="s">
        <v>18236</v>
      </c>
    </row>
    <row r="709" spans="1:1">
      <c r="A709" s="27" t="s">
        <v>18237</v>
      </c>
    </row>
    <row r="710" spans="1:1">
      <c r="A710" s="27" t="s">
        <v>18238</v>
      </c>
    </row>
    <row r="711" spans="1:1">
      <c r="A711" s="27" t="s">
        <v>18239</v>
      </c>
    </row>
    <row r="712" spans="1:1">
      <c r="A712" s="27" t="s">
        <v>18240</v>
      </c>
    </row>
    <row r="713" spans="1:1">
      <c r="A713" s="27" t="s">
        <v>18241</v>
      </c>
    </row>
    <row r="714" spans="1:1">
      <c r="A714" s="27" t="s">
        <v>18242</v>
      </c>
    </row>
    <row r="715" spans="1:1">
      <c r="A715" s="27" t="s">
        <v>18243</v>
      </c>
    </row>
    <row r="716" spans="1:1">
      <c r="A716" s="27" t="s">
        <v>18244</v>
      </c>
    </row>
    <row r="717" spans="1:1">
      <c r="A717" s="27" t="s">
        <v>18245</v>
      </c>
    </row>
    <row r="718" spans="1:1">
      <c r="A718" s="27" t="s">
        <v>18246</v>
      </c>
    </row>
    <row r="719" spans="1:1">
      <c r="A719" s="27" t="s">
        <v>18247</v>
      </c>
    </row>
    <row r="720" spans="1:1">
      <c r="A720" s="27" t="s">
        <v>18248</v>
      </c>
    </row>
    <row r="721" spans="1:1">
      <c r="A721" s="27" t="s">
        <v>18249</v>
      </c>
    </row>
    <row r="722" spans="1:1">
      <c r="A722" s="27" t="s">
        <v>18250</v>
      </c>
    </row>
    <row r="723" spans="1:1">
      <c r="A723" s="27" t="s">
        <v>18251</v>
      </c>
    </row>
    <row r="724" spans="1:1">
      <c r="A724" s="27" t="s">
        <v>18252</v>
      </c>
    </row>
    <row r="725" spans="1:1">
      <c r="A725" s="27" t="s">
        <v>18253</v>
      </c>
    </row>
    <row r="726" spans="1:1">
      <c r="A726" s="27" t="s">
        <v>18254</v>
      </c>
    </row>
    <row r="727" spans="1:1">
      <c r="A727" s="27" t="s">
        <v>18255</v>
      </c>
    </row>
    <row r="728" spans="1:1">
      <c r="A728" s="27" t="s">
        <v>18256</v>
      </c>
    </row>
    <row r="729" spans="1:1">
      <c r="A729" s="27" t="s">
        <v>18257</v>
      </c>
    </row>
    <row r="730" spans="1:1">
      <c r="A730" s="27" t="s">
        <v>18258</v>
      </c>
    </row>
    <row r="731" spans="1:1">
      <c r="A731" s="27" t="s">
        <v>18259</v>
      </c>
    </row>
    <row r="732" spans="1:1">
      <c r="A732" s="27" t="s">
        <v>18260</v>
      </c>
    </row>
    <row r="733" spans="1:1">
      <c r="A733" s="27" t="s">
        <v>18261</v>
      </c>
    </row>
    <row r="734" spans="1:1">
      <c r="A734" s="27" t="s">
        <v>18262</v>
      </c>
    </row>
    <row r="735" spans="1:1">
      <c r="A735" s="27" t="s">
        <v>18263</v>
      </c>
    </row>
    <row r="736" spans="1:1">
      <c r="A736" s="27" t="s">
        <v>18264</v>
      </c>
    </row>
    <row r="737" spans="1:1">
      <c r="A737" s="27" t="s">
        <v>18265</v>
      </c>
    </row>
    <row r="738" spans="1:1">
      <c r="A738" s="27" t="s">
        <v>18266</v>
      </c>
    </row>
    <row r="739" spans="1:1">
      <c r="A739" s="27" t="s">
        <v>18267</v>
      </c>
    </row>
    <row r="740" spans="1:1">
      <c r="A740" s="27" t="s">
        <v>18268</v>
      </c>
    </row>
    <row r="741" spans="1:1">
      <c r="A741" s="27" t="s">
        <v>18269</v>
      </c>
    </row>
    <row r="742" spans="1:1">
      <c r="A742" s="27" t="s">
        <v>18270</v>
      </c>
    </row>
    <row r="743" spans="1:1">
      <c r="A743" s="27" t="s">
        <v>18271</v>
      </c>
    </row>
    <row r="744" spans="1:1">
      <c r="A744" s="27" t="s">
        <v>18272</v>
      </c>
    </row>
    <row r="745" spans="1:1">
      <c r="A745" s="27" t="s">
        <v>18273</v>
      </c>
    </row>
    <row r="746" spans="1:1">
      <c r="A746" s="27" t="s">
        <v>18274</v>
      </c>
    </row>
    <row r="747" spans="1:1">
      <c r="A747" s="27" t="s">
        <v>18275</v>
      </c>
    </row>
    <row r="748" spans="1:1">
      <c r="A748" s="27" t="s">
        <v>18276</v>
      </c>
    </row>
    <row r="749" spans="1:1">
      <c r="A749" s="27" t="s">
        <v>18277</v>
      </c>
    </row>
    <row r="750" spans="1:1">
      <c r="A750" s="27" t="s">
        <v>18278</v>
      </c>
    </row>
    <row r="751" spans="1:1">
      <c r="A751" s="27" t="s">
        <v>18279</v>
      </c>
    </row>
    <row r="752" spans="1:1">
      <c r="A752" s="27" t="s">
        <v>18280</v>
      </c>
    </row>
    <row r="753" spans="1:1">
      <c r="A753" s="27" t="s">
        <v>18281</v>
      </c>
    </row>
    <row r="754" spans="1:1">
      <c r="A754" s="27" t="s">
        <v>18282</v>
      </c>
    </row>
    <row r="755" spans="1:1">
      <c r="A755" s="27" t="s">
        <v>18283</v>
      </c>
    </row>
    <row r="756" spans="1:1">
      <c r="A756" s="27" t="s">
        <v>18284</v>
      </c>
    </row>
    <row r="757" spans="1:1">
      <c r="A757" s="27" t="s">
        <v>18285</v>
      </c>
    </row>
    <row r="758" spans="1:1">
      <c r="A758" s="27" t="s">
        <v>18286</v>
      </c>
    </row>
    <row r="759" spans="1:1">
      <c r="A759" s="27" t="s">
        <v>18287</v>
      </c>
    </row>
    <row r="760" spans="1:1">
      <c r="A760" s="27" t="s">
        <v>18288</v>
      </c>
    </row>
    <row r="761" spans="1:1">
      <c r="A761" s="27" t="s">
        <v>18289</v>
      </c>
    </row>
    <row r="762" spans="1:1">
      <c r="A762" s="27" t="s">
        <v>18290</v>
      </c>
    </row>
    <row r="763" spans="1:1">
      <c r="A763" s="27" t="s">
        <v>18291</v>
      </c>
    </row>
    <row r="764" spans="1:1">
      <c r="A764" s="27" t="s">
        <v>18292</v>
      </c>
    </row>
    <row r="765" spans="1:1">
      <c r="A765" s="27" t="s">
        <v>18293</v>
      </c>
    </row>
    <row r="766" spans="1:1">
      <c r="A766" s="27" t="s">
        <v>18294</v>
      </c>
    </row>
    <row r="767" spans="1:1">
      <c r="A767" s="27" t="s">
        <v>18295</v>
      </c>
    </row>
    <row r="768" spans="1:1">
      <c r="A768" s="27" t="s">
        <v>18296</v>
      </c>
    </row>
    <row r="769" spans="1:1">
      <c r="A769" s="27" t="s">
        <v>18297</v>
      </c>
    </row>
    <row r="770" spans="1:1">
      <c r="A770" s="27" t="s">
        <v>18298</v>
      </c>
    </row>
    <row r="771" spans="1:1">
      <c r="A771" s="27" t="s">
        <v>18299</v>
      </c>
    </row>
    <row r="772" spans="1:1">
      <c r="A772" s="27" t="s">
        <v>18300</v>
      </c>
    </row>
    <row r="773" spans="1:1">
      <c r="A773" s="27" t="s">
        <v>18301</v>
      </c>
    </row>
    <row r="774" spans="1:1">
      <c r="A774" s="27" t="s">
        <v>18302</v>
      </c>
    </row>
    <row r="775" spans="1:1">
      <c r="A775" s="27" t="s">
        <v>18303</v>
      </c>
    </row>
    <row r="776" spans="1:1">
      <c r="A776" s="27" t="s">
        <v>18304</v>
      </c>
    </row>
    <row r="777" spans="1:1">
      <c r="A777" s="27" t="s">
        <v>18305</v>
      </c>
    </row>
    <row r="778" spans="1:1">
      <c r="A778" s="27" t="s">
        <v>18306</v>
      </c>
    </row>
    <row r="779" spans="1:1">
      <c r="A779" s="27" t="s">
        <v>18307</v>
      </c>
    </row>
    <row r="780" spans="1:1">
      <c r="A780" s="27" t="s">
        <v>18308</v>
      </c>
    </row>
    <row r="781" spans="1:1">
      <c r="A781" s="27" t="s">
        <v>18309</v>
      </c>
    </row>
    <row r="782" spans="1:1">
      <c r="A782" s="27" t="s">
        <v>18310</v>
      </c>
    </row>
    <row r="783" spans="1:1">
      <c r="A783" s="27" t="s">
        <v>18311</v>
      </c>
    </row>
    <row r="784" spans="1:1">
      <c r="A784" s="27" t="s">
        <v>18312</v>
      </c>
    </row>
    <row r="785" spans="1:1">
      <c r="A785" s="27" t="s">
        <v>18313</v>
      </c>
    </row>
    <row r="786" spans="1:1">
      <c r="A786" s="27" t="s">
        <v>18314</v>
      </c>
    </row>
    <row r="787" spans="1:1">
      <c r="A787" s="27" t="s">
        <v>18315</v>
      </c>
    </row>
    <row r="788" spans="1:1">
      <c r="A788" s="27" t="s">
        <v>18316</v>
      </c>
    </row>
    <row r="789" spans="1:1">
      <c r="A789" s="27" t="s">
        <v>18317</v>
      </c>
    </row>
    <row r="790" spans="1:1">
      <c r="A790" s="27" t="s">
        <v>18318</v>
      </c>
    </row>
    <row r="791" spans="1:1">
      <c r="A791" s="27" t="s">
        <v>18319</v>
      </c>
    </row>
    <row r="792" spans="1:1">
      <c r="A792" s="27" t="s">
        <v>18320</v>
      </c>
    </row>
    <row r="793" spans="1:1">
      <c r="A793" s="29" t="s">
        <v>18321</v>
      </c>
    </row>
  </sheetData>
  <sheetProtection algorithmName="SHA-512" hashValue="Jl+apZ+SQtgu1TTA2kdmjWl1aUo/8bYCWFdlpzToZZ+NUMd3n9vHmcqambAmbFEctGqF8HCmaBs32yLg6LXJFA==" saltValue="hxRickj4DAwWKF58JjfPmw==" spinCount="100000" sheet="1" objects="1" scenarios="1" selectLockedCells="1" selectUnlockedCells="1"/>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3ADAE-04DA-436A-ACD5-3D0C9833BA2A}">
  <sheetPr>
    <tabColor rgb="FFFFCC99"/>
  </sheetPr>
  <dimension ref="A1:S123"/>
  <sheetViews>
    <sheetView showGridLines="0" workbookViewId="0">
      <selection activeCell="A2" sqref="A2:A78"/>
    </sheetView>
  </sheetViews>
  <sheetFormatPr defaultRowHeight="14.25"/>
  <cols>
    <col min="1" max="1" width="48.28515625" customWidth="1"/>
    <col min="2" max="2" width="2.5703125" customWidth="1"/>
    <col min="3" max="3" width="25" bestFit="1" customWidth="1"/>
    <col min="4" max="4" width="10.7109375" customWidth="1"/>
    <col min="5" max="5" width="16.28515625" customWidth="1"/>
    <col min="6" max="6" width="2.5703125" customWidth="1"/>
    <col min="7" max="7" width="12" customWidth="1"/>
    <col min="8" max="8" width="2.5703125" customWidth="1"/>
    <col min="10" max="10" width="2.5703125" customWidth="1"/>
    <col min="11" max="11" width="22.85546875" bestFit="1" customWidth="1"/>
    <col min="13" max="13" width="36.85546875" customWidth="1"/>
    <col min="15" max="15" width="22.5703125" customWidth="1"/>
    <col min="17" max="17" width="22" customWidth="1"/>
    <col min="18" max="18" width="48" customWidth="1"/>
  </cols>
  <sheetData>
    <row r="1" spans="1:19">
      <c r="A1" t="s">
        <v>23</v>
      </c>
      <c r="C1" t="s">
        <v>33</v>
      </c>
      <c r="E1" t="s">
        <v>18322</v>
      </c>
      <c r="G1" t="s">
        <v>18323</v>
      </c>
      <c r="I1" t="s">
        <v>18324</v>
      </c>
      <c r="K1" t="s">
        <v>18325</v>
      </c>
      <c r="M1" t="s">
        <v>18326</v>
      </c>
      <c r="O1" s="106" t="s">
        <v>16833</v>
      </c>
      <c r="Q1" s="236"/>
    </row>
    <row r="2" spans="1:19">
      <c r="A2" s="109" t="s">
        <v>18327</v>
      </c>
      <c r="C2" s="19" t="s">
        <v>18328</v>
      </c>
      <c r="E2" t="s">
        <v>18329</v>
      </c>
      <c r="G2" t="s">
        <v>18330</v>
      </c>
      <c r="I2" t="s">
        <v>18331</v>
      </c>
      <c r="K2" t="s">
        <v>16840</v>
      </c>
      <c r="M2" t="s">
        <v>18332</v>
      </c>
      <c r="O2" s="107" t="s">
        <v>75</v>
      </c>
    </row>
    <row r="3" spans="1:19" ht="16.5">
      <c r="A3" s="109" t="s">
        <v>18333</v>
      </c>
      <c r="C3" s="22" t="s">
        <v>18334</v>
      </c>
      <c r="E3" t="s">
        <v>18335</v>
      </c>
      <c r="G3" t="s">
        <v>18336</v>
      </c>
      <c r="I3" t="s">
        <v>18337</v>
      </c>
      <c r="K3" t="s">
        <v>18338</v>
      </c>
      <c r="M3" t="s">
        <v>18339</v>
      </c>
      <c r="O3" s="108" t="s">
        <v>18340</v>
      </c>
      <c r="Q3" s="237" t="s">
        <v>18341</v>
      </c>
      <c r="R3" s="237" t="s">
        <v>23</v>
      </c>
    </row>
    <row r="4" spans="1:19" ht="16.5">
      <c r="A4" s="109" t="s">
        <v>18342</v>
      </c>
      <c r="C4" s="22" t="s">
        <v>18343</v>
      </c>
      <c r="E4" t="s">
        <v>18344</v>
      </c>
      <c r="K4" t="s">
        <v>18345</v>
      </c>
      <c r="M4" t="s">
        <v>18346</v>
      </c>
      <c r="O4" s="107" t="s">
        <v>18347</v>
      </c>
      <c r="Q4" s="237">
        <v>2</v>
      </c>
      <c r="R4" s="237" t="s">
        <v>18348</v>
      </c>
      <c r="S4" t="str">
        <f>Q4&amp;" : "&amp;R4</f>
        <v>2 : Aberthaw Energy Ltd</v>
      </c>
    </row>
    <row r="5" spans="1:19" ht="16.5">
      <c r="A5" s="109" t="s">
        <v>18349</v>
      </c>
      <c r="C5" s="19" t="s">
        <v>18350</v>
      </c>
      <c r="K5" t="s">
        <v>18351</v>
      </c>
      <c r="M5" t="s">
        <v>18352</v>
      </c>
      <c r="Q5" s="237">
        <v>3</v>
      </c>
      <c r="R5" s="237" t="s">
        <v>18353</v>
      </c>
      <c r="S5" t="str">
        <f t="shared" ref="S5:S68" si="0">Q5&amp;" : "&amp;R5</f>
        <v>3 : Al Boum Photo LDES Battery Energy Storage System</v>
      </c>
    </row>
    <row r="6" spans="1:19" ht="16.5">
      <c r="A6" s="109" t="s">
        <v>18354</v>
      </c>
      <c r="C6" s="19" t="s">
        <v>18355</v>
      </c>
      <c r="K6" t="s">
        <v>18356</v>
      </c>
      <c r="M6" t="s">
        <v>18357</v>
      </c>
      <c r="Q6" s="237">
        <v>13</v>
      </c>
      <c r="R6" s="237" t="s">
        <v>18358</v>
      </c>
      <c r="S6" t="str">
        <f t="shared" si="0"/>
        <v>13 : Bellmoor Energy Park</v>
      </c>
    </row>
    <row r="7" spans="1:19" ht="16.5">
      <c r="A7" s="109" t="s">
        <v>18359</v>
      </c>
      <c r="C7" s="19" t="s">
        <v>18360</v>
      </c>
      <c r="Q7" s="237">
        <v>15</v>
      </c>
      <c r="R7" s="237" t="s">
        <v>18361</v>
      </c>
      <c r="S7" t="str">
        <f t="shared" si="0"/>
        <v>15 : Branxton BESS</v>
      </c>
    </row>
    <row r="8" spans="1:19" ht="16.5">
      <c r="A8" s="109" t="s">
        <v>18362</v>
      </c>
      <c r="C8" s="19" t="s">
        <v>18363</v>
      </c>
      <c r="Q8" s="237">
        <v>17</v>
      </c>
      <c r="R8" s="237" t="s">
        <v>18364</v>
      </c>
      <c r="S8" t="str">
        <f t="shared" si="0"/>
        <v>17 : Caithness BESS</v>
      </c>
    </row>
    <row r="9" spans="1:19" ht="16.5">
      <c r="A9" s="109" t="s">
        <v>18365</v>
      </c>
      <c r="C9" s="19"/>
      <c r="Q9" s="237">
        <v>18</v>
      </c>
      <c r="R9" s="237" t="s">
        <v>18366</v>
      </c>
      <c r="S9" t="str">
        <f t="shared" si="0"/>
        <v>18 : Canner's Lane Energy Park</v>
      </c>
    </row>
    <row r="10" spans="1:19" ht="16.5">
      <c r="A10" s="109" t="s">
        <v>18367</v>
      </c>
      <c r="C10" s="19"/>
      <c r="Q10" s="237">
        <v>22</v>
      </c>
      <c r="R10" s="237" t="s">
        <v>18368</v>
      </c>
      <c r="S10" t="str">
        <f t="shared" si="0"/>
        <v>22 : Chessington BESS</v>
      </c>
    </row>
    <row r="11" spans="1:19" ht="16.5">
      <c r="A11" s="109" t="s">
        <v>18369</v>
      </c>
      <c r="Q11" s="237">
        <v>23</v>
      </c>
      <c r="R11" s="237" t="s">
        <v>18370</v>
      </c>
      <c r="S11" t="str">
        <f t="shared" si="0"/>
        <v>23 : Chickerell Storage</v>
      </c>
    </row>
    <row r="12" spans="1:19" ht="16.5">
      <c r="A12" s="109" t="s">
        <v>18371</v>
      </c>
      <c r="Q12" s="237">
        <v>24</v>
      </c>
      <c r="R12" s="237" t="s">
        <v>18372</v>
      </c>
      <c r="S12" t="str">
        <f t="shared" si="0"/>
        <v>24 : Cockenzie BESS</v>
      </c>
    </row>
    <row r="13" spans="1:19" ht="16.5">
      <c r="A13" s="109" t="s">
        <v>18373</v>
      </c>
      <c r="Q13" s="237">
        <v>26</v>
      </c>
      <c r="R13" s="237" t="s">
        <v>18374</v>
      </c>
      <c r="S13" t="str">
        <f t="shared" si="0"/>
        <v>26 : Coire Glas Hydro Pumped Storage Scheme</v>
      </c>
    </row>
    <row r="14" spans="1:19" ht="16.5">
      <c r="A14" s="109" t="s">
        <v>18375</v>
      </c>
      <c r="Q14" s="237">
        <v>27</v>
      </c>
      <c r="R14" s="237" t="s">
        <v>18376</v>
      </c>
      <c r="S14" t="str">
        <f t="shared" si="0"/>
        <v>27 : Connahs Energy Storage</v>
      </c>
    </row>
    <row r="15" spans="1:19" ht="16.5">
      <c r="A15" s="109" t="s">
        <v>18377</v>
      </c>
      <c r="Q15" s="237">
        <v>29</v>
      </c>
      <c r="R15" s="237" t="s">
        <v>18378</v>
      </c>
      <c r="S15" t="str">
        <f t="shared" si="0"/>
        <v>29 : Dalby Energy Storage</v>
      </c>
    </row>
    <row r="16" spans="1:19" ht="16.5">
      <c r="A16" s="109" t="s">
        <v>18379</v>
      </c>
      <c r="Q16" s="237">
        <v>32</v>
      </c>
      <c r="R16" s="237" t="s">
        <v>18380</v>
      </c>
      <c r="S16" t="str">
        <f t="shared" si="0"/>
        <v>32 : Deeside Power Energy Hub (L-Ion)  DPEH (L) *</v>
      </c>
    </row>
    <row r="17" spans="1:19" ht="16.5">
      <c r="A17" s="109" t="s">
        <v>18381</v>
      </c>
      <c r="Q17" s="237">
        <v>33</v>
      </c>
      <c r="R17" s="237" t="s">
        <v>18382</v>
      </c>
      <c r="S17" t="str">
        <f t="shared" si="0"/>
        <v>33 : Didcot Parkway LDES Facility</v>
      </c>
    </row>
    <row r="18" spans="1:19" ht="16.5">
      <c r="A18" s="109" t="s">
        <v>18383</v>
      </c>
      <c r="Q18" s="237">
        <v>35</v>
      </c>
      <c r="R18" s="237" t="s">
        <v>18384</v>
      </c>
      <c r="S18" t="str">
        <f t="shared" si="0"/>
        <v>35 : Drakelow (Innova)</v>
      </c>
    </row>
    <row r="19" spans="1:19" ht="16.5">
      <c r="A19" s="109" t="s">
        <v>18385</v>
      </c>
      <c r="Q19" s="237">
        <v>39</v>
      </c>
      <c r="R19" s="237" t="s">
        <v>18386</v>
      </c>
      <c r="S19" t="str">
        <f t="shared" si="0"/>
        <v>39 : Earba PSH</v>
      </c>
    </row>
    <row r="20" spans="1:19" ht="16.5">
      <c r="A20" s="109" t="s">
        <v>18387</v>
      </c>
      <c r="Q20" s="237">
        <v>40</v>
      </c>
      <c r="R20" s="237" t="s">
        <v>18388</v>
      </c>
      <c r="S20" t="str">
        <f t="shared" si="0"/>
        <v>40 : East Claydon Storage</v>
      </c>
    </row>
    <row r="21" spans="1:19" ht="16.5">
      <c r="A21" s="109" t="s">
        <v>18389</v>
      </c>
      <c r="Q21" s="237">
        <v>43</v>
      </c>
      <c r="R21" s="237" t="s">
        <v>18390</v>
      </c>
      <c r="S21" t="str">
        <f t="shared" si="0"/>
        <v>43 : Elland Long Duration Energy Storage Project</v>
      </c>
    </row>
    <row r="22" spans="1:19" ht="16.5">
      <c r="A22" s="109" t="s">
        <v>18391</v>
      </c>
      <c r="Q22" s="237">
        <v>44</v>
      </c>
      <c r="R22" s="237" t="s">
        <v>18392</v>
      </c>
      <c r="S22" t="str">
        <f t="shared" si="0"/>
        <v>44 : Enderby (Innova)</v>
      </c>
    </row>
    <row r="23" spans="1:19" ht="16.5">
      <c r="A23" s="109" t="s">
        <v>18393</v>
      </c>
      <c r="Q23" s="237">
        <v>46</v>
      </c>
      <c r="R23" s="237" t="s">
        <v>18394</v>
      </c>
      <c r="S23" t="str">
        <f t="shared" si="0"/>
        <v>46 : Exeter Storage</v>
      </c>
    </row>
    <row r="24" spans="1:19" ht="16.5">
      <c r="A24" s="109" t="s">
        <v>18395</v>
      </c>
      <c r="Q24" s="237">
        <v>49</v>
      </c>
      <c r="R24" s="237" t="s">
        <v>18396</v>
      </c>
      <c r="S24" t="str">
        <f t="shared" si="0"/>
        <v>49 : Field Fyrish Ltd.</v>
      </c>
    </row>
    <row r="25" spans="1:19" ht="16.5">
      <c r="A25" s="109" t="s">
        <v>18397</v>
      </c>
      <c r="Q25" s="237">
        <v>50</v>
      </c>
      <c r="R25" s="237" t="s">
        <v>18398</v>
      </c>
      <c r="S25" t="str">
        <f t="shared" si="0"/>
        <v>50 : Field Long Stratton Ltd.</v>
      </c>
    </row>
    <row r="26" spans="1:19" ht="16.5">
      <c r="A26" s="109" t="s">
        <v>18399</v>
      </c>
      <c r="Q26" s="237">
        <v>51</v>
      </c>
      <c r="R26" s="237" t="s">
        <v>18400</v>
      </c>
      <c r="S26" t="str">
        <f t="shared" si="0"/>
        <v>51 : Field Netherton Ltd.</v>
      </c>
    </row>
    <row r="27" spans="1:19" ht="16.5">
      <c r="A27" s="109" t="s">
        <v>18401</v>
      </c>
      <c r="Q27" s="237">
        <v>52</v>
      </c>
      <c r="R27" s="237" t="s">
        <v>18402</v>
      </c>
      <c r="S27" t="str">
        <f t="shared" si="0"/>
        <v>52 : Field New Deer Ltd.</v>
      </c>
    </row>
    <row r="28" spans="1:19" ht="16.5">
      <c r="A28" s="109" t="s">
        <v>18403</v>
      </c>
      <c r="Q28" s="237">
        <v>53</v>
      </c>
      <c r="R28" s="237" t="s">
        <v>18404</v>
      </c>
      <c r="S28" t="str">
        <f t="shared" si="0"/>
        <v>53 : Field Rigifa Ltd.</v>
      </c>
    </row>
    <row r="29" spans="1:19" ht="16.5">
      <c r="A29" s="109" t="s">
        <v>18405</v>
      </c>
      <c r="Q29" s="237">
        <v>55</v>
      </c>
      <c r="R29" s="237" t="s">
        <v>18406</v>
      </c>
      <c r="S29" t="str">
        <f t="shared" si="0"/>
        <v>55 : Frontier Astwood</v>
      </c>
    </row>
    <row r="30" spans="1:19" ht="16.5">
      <c r="A30" s="109" t="s">
        <v>18407</v>
      </c>
      <c r="Q30" s="237">
        <v>56</v>
      </c>
      <c r="R30" s="237" t="s">
        <v>18408</v>
      </c>
      <c r="S30" t="str">
        <f t="shared" si="0"/>
        <v>56 : Frontier Ayr</v>
      </c>
    </row>
    <row r="31" spans="1:19" ht="16.5">
      <c r="A31" s="109" t="s">
        <v>18409</v>
      </c>
      <c r="Q31" s="237">
        <v>57</v>
      </c>
      <c r="R31" s="237" t="s">
        <v>18410</v>
      </c>
      <c r="S31" t="str">
        <f t="shared" si="0"/>
        <v>57 : Frontier Botley</v>
      </c>
    </row>
    <row r="32" spans="1:19" ht="16.5">
      <c r="A32" s="109" t="s">
        <v>18411</v>
      </c>
      <c r="Q32" s="237">
        <v>58</v>
      </c>
      <c r="R32" s="237" t="s">
        <v>18412</v>
      </c>
      <c r="S32" t="str">
        <f t="shared" si="0"/>
        <v>58 : Frontier Bramford 1</v>
      </c>
    </row>
    <row r="33" spans="1:19" ht="16.5">
      <c r="A33" s="109" t="s">
        <v>18413</v>
      </c>
      <c r="Q33" s="237">
        <v>59</v>
      </c>
      <c r="R33" s="237" t="s">
        <v>18414</v>
      </c>
      <c r="S33" t="str">
        <f t="shared" si="0"/>
        <v>59 : Frontier Bramford 2</v>
      </c>
    </row>
    <row r="34" spans="1:19" ht="16.5">
      <c r="A34" s="109" t="s">
        <v>18415</v>
      </c>
      <c r="Q34" s="237">
        <v>60</v>
      </c>
      <c r="R34" s="237" t="s">
        <v>18416</v>
      </c>
      <c r="S34" t="str">
        <f t="shared" si="0"/>
        <v>60 : Frontier Busby</v>
      </c>
    </row>
    <row r="35" spans="1:19" ht="16.5">
      <c r="A35" s="109" t="s">
        <v>18417</v>
      </c>
      <c r="Q35" s="237">
        <v>61</v>
      </c>
      <c r="R35" s="237" t="s">
        <v>18418</v>
      </c>
      <c r="S35" t="str">
        <f t="shared" si="0"/>
        <v>61 : Frontier Grange Lane</v>
      </c>
    </row>
    <row r="36" spans="1:19" ht="16.5">
      <c r="A36" s="109" t="s">
        <v>18419</v>
      </c>
      <c r="Q36" s="237">
        <v>62</v>
      </c>
      <c r="R36" s="237" t="s">
        <v>18420</v>
      </c>
      <c r="S36" t="str">
        <f t="shared" si="0"/>
        <v>62 : Frontier Hockcliffe</v>
      </c>
    </row>
    <row r="37" spans="1:19" ht="16.5">
      <c r="A37" s="109" t="s">
        <v>18421</v>
      </c>
      <c r="Q37" s="237">
        <v>63</v>
      </c>
      <c r="R37" s="237" t="s">
        <v>18422</v>
      </c>
      <c r="S37" t="str">
        <f t="shared" si="0"/>
        <v>63 : Frontier Legacy</v>
      </c>
    </row>
    <row r="38" spans="1:19" ht="16.5">
      <c r="A38" s="109" t="s">
        <v>18423</v>
      </c>
      <c r="Q38" s="237">
        <v>64</v>
      </c>
      <c r="R38" s="237" t="s">
        <v>18424</v>
      </c>
      <c r="S38" t="str">
        <f t="shared" si="0"/>
        <v>64 : Frontier Market Harborough</v>
      </c>
    </row>
    <row r="39" spans="1:19" ht="16.5">
      <c r="A39" s="109" t="s">
        <v>18425</v>
      </c>
      <c r="Q39" s="237">
        <v>65</v>
      </c>
      <c r="R39" s="237" t="s">
        <v>18426</v>
      </c>
      <c r="S39" t="str">
        <f t="shared" si="0"/>
        <v>65 : Frontier Navenby</v>
      </c>
    </row>
    <row r="40" spans="1:19" ht="16.5">
      <c r="A40" s="109" t="s">
        <v>18427</v>
      </c>
      <c r="Q40" s="237">
        <v>66</v>
      </c>
      <c r="R40" s="237" t="s">
        <v>18428</v>
      </c>
      <c r="S40" t="str">
        <f t="shared" si="0"/>
        <v>66 : Frontier Norwich</v>
      </c>
    </row>
    <row r="41" spans="1:19" ht="16.5">
      <c r="A41" s="109" t="s">
        <v>18429</v>
      </c>
      <c r="Q41" s="237">
        <v>67</v>
      </c>
      <c r="R41" s="237" t="s">
        <v>18430</v>
      </c>
      <c r="S41" t="str">
        <f t="shared" si="0"/>
        <v>67 : Frontier Pelham</v>
      </c>
    </row>
    <row r="42" spans="1:19" ht="16.5">
      <c r="A42" s="109" t="s">
        <v>18431</v>
      </c>
      <c r="Q42" s="237">
        <v>68</v>
      </c>
      <c r="R42" s="237" t="s">
        <v>18432</v>
      </c>
      <c r="S42" t="str">
        <f t="shared" si="0"/>
        <v>68 : Frontier Weaver</v>
      </c>
    </row>
    <row r="43" spans="1:19" ht="16.5">
      <c r="A43" s="109" t="s">
        <v>18433</v>
      </c>
      <c r="Q43" s="237">
        <v>69</v>
      </c>
      <c r="R43" s="237" t="s">
        <v>18434</v>
      </c>
      <c r="S43" t="str">
        <f t="shared" si="0"/>
        <v>69 : Frontier Willington</v>
      </c>
    </row>
    <row r="44" spans="1:19" ht="16.5">
      <c r="A44" s="109" t="s">
        <v>18435</v>
      </c>
      <c r="Q44" s="237">
        <v>70</v>
      </c>
      <c r="R44" s="237" t="s">
        <v>18436</v>
      </c>
      <c r="S44" t="str">
        <f t="shared" si="0"/>
        <v>70 : Frontier Wymondley</v>
      </c>
    </row>
    <row r="45" spans="1:19" ht="16.5">
      <c r="A45" s="109" t="s">
        <v>18437</v>
      </c>
      <c r="Q45" s="237">
        <v>74</v>
      </c>
      <c r="R45" s="237" t="s">
        <v>18438</v>
      </c>
      <c r="S45" t="str">
        <f t="shared" si="0"/>
        <v>74 : Glenmuckloch Pumped Storage Hydro</v>
      </c>
    </row>
    <row r="46" spans="1:19" ht="16.5">
      <c r="A46" s="109" t="s">
        <v>18439</v>
      </c>
      <c r="Q46" s="237">
        <v>79</v>
      </c>
      <c r="R46" s="237" t="s">
        <v>18440</v>
      </c>
      <c r="S46" t="str">
        <f t="shared" si="0"/>
        <v>79 : Gretna Long Duration Energy Storage Project</v>
      </c>
    </row>
    <row r="47" spans="1:19" ht="16.5">
      <c r="A47" s="109" t="s">
        <v>18441</v>
      </c>
      <c r="Q47" s="237">
        <v>82</v>
      </c>
      <c r="R47" s="237" t="s">
        <v>18442</v>
      </c>
      <c r="S47" t="str">
        <f t="shared" si="0"/>
        <v>82 : Hagshaw LDES</v>
      </c>
    </row>
    <row r="48" spans="1:19" ht="16.5">
      <c r="A48" s="109" t="s">
        <v>18443</v>
      </c>
      <c r="Q48" s="237">
        <v>83</v>
      </c>
      <c r="R48" s="237" t="s">
        <v>18444</v>
      </c>
      <c r="S48" t="str">
        <f t="shared" si="0"/>
        <v>83 : Hawthorn Pit Energy Storage</v>
      </c>
    </row>
    <row r="49" spans="1:19" ht="16.5">
      <c r="A49" s="109" t="s">
        <v>18445</v>
      </c>
      <c r="Q49" s="237">
        <v>89</v>
      </c>
      <c r="R49" s="237" t="s">
        <v>18446</v>
      </c>
      <c r="S49" t="str">
        <f t="shared" si="0"/>
        <v>89 : Hunterston Long Duration Energy Storage Project</v>
      </c>
    </row>
    <row r="50" spans="1:19" ht="16.5">
      <c r="A50" s="109" t="s">
        <v>18447</v>
      </c>
      <c r="Q50" s="237">
        <v>92</v>
      </c>
      <c r="R50" s="237" t="s">
        <v>18448</v>
      </c>
      <c r="S50" t="str">
        <f t="shared" si="0"/>
        <v>92 : Killingholme 1 Long Duration Energy Storage Project</v>
      </c>
    </row>
    <row r="51" spans="1:19" ht="16.5">
      <c r="A51" s="109" t="s">
        <v>18449</v>
      </c>
      <c r="Q51" s="237">
        <v>94</v>
      </c>
      <c r="R51" s="237" t="s">
        <v>18450</v>
      </c>
      <c r="S51" t="str">
        <f t="shared" si="0"/>
        <v>94 : Kincardine Long Duration Energy Storage Project</v>
      </c>
    </row>
    <row r="52" spans="1:19" ht="16.5">
      <c r="A52" s="109" t="s">
        <v>18451</v>
      </c>
      <c r="Q52" s="237">
        <v>98</v>
      </c>
      <c r="R52" s="237" t="s">
        <v>18452</v>
      </c>
      <c r="S52" t="str">
        <f t="shared" si="0"/>
        <v>98 : Lapwing</v>
      </c>
    </row>
    <row r="53" spans="1:19" ht="16.5">
      <c r="A53" s="109" t="s">
        <v>18453</v>
      </c>
      <c r="Q53" s="237">
        <v>99</v>
      </c>
      <c r="R53" s="237" t="s">
        <v>18454</v>
      </c>
      <c r="S53" t="str">
        <f t="shared" si="0"/>
        <v>99 : LDES Barry</v>
      </c>
    </row>
    <row r="54" spans="1:19" ht="16.5">
      <c r="A54" s="109" t="s">
        <v>18455</v>
      </c>
      <c r="Q54" s="237">
        <v>109</v>
      </c>
      <c r="R54" s="237" t="s">
        <v>18456</v>
      </c>
      <c r="S54" t="str">
        <f t="shared" si="0"/>
        <v>109 : LDES Roosecote</v>
      </c>
    </row>
    <row r="55" spans="1:19" ht="16.5">
      <c r="A55" s="109" t="s">
        <v>18457</v>
      </c>
      <c r="Q55" s="237">
        <v>114</v>
      </c>
      <c r="R55" s="237" t="s">
        <v>18458</v>
      </c>
      <c r="S55" t="str">
        <f t="shared" si="0"/>
        <v>114 : Loch Kemp Storage</v>
      </c>
    </row>
    <row r="56" spans="1:19" ht="16.5">
      <c r="A56" s="109" t="s">
        <v>18459</v>
      </c>
      <c r="Q56" s="237">
        <v>115</v>
      </c>
      <c r="R56" s="237" t="s">
        <v>18460</v>
      </c>
      <c r="S56" t="str">
        <f t="shared" si="0"/>
        <v>115 : Loch na Cathrach</v>
      </c>
    </row>
    <row r="57" spans="1:19" ht="16.5">
      <c r="A57" s="109" t="s">
        <v>18461</v>
      </c>
      <c r="Q57" s="237">
        <v>121</v>
      </c>
      <c r="R57" s="237" t="s">
        <v>18462</v>
      </c>
      <c r="S57" t="str">
        <f t="shared" si="0"/>
        <v>121 : Melksham BESS</v>
      </c>
    </row>
    <row r="58" spans="1:19" ht="16.5">
      <c r="A58" s="109" t="s">
        <v>18463</v>
      </c>
      <c r="Q58" s="237">
        <v>122</v>
      </c>
      <c r="R58" s="237" t="s">
        <v>18464</v>
      </c>
      <c r="S58" t="str">
        <f t="shared" si="0"/>
        <v>122 : Middleton BESS</v>
      </c>
    </row>
    <row r="59" spans="1:19" ht="16.5">
      <c r="A59" s="109" t="s">
        <v>18465</v>
      </c>
      <c r="Q59" s="237">
        <v>125</v>
      </c>
      <c r="R59" s="237" t="s">
        <v>18466</v>
      </c>
      <c r="S59" t="str">
        <f t="shared" si="0"/>
        <v>125 : Mossmorran Long Duration Energy Storage Project</v>
      </c>
    </row>
    <row r="60" spans="1:19" ht="16.5">
      <c r="A60" s="109" t="s">
        <v>18467</v>
      </c>
      <c r="Q60" s="237">
        <v>126</v>
      </c>
      <c r="R60" s="237" t="s">
        <v>18468</v>
      </c>
      <c r="S60" t="str">
        <f t="shared" si="0"/>
        <v>126 : Mowbray Energy Park</v>
      </c>
    </row>
    <row r="61" spans="1:19" ht="16.5">
      <c r="A61" s="109" t="s">
        <v>18469</v>
      </c>
      <c r="Q61" s="237">
        <v>127</v>
      </c>
      <c r="R61" s="237" t="s">
        <v>18470</v>
      </c>
      <c r="S61" t="str">
        <f t="shared" si="0"/>
        <v>127 : Navenby Energy Park</v>
      </c>
    </row>
    <row r="62" spans="1:19" ht="16.899999999999999" thickBot="1">
      <c r="A62" s="110" t="s">
        <v>18471</v>
      </c>
      <c r="Q62" s="237">
        <v>129</v>
      </c>
      <c r="R62" s="237" t="s">
        <v>18472</v>
      </c>
      <c r="S62" t="str">
        <f t="shared" si="0"/>
        <v>129 : Neilston BESS 2</v>
      </c>
    </row>
    <row r="63" spans="1:19" ht="16.5">
      <c r="A63" t="s">
        <v>18473</v>
      </c>
      <c r="Q63" s="237">
        <v>130</v>
      </c>
      <c r="R63" s="237" t="s">
        <v>18474</v>
      </c>
      <c r="S63" t="str">
        <f t="shared" si="0"/>
        <v>130 : Neilston BESS 3</v>
      </c>
    </row>
    <row r="64" spans="1:19" ht="16.5">
      <c r="A64" t="s">
        <v>18475</v>
      </c>
      <c r="Q64" s="237">
        <v>131</v>
      </c>
      <c r="R64" s="237" t="s">
        <v>18476</v>
      </c>
      <c r="S64" t="str">
        <f t="shared" si="0"/>
        <v>131 : Nexus 1</v>
      </c>
    </row>
    <row r="65" spans="1:19" ht="16.5">
      <c r="A65" t="s">
        <v>18477</v>
      </c>
      <c r="Q65" s="237">
        <v>132</v>
      </c>
      <c r="R65" s="237" t="s">
        <v>18478</v>
      </c>
      <c r="S65" t="str">
        <f t="shared" si="0"/>
        <v>132 : Ocker Hill BESS</v>
      </c>
    </row>
    <row r="66" spans="1:19" ht="16.5">
      <c r="A66" t="s">
        <v>18479</v>
      </c>
      <c r="Q66" s="237">
        <v>134</v>
      </c>
      <c r="R66" s="237" t="s">
        <v>18480</v>
      </c>
      <c r="S66" t="str">
        <f t="shared" si="0"/>
        <v>134 : Old Rides Energy Storage</v>
      </c>
    </row>
    <row r="67" spans="1:19" ht="16.5">
      <c r="A67" t="s">
        <v>18481</v>
      </c>
      <c r="Q67" s="237">
        <v>138</v>
      </c>
      <c r="R67" s="237" t="s">
        <v>18482</v>
      </c>
      <c r="S67" t="str">
        <f t="shared" si="0"/>
        <v>138 : Plumpton Energy Park</v>
      </c>
    </row>
    <row r="68" spans="1:19" ht="16.5">
      <c r="A68" t="s">
        <v>18483</v>
      </c>
      <c r="Q68" s="237">
        <v>140</v>
      </c>
      <c r="R68" s="237" t="s">
        <v>18484</v>
      </c>
      <c r="S68" t="str">
        <f t="shared" si="0"/>
        <v>140 : Rayleigh BESS</v>
      </c>
    </row>
    <row r="69" spans="1:19" ht="16.5">
      <c r="A69" t="s">
        <v>18485</v>
      </c>
      <c r="Q69" s="237">
        <v>146</v>
      </c>
      <c r="R69" s="237" t="s">
        <v>18486</v>
      </c>
      <c r="S69" t="str">
        <f t="shared" ref="S69:S80" si="1">Q69&amp;" : "&amp;R69</f>
        <v>146 : Solomons Farm BESS</v>
      </c>
    </row>
    <row r="70" spans="1:19" ht="16.5">
      <c r="A70" t="s">
        <v>18487</v>
      </c>
      <c r="Q70" s="237">
        <v>148</v>
      </c>
      <c r="R70" s="237" t="s">
        <v>18488</v>
      </c>
      <c r="S70" t="str">
        <f t="shared" si="1"/>
        <v>148 : Spirebush LDES (part of HEC-WE project)</v>
      </c>
    </row>
    <row r="71" spans="1:19" ht="16.5">
      <c r="A71" t="s">
        <v>18489</v>
      </c>
      <c r="Q71" s="237">
        <v>149</v>
      </c>
      <c r="R71" s="237" t="s">
        <v>18490</v>
      </c>
      <c r="S71" t="str">
        <f t="shared" si="1"/>
        <v>149 : Springwell</v>
      </c>
    </row>
    <row r="72" spans="1:19" ht="16.5">
      <c r="A72" t="s">
        <v>18491</v>
      </c>
      <c r="Q72" s="237">
        <v>152</v>
      </c>
      <c r="R72" s="237" t="s">
        <v>18492</v>
      </c>
      <c r="S72" t="str">
        <f t="shared" si="1"/>
        <v>152 : Sturts Farm BESS</v>
      </c>
    </row>
    <row r="73" spans="1:19" ht="16.5">
      <c r="A73" t="s">
        <v>18493</v>
      </c>
      <c r="Q73" s="237">
        <v>153</v>
      </c>
      <c r="R73" s="237" t="s">
        <v>18494</v>
      </c>
      <c r="S73" t="str">
        <f t="shared" si="1"/>
        <v>153 : Sundon Storage</v>
      </c>
    </row>
    <row r="74" spans="1:19" ht="16.5">
      <c r="A74" t="s">
        <v>18495</v>
      </c>
      <c r="Q74" s="237">
        <v>155</v>
      </c>
      <c r="R74" s="237" t="s">
        <v>18496</v>
      </c>
      <c r="S74" t="str">
        <f t="shared" si="1"/>
        <v>155 : Swinford Energy Park</v>
      </c>
    </row>
    <row r="75" spans="1:19" ht="16.5">
      <c r="A75" t="s">
        <v>18497</v>
      </c>
      <c r="Q75" s="237">
        <v>156</v>
      </c>
      <c r="R75" s="237" t="s">
        <v>18498</v>
      </c>
      <c r="S75" t="str">
        <f t="shared" si="1"/>
        <v>156 : TeesCAES</v>
      </c>
    </row>
    <row r="76" spans="1:19" ht="16.5">
      <c r="A76" t="s">
        <v>18499</v>
      </c>
      <c r="Q76" s="237">
        <v>157</v>
      </c>
      <c r="R76" s="237" t="s">
        <v>18500</v>
      </c>
      <c r="S76" t="str">
        <f t="shared" si="1"/>
        <v>157 : Thornton BESS 2</v>
      </c>
    </row>
    <row r="77" spans="1:19" ht="16.5">
      <c r="A77" t="s">
        <v>18501</v>
      </c>
      <c r="Q77" s="237">
        <v>158</v>
      </c>
      <c r="R77" s="237" t="s">
        <v>18502</v>
      </c>
      <c r="S77" t="str">
        <f t="shared" si="1"/>
        <v>158 : Thorpe Marsh (Fidra)</v>
      </c>
    </row>
    <row r="78" spans="1:19" ht="16.5">
      <c r="A78" t="s">
        <v>18503</v>
      </c>
      <c r="Q78" s="237">
        <v>159</v>
      </c>
      <c r="R78" s="237" t="s">
        <v>18504</v>
      </c>
      <c r="S78" t="str">
        <f t="shared" si="1"/>
        <v>159 : Thorpe Marsh 1 (Innova)</v>
      </c>
    </row>
    <row r="79" spans="1:19" ht="16.5">
      <c r="Q79" s="237">
        <v>160</v>
      </c>
      <c r="R79" s="237" t="s">
        <v>18505</v>
      </c>
      <c r="S79" t="str">
        <f t="shared" si="1"/>
        <v>160 : Thorpe Marsh 2 (Innova)</v>
      </c>
    </row>
    <row r="80" spans="1:19" ht="16.5">
      <c r="Q80" s="237">
        <v>168</v>
      </c>
      <c r="R80" s="237" t="s">
        <v>18506</v>
      </c>
      <c r="S80" t="str">
        <f t="shared" si="1"/>
        <v>168 : Westport Energy Storage Limited</v>
      </c>
    </row>
    <row r="82" spans="17:17">
      <c r="Q82" s="236"/>
    </row>
    <row r="83" spans="17:17">
      <c r="Q83" s="235"/>
    </row>
    <row r="84" spans="17:17">
      <c r="Q84" s="235"/>
    </row>
    <row r="122" spans="12:13">
      <c r="L122" t="s">
        <v>18507</v>
      </c>
      <c r="M122" t="s">
        <v>18508</v>
      </c>
    </row>
    <row r="123" spans="12:13">
      <c r="L123" t="s">
        <v>18509</v>
      </c>
      <c r="M123" t="s">
        <v>18510</v>
      </c>
    </row>
  </sheetData>
  <sheetProtection algorithmName="SHA-512" hashValue="zvIK36abd+crQCD71WnisAh7HyXZ6Eoz8YfExo7+vqRDg57+xZ19BKM5qmyQiCKRimzInXTr6YUo4btXhkfJ9A==" saltValue="BhZ5RFckhTErvXwtscisvw==" spinCount="100000" sheet="1" objects="1" scenarios="1" selectLockedCells="1" selectUnlockedCells="1"/>
  <pageMargins left="0.7" right="0.7" top="0.75" bottom="0.75" header="0.3" footer="0.3"/>
  <tableParts count="7">
    <tablePart r:id="rId1"/>
    <tablePart r:id="rId2"/>
    <tablePart r:id="rId3"/>
    <tablePart r:id="rId4"/>
    <tablePart r:id="rId5"/>
    <tablePart r:id="rId6"/>
    <tablePart r:id="rId7"/>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11A4F-43D2-48DF-A77B-3AC1FCC73A89}">
  <sheetPr>
    <tabColor theme="3" tint="9.9978637043366805E-2"/>
  </sheetPr>
  <dimension ref="A1:AC38"/>
  <sheetViews>
    <sheetView showGridLines="0" workbookViewId="0">
      <selection activeCell="A17" sqref="A17:AC17"/>
    </sheetView>
  </sheetViews>
  <sheetFormatPr defaultColWidth="0" defaultRowHeight="14.25" zeroHeight="1"/>
  <cols>
    <col min="1" max="29" width="9.140625" customWidth="1"/>
    <col min="30" max="16384" width="9.140625" hidden="1"/>
  </cols>
  <sheetData>
    <row r="1" spans="1:29">
      <c r="A1" s="73"/>
      <c r="B1" s="73"/>
      <c r="C1" s="73"/>
      <c r="D1" s="73"/>
      <c r="E1" s="73"/>
      <c r="F1" s="73"/>
      <c r="G1" s="73"/>
      <c r="H1" s="73"/>
      <c r="I1" s="73"/>
      <c r="J1" s="73"/>
      <c r="K1" s="73"/>
      <c r="L1" s="73"/>
      <c r="M1" s="73"/>
      <c r="N1" s="73"/>
      <c r="O1" s="73"/>
      <c r="P1" s="73"/>
      <c r="Q1" s="73"/>
      <c r="R1" s="73"/>
      <c r="S1" s="73"/>
      <c r="T1" s="73"/>
      <c r="U1" s="73"/>
      <c r="V1" s="73"/>
      <c r="W1" s="73"/>
      <c r="X1" s="73"/>
      <c r="Y1" s="73"/>
      <c r="Z1" s="73"/>
      <c r="AA1" s="73"/>
      <c r="AB1" s="73"/>
      <c r="AC1" s="73"/>
    </row>
    <row r="2" spans="1:29">
      <c r="A2" s="73"/>
      <c r="B2" s="73"/>
      <c r="C2" s="73"/>
      <c r="D2" s="73"/>
      <c r="E2" s="73"/>
      <c r="F2" s="73"/>
      <c r="G2" s="73"/>
      <c r="H2" s="73"/>
      <c r="I2" s="73"/>
      <c r="J2" s="73"/>
      <c r="K2" s="73"/>
      <c r="L2" s="73"/>
      <c r="M2" s="73"/>
      <c r="N2" s="73"/>
      <c r="O2" s="73"/>
      <c r="P2" s="73"/>
      <c r="Q2" s="73"/>
      <c r="R2" s="73"/>
      <c r="S2" s="73"/>
      <c r="T2" s="73"/>
      <c r="U2" s="73"/>
      <c r="V2" s="73"/>
      <c r="W2" s="73"/>
      <c r="X2" s="73"/>
      <c r="Y2" s="73"/>
      <c r="Z2" s="73"/>
      <c r="AA2" s="73"/>
      <c r="AB2" s="73"/>
      <c r="AC2" s="73"/>
    </row>
    <row r="3" spans="1:29">
      <c r="A3" s="73"/>
      <c r="B3" s="73"/>
      <c r="C3" s="73"/>
      <c r="D3" s="73"/>
      <c r="E3" s="73"/>
      <c r="F3" s="73"/>
      <c r="G3" s="73"/>
      <c r="H3" s="73"/>
      <c r="I3" s="73"/>
      <c r="J3" s="73"/>
      <c r="K3" s="73"/>
      <c r="L3" s="73"/>
      <c r="M3" s="73"/>
      <c r="N3" s="73"/>
      <c r="O3" s="73"/>
      <c r="P3" s="73"/>
      <c r="Q3" s="73"/>
      <c r="R3" s="73"/>
      <c r="S3" s="73"/>
      <c r="T3" s="73"/>
      <c r="U3" s="73"/>
      <c r="V3" s="73"/>
      <c r="W3" s="73"/>
      <c r="X3" s="73"/>
      <c r="Y3" s="73"/>
      <c r="Z3" s="73"/>
      <c r="AA3" s="73"/>
      <c r="AB3" s="73"/>
      <c r="AC3" s="73"/>
    </row>
    <row r="4" spans="1:29">
      <c r="A4" s="73"/>
      <c r="B4" s="73"/>
      <c r="C4" s="73"/>
      <c r="D4" s="73"/>
      <c r="E4" s="73"/>
      <c r="F4" s="73"/>
      <c r="G4" s="73"/>
      <c r="H4" s="73"/>
      <c r="I4" s="73"/>
      <c r="J4" s="73"/>
      <c r="K4" s="73"/>
      <c r="L4" s="73"/>
      <c r="M4" s="73"/>
      <c r="N4" s="73"/>
      <c r="O4" s="73"/>
      <c r="P4" s="73"/>
      <c r="Q4" s="73"/>
      <c r="R4" s="73"/>
      <c r="S4" s="73"/>
      <c r="T4" s="73"/>
      <c r="U4" s="73"/>
      <c r="V4" s="73"/>
      <c r="W4" s="73"/>
      <c r="X4" s="73"/>
      <c r="Y4" s="73"/>
      <c r="Z4" s="73"/>
      <c r="AA4" s="73"/>
      <c r="AB4" s="73"/>
      <c r="AC4" s="73"/>
    </row>
    <row r="5" spans="1:29">
      <c r="A5" s="73"/>
      <c r="B5" s="73"/>
      <c r="C5" s="73"/>
      <c r="D5" s="73"/>
      <c r="E5" s="73"/>
      <c r="F5" s="73"/>
      <c r="G5" s="73"/>
      <c r="H5" s="73"/>
      <c r="I5" s="73"/>
      <c r="J5" s="73"/>
      <c r="K5" s="73"/>
      <c r="L5" s="73"/>
      <c r="M5" s="73"/>
      <c r="N5" s="73"/>
      <c r="O5" s="73"/>
      <c r="P5" s="73"/>
      <c r="Q5" s="73"/>
      <c r="R5" s="73"/>
      <c r="S5" s="73"/>
      <c r="T5" s="73"/>
      <c r="U5" s="73"/>
      <c r="V5" s="73"/>
      <c r="W5" s="73"/>
      <c r="X5" s="73"/>
      <c r="Y5" s="73"/>
      <c r="Z5" s="73"/>
      <c r="AA5" s="73"/>
      <c r="AB5" s="73"/>
      <c r="AC5" s="73"/>
    </row>
    <row r="6" spans="1:29">
      <c r="A6" s="73"/>
      <c r="B6" s="73"/>
      <c r="C6" s="73"/>
      <c r="D6" s="73"/>
      <c r="E6" s="73"/>
      <c r="F6" s="73"/>
      <c r="G6" s="73"/>
      <c r="H6" s="73"/>
      <c r="I6" s="73"/>
      <c r="J6" s="73"/>
      <c r="K6" s="73"/>
      <c r="L6" s="73"/>
      <c r="M6" s="73"/>
      <c r="N6" s="73"/>
      <c r="O6" s="73"/>
      <c r="P6" s="73"/>
      <c r="Q6" s="73"/>
      <c r="R6" s="73"/>
      <c r="S6" s="73"/>
      <c r="T6" s="73"/>
      <c r="U6" s="73"/>
      <c r="V6" s="73"/>
      <c r="W6" s="73"/>
      <c r="X6" s="73"/>
      <c r="Y6" s="73"/>
      <c r="Z6" s="73"/>
      <c r="AA6" s="73"/>
      <c r="AB6" s="73"/>
      <c r="AC6" s="73"/>
    </row>
    <row r="7" spans="1:29">
      <c r="A7" s="73"/>
      <c r="B7" s="73"/>
      <c r="C7" s="73"/>
      <c r="D7" s="73"/>
      <c r="E7" s="73"/>
      <c r="F7" s="73"/>
      <c r="G7" s="73"/>
      <c r="H7" s="73"/>
      <c r="I7" s="73"/>
      <c r="J7" s="73"/>
      <c r="K7" s="73"/>
      <c r="L7" s="73"/>
      <c r="M7" s="73"/>
      <c r="N7" s="73"/>
      <c r="O7" s="73"/>
      <c r="P7" s="73"/>
      <c r="Q7" s="73"/>
      <c r="R7" s="73"/>
      <c r="S7" s="73"/>
      <c r="T7" s="73"/>
      <c r="U7" s="73"/>
      <c r="V7" s="73"/>
      <c r="W7" s="73"/>
      <c r="X7" s="73"/>
      <c r="Y7" s="73"/>
      <c r="Z7" s="73"/>
      <c r="AA7" s="73"/>
      <c r="AB7" s="73"/>
      <c r="AC7" s="73"/>
    </row>
    <row r="8" spans="1:29">
      <c r="A8" s="73"/>
      <c r="B8" s="73"/>
      <c r="C8" s="73"/>
      <c r="D8" s="73"/>
      <c r="E8" s="73"/>
      <c r="F8" s="73"/>
      <c r="G8" s="73"/>
      <c r="H8" s="73"/>
      <c r="I8" s="73"/>
      <c r="J8" s="73"/>
      <c r="K8" s="73"/>
      <c r="L8" s="73"/>
      <c r="M8" s="73"/>
      <c r="N8" s="73"/>
      <c r="O8" s="73"/>
      <c r="P8" s="73"/>
      <c r="Q8" s="73"/>
      <c r="R8" s="73"/>
      <c r="S8" s="73"/>
      <c r="T8" s="73"/>
      <c r="U8" s="73"/>
      <c r="V8" s="73"/>
      <c r="W8" s="73"/>
      <c r="X8" s="73"/>
      <c r="Y8" s="73"/>
      <c r="Z8" s="73"/>
      <c r="AA8" s="73"/>
      <c r="AB8" s="73"/>
      <c r="AC8" s="73"/>
    </row>
    <row r="9" spans="1:29">
      <c r="A9" s="73"/>
      <c r="B9" s="73"/>
      <c r="C9" s="73"/>
      <c r="D9" s="73"/>
      <c r="E9" s="73"/>
      <c r="F9" s="73"/>
      <c r="G9" s="73"/>
      <c r="H9" s="73"/>
      <c r="I9" s="73"/>
      <c r="J9" s="73"/>
      <c r="K9" s="73"/>
      <c r="L9" s="73"/>
      <c r="M9" s="73"/>
      <c r="N9" s="73"/>
      <c r="O9" s="73"/>
      <c r="P9" s="73"/>
      <c r="Q9" s="73"/>
      <c r="R9" s="73"/>
      <c r="S9" s="73"/>
      <c r="T9" s="73"/>
      <c r="U9" s="73"/>
      <c r="V9" s="73"/>
      <c r="W9" s="73"/>
      <c r="X9" s="73"/>
      <c r="Y9" s="73"/>
      <c r="Z9" s="73"/>
      <c r="AA9" s="73"/>
      <c r="AB9" s="73"/>
      <c r="AC9" s="73"/>
    </row>
    <row r="10" spans="1:29">
      <c r="A10" s="73"/>
      <c r="B10" s="73"/>
      <c r="C10" s="73"/>
      <c r="D10" s="73"/>
      <c r="E10" s="73"/>
      <c r="F10" s="73"/>
      <c r="G10" s="73"/>
      <c r="H10" s="73"/>
      <c r="I10" s="73"/>
      <c r="J10" s="73"/>
      <c r="K10" s="73"/>
      <c r="L10" s="73"/>
      <c r="M10" s="73"/>
      <c r="N10" s="73"/>
      <c r="O10" s="73"/>
      <c r="P10" s="73"/>
      <c r="Q10" s="73"/>
      <c r="R10" s="73"/>
      <c r="S10" s="73"/>
      <c r="T10" s="73"/>
      <c r="U10" s="73"/>
      <c r="V10" s="73"/>
      <c r="W10" s="73"/>
      <c r="X10" s="73"/>
      <c r="Y10" s="73"/>
      <c r="Z10" s="73"/>
      <c r="AA10" s="73"/>
      <c r="AB10" s="73"/>
      <c r="AC10" s="73"/>
    </row>
    <row r="11" spans="1:29">
      <c r="A11" s="73"/>
      <c r="B11" s="73"/>
      <c r="C11" s="73"/>
      <c r="D11" s="73"/>
      <c r="E11" s="73"/>
      <c r="F11" s="73"/>
      <c r="G11" s="73"/>
      <c r="H11" s="73"/>
      <c r="I11" s="73"/>
      <c r="J11" s="73"/>
      <c r="K11" s="73"/>
      <c r="L11" s="73"/>
      <c r="M11" s="73"/>
      <c r="N11" s="73"/>
      <c r="O11" s="73"/>
      <c r="P11" s="73"/>
      <c r="Q11" s="73"/>
      <c r="R11" s="73"/>
      <c r="S11" s="73"/>
      <c r="T11" s="73"/>
      <c r="U11" s="73"/>
      <c r="V11" s="73"/>
      <c r="W11" s="73"/>
      <c r="X11" s="73"/>
      <c r="Y11" s="73"/>
      <c r="Z11" s="73"/>
      <c r="AA11" s="73"/>
      <c r="AB11" s="73"/>
      <c r="AC11" s="73"/>
    </row>
    <row r="12" spans="1:29">
      <c r="A12" s="73"/>
      <c r="B12" s="73"/>
      <c r="C12" s="73"/>
      <c r="D12" s="73"/>
      <c r="E12" s="73"/>
      <c r="F12" s="73"/>
      <c r="G12" s="73"/>
      <c r="H12" s="73"/>
      <c r="I12" s="73"/>
      <c r="J12" s="73"/>
      <c r="K12" s="73"/>
      <c r="L12" s="73"/>
      <c r="M12" s="73"/>
      <c r="N12" s="73"/>
      <c r="O12" s="73"/>
      <c r="P12" s="73"/>
      <c r="Q12" s="73"/>
      <c r="R12" s="73"/>
      <c r="S12" s="73"/>
      <c r="T12" s="73"/>
      <c r="U12" s="73"/>
      <c r="V12" s="73"/>
      <c r="W12" s="73"/>
      <c r="X12" s="73"/>
      <c r="Y12" s="73"/>
      <c r="Z12" s="73"/>
      <c r="AA12" s="73"/>
      <c r="AB12" s="73"/>
      <c r="AC12" s="73"/>
    </row>
    <row r="13" spans="1:29">
      <c r="A13" s="73"/>
      <c r="B13" s="73"/>
      <c r="C13" s="73"/>
      <c r="D13" s="73"/>
      <c r="E13" s="73"/>
      <c r="F13" s="73"/>
      <c r="G13" s="73"/>
      <c r="H13" s="73"/>
      <c r="I13" s="73"/>
      <c r="J13" s="73"/>
      <c r="K13" s="73"/>
      <c r="L13" s="73"/>
      <c r="M13" s="73"/>
      <c r="N13" s="73"/>
      <c r="O13" s="73"/>
      <c r="P13" s="73"/>
      <c r="Q13" s="73"/>
      <c r="R13" s="73"/>
      <c r="S13" s="73"/>
      <c r="T13" s="73"/>
      <c r="U13" s="73"/>
      <c r="V13" s="73"/>
      <c r="W13" s="73"/>
      <c r="X13" s="73"/>
      <c r="Y13" s="73"/>
      <c r="Z13" s="73"/>
      <c r="AA13" s="73"/>
      <c r="AB13" s="73"/>
      <c r="AC13" s="73"/>
    </row>
    <row r="14" spans="1:29" ht="93.75">
      <c r="A14" s="73"/>
      <c r="B14" s="238" t="s">
        <v>12</v>
      </c>
      <c r="C14" s="238"/>
      <c r="D14" s="238"/>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73"/>
    </row>
    <row r="15" spans="1:29">
      <c r="A15" s="73"/>
      <c r="B15" s="73"/>
      <c r="C15" s="73"/>
      <c r="D15" s="73"/>
      <c r="E15" s="73"/>
      <c r="F15" s="73"/>
      <c r="G15" s="73"/>
      <c r="H15" s="73"/>
      <c r="I15" s="73"/>
      <c r="J15" s="73"/>
      <c r="K15" s="73"/>
      <c r="L15" s="73"/>
      <c r="M15" s="73"/>
      <c r="N15" s="73"/>
      <c r="O15" s="73"/>
      <c r="P15" s="73"/>
      <c r="Q15" s="73"/>
      <c r="R15" s="73"/>
      <c r="S15" s="73"/>
      <c r="T15" s="73"/>
      <c r="U15" s="73"/>
      <c r="V15" s="73"/>
      <c r="W15" s="73"/>
      <c r="X15" s="73"/>
      <c r="Y15" s="73"/>
      <c r="Z15" s="73"/>
      <c r="AA15" s="73"/>
      <c r="AB15" s="73"/>
      <c r="AC15" s="73"/>
    </row>
    <row r="16" spans="1:29">
      <c r="A16" s="73"/>
      <c r="B16" s="73"/>
      <c r="C16" s="73"/>
      <c r="D16" s="73"/>
      <c r="E16" s="73"/>
      <c r="F16" s="73"/>
      <c r="G16" s="73"/>
      <c r="H16" s="73"/>
      <c r="I16" s="73"/>
      <c r="J16" s="73"/>
      <c r="K16" s="73"/>
      <c r="L16" s="73"/>
      <c r="M16" s="73"/>
      <c r="N16" s="73"/>
      <c r="O16" s="73"/>
      <c r="P16" s="73"/>
      <c r="Q16" s="73"/>
      <c r="R16" s="73"/>
      <c r="S16" s="73"/>
      <c r="T16" s="73"/>
      <c r="U16" s="73"/>
      <c r="V16" s="73"/>
      <c r="W16" s="73"/>
      <c r="X16" s="73"/>
      <c r="Y16" s="73"/>
      <c r="Z16" s="73"/>
      <c r="AA16" s="73"/>
      <c r="AB16" s="73"/>
      <c r="AC16" s="73"/>
    </row>
    <row r="17" spans="1:29" ht="34.15">
      <c r="A17" s="239" t="s">
        <v>1</v>
      </c>
      <c r="B17" s="239"/>
      <c r="C17" s="239"/>
      <c r="D17" s="239"/>
      <c r="E17" s="239"/>
      <c r="F17" s="239"/>
      <c r="G17" s="239"/>
      <c r="H17" s="239"/>
      <c r="I17" s="239"/>
      <c r="J17" s="239"/>
      <c r="K17" s="239"/>
      <c r="L17" s="239"/>
      <c r="M17" s="239"/>
      <c r="N17" s="239"/>
      <c r="O17" s="239"/>
      <c r="P17" s="239"/>
      <c r="Q17" s="239"/>
      <c r="R17" s="239"/>
      <c r="S17" s="239"/>
      <c r="T17" s="239"/>
      <c r="U17" s="239"/>
      <c r="V17" s="239"/>
      <c r="W17" s="239"/>
      <c r="X17" s="239"/>
      <c r="Y17" s="239"/>
      <c r="Z17" s="239"/>
      <c r="AA17" s="239"/>
      <c r="AB17" s="239"/>
      <c r="AC17" s="239"/>
    </row>
    <row r="18" spans="1:29">
      <c r="A18" s="73"/>
      <c r="B18" s="73"/>
      <c r="C18" s="73"/>
      <c r="D18" s="73"/>
      <c r="E18" s="73"/>
      <c r="F18" s="73"/>
      <c r="G18" s="73"/>
      <c r="H18" s="73"/>
      <c r="I18" s="73"/>
      <c r="J18" s="73"/>
      <c r="K18" s="73"/>
      <c r="L18" s="73"/>
      <c r="M18" s="73"/>
      <c r="N18" s="73"/>
      <c r="O18" s="73"/>
      <c r="P18" s="73"/>
      <c r="Q18" s="73"/>
      <c r="R18" s="73"/>
      <c r="S18" s="73"/>
      <c r="T18" s="73"/>
      <c r="U18" s="73"/>
      <c r="V18" s="73"/>
      <c r="W18" s="73"/>
      <c r="X18" s="73"/>
      <c r="Y18" s="73"/>
      <c r="Z18" s="73"/>
      <c r="AA18" s="73"/>
      <c r="AB18" s="73"/>
      <c r="AC18" s="73"/>
    </row>
    <row r="19" spans="1:29">
      <c r="A19" s="73"/>
      <c r="B19" s="73"/>
      <c r="C19" s="73"/>
      <c r="D19" s="73"/>
      <c r="E19" s="73"/>
      <c r="F19" s="73"/>
      <c r="G19" s="73"/>
      <c r="H19" s="73"/>
      <c r="I19" s="73"/>
      <c r="J19" s="73"/>
      <c r="K19" s="73"/>
      <c r="L19" s="73"/>
      <c r="M19" s="73"/>
      <c r="N19" s="73"/>
      <c r="O19" s="73"/>
      <c r="P19" s="73"/>
      <c r="Q19" s="73"/>
      <c r="R19" s="73"/>
      <c r="S19" s="73"/>
      <c r="T19" s="73"/>
      <c r="U19" s="73"/>
      <c r="V19" s="73"/>
      <c r="W19" s="73"/>
      <c r="X19" s="73"/>
      <c r="Y19" s="73"/>
      <c r="Z19" s="73"/>
      <c r="AA19" s="73"/>
      <c r="AB19" s="73"/>
      <c r="AC19" s="73"/>
    </row>
    <row r="20" spans="1:29">
      <c r="A20" s="73"/>
      <c r="B20" s="73"/>
      <c r="C20" s="73"/>
      <c r="D20" s="73"/>
      <c r="E20" s="73"/>
      <c r="F20" s="73"/>
      <c r="G20" s="73"/>
      <c r="H20" s="73"/>
      <c r="I20" s="73"/>
      <c r="J20" s="73"/>
      <c r="K20" s="73"/>
      <c r="L20" s="73"/>
      <c r="M20" s="73"/>
      <c r="N20" s="73"/>
      <c r="O20" s="73"/>
      <c r="P20" s="73"/>
      <c r="Q20" s="73"/>
      <c r="R20" s="73"/>
      <c r="S20" s="73"/>
      <c r="T20" s="73"/>
      <c r="U20" s="73"/>
      <c r="V20" s="73"/>
      <c r="W20" s="73"/>
      <c r="X20" s="73"/>
      <c r="Y20" s="73"/>
      <c r="Z20" s="73"/>
      <c r="AA20" s="73"/>
      <c r="AB20" s="73"/>
      <c r="AC20" s="73"/>
    </row>
    <row r="21" spans="1:29">
      <c r="A21" s="73"/>
      <c r="B21" s="73"/>
      <c r="C21" s="73"/>
      <c r="D21" s="73"/>
      <c r="E21" s="73"/>
      <c r="F21" s="73"/>
      <c r="G21" s="73"/>
      <c r="H21" s="73"/>
      <c r="I21" s="73"/>
      <c r="J21" s="73"/>
      <c r="K21" s="73"/>
      <c r="L21" s="73"/>
      <c r="M21" s="73"/>
      <c r="N21" s="73"/>
      <c r="O21" s="73"/>
      <c r="P21" s="73"/>
      <c r="Q21" s="73"/>
      <c r="R21" s="73"/>
      <c r="S21" s="73"/>
      <c r="T21" s="73"/>
      <c r="U21" s="73"/>
      <c r="V21" s="73"/>
      <c r="W21" s="73"/>
      <c r="X21" s="73"/>
      <c r="Y21" s="73"/>
      <c r="Z21" s="73"/>
      <c r="AA21" s="73"/>
      <c r="AB21" s="73"/>
      <c r="AC21" s="73"/>
    </row>
    <row r="22" spans="1:29">
      <c r="A22" s="73"/>
      <c r="B22" s="73"/>
      <c r="C22" s="73"/>
      <c r="D22" s="73"/>
      <c r="E22" s="73"/>
      <c r="F22" s="73"/>
      <c r="G22" s="73"/>
      <c r="H22" s="73"/>
      <c r="I22" s="73"/>
      <c r="J22" s="73"/>
      <c r="K22" s="73"/>
      <c r="L22" s="73"/>
      <c r="M22" s="73"/>
      <c r="N22" s="73"/>
      <c r="O22" s="73"/>
      <c r="P22" s="73"/>
      <c r="Q22" s="73"/>
      <c r="R22" s="73"/>
      <c r="S22" s="73"/>
      <c r="T22" s="73"/>
      <c r="U22" s="73"/>
      <c r="V22" s="73"/>
      <c r="W22" s="73"/>
      <c r="X22" s="73"/>
      <c r="Y22" s="73"/>
      <c r="Z22" s="73"/>
      <c r="AA22" s="73"/>
      <c r="AB22" s="73"/>
      <c r="AC22" s="73"/>
    </row>
    <row r="23" spans="1:29">
      <c r="A23" s="73"/>
      <c r="B23" s="73"/>
      <c r="C23" s="73"/>
      <c r="D23" s="73"/>
      <c r="E23" s="73"/>
      <c r="F23" s="73"/>
      <c r="G23" s="73"/>
      <c r="H23" s="73"/>
      <c r="I23" s="73"/>
      <c r="J23" s="73"/>
      <c r="K23" s="73"/>
      <c r="L23" s="73"/>
      <c r="M23" s="73"/>
      <c r="N23" s="73"/>
      <c r="O23" s="73"/>
      <c r="P23" s="73"/>
      <c r="Q23" s="73"/>
      <c r="R23" s="73"/>
      <c r="S23" s="73"/>
      <c r="T23" s="73"/>
      <c r="U23" s="73"/>
      <c r="V23" s="73"/>
      <c r="W23" s="73"/>
      <c r="X23" s="73"/>
      <c r="Y23" s="73"/>
      <c r="Z23" s="73"/>
      <c r="AA23" s="73"/>
      <c r="AB23" s="73"/>
      <c r="AC23" s="73"/>
    </row>
    <row r="24" spans="1:29">
      <c r="A24" s="73"/>
      <c r="B24" s="73"/>
      <c r="C24" s="73"/>
      <c r="D24" s="73"/>
      <c r="E24" s="73"/>
      <c r="F24" s="73"/>
      <c r="G24" s="73"/>
      <c r="H24" s="73"/>
      <c r="I24" s="73"/>
      <c r="J24" s="73"/>
      <c r="K24" s="73"/>
      <c r="L24" s="73"/>
      <c r="M24" s="73"/>
      <c r="N24" s="73"/>
      <c r="O24" s="73"/>
      <c r="P24" s="73"/>
      <c r="Q24" s="73"/>
      <c r="R24" s="73"/>
      <c r="S24" s="73"/>
      <c r="T24" s="73"/>
      <c r="U24" s="73"/>
      <c r="V24" s="73"/>
      <c r="W24" s="73"/>
      <c r="X24" s="73"/>
      <c r="Y24" s="73"/>
      <c r="Z24" s="73"/>
      <c r="AA24" s="73"/>
      <c r="AB24" s="73"/>
      <c r="AC24" s="73"/>
    </row>
    <row r="25" spans="1:29">
      <c r="A25" s="73"/>
      <c r="B25" s="73"/>
      <c r="C25" s="73"/>
      <c r="D25" s="73"/>
      <c r="E25" s="73"/>
      <c r="F25" s="73"/>
      <c r="G25" s="73"/>
      <c r="H25" s="73"/>
      <c r="I25" s="73"/>
      <c r="J25" s="73"/>
      <c r="K25" s="73"/>
      <c r="L25" s="73"/>
      <c r="M25" s="73"/>
      <c r="N25" s="73"/>
      <c r="O25" s="73"/>
      <c r="P25" s="73"/>
      <c r="Q25" s="73"/>
      <c r="R25" s="73"/>
      <c r="S25" s="73"/>
      <c r="T25" s="73"/>
      <c r="U25" s="73"/>
      <c r="V25" s="73"/>
      <c r="W25" s="73"/>
      <c r="X25" s="73"/>
      <c r="Y25" s="73"/>
      <c r="Z25" s="73"/>
      <c r="AA25" s="73"/>
      <c r="AB25" s="73"/>
      <c r="AC25" s="73"/>
    </row>
    <row r="26" spans="1:29">
      <c r="A26" s="73"/>
      <c r="B26" s="73"/>
      <c r="C26" s="73"/>
      <c r="D26" s="73"/>
      <c r="E26" s="73"/>
      <c r="F26" s="73"/>
      <c r="G26" s="73"/>
      <c r="H26" s="73"/>
      <c r="I26" s="73"/>
      <c r="J26" s="73"/>
      <c r="K26" s="73"/>
      <c r="L26" s="73"/>
      <c r="M26" s="73"/>
      <c r="N26" s="73"/>
      <c r="O26" s="73"/>
      <c r="P26" s="73"/>
      <c r="Q26" s="73"/>
      <c r="R26" s="73"/>
      <c r="S26" s="73"/>
      <c r="T26" s="73"/>
      <c r="U26" s="73"/>
      <c r="V26" s="73"/>
      <c r="W26" s="73"/>
      <c r="X26" s="73"/>
      <c r="Y26" s="73"/>
      <c r="Z26" s="73"/>
      <c r="AA26" s="73"/>
      <c r="AB26" s="73"/>
      <c r="AC26" s="73"/>
    </row>
    <row r="27" spans="1:29">
      <c r="A27" s="73"/>
      <c r="B27" s="73"/>
      <c r="C27" s="73"/>
      <c r="D27" s="73"/>
      <c r="E27" s="73"/>
      <c r="F27" s="73"/>
      <c r="G27" s="73"/>
      <c r="H27" s="73"/>
      <c r="I27" s="73"/>
      <c r="J27" s="73"/>
      <c r="K27" s="73"/>
      <c r="L27" s="73"/>
      <c r="M27" s="73"/>
      <c r="N27" s="73"/>
      <c r="O27" s="73"/>
      <c r="P27" s="73"/>
      <c r="Q27" s="73"/>
      <c r="R27" s="73"/>
      <c r="S27" s="73"/>
      <c r="T27" s="73"/>
      <c r="U27" s="73"/>
      <c r="V27" s="73"/>
      <c r="W27" s="73"/>
      <c r="X27" s="73"/>
      <c r="Y27" s="73"/>
      <c r="Z27" s="73"/>
      <c r="AA27" s="73"/>
      <c r="AB27" s="73"/>
      <c r="AC27" s="73"/>
    </row>
    <row r="28" spans="1:29">
      <c r="A28" s="73"/>
      <c r="B28" s="73"/>
      <c r="C28" s="73"/>
      <c r="D28" s="73"/>
      <c r="E28" s="73"/>
      <c r="F28" s="73"/>
      <c r="G28" s="73"/>
      <c r="H28" s="73"/>
      <c r="I28" s="73"/>
      <c r="J28" s="73"/>
      <c r="K28" s="73"/>
      <c r="L28" s="73"/>
      <c r="M28" s="73"/>
      <c r="N28" s="73"/>
      <c r="O28" s="73"/>
      <c r="P28" s="73"/>
      <c r="Q28" s="73"/>
      <c r="R28" s="73"/>
      <c r="S28" s="73"/>
      <c r="T28" s="73"/>
      <c r="U28" s="73"/>
      <c r="V28" s="73"/>
      <c r="W28" s="73"/>
      <c r="X28" s="73"/>
      <c r="Y28" s="73"/>
      <c r="Z28" s="73"/>
      <c r="AA28" s="73"/>
      <c r="AB28" s="73"/>
      <c r="AC28" s="73"/>
    </row>
    <row r="29" spans="1:29">
      <c r="A29" s="73"/>
      <c r="B29" s="73"/>
      <c r="C29" s="73"/>
      <c r="D29" s="73"/>
      <c r="E29" s="73"/>
      <c r="F29" s="73"/>
      <c r="G29" s="73"/>
      <c r="H29" s="73"/>
      <c r="I29" s="73"/>
      <c r="J29" s="73"/>
      <c r="K29" s="73"/>
      <c r="L29" s="73"/>
      <c r="M29" s="73"/>
      <c r="N29" s="73"/>
      <c r="O29" s="73"/>
      <c r="P29" s="73"/>
      <c r="Q29" s="73"/>
      <c r="R29" s="73"/>
      <c r="S29" s="73"/>
      <c r="T29" s="73"/>
      <c r="U29" s="73"/>
      <c r="V29" s="73"/>
      <c r="W29" s="73"/>
      <c r="X29" s="73"/>
      <c r="Y29" s="73"/>
      <c r="Z29" s="73"/>
      <c r="AA29" s="73"/>
      <c r="AB29" s="73"/>
      <c r="AC29" s="73"/>
    </row>
    <row r="30" spans="1:29">
      <c r="A30" s="73"/>
      <c r="B30" s="73"/>
      <c r="C30" s="73"/>
      <c r="D30" s="73"/>
      <c r="E30" s="73"/>
      <c r="F30" s="73"/>
      <c r="G30" s="73"/>
      <c r="H30" s="73"/>
      <c r="I30" s="73"/>
      <c r="J30" s="73"/>
      <c r="K30" s="73"/>
      <c r="L30" s="73"/>
      <c r="M30" s="73"/>
      <c r="N30" s="73"/>
      <c r="O30" s="73"/>
      <c r="P30" s="73"/>
      <c r="Q30" s="73"/>
      <c r="R30" s="73"/>
      <c r="S30" s="73"/>
      <c r="T30" s="73"/>
      <c r="U30" s="73"/>
      <c r="V30" s="73"/>
      <c r="W30" s="73"/>
      <c r="X30" s="73"/>
      <c r="Y30" s="73"/>
      <c r="Z30" s="73"/>
      <c r="AA30" s="73"/>
      <c r="AB30" s="73"/>
      <c r="AC30" s="73"/>
    </row>
    <row r="31" spans="1:29">
      <c r="A31" s="73"/>
      <c r="B31" s="73"/>
      <c r="C31" s="73"/>
      <c r="D31" s="73"/>
      <c r="E31" s="73"/>
      <c r="F31" s="73"/>
      <c r="G31" s="73"/>
      <c r="H31" s="73"/>
      <c r="I31" s="73"/>
      <c r="J31" s="73"/>
      <c r="K31" s="73"/>
      <c r="L31" s="73"/>
      <c r="M31" s="73"/>
      <c r="N31" s="73"/>
      <c r="O31" s="73"/>
      <c r="P31" s="73"/>
      <c r="Q31" s="73"/>
      <c r="R31" s="73"/>
      <c r="S31" s="73"/>
      <c r="T31" s="73"/>
      <c r="U31" s="73"/>
      <c r="V31" s="73"/>
      <c r="W31" s="73"/>
      <c r="X31" s="73"/>
      <c r="Y31" s="73"/>
      <c r="Z31" s="73"/>
      <c r="AA31" s="73"/>
      <c r="AB31" s="73"/>
      <c r="AC31" s="73"/>
    </row>
    <row r="32" spans="1:29">
      <c r="A32" s="73"/>
      <c r="B32" s="73"/>
      <c r="C32" s="73"/>
      <c r="D32" s="73"/>
      <c r="E32" s="73"/>
      <c r="F32" s="73"/>
      <c r="G32" s="73"/>
      <c r="H32" s="73"/>
      <c r="I32" s="73"/>
      <c r="J32" s="73"/>
      <c r="K32" s="73"/>
      <c r="L32" s="73"/>
      <c r="M32" s="73"/>
      <c r="N32" s="73"/>
      <c r="O32" s="73"/>
      <c r="P32" s="73"/>
      <c r="Q32" s="73"/>
      <c r="R32" s="73"/>
      <c r="S32" s="73"/>
      <c r="T32" s="73"/>
      <c r="U32" s="73"/>
      <c r="V32" s="73"/>
      <c r="W32" s="73"/>
      <c r="X32" s="73"/>
      <c r="Y32" s="73"/>
      <c r="Z32" s="73"/>
      <c r="AA32" s="73"/>
      <c r="AB32" s="73"/>
      <c r="AC32" s="73"/>
    </row>
    <row r="33" spans="1:29">
      <c r="A33" s="73"/>
      <c r="B33" s="73"/>
      <c r="C33" s="73"/>
      <c r="D33" s="73"/>
      <c r="E33" s="73"/>
      <c r="F33" s="73"/>
      <c r="G33" s="73"/>
      <c r="H33" s="73"/>
      <c r="I33" s="73"/>
      <c r="J33" s="73"/>
      <c r="K33" s="73"/>
      <c r="L33" s="73"/>
      <c r="M33" s="73"/>
      <c r="N33" s="73"/>
      <c r="O33" s="73"/>
      <c r="P33" s="73"/>
      <c r="Q33" s="73"/>
      <c r="R33" s="73"/>
      <c r="S33" s="73"/>
      <c r="T33" s="73"/>
      <c r="U33" s="73"/>
      <c r="V33" s="73"/>
      <c r="W33" s="73"/>
      <c r="X33" s="73"/>
      <c r="Y33" s="73"/>
      <c r="Z33" s="73"/>
      <c r="AA33" s="73"/>
      <c r="AB33" s="73"/>
      <c r="AC33" s="73"/>
    </row>
    <row r="34" spans="1:29">
      <c r="A34" s="73"/>
      <c r="B34" s="73"/>
      <c r="C34" s="73"/>
      <c r="D34" s="73"/>
      <c r="E34" s="73"/>
      <c r="F34" s="73"/>
      <c r="G34" s="73"/>
      <c r="H34" s="73"/>
      <c r="I34" s="73"/>
      <c r="J34" s="73"/>
      <c r="K34" s="73"/>
      <c r="L34" s="73"/>
      <c r="M34" s="73"/>
      <c r="N34" s="73"/>
      <c r="O34" s="73"/>
      <c r="P34" s="73"/>
      <c r="Q34" s="73"/>
      <c r="R34" s="73"/>
      <c r="S34" s="73"/>
      <c r="T34" s="73"/>
      <c r="U34" s="73"/>
      <c r="V34" s="73"/>
      <c r="W34" s="73"/>
      <c r="X34" s="73"/>
      <c r="Y34" s="73"/>
      <c r="Z34" s="73"/>
      <c r="AA34" s="73"/>
      <c r="AB34" s="73"/>
      <c r="AC34" s="73"/>
    </row>
    <row r="35" spans="1:29">
      <c r="A35" s="73"/>
      <c r="B35" s="73"/>
      <c r="C35" s="73"/>
      <c r="D35" s="73"/>
      <c r="E35" s="73"/>
      <c r="F35" s="73"/>
      <c r="G35" s="73"/>
      <c r="H35" s="73"/>
      <c r="I35" s="73"/>
      <c r="J35" s="73"/>
      <c r="K35" s="73"/>
      <c r="L35" s="73"/>
      <c r="M35" s="73"/>
      <c r="N35" s="73"/>
      <c r="O35" s="73"/>
      <c r="P35" s="73"/>
      <c r="Q35" s="73"/>
      <c r="R35" s="73"/>
      <c r="S35" s="73"/>
      <c r="T35" s="73"/>
      <c r="U35" s="73"/>
      <c r="V35" s="73"/>
      <c r="W35" s="73"/>
      <c r="X35" s="73"/>
      <c r="Y35" s="73"/>
      <c r="Z35" s="73"/>
      <c r="AA35" s="73"/>
      <c r="AB35" s="73"/>
      <c r="AC35" s="73"/>
    </row>
    <row r="36" spans="1:29">
      <c r="A36" s="73"/>
      <c r="B36" s="73"/>
      <c r="C36" s="73"/>
      <c r="D36" s="73"/>
      <c r="E36" s="73"/>
      <c r="F36" s="73"/>
      <c r="G36" s="73"/>
      <c r="H36" s="73"/>
      <c r="I36" s="73"/>
      <c r="J36" s="73"/>
      <c r="K36" s="73"/>
      <c r="L36" s="73"/>
      <c r="M36" s="73"/>
      <c r="N36" s="73"/>
      <c r="O36" s="73"/>
      <c r="P36" s="73"/>
      <c r="Q36" s="73"/>
      <c r="R36" s="73"/>
      <c r="S36" s="73"/>
      <c r="T36" s="73"/>
      <c r="U36" s="73"/>
      <c r="V36" s="73"/>
      <c r="W36" s="73"/>
      <c r="X36" s="73"/>
      <c r="Y36" s="73"/>
      <c r="Z36" s="73"/>
      <c r="AA36" s="73"/>
      <c r="AB36" s="73"/>
      <c r="AC36" s="73"/>
    </row>
    <row r="37" spans="1:29">
      <c r="A37" s="73"/>
      <c r="B37" s="73"/>
      <c r="C37" s="73"/>
      <c r="D37" s="73"/>
      <c r="E37" s="73"/>
      <c r="F37" s="73"/>
      <c r="G37" s="73"/>
      <c r="H37" s="73"/>
      <c r="I37" s="73"/>
      <c r="J37" s="73"/>
      <c r="K37" s="73"/>
      <c r="L37" s="73"/>
      <c r="M37" s="73"/>
      <c r="N37" s="73"/>
      <c r="O37" s="73"/>
      <c r="P37" s="73"/>
      <c r="Q37" s="73"/>
      <c r="R37" s="73"/>
      <c r="S37" s="73"/>
      <c r="T37" s="73"/>
      <c r="U37" s="73"/>
      <c r="V37" s="73"/>
      <c r="W37" s="73"/>
      <c r="X37" s="73"/>
      <c r="Y37" s="73"/>
      <c r="Z37" s="73"/>
      <c r="AA37" s="73"/>
      <c r="AB37" s="73"/>
      <c r="AC37" s="73"/>
    </row>
    <row r="38" spans="1:29">
      <c r="A38" s="73"/>
      <c r="B38" s="73"/>
      <c r="C38" s="73"/>
      <c r="D38" s="73"/>
      <c r="E38" s="73"/>
      <c r="F38" s="73"/>
      <c r="G38" s="73"/>
      <c r="H38" s="73"/>
      <c r="I38" s="73"/>
      <c r="J38" s="73"/>
      <c r="K38" s="73"/>
      <c r="L38" s="73"/>
      <c r="M38" s="73"/>
      <c r="N38" s="73"/>
      <c r="O38" s="73"/>
      <c r="P38" s="73"/>
      <c r="Q38" s="73"/>
      <c r="R38" s="73"/>
      <c r="S38" s="73"/>
      <c r="T38" s="73"/>
      <c r="U38" s="73"/>
      <c r="V38" s="73"/>
      <c r="W38" s="73"/>
      <c r="X38" s="73"/>
      <c r="Y38" s="73"/>
      <c r="Z38" s="73"/>
      <c r="AA38" s="73"/>
      <c r="AB38" s="73"/>
      <c r="AC38" s="73"/>
    </row>
  </sheetData>
  <sheetProtection algorithmName="SHA-512" hashValue="NXLNvAv0NeBTAEMTWHIB1chnfHx+qmjFZljegVHM3v+qdCrXJB8OflbNPOWnBoyMdvU7oMo4oVhV6SvMU9k/vg==" saltValue="+yI5klX33NHMx+pMt6mhUw==" spinCount="100000" sheet="1" objects="1" scenarios="1"/>
  <mergeCells count="2">
    <mergeCell ref="B14:AB14"/>
    <mergeCell ref="A17:AC17"/>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1DBD0-ECDF-402E-8D67-3E5D2E1113FB}">
  <sheetPr>
    <tabColor theme="3" tint="9.9978637043366805E-2"/>
  </sheetPr>
  <dimension ref="A1:H35"/>
  <sheetViews>
    <sheetView showGridLines="0" topLeftCell="B1" zoomScale="70" zoomScaleNormal="70" workbookViewId="0">
      <pane ySplit="1" topLeftCell="C5" activePane="bottomLeft" state="frozen"/>
      <selection pane="bottomLeft" activeCell="E5" sqref="E5"/>
    </sheetView>
  </sheetViews>
  <sheetFormatPr defaultColWidth="0" defaultRowHeight="14.25" zeroHeight="1"/>
  <cols>
    <col min="1" max="1" width="11.140625" customWidth="1"/>
    <col min="2" max="5" width="66.140625" customWidth="1"/>
    <col min="6" max="6" width="65.5703125" customWidth="1"/>
    <col min="7" max="7" width="5" hidden="1" customWidth="1"/>
    <col min="8" max="8" width="36.28515625" hidden="1" customWidth="1"/>
    <col min="9" max="16384" width="8.7109375" hidden="1"/>
  </cols>
  <sheetData>
    <row r="1" spans="1:8" s="77" customFormat="1" ht="29.25">
      <c r="A1" s="67">
        <v>1</v>
      </c>
      <c r="B1" s="75" t="s">
        <v>13</v>
      </c>
      <c r="C1" s="75"/>
      <c r="D1" s="240"/>
      <c r="E1" s="240"/>
    </row>
    <row r="2" spans="1:8" ht="29.25">
      <c r="A2" s="2"/>
      <c r="B2" s="26"/>
      <c r="C2" s="2"/>
    </row>
    <row r="3" spans="1:8" ht="23.65" thickBot="1">
      <c r="A3" s="57">
        <v>1.1000000000000001</v>
      </c>
      <c r="B3" s="31" t="s">
        <v>14</v>
      </c>
      <c r="C3" s="32"/>
    </row>
    <row r="4" spans="1:8" s="23" customFormat="1" ht="30" customHeight="1" thickTop="1" thickBot="1">
      <c r="A4" s="210" t="s">
        <v>15</v>
      </c>
      <c r="B4" s="209" t="s">
        <v>16</v>
      </c>
      <c r="C4" s="209" t="s">
        <v>17</v>
      </c>
      <c r="D4" s="209" t="s">
        <v>18</v>
      </c>
      <c r="E4" s="209" t="s">
        <v>19</v>
      </c>
      <c r="F4" s="211" t="s">
        <v>20</v>
      </c>
      <c r="G4" s="49"/>
      <c r="H4" s="51" t="s">
        <v>21</v>
      </c>
    </row>
    <row r="5" spans="1:8" s="33" customFormat="1" ht="64.5" customHeight="1" thickTop="1" thickBot="1">
      <c r="A5" s="212" t="s">
        <v>22</v>
      </c>
      <c r="B5" s="37" t="s">
        <v>23</v>
      </c>
      <c r="C5" s="41" t="s">
        <v>24</v>
      </c>
      <c r="D5" s="45" t="s">
        <v>25</v>
      </c>
      <c r="E5" s="112"/>
      <c r="F5" s="113"/>
      <c r="G5" s="50"/>
      <c r="H5" s="52"/>
    </row>
    <row r="6" spans="1:8" s="33" customFormat="1" ht="75" customHeight="1" thickTop="1" thickBot="1">
      <c r="A6" s="212" t="s">
        <v>26</v>
      </c>
      <c r="B6" s="38" t="s">
        <v>27</v>
      </c>
      <c r="C6" s="42" t="s">
        <v>28</v>
      </c>
      <c r="D6" s="46" t="s">
        <v>29</v>
      </c>
      <c r="E6" s="112"/>
      <c r="F6" s="113"/>
      <c r="G6" s="50"/>
      <c r="H6" s="52" t="b">
        <f>IF(AND(LEN(E6)=6,ISNUMBER(E6)),TRUE,FALSE)</f>
        <v>0</v>
      </c>
    </row>
    <row r="7" spans="1:8" s="33" customFormat="1" ht="66.75" customHeight="1" thickTop="1" thickBot="1">
      <c r="A7" s="212" t="s">
        <v>30</v>
      </c>
      <c r="B7" s="38" t="s">
        <v>31</v>
      </c>
      <c r="C7" s="42" t="s">
        <v>28</v>
      </c>
      <c r="D7" s="46" t="s">
        <v>29</v>
      </c>
      <c r="E7" s="112"/>
      <c r="F7" s="113"/>
      <c r="G7" s="50"/>
      <c r="H7" s="52" t="b">
        <f>IF(AND(LEN(E7)=6,ISNUMBER(E7)),TRUE,FALSE)</f>
        <v>0</v>
      </c>
    </row>
    <row r="8" spans="1:8" s="33" customFormat="1" ht="50.1" customHeight="1" thickTop="1" thickBot="1">
      <c r="A8" s="212" t="s">
        <v>32</v>
      </c>
      <c r="B8" s="38" t="s">
        <v>33</v>
      </c>
      <c r="C8" s="43" t="s">
        <v>24</v>
      </c>
      <c r="D8" s="46" t="s">
        <v>34</v>
      </c>
      <c r="E8" s="112"/>
      <c r="F8" s="113"/>
      <c r="G8" s="50"/>
      <c r="H8" s="52"/>
    </row>
    <row r="9" spans="1:8" s="33" customFormat="1" ht="50.1" customHeight="1" thickTop="1" thickBot="1">
      <c r="A9" s="212" t="s">
        <v>35</v>
      </c>
      <c r="B9" s="39" t="s">
        <v>36</v>
      </c>
      <c r="C9" s="44" t="s">
        <v>24</v>
      </c>
      <c r="D9" s="47" t="s">
        <v>37</v>
      </c>
      <c r="E9" s="114"/>
      <c r="F9" s="115"/>
      <c r="G9" s="50"/>
      <c r="H9" s="52"/>
    </row>
    <row r="10" spans="1:8" s="33" customFormat="1" ht="50.1" customHeight="1" thickTop="1" thickBot="1">
      <c r="A10" s="212" t="s">
        <v>38</v>
      </c>
      <c r="B10" s="40" t="s">
        <v>39</v>
      </c>
      <c r="C10" s="43" t="s">
        <v>24</v>
      </c>
      <c r="D10" s="46" t="s">
        <v>37</v>
      </c>
      <c r="E10" s="112"/>
      <c r="F10" s="113"/>
      <c r="G10" s="50"/>
      <c r="H10" s="52"/>
    </row>
    <row r="11" spans="1:8" s="33" customFormat="1" ht="50.1" customHeight="1" thickTop="1" thickBot="1">
      <c r="A11" s="212" t="s">
        <v>40</v>
      </c>
      <c r="B11" s="40" t="s">
        <v>41</v>
      </c>
      <c r="C11" s="43" t="s">
        <v>24</v>
      </c>
      <c r="D11" s="46" t="s">
        <v>42</v>
      </c>
      <c r="E11" s="112"/>
      <c r="F11" s="113"/>
      <c r="G11" s="50"/>
      <c r="H11" s="52"/>
    </row>
    <row r="12" spans="1:8" ht="50.1" customHeight="1" thickTop="1" thickBot="1">
      <c r="A12" s="212" t="s">
        <v>43</v>
      </c>
      <c r="B12" s="40" t="s">
        <v>44</v>
      </c>
      <c r="C12" s="43" t="s">
        <v>24</v>
      </c>
      <c r="D12" s="46" t="s">
        <v>37</v>
      </c>
      <c r="E12" s="113"/>
      <c r="F12" s="113"/>
      <c r="H12" s="64"/>
    </row>
    <row r="13" spans="1:8" ht="17.25" customHeight="1" thickTop="1"/>
    <row r="14" spans="1:8" ht="17.25" customHeight="1"/>
    <row r="15" spans="1:8" ht="17.25" customHeight="1"/>
    <row r="16" spans="1:8" ht="35.1" customHeight="1">
      <c r="A16" s="57">
        <v>1.2</v>
      </c>
      <c r="B16" s="21" t="s">
        <v>45</v>
      </c>
      <c r="C16" s="3"/>
      <c r="D16" s="8"/>
      <c r="E16" s="8"/>
    </row>
    <row r="17" spans="1:6" ht="22.5" customHeight="1" thickBot="1">
      <c r="A17" s="209" t="s">
        <v>15</v>
      </c>
      <c r="B17" s="209" t="s">
        <v>16</v>
      </c>
      <c r="C17" s="209" t="s">
        <v>17</v>
      </c>
      <c r="D17" s="209" t="s">
        <v>18</v>
      </c>
      <c r="E17" s="209" t="s">
        <v>19</v>
      </c>
      <c r="F17" s="209" t="s">
        <v>20</v>
      </c>
    </row>
    <row r="18" spans="1:6" ht="40.700000000000003" customHeight="1" thickTop="1" thickBot="1">
      <c r="A18" s="66" t="s">
        <v>46</v>
      </c>
      <c r="B18" s="40" t="s">
        <v>47</v>
      </c>
      <c r="C18" s="43" t="s">
        <v>48</v>
      </c>
      <c r="D18" s="46" t="s">
        <v>49</v>
      </c>
      <c r="E18" s="151"/>
      <c r="F18" s="116"/>
    </row>
    <row r="19" spans="1:6" ht="68.25" customHeight="1" thickTop="1" thickBot="1">
      <c r="A19" s="66" t="s">
        <v>50</v>
      </c>
      <c r="B19" s="40" t="s">
        <v>51</v>
      </c>
      <c r="C19" s="43" t="s">
        <v>52</v>
      </c>
      <c r="D19" s="46" t="s">
        <v>53</v>
      </c>
      <c r="E19" s="113"/>
      <c r="F19" s="113"/>
    </row>
    <row r="20" spans="1:6" ht="16.149999999999999" thickTop="1">
      <c r="A20" s="9"/>
    </row>
    <row r="21" spans="1:6" ht="15.75">
      <c r="A21" s="9"/>
    </row>
    <row r="22" spans="1:6" ht="15.75">
      <c r="A22" s="9"/>
    </row>
    <row r="23" spans="1:6" ht="23.65" thickBot="1">
      <c r="A23" s="57">
        <v>1.3</v>
      </c>
      <c r="B23" s="21" t="s">
        <v>54</v>
      </c>
      <c r="C23" s="3"/>
      <c r="D23" s="8"/>
      <c r="E23" s="8"/>
    </row>
    <row r="24" spans="1:6" ht="30" customHeight="1" thickTop="1" thickBot="1">
      <c r="A24" s="36" t="s">
        <v>15</v>
      </c>
      <c r="B24" s="36" t="s">
        <v>16</v>
      </c>
      <c r="C24" s="36" t="s">
        <v>17</v>
      </c>
      <c r="D24" s="36" t="s">
        <v>18</v>
      </c>
      <c r="E24" s="36" t="s">
        <v>19</v>
      </c>
      <c r="F24" s="36" t="s">
        <v>20</v>
      </c>
    </row>
    <row r="25" spans="1:6" ht="47.65" customHeight="1" thickTop="1" thickBot="1">
      <c r="A25" s="53" t="s">
        <v>55</v>
      </c>
      <c r="B25" s="38" t="s">
        <v>56</v>
      </c>
      <c r="C25" s="152" t="s">
        <v>48</v>
      </c>
      <c r="D25" s="43" t="s">
        <v>57</v>
      </c>
      <c r="E25" s="117"/>
      <c r="F25" s="118"/>
    </row>
    <row r="26" spans="1:6" ht="49.7" customHeight="1" thickTop="1" thickBot="1">
      <c r="A26" s="53" t="s">
        <v>58</v>
      </c>
      <c r="B26" s="38" t="s">
        <v>59</v>
      </c>
      <c r="C26" s="43" t="s">
        <v>60</v>
      </c>
      <c r="D26" s="43" t="s">
        <v>61</v>
      </c>
      <c r="E26" s="117"/>
      <c r="F26" s="118"/>
    </row>
    <row r="27" spans="1:6" ht="51.6" customHeight="1" thickTop="1" thickBot="1">
      <c r="A27" s="53" t="s">
        <v>62</v>
      </c>
      <c r="B27" s="38" t="s">
        <v>63</v>
      </c>
      <c r="C27" s="43" t="s">
        <v>52</v>
      </c>
      <c r="D27" s="43" t="s">
        <v>64</v>
      </c>
      <c r="E27" s="117"/>
      <c r="F27" s="118"/>
    </row>
    <row r="28" spans="1:6" ht="35.1" customHeight="1" thickTop="1" thickBot="1">
      <c r="A28" s="53" t="s">
        <v>65</v>
      </c>
      <c r="B28" s="38" t="s">
        <v>66</v>
      </c>
      <c r="C28" s="43" t="s">
        <v>67</v>
      </c>
      <c r="D28" s="43" t="s">
        <v>68</v>
      </c>
      <c r="E28" s="117"/>
      <c r="F28" s="118"/>
    </row>
    <row r="29" spans="1:6" ht="35.1" customHeight="1" thickTop="1" thickBot="1">
      <c r="A29" s="53" t="s">
        <v>69</v>
      </c>
      <c r="B29" s="38" t="s">
        <v>70</v>
      </c>
      <c r="C29" s="43" t="s">
        <v>67</v>
      </c>
      <c r="D29" s="43" t="s">
        <v>71</v>
      </c>
      <c r="E29" s="117"/>
      <c r="F29" s="118"/>
    </row>
    <row r="30" spans="1:6" ht="14.65" thickTop="1"/>
    <row r="31" spans="1:6"/>
    <row r="32" spans="1:6" ht="23.25">
      <c r="A32" s="57">
        <v>1.4</v>
      </c>
      <c r="B32" s="21" t="s">
        <v>72</v>
      </c>
      <c r="C32" s="3"/>
      <c r="D32" s="8"/>
      <c r="E32" s="8"/>
    </row>
    <row r="33" spans="1:6" ht="30" customHeight="1" thickBot="1">
      <c r="A33" s="213" t="s">
        <v>15</v>
      </c>
      <c r="B33" s="209" t="s">
        <v>16</v>
      </c>
      <c r="C33" s="209" t="s">
        <v>17</v>
      </c>
      <c r="D33" s="209" t="s">
        <v>18</v>
      </c>
      <c r="E33" s="209" t="s">
        <v>19</v>
      </c>
      <c r="F33" s="214" t="s">
        <v>20</v>
      </c>
    </row>
    <row r="34" spans="1:6" ht="47.65" customHeight="1" thickTop="1" thickBot="1">
      <c r="A34" s="215" t="s">
        <v>73</v>
      </c>
      <c r="B34" s="38" t="s">
        <v>74</v>
      </c>
      <c r="C34" s="152" t="s">
        <v>75</v>
      </c>
      <c r="D34" s="152" t="s">
        <v>76</v>
      </c>
      <c r="E34" s="117"/>
      <c r="F34" s="216"/>
    </row>
    <row r="35" spans="1:6" ht="49.7" customHeight="1" thickTop="1">
      <c r="A35" s="217" t="s">
        <v>77</v>
      </c>
      <c r="B35" s="218" t="s">
        <v>78</v>
      </c>
      <c r="C35" s="44" t="s">
        <v>79</v>
      </c>
      <c r="D35" s="44" t="s">
        <v>80</v>
      </c>
      <c r="E35" s="219"/>
      <c r="F35" s="220"/>
    </row>
  </sheetData>
  <sheetProtection algorithmName="SHA-512" hashValue="CnpRp7dr8bC49F/Ewqz5vJoHl1D70jAwCxfyKMDyVxpj5QwOu1yd53w23dyLsSrLynfwUDf57jYCSpLrST5wqQ==" saltValue="hI4iLE1SUXQd0E1+YmTDHw==" spinCount="100000" sheet="1" insertRows="0"/>
  <mergeCells count="1">
    <mergeCell ref="D1:E1"/>
  </mergeCells>
  <dataValidations count="13">
    <dataValidation type="list" allowBlank="1" showInputMessage="1" showErrorMessage="1" sqref="E11" xr:uid="{5358EB07-3385-4AF6-B7CC-F0FCD89DD2B4}">
      <formula1>INDIRECT("Ref_Substation_list")</formula1>
    </dataValidation>
    <dataValidation type="list" allowBlank="1" showInputMessage="1" showErrorMessage="1" sqref="E5" xr:uid="{5A04321E-61EB-4296-BB37-54E1F54D32A5}">
      <formula1>INDIRECT("Ref_Project_Name")</formula1>
    </dataValidation>
    <dataValidation type="list" allowBlank="1" showInputMessage="1" showErrorMessage="1" sqref="E8" xr:uid="{6C6B74B3-0FE8-40F8-A4E4-1957AE636805}">
      <formula1>INDIRECT("Ref_LDES_type")</formula1>
    </dataValidation>
    <dataValidation type="list" allowBlank="1" showInputMessage="1" showErrorMessage="1" sqref="E9" xr:uid="{B1A5A6ED-107A-4B5E-8075-B1D4B11FFF55}">
      <formula1>INDIRECT("Ref_Project_type")</formula1>
    </dataValidation>
    <dataValidation type="list" allowBlank="1" showInputMessage="1" showErrorMessage="1" sqref="E10" xr:uid="{C234540F-AE88-4559-A988-1862392D99A4}">
      <formula1>INDIRECT("Ref_Stream")</formula1>
    </dataValidation>
    <dataValidation type="custom" operator="equal" allowBlank="1" showInputMessage="1" showErrorMessage="1" sqref="E6:E7" xr:uid="{63A28E16-A57A-4099-8379-3A65E134DCF6}">
      <formula1>H6</formula1>
    </dataValidation>
    <dataValidation type="custom" operator="lessThan" allowBlank="1" showInputMessage="1" showErrorMessage="1" sqref="F11:F12" xr:uid="{29522475-AF8A-4A09-8296-5C0053C3C7EA}">
      <formula1>LEN(TRIM(B7))-LEN(SUBSTITUTE(TRIM(B7)," ",""))+1&lt;200</formula1>
    </dataValidation>
    <dataValidation type="custom" operator="lessThan" allowBlank="1" showInputMessage="1" showErrorMessage="1" sqref="F18:F19 F25:F29 F34:F35" xr:uid="{976CBF90-79FA-4F76-9F3A-96D53E4BECFF}">
      <formula1>LEN(TRIM(A1048570))-LEN(SUBSTITUTE(TRIM(A1048570)," ",""))+1&lt;200</formula1>
    </dataValidation>
    <dataValidation type="custom" operator="lessThan" allowBlank="1" showInputMessage="1" showErrorMessage="1" sqref="F5:F9" xr:uid="{D5BCDB06-59BF-4917-B838-E285096CEE28}">
      <formula1>LEN(TRIM(A1))-LEN(SUBSTITUTE(TRIM(A1)," ",""))+1&lt;200</formula1>
    </dataValidation>
    <dataValidation type="custom" operator="lessThan" allowBlank="1" showInputMessage="1" showErrorMessage="1" sqref="F10:F12" xr:uid="{F099B26A-788E-4EA2-AE40-F871FFBE78F8}">
      <formula1>LEN(TRIM(A5))-LEN(SUBSTITUTE(TRIM(A5)," ",""))+1&lt;200</formula1>
    </dataValidation>
    <dataValidation type="list" allowBlank="1" showInputMessage="1" showErrorMessage="1" sqref="E12" xr:uid="{0BC18047-E3DD-49A8-9065-43F8EC6CDC07}">
      <formula1>INDIRECT("Ref_Track")</formula1>
    </dataValidation>
    <dataValidation type="list" operator="lessThan" allowBlank="1" showInputMessage="1" showErrorMessage="1" sqref="E18" xr:uid="{0E1C2B88-8B69-4FB3-AF47-CA78AC23B103}">
      <formula1>"Yes,No"</formula1>
    </dataValidation>
    <dataValidation type="list" allowBlank="1" showInputMessage="1" showErrorMessage="1" sqref="E25 E34" xr:uid="{9A30076A-59CE-4CE4-B005-5BAA61AC9A63}">
      <formula1>"Yes,No"</formula1>
    </dataValidation>
  </dataValidations>
  <pageMargins left="0.7" right="0.7" top="0.75" bottom="0.75" header="0.3" footer="0.3"/>
  <pageSetup paperSize="9" orientation="portrait" r:id="rId1"/>
  <headerFooter>
    <oddHeader>&amp;C&amp;"Calibri"&amp;10&amp;K000000 OFFICIAL&amp;1#_x000D_</oddHeader>
    <oddFooter>&amp;C_x000D_&amp;1#&amp;"Calibri"&amp;10&amp;K000000 OFFICIAL</oddFooter>
  </headerFooter>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BE673B-0E3D-4FE0-B964-3F2824C5497A}">
  <sheetPr>
    <tabColor theme="3" tint="9.9978637043366805E-2"/>
  </sheetPr>
  <dimension ref="A1:AIO33"/>
  <sheetViews>
    <sheetView showGridLines="0" zoomScale="70" zoomScaleNormal="70" workbookViewId="0">
      <pane ySplit="1" topLeftCell="A15" activePane="bottomLeft" state="frozen"/>
      <selection pane="bottomLeft" activeCell="C18" sqref="C18"/>
      <selection activeCell="C1" sqref="C1"/>
    </sheetView>
  </sheetViews>
  <sheetFormatPr defaultColWidth="0" defaultRowHeight="14.25" zeroHeight="1"/>
  <cols>
    <col min="1" max="1" width="12.42578125" customWidth="1"/>
    <col min="2" max="2" width="107.42578125" customWidth="1"/>
    <col min="3" max="3" width="104.5703125" customWidth="1"/>
    <col min="4" max="4" width="88.7109375" customWidth="1"/>
    <col min="5" max="924" width="9.140625" hidden="1" customWidth="1"/>
    <col min="925" max="925" width="0.140625" hidden="1" customWidth="1"/>
    <col min="926" max="926" width="0" hidden="1" customWidth="1"/>
  </cols>
  <sheetData>
    <row r="1" spans="1:4" s="77" customFormat="1" ht="29.25">
      <c r="A1" s="67">
        <v>2</v>
      </c>
      <c r="B1" s="68" t="s">
        <v>81</v>
      </c>
      <c r="C1" s="75"/>
      <c r="D1" s="76"/>
    </row>
    <row r="2" spans="1:4" ht="24" customHeight="1"/>
    <row r="3" spans="1:4" ht="24" customHeight="1"/>
    <row r="4" spans="1:4" ht="24" customHeight="1"/>
    <row r="5" spans="1:4" s="8" customFormat="1" ht="29.65" thickBot="1">
      <c r="A5" s="57">
        <v>2.1</v>
      </c>
      <c r="B5" s="31" t="s">
        <v>82</v>
      </c>
      <c r="C5" s="2"/>
      <c r="D5" s="2"/>
    </row>
    <row r="6" spans="1:4" s="8" customFormat="1" ht="30" customHeight="1" thickTop="1" thickBot="1">
      <c r="A6" s="36" t="s">
        <v>15</v>
      </c>
      <c r="B6" s="36" t="s">
        <v>16</v>
      </c>
      <c r="C6" s="36" t="s">
        <v>18</v>
      </c>
      <c r="D6" s="36" t="s">
        <v>83</v>
      </c>
    </row>
    <row r="7" spans="1:4" s="8" customFormat="1" ht="47.1" customHeight="1" thickTop="1" thickBot="1">
      <c r="A7" s="35" t="s">
        <v>84</v>
      </c>
      <c r="B7" s="38" t="s">
        <v>85</v>
      </c>
      <c r="C7" s="41" t="s">
        <v>86</v>
      </c>
      <c r="D7" s="112"/>
    </row>
    <row r="8" spans="1:4" s="8" customFormat="1" ht="50.1" customHeight="1" thickTop="1" thickBot="1">
      <c r="A8" s="35" t="s">
        <v>87</v>
      </c>
      <c r="B8" s="38" t="s">
        <v>88</v>
      </c>
      <c r="C8" s="41" t="s">
        <v>89</v>
      </c>
      <c r="D8" s="112"/>
    </row>
    <row r="9" spans="1:4" s="8" customFormat="1" ht="47.1" customHeight="1" thickTop="1" thickBot="1">
      <c r="A9" s="35" t="s">
        <v>90</v>
      </c>
      <c r="B9" s="38" t="s">
        <v>91</v>
      </c>
      <c r="C9" s="41" t="s">
        <v>92</v>
      </c>
      <c r="D9" s="112"/>
    </row>
    <row r="10" spans="1:4" s="8" customFormat="1" ht="42" customHeight="1" thickTop="1" thickBot="1">
      <c r="A10" s="35" t="s">
        <v>93</v>
      </c>
      <c r="B10" s="38" t="s">
        <v>94</v>
      </c>
      <c r="C10" s="41" t="s">
        <v>95</v>
      </c>
      <c r="D10" s="112"/>
    </row>
    <row r="11" spans="1:4" s="8" customFormat="1" ht="18.75" thickTop="1" thickBot="1">
      <c r="A11" s="35" t="s">
        <v>96</v>
      </c>
      <c r="B11" s="38" t="s">
        <v>97</v>
      </c>
      <c r="C11" s="41" t="s">
        <v>98</v>
      </c>
      <c r="D11" s="112"/>
    </row>
    <row r="12" spans="1:4" ht="19.5" customHeight="1" thickTop="1"/>
    <row r="13" spans="1:4" ht="19.5" customHeight="1"/>
    <row r="14" spans="1:4" ht="19.5" customHeight="1"/>
    <row r="15" spans="1:4" s="7" customFormat="1" ht="23.65" thickBot="1">
      <c r="A15" s="57">
        <v>2.2000000000000002</v>
      </c>
      <c r="B15" s="31" t="s">
        <v>99</v>
      </c>
      <c r="C15" s="6"/>
      <c r="D15" s="5"/>
    </row>
    <row r="16" spans="1:4" s="7" customFormat="1" ht="30" customHeight="1" thickTop="1" thickBot="1">
      <c r="A16" s="36" t="s">
        <v>15</v>
      </c>
      <c r="B16" s="36" t="s">
        <v>100</v>
      </c>
      <c r="C16" s="36" t="s">
        <v>101</v>
      </c>
      <c r="D16" s="36" t="s">
        <v>102</v>
      </c>
    </row>
    <row r="17" spans="1:4" s="7" customFormat="1" ht="84" customHeight="1" thickTop="1" thickBot="1">
      <c r="A17" s="35" t="s">
        <v>103</v>
      </c>
      <c r="B17" s="40" t="s">
        <v>104</v>
      </c>
      <c r="C17" s="112"/>
      <c r="D17" s="112"/>
    </row>
    <row r="18" spans="1:4" s="7" customFormat="1" ht="76.5" customHeight="1" thickTop="1" thickBot="1">
      <c r="A18" s="35" t="s">
        <v>105</v>
      </c>
      <c r="B18" s="40" t="s">
        <v>106</v>
      </c>
      <c r="C18" s="112"/>
      <c r="D18" s="112"/>
    </row>
    <row r="19" spans="1:4" s="7" customFormat="1" ht="76.7" customHeight="1" thickTop="1" thickBot="1">
      <c r="A19" s="35" t="s">
        <v>107</v>
      </c>
      <c r="B19" s="40" t="s">
        <v>108</v>
      </c>
      <c r="C19" s="112"/>
      <c r="D19" s="112"/>
    </row>
    <row r="20" spans="1:4" ht="17.25" customHeight="1" thickTop="1"/>
    <row r="21" spans="1:4" ht="17.25" customHeight="1"/>
    <row r="22" spans="1:4" ht="17.25" customHeight="1"/>
    <row r="23" spans="1:4" ht="23.65" thickBot="1">
      <c r="A23" s="57">
        <v>2.2999999999999998</v>
      </c>
      <c r="B23" s="31" t="s">
        <v>109</v>
      </c>
      <c r="C23" s="4"/>
    </row>
    <row r="24" spans="1:4" ht="30" customHeight="1" thickTop="1" thickBot="1">
      <c r="A24" s="36" t="s">
        <v>15</v>
      </c>
      <c r="B24" s="36" t="s">
        <v>16</v>
      </c>
      <c r="C24" s="36" t="s">
        <v>19</v>
      </c>
      <c r="D24" s="36" t="s">
        <v>110</v>
      </c>
    </row>
    <row r="25" spans="1:4" ht="144.75" customHeight="1" thickTop="1" thickBot="1">
      <c r="A25" s="35" t="s">
        <v>111</v>
      </c>
      <c r="B25" s="40" t="s">
        <v>112</v>
      </c>
      <c r="C25" s="112"/>
      <c r="D25" s="54">
        <f>LEN(TRIM('2. Project Delivery'!$C25))-LEN(SUBSTITUTE('2. Project Delivery'!$C25," ",""))+1</f>
        <v>1</v>
      </c>
    </row>
    <row r="26" spans="1:4" ht="24" customHeight="1" thickTop="1"/>
    <row r="27" spans="1:4" ht="24" customHeight="1">
      <c r="B27" s="119"/>
    </row>
    <row r="28" spans="1:4" ht="24" customHeight="1"/>
    <row r="29" spans="1:4" ht="23.65" thickBot="1">
      <c r="A29" s="57">
        <v>2.4</v>
      </c>
      <c r="B29" s="31" t="s">
        <v>113</v>
      </c>
      <c r="C29" s="5"/>
    </row>
    <row r="30" spans="1:4" ht="30" customHeight="1" thickTop="1" thickBot="1">
      <c r="A30" s="36" t="s">
        <v>15</v>
      </c>
      <c r="B30" s="36" t="s">
        <v>114</v>
      </c>
      <c r="C30" s="36" t="s">
        <v>101</v>
      </c>
      <c r="D30" s="36" t="s">
        <v>102</v>
      </c>
    </row>
    <row r="31" spans="1:4" ht="72.75" customHeight="1" thickTop="1" thickBot="1">
      <c r="A31" s="35" t="s">
        <v>115</v>
      </c>
      <c r="B31" s="40" t="s">
        <v>116</v>
      </c>
      <c r="C31" s="112"/>
      <c r="D31" s="112"/>
    </row>
    <row r="32" spans="1:4" ht="53.25" customHeight="1" thickTop="1" thickBot="1">
      <c r="A32" s="35" t="s">
        <v>117</v>
      </c>
      <c r="B32" s="40" t="s">
        <v>118</v>
      </c>
      <c r="C32" s="112"/>
      <c r="D32" s="112"/>
    </row>
    <row r="33" ht="14.65" hidden="1" thickTop="1"/>
  </sheetData>
  <sheetProtection algorithmName="SHA-512" hashValue="D6dHHkwP+/HjramPjYy2IPsO88K6RzCRr1V7CbruCuf2pl9XgCVp1mZJkYuA1AiFZK1vQvqviaAJbaHfP6CfkA==" saltValue="898jE+cEsvTQ04plquEQ9Q==" spinCount="100000" sheet="1" insertRows="0"/>
  <dataValidations count="2">
    <dataValidation type="custom" allowBlank="1" showInputMessage="1" showErrorMessage="1" error="Exceeded Word Limit _x000a_" sqref="C25" xr:uid="{48EE813B-7A7C-48A9-A872-5FEC6A5509FF}">
      <formula1>LEN(TRIM(B1))-LEN(SUBSTITUTE(TRIM(B1)," ",""))+1&lt;300</formula1>
    </dataValidation>
    <dataValidation type="custom" allowBlank="1" showInputMessage="1" showErrorMessage="1" error="Word Limit Exceeded _x000a_" sqref="D31:D32" xr:uid="{762F356D-5F74-471A-BFA8-88EEEBB99E00}">
      <formula1>LEN(TRIM(B1))-LEN(SUBSTITUTE(TRIM(B1)," ",""))+1&lt;200</formula1>
    </dataValidation>
  </dataValidations>
  <pageMargins left="0.7" right="0.7" top="0.75" bottom="0.75" header="0.3" footer="0.3"/>
  <pageSetup paperSize="9" orientation="portrait" horizontalDpi="4294967293" verticalDpi="0" r:id="rId1"/>
  <headerFooter>
    <oddHeader>&amp;C&amp;"Calibri"&amp;10&amp;K000000 OFFICIAL&amp;1#_x000D_</oddHeader>
    <oddFooter>&amp;C_x000D_&amp;1#&amp;"Calibri"&amp;10&amp;K000000 OFFICIAL</oddFooter>
  </headerFooter>
  <tableParts count="4">
    <tablePart r:id="rId2"/>
    <tablePart r:id="rId3"/>
    <tablePart r:id="rId4"/>
    <tablePart r:id="rId5"/>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9C7A3-0744-4BF2-80C8-A3538F9F5289}">
  <sheetPr>
    <tabColor theme="3" tint="9.9978637043366805E-2"/>
  </sheetPr>
  <dimension ref="A1:XBZ163"/>
  <sheetViews>
    <sheetView showGridLines="0" zoomScale="70" zoomScaleNormal="70" workbookViewId="0">
      <pane ySplit="1" topLeftCell="A52" activePane="bottomLeft" state="frozen"/>
      <selection pane="bottomLeft" activeCell="D84" sqref="D84"/>
    </sheetView>
  </sheetViews>
  <sheetFormatPr defaultColWidth="9" defaultRowHeight="14.25" zeroHeight="1"/>
  <cols>
    <col min="1" max="1" width="17" customWidth="1"/>
    <col min="2" max="2" width="71.28515625" customWidth="1"/>
    <col min="3" max="3" width="27" customWidth="1"/>
    <col min="4" max="4" width="94.5703125" customWidth="1"/>
    <col min="5" max="5" width="66" customWidth="1"/>
    <col min="6" max="6" width="67" customWidth="1"/>
    <col min="11" max="158" width="9" hidden="1" customWidth="1"/>
    <col min="159" max="16271" width="0" hidden="1" customWidth="1"/>
    <col min="16272" max="16302" width="9" hidden="1" customWidth="1"/>
    <col min="16303" max="16384" width="0" hidden="1" customWidth="1"/>
  </cols>
  <sheetData>
    <row r="1" spans="1:6" s="73" customFormat="1" ht="29.25">
      <c r="A1" s="67">
        <v>3</v>
      </c>
      <c r="B1" s="74" t="s">
        <v>119</v>
      </c>
      <c r="C1" s="69"/>
      <c r="D1" s="69"/>
      <c r="E1" s="69"/>
    </row>
    <row r="2" spans="1:6" ht="31.5" customHeight="1">
      <c r="A2" s="9"/>
      <c r="B2" s="10"/>
    </row>
    <row r="3" spans="1:6" ht="23.65" thickBot="1">
      <c r="A3" s="57">
        <v>3.1</v>
      </c>
      <c r="B3" s="21" t="s">
        <v>120</v>
      </c>
      <c r="C3" s="3"/>
      <c r="D3" s="8"/>
      <c r="E3" s="8"/>
    </row>
    <row r="4" spans="1:6" ht="30" customHeight="1" thickTop="1" thickBot="1">
      <c r="A4" s="36" t="s">
        <v>15</v>
      </c>
      <c r="B4" s="36" t="s">
        <v>16</v>
      </c>
      <c r="C4" s="36" t="s">
        <v>17</v>
      </c>
      <c r="D4" s="36" t="s">
        <v>18</v>
      </c>
      <c r="E4" s="36" t="s">
        <v>19</v>
      </c>
      <c r="F4" s="36" t="s">
        <v>20</v>
      </c>
    </row>
    <row r="5" spans="1:6" ht="42" customHeight="1" thickTop="1" thickBot="1">
      <c r="A5" s="35" t="s">
        <v>121</v>
      </c>
      <c r="B5" s="38" t="s">
        <v>122</v>
      </c>
      <c r="C5" s="41" t="s">
        <v>79</v>
      </c>
      <c r="D5" s="41" t="s">
        <v>123</v>
      </c>
      <c r="E5" s="112"/>
      <c r="F5" s="112"/>
    </row>
    <row r="6" spans="1:6" ht="40.5" customHeight="1" thickTop="1" thickBot="1">
      <c r="A6" s="35" t="s">
        <v>124</v>
      </c>
      <c r="B6" s="38" t="s">
        <v>125</v>
      </c>
      <c r="C6" s="41" t="s">
        <v>79</v>
      </c>
      <c r="D6" s="41" t="s">
        <v>126</v>
      </c>
      <c r="E6" s="120"/>
      <c r="F6" s="112"/>
    </row>
    <row r="7" spans="1:6" ht="14.65" thickTop="1"/>
    <row r="8" spans="1:6" ht="23.25">
      <c r="A8" s="57">
        <v>3.2</v>
      </c>
      <c r="B8" s="21" t="s">
        <v>127</v>
      </c>
      <c r="C8" s="3"/>
      <c r="D8" s="8"/>
      <c r="E8" s="8"/>
    </row>
    <row r="9" spans="1:6" ht="30" customHeight="1" thickBot="1">
      <c r="A9" s="223" t="s">
        <v>15</v>
      </c>
      <c r="B9" s="224" t="s">
        <v>16</v>
      </c>
      <c r="C9" s="224" t="s">
        <v>17</v>
      </c>
      <c r="D9" s="224" t="s">
        <v>18</v>
      </c>
      <c r="E9" s="224" t="s">
        <v>19</v>
      </c>
      <c r="F9" s="225" t="s">
        <v>128</v>
      </c>
    </row>
    <row r="10" spans="1:6" ht="42" customHeight="1" thickTop="1" thickBot="1">
      <c r="A10" s="226" t="s">
        <v>129</v>
      </c>
      <c r="B10" s="227" t="s">
        <v>130</v>
      </c>
      <c r="C10" s="228" t="s">
        <v>131</v>
      </c>
      <c r="D10" s="228" t="s">
        <v>132</v>
      </c>
      <c r="E10" s="229"/>
      <c r="F10" s="229"/>
    </row>
    <row r="11" spans="1:6" ht="35.25" customHeight="1" thickTop="1" thickBot="1">
      <c r="A11" s="226" t="s">
        <v>133</v>
      </c>
      <c r="B11" s="227" t="s">
        <v>134</v>
      </c>
      <c r="C11" s="228" t="s">
        <v>67</v>
      </c>
      <c r="D11" s="228" t="s">
        <v>135</v>
      </c>
      <c r="E11" s="229"/>
      <c r="F11" s="229"/>
    </row>
    <row r="12" spans="1:6" ht="35.25" customHeight="1" thickTop="1" thickBot="1">
      <c r="A12" s="226" t="s">
        <v>136</v>
      </c>
      <c r="B12" s="227" t="s">
        <v>137</v>
      </c>
      <c r="C12" s="228" t="s">
        <v>138</v>
      </c>
      <c r="D12" s="228" t="s">
        <v>139</v>
      </c>
      <c r="E12" s="229"/>
      <c r="F12" s="229"/>
    </row>
    <row r="13" spans="1:6" ht="35.25" customHeight="1" thickTop="1" thickBot="1">
      <c r="A13" s="226" t="s">
        <v>140</v>
      </c>
      <c r="B13" s="227" t="s">
        <v>141</v>
      </c>
      <c r="C13" s="228" t="s">
        <v>67</v>
      </c>
      <c r="D13" s="228" t="s">
        <v>142</v>
      </c>
      <c r="E13" s="229"/>
      <c r="F13" s="229"/>
    </row>
    <row r="14" spans="1:6" ht="35.25" customHeight="1" thickTop="1" thickBot="1">
      <c r="A14" s="226" t="s">
        <v>143</v>
      </c>
      <c r="B14" s="227" t="s">
        <v>144</v>
      </c>
      <c r="C14" s="228" t="s">
        <v>67</v>
      </c>
      <c r="D14" s="228" t="s">
        <v>145</v>
      </c>
      <c r="E14" s="229"/>
      <c r="F14" s="229"/>
    </row>
    <row r="15" spans="1:6" ht="35.25" customHeight="1" thickTop="1" thickBot="1">
      <c r="A15" s="226" t="s">
        <v>146</v>
      </c>
      <c r="B15" s="227" t="s">
        <v>147</v>
      </c>
      <c r="C15" s="228" t="s">
        <v>67</v>
      </c>
      <c r="D15" s="228" t="s">
        <v>148</v>
      </c>
      <c r="E15" s="229"/>
      <c r="F15" s="229"/>
    </row>
    <row r="16" spans="1:6" ht="35.25" customHeight="1" thickTop="1" thickBot="1">
      <c r="A16" s="226" t="s">
        <v>149</v>
      </c>
      <c r="B16" s="227" t="s">
        <v>150</v>
      </c>
      <c r="C16" s="228" t="s">
        <v>138</v>
      </c>
      <c r="D16" s="228" t="s">
        <v>151</v>
      </c>
      <c r="E16" s="229"/>
      <c r="F16" s="229"/>
    </row>
    <row r="17" spans="1:6" ht="35.25" customHeight="1" thickTop="1" thickBot="1">
      <c r="A17" s="226" t="s">
        <v>152</v>
      </c>
      <c r="B17" s="227" t="s">
        <v>153</v>
      </c>
      <c r="C17" s="228" t="s">
        <v>154</v>
      </c>
      <c r="D17" s="228" t="s">
        <v>155</v>
      </c>
      <c r="E17" s="229"/>
      <c r="F17" s="229"/>
    </row>
    <row r="18" spans="1:6" ht="35.25" customHeight="1" thickTop="1" thickBot="1">
      <c r="A18" s="226" t="s">
        <v>156</v>
      </c>
      <c r="B18" s="227" t="s">
        <v>157</v>
      </c>
      <c r="C18" s="228" t="s">
        <v>154</v>
      </c>
      <c r="D18" s="228" t="s">
        <v>158</v>
      </c>
      <c r="E18" s="229"/>
      <c r="F18" s="229"/>
    </row>
    <row r="19" spans="1:6" ht="35.25" customHeight="1" thickTop="1" thickBot="1">
      <c r="A19" s="226" t="s">
        <v>159</v>
      </c>
      <c r="B19" s="227" t="s">
        <v>160</v>
      </c>
      <c r="C19" s="228" t="s">
        <v>161</v>
      </c>
      <c r="D19" s="228" t="s">
        <v>162</v>
      </c>
      <c r="E19" s="229"/>
      <c r="F19" s="229"/>
    </row>
    <row r="20" spans="1:6" ht="35.25" customHeight="1" thickTop="1" thickBot="1">
      <c r="A20" s="226" t="s">
        <v>163</v>
      </c>
      <c r="B20" s="227" t="s">
        <v>164</v>
      </c>
      <c r="C20" s="228" t="s">
        <v>161</v>
      </c>
      <c r="D20" s="228" t="s">
        <v>165</v>
      </c>
      <c r="E20" s="229"/>
      <c r="F20" s="229"/>
    </row>
    <row r="21" spans="1:6" ht="35.25" customHeight="1" thickTop="1" thickBot="1">
      <c r="A21" s="226" t="s">
        <v>166</v>
      </c>
      <c r="B21" s="227" t="s">
        <v>167</v>
      </c>
      <c r="C21" s="228" t="s">
        <v>161</v>
      </c>
      <c r="D21" s="228" t="s">
        <v>168</v>
      </c>
      <c r="E21" s="229"/>
      <c r="F21" s="229"/>
    </row>
    <row r="22" spans="1:6" ht="35.25" customHeight="1" thickTop="1" thickBot="1">
      <c r="A22" s="226" t="s">
        <v>169</v>
      </c>
      <c r="B22" s="227" t="s">
        <v>170</v>
      </c>
      <c r="C22" s="228" t="s">
        <v>161</v>
      </c>
      <c r="D22" s="228" t="s">
        <v>171</v>
      </c>
      <c r="E22" s="229"/>
      <c r="F22" s="229"/>
    </row>
    <row r="23" spans="1:6" ht="35.25" customHeight="1" thickTop="1" thickBot="1">
      <c r="A23" s="226" t="s">
        <v>172</v>
      </c>
      <c r="B23" s="227" t="s">
        <v>173</v>
      </c>
      <c r="C23" s="228" t="s">
        <v>161</v>
      </c>
      <c r="D23" s="228" t="s">
        <v>174</v>
      </c>
      <c r="E23" s="229"/>
      <c r="F23" s="229"/>
    </row>
    <row r="24" spans="1:6" ht="35.25" customHeight="1" thickTop="1" thickBot="1">
      <c r="A24" s="226" t="s">
        <v>175</v>
      </c>
      <c r="B24" s="227" t="s">
        <v>176</v>
      </c>
      <c r="C24" s="228" t="s">
        <v>177</v>
      </c>
      <c r="D24" s="228" t="s">
        <v>178</v>
      </c>
      <c r="E24" s="229"/>
      <c r="F24" s="229"/>
    </row>
    <row r="25" spans="1:6" ht="35.25" customHeight="1" thickTop="1" thickBot="1">
      <c r="A25" s="226" t="s">
        <v>179</v>
      </c>
      <c r="B25" s="227" t="s">
        <v>180</v>
      </c>
      <c r="C25" s="228" t="s">
        <v>67</v>
      </c>
      <c r="D25" s="228" t="s">
        <v>181</v>
      </c>
      <c r="E25" s="229"/>
      <c r="F25" s="229"/>
    </row>
    <row r="26" spans="1:6" ht="35.25" customHeight="1" thickTop="1" thickBot="1">
      <c r="A26" s="226" t="s">
        <v>182</v>
      </c>
      <c r="B26" s="227" t="s">
        <v>183</v>
      </c>
      <c r="C26" s="228" t="s">
        <v>24</v>
      </c>
      <c r="D26" s="228" t="s">
        <v>184</v>
      </c>
      <c r="E26" s="229"/>
      <c r="F26" s="229"/>
    </row>
    <row r="27" spans="1:6" ht="35.25" customHeight="1" thickTop="1" thickBot="1">
      <c r="A27" s="226" t="s">
        <v>185</v>
      </c>
      <c r="B27" s="227" t="s">
        <v>186</v>
      </c>
      <c r="C27" s="228" t="s">
        <v>187</v>
      </c>
      <c r="D27" s="228" t="s">
        <v>188</v>
      </c>
      <c r="E27" s="229"/>
      <c r="F27" s="229"/>
    </row>
    <row r="28" spans="1:6" ht="35.25" customHeight="1" thickTop="1" thickBot="1">
      <c r="A28" s="226" t="s">
        <v>189</v>
      </c>
      <c r="B28" s="227" t="s">
        <v>186</v>
      </c>
      <c r="C28" s="228" t="s">
        <v>190</v>
      </c>
      <c r="D28" s="228" t="s">
        <v>191</v>
      </c>
      <c r="E28" s="229"/>
      <c r="F28" s="229"/>
    </row>
    <row r="29" spans="1:6" ht="35.25" customHeight="1" thickTop="1" thickBot="1">
      <c r="A29" s="226" t="s">
        <v>192</v>
      </c>
      <c r="B29" s="227" t="s">
        <v>193</v>
      </c>
      <c r="C29" s="228" t="s">
        <v>194</v>
      </c>
      <c r="D29" s="228" t="s">
        <v>195</v>
      </c>
      <c r="E29" s="229"/>
      <c r="F29" s="229"/>
    </row>
    <row r="30" spans="1:6" ht="35.25" customHeight="1" thickTop="1" thickBot="1">
      <c r="A30" s="226" t="s">
        <v>196</v>
      </c>
      <c r="B30" s="227" t="s">
        <v>197</v>
      </c>
      <c r="C30" s="228" t="s">
        <v>194</v>
      </c>
      <c r="D30" s="228" t="s">
        <v>198</v>
      </c>
      <c r="E30" s="229"/>
      <c r="F30" s="229"/>
    </row>
    <row r="31" spans="1:6" ht="35.25" customHeight="1" thickTop="1" thickBot="1">
      <c r="A31" s="226" t="s">
        <v>199</v>
      </c>
      <c r="B31" s="227" t="s">
        <v>200</v>
      </c>
      <c r="C31" s="228" t="s">
        <v>194</v>
      </c>
      <c r="D31" s="228" t="s">
        <v>201</v>
      </c>
      <c r="E31" s="229"/>
      <c r="F31" s="229"/>
    </row>
    <row r="32" spans="1:6" ht="35.25" customHeight="1" thickTop="1" thickBot="1">
      <c r="A32" s="226" t="s">
        <v>202</v>
      </c>
      <c r="B32" s="227" t="s">
        <v>203</v>
      </c>
      <c r="C32" s="228" t="s">
        <v>194</v>
      </c>
      <c r="D32" s="228" t="s">
        <v>204</v>
      </c>
      <c r="E32" s="229"/>
      <c r="F32" s="229"/>
    </row>
    <row r="33" spans="1:6" ht="35.25" customHeight="1" thickTop="1" thickBot="1">
      <c r="A33" s="226" t="s">
        <v>205</v>
      </c>
      <c r="B33" s="227" t="s">
        <v>206</v>
      </c>
      <c r="C33" s="228" t="s">
        <v>194</v>
      </c>
      <c r="D33" s="228" t="s">
        <v>207</v>
      </c>
      <c r="E33" s="229"/>
      <c r="F33" s="229"/>
    </row>
    <row r="34" spans="1:6" ht="35.25" customHeight="1" thickTop="1" thickBot="1">
      <c r="A34" s="226" t="s">
        <v>208</v>
      </c>
      <c r="B34" s="227" t="s">
        <v>209</v>
      </c>
      <c r="C34" s="228" t="s">
        <v>194</v>
      </c>
      <c r="D34" s="228" t="s">
        <v>210</v>
      </c>
      <c r="E34" s="229"/>
      <c r="F34" s="229"/>
    </row>
    <row r="35" spans="1:6" ht="35.25" customHeight="1" thickTop="1" thickBot="1">
      <c r="A35" s="226" t="s">
        <v>211</v>
      </c>
      <c r="B35" s="227" t="s">
        <v>212</v>
      </c>
      <c r="C35" s="228" t="s">
        <v>67</v>
      </c>
      <c r="D35" s="228" t="s">
        <v>213</v>
      </c>
      <c r="E35" s="229"/>
      <c r="F35" s="229"/>
    </row>
    <row r="36" spans="1:6" ht="18.75" thickTop="1" thickBot="1">
      <c r="A36" s="226" t="s">
        <v>214</v>
      </c>
      <c r="B36" s="227" t="s">
        <v>215</v>
      </c>
      <c r="C36" s="228" t="s">
        <v>67</v>
      </c>
      <c r="D36" s="228" t="s">
        <v>216</v>
      </c>
      <c r="E36" s="229"/>
      <c r="F36" s="229"/>
    </row>
    <row r="37" spans="1:6" ht="32.25" thickTop="1" thickBot="1">
      <c r="A37" s="226" t="s">
        <v>217</v>
      </c>
      <c r="B37" s="227" t="s">
        <v>218</v>
      </c>
      <c r="C37" s="228" t="s">
        <v>194</v>
      </c>
      <c r="D37" s="228" t="s">
        <v>219</v>
      </c>
      <c r="E37" s="229"/>
      <c r="F37" s="229"/>
    </row>
    <row r="38" spans="1:6" ht="35.25" customHeight="1" thickTop="1" thickBot="1">
      <c r="A38" s="226" t="s">
        <v>220</v>
      </c>
      <c r="B38" s="227" t="s">
        <v>221</v>
      </c>
      <c r="C38" s="228" t="s">
        <v>194</v>
      </c>
      <c r="D38" s="228" t="s">
        <v>222</v>
      </c>
      <c r="E38" s="229"/>
      <c r="F38" s="229"/>
    </row>
    <row r="39" spans="1:6" ht="35.25" customHeight="1" thickTop="1" thickBot="1">
      <c r="A39" s="226" t="s">
        <v>223</v>
      </c>
      <c r="B39" s="227" t="s">
        <v>224</v>
      </c>
      <c r="C39" s="228" t="s">
        <v>225</v>
      </c>
      <c r="D39" s="228" t="s">
        <v>226</v>
      </c>
      <c r="E39" s="229"/>
      <c r="F39" s="229"/>
    </row>
    <row r="40" spans="1:6" ht="35.25" customHeight="1" thickTop="1" thickBot="1">
      <c r="A40" s="226" t="s">
        <v>227</v>
      </c>
      <c r="B40" s="227" t="s">
        <v>228</v>
      </c>
      <c r="C40" s="228" t="s">
        <v>225</v>
      </c>
      <c r="D40" s="228" t="s">
        <v>229</v>
      </c>
      <c r="E40" s="229"/>
      <c r="F40" s="229"/>
    </row>
    <row r="41" spans="1:6" ht="36" customHeight="1" thickTop="1" thickBot="1">
      <c r="A41" s="226" t="s">
        <v>230</v>
      </c>
      <c r="B41" s="227" t="s">
        <v>231</v>
      </c>
      <c r="C41" s="228" t="s">
        <v>225</v>
      </c>
      <c r="D41" s="228" t="s">
        <v>232</v>
      </c>
      <c r="E41" s="229"/>
      <c r="F41" s="229"/>
    </row>
    <row r="42" spans="1:6" ht="18.75" thickTop="1" thickBot="1">
      <c r="A42" s="226" t="s">
        <v>233</v>
      </c>
      <c r="B42" s="227" t="s">
        <v>234</v>
      </c>
      <c r="C42" s="228" t="s">
        <v>225</v>
      </c>
      <c r="D42" s="228" t="s">
        <v>235</v>
      </c>
      <c r="E42" s="229"/>
      <c r="F42" s="229"/>
    </row>
    <row r="43" spans="1:6" ht="35.25" customHeight="1" thickTop="1" thickBot="1">
      <c r="A43" s="226" t="s">
        <v>236</v>
      </c>
      <c r="B43" s="227" t="s">
        <v>237</v>
      </c>
      <c r="C43" s="228" t="s">
        <v>190</v>
      </c>
      <c r="D43" s="228" t="s">
        <v>238</v>
      </c>
      <c r="E43" s="229"/>
      <c r="F43" s="229"/>
    </row>
    <row r="44" spans="1:6" ht="35.25" customHeight="1" thickTop="1" thickBot="1">
      <c r="A44" s="226" t="s">
        <v>239</v>
      </c>
      <c r="B44" s="227" t="s">
        <v>240</v>
      </c>
      <c r="C44" s="228" t="s">
        <v>190</v>
      </c>
      <c r="D44" s="228" t="s">
        <v>241</v>
      </c>
      <c r="E44" s="229"/>
      <c r="F44" s="229"/>
    </row>
    <row r="45" spans="1:6" ht="32.25" thickTop="1" thickBot="1">
      <c r="A45" s="226" t="s">
        <v>242</v>
      </c>
      <c r="B45" s="227" t="s">
        <v>243</v>
      </c>
      <c r="C45" s="228" t="s">
        <v>161</v>
      </c>
      <c r="D45" s="228" t="s">
        <v>244</v>
      </c>
      <c r="E45" s="229"/>
      <c r="F45" s="229"/>
    </row>
    <row r="46" spans="1:6" ht="42" customHeight="1" thickTop="1" thickBot="1">
      <c r="A46" s="226" t="s">
        <v>245</v>
      </c>
      <c r="B46" s="227" t="s">
        <v>246</v>
      </c>
      <c r="C46" s="228" t="s">
        <v>52</v>
      </c>
      <c r="D46" s="228" t="s">
        <v>247</v>
      </c>
      <c r="E46" s="229"/>
      <c r="F46" s="229"/>
    </row>
    <row r="47" spans="1:6" ht="25.15" customHeight="1" thickTop="1" thickBot="1">
      <c r="A47" s="226" t="s">
        <v>248</v>
      </c>
      <c r="B47" s="227" t="s">
        <v>249</v>
      </c>
      <c r="C47" s="228" t="s">
        <v>24</v>
      </c>
      <c r="D47" s="228" t="s">
        <v>250</v>
      </c>
      <c r="E47" s="229"/>
      <c r="F47" s="229"/>
    </row>
    <row r="48" spans="1:6" ht="32.25" thickTop="1" thickBot="1">
      <c r="A48" s="226" t="s">
        <v>251</v>
      </c>
      <c r="B48" s="227" t="s">
        <v>252</v>
      </c>
      <c r="C48" s="228" t="s">
        <v>190</v>
      </c>
      <c r="D48" s="228" t="s">
        <v>253</v>
      </c>
      <c r="E48" s="229"/>
      <c r="F48" s="229"/>
    </row>
    <row r="49" spans="1:6" ht="32.25" thickTop="1" thickBot="1">
      <c r="A49" s="226" t="s">
        <v>254</v>
      </c>
      <c r="B49" s="227" t="s">
        <v>255</v>
      </c>
      <c r="C49" s="228" t="s">
        <v>190</v>
      </c>
      <c r="D49" s="228" t="s">
        <v>256</v>
      </c>
      <c r="E49" s="229"/>
      <c r="F49" s="229"/>
    </row>
    <row r="50" spans="1:6" ht="32.25" thickTop="1" thickBot="1">
      <c r="A50" s="226" t="s">
        <v>257</v>
      </c>
      <c r="B50" s="227" t="s">
        <v>258</v>
      </c>
      <c r="C50" s="228" t="s">
        <v>259</v>
      </c>
      <c r="D50" s="228" t="s">
        <v>260</v>
      </c>
      <c r="E50" s="229"/>
      <c r="F50" s="229"/>
    </row>
    <row r="51" spans="1:6" ht="32.25" thickTop="1" thickBot="1">
      <c r="A51" s="226" t="s">
        <v>261</v>
      </c>
      <c r="B51" s="227" t="s">
        <v>262</v>
      </c>
      <c r="C51" s="228" t="s">
        <v>259</v>
      </c>
      <c r="D51" s="228" t="s">
        <v>263</v>
      </c>
      <c r="E51" s="229"/>
      <c r="F51" s="229"/>
    </row>
    <row r="52" spans="1:6" ht="32.25" thickTop="1" thickBot="1">
      <c r="A52" s="226" t="s">
        <v>264</v>
      </c>
      <c r="B52" s="230" t="s">
        <v>265</v>
      </c>
      <c r="C52" s="228"/>
      <c r="D52" s="228" t="s">
        <v>266</v>
      </c>
      <c r="E52" s="228"/>
      <c r="F52" s="228"/>
    </row>
    <row r="53" spans="1:6" ht="18.75" thickTop="1" thickBot="1">
      <c r="A53" s="226" t="s">
        <v>267</v>
      </c>
      <c r="B53" s="230" t="s">
        <v>265</v>
      </c>
      <c r="C53" s="228" t="s">
        <v>67</v>
      </c>
      <c r="D53" s="228" t="s">
        <v>268</v>
      </c>
      <c r="E53" s="229"/>
      <c r="F53" s="229"/>
    </row>
    <row r="54" spans="1:6" ht="18.75" thickTop="1" thickBot="1">
      <c r="A54" s="226" t="s">
        <v>269</v>
      </c>
      <c r="B54" s="230" t="s">
        <v>265</v>
      </c>
      <c r="C54" s="228" t="s">
        <v>67</v>
      </c>
      <c r="D54" s="228" t="s">
        <v>270</v>
      </c>
      <c r="E54" s="229"/>
      <c r="F54" s="229"/>
    </row>
    <row r="55" spans="1:6" ht="18.75" thickTop="1" thickBot="1">
      <c r="A55" s="226" t="s">
        <v>271</v>
      </c>
      <c r="B55" s="230" t="s">
        <v>265</v>
      </c>
      <c r="C55" s="228" t="s">
        <v>67</v>
      </c>
      <c r="D55" s="228" t="s">
        <v>272</v>
      </c>
      <c r="E55" s="229"/>
      <c r="F55" s="229"/>
    </row>
    <row r="56" spans="1:6" ht="18.75" thickTop="1" thickBot="1">
      <c r="A56" s="226" t="s">
        <v>273</v>
      </c>
      <c r="B56" s="230" t="s">
        <v>265</v>
      </c>
      <c r="C56" s="228" t="s">
        <v>67</v>
      </c>
      <c r="D56" s="228" t="s">
        <v>274</v>
      </c>
      <c r="E56" s="229"/>
      <c r="F56" s="229"/>
    </row>
    <row r="57" spans="1:6" ht="18.75" thickTop="1" thickBot="1">
      <c r="A57" s="226" t="s">
        <v>275</v>
      </c>
      <c r="B57" s="230" t="s">
        <v>265</v>
      </c>
      <c r="C57" s="228" t="s">
        <v>67</v>
      </c>
      <c r="D57" s="228" t="s">
        <v>276</v>
      </c>
      <c r="E57" s="229"/>
      <c r="F57" s="229"/>
    </row>
    <row r="58" spans="1:6" ht="18.75" thickTop="1" thickBot="1">
      <c r="A58" s="226" t="s">
        <v>277</v>
      </c>
      <c r="B58" s="230" t="s">
        <v>265</v>
      </c>
      <c r="C58" s="228" t="s">
        <v>67</v>
      </c>
      <c r="D58" s="228" t="s">
        <v>278</v>
      </c>
      <c r="E58" s="229"/>
      <c r="F58" s="229"/>
    </row>
    <row r="59" spans="1:6" ht="18.75" thickTop="1" thickBot="1">
      <c r="A59" s="226" t="s">
        <v>279</v>
      </c>
      <c r="B59" s="230" t="s">
        <v>265</v>
      </c>
      <c r="C59" s="228" t="s">
        <v>67</v>
      </c>
      <c r="D59" s="228" t="s">
        <v>280</v>
      </c>
      <c r="E59" s="229"/>
      <c r="F59" s="229"/>
    </row>
    <row r="60" spans="1:6" ht="18.75" thickTop="1" thickBot="1">
      <c r="A60" s="226" t="s">
        <v>281</v>
      </c>
      <c r="B60" s="230" t="s">
        <v>265</v>
      </c>
      <c r="C60" s="228" t="s">
        <v>67</v>
      </c>
      <c r="D60" s="228" t="s">
        <v>282</v>
      </c>
      <c r="E60" s="229"/>
      <c r="F60" s="229"/>
    </row>
    <row r="61" spans="1:6" ht="32.25" thickTop="1" thickBot="1">
      <c r="A61" s="226" t="s">
        <v>283</v>
      </c>
      <c r="B61" s="230" t="s">
        <v>284</v>
      </c>
      <c r="C61" s="228"/>
      <c r="D61" s="228" t="s">
        <v>285</v>
      </c>
      <c r="E61" s="228"/>
      <c r="F61" s="228"/>
    </row>
    <row r="62" spans="1:6" ht="18.75" thickTop="1" thickBot="1">
      <c r="A62" s="226" t="s">
        <v>286</v>
      </c>
      <c r="B62" s="230" t="s">
        <v>284</v>
      </c>
      <c r="C62" s="228" t="s">
        <v>67</v>
      </c>
      <c r="D62" s="228" t="s">
        <v>268</v>
      </c>
      <c r="E62" s="229"/>
      <c r="F62" s="229"/>
    </row>
    <row r="63" spans="1:6" ht="18.75" thickTop="1" thickBot="1">
      <c r="A63" s="226" t="s">
        <v>287</v>
      </c>
      <c r="B63" s="230" t="s">
        <v>284</v>
      </c>
      <c r="C63" s="228" t="s">
        <v>67</v>
      </c>
      <c r="D63" s="228" t="s">
        <v>270</v>
      </c>
      <c r="E63" s="229"/>
      <c r="F63" s="229"/>
    </row>
    <row r="64" spans="1:6" ht="18.75" thickTop="1" thickBot="1">
      <c r="A64" s="226" t="s">
        <v>288</v>
      </c>
      <c r="B64" s="230" t="s">
        <v>284</v>
      </c>
      <c r="C64" s="228" t="s">
        <v>67</v>
      </c>
      <c r="D64" s="228" t="s">
        <v>272</v>
      </c>
      <c r="E64" s="229"/>
      <c r="F64" s="229"/>
    </row>
    <row r="65" spans="1:6" ht="18.75" thickTop="1" thickBot="1">
      <c r="A65" s="226" t="s">
        <v>289</v>
      </c>
      <c r="B65" s="230" t="s">
        <v>284</v>
      </c>
      <c r="C65" s="228" t="s">
        <v>67</v>
      </c>
      <c r="D65" s="228" t="s">
        <v>274</v>
      </c>
      <c r="E65" s="229"/>
      <c r="F65" s="229"/>
    </row>
    <row r="66" spans="1:6" ht="18.75" thickTop="1" thickBot="1">
      <c r="A66" s="226" t="s">
        <v>290</v>
      </c>
      <c r="B66" s="230" t="s">
        <v>284</v>
      </c>
      <c r="C66" s="228" t="s">
        <v>67</v>
      </c>
      <c r="D66" s="228" t="s">
        <v>276</v>
      </c>
      <c r="E66" s="229"/>
      <c r="F66" s="229"/>
    </row>
    <row r="67" spans="1:6" ht="18.75" thickTop="1" thickBot="1">
      <c r="A67" s="226" t="s">
        <v>291</v>
      </c>
      <c r="B67" s="230" t="s">
        <v>284</v>
      </c>
      <c r="C67" s="228" t="s">
        <v>67</v>
      </c>
      <c r="D67" s="228" t="s">
        <v>278</v>
      </c>
      <c r="E67" s="229"/>
      <c r="F67" s="229"/>
    </row>
    <row r="68" spans="1:6" ht="18.75" thickTop="1" thickBot="1">
      <c r="A68" s="226" t="s">
        <v>292</v>
      </c>
      <c r="B68" s="230" t="s">
        <v>284</v>
      </c>
      <c r="C68" s="228" t="s">
        <v>67</v>
      </c>
      <c r="D68" s="228" t="s">
        <v>280</v>
      </c>
      <c r="E68" s="229"/>
      <c r="F68" s="229"/>
    </row>
    <row r="69" spans="1:6" ht="18.75" thickTop="1" thickBot="1">
      <c r="A69" s="226" t="s">
        <v>293</v>
      </c>
      <c r="B69" s="230" t="s">
        <v>284</v>
      </c>
      <c r="C69" s="228" t="s">
        <v>67</v>
      </c>
      <c r="D69" s="228" t="s">
        <v>282</v>
      </c>
      <c r="E69" s="229"/>
      <c r="F69" s="229"/>
    </row>
    <row r="70" spans="1:6" ht="32.25" thickTop="1" thickBot="1">
      <c r="A70" s="226" t="s">
        <v>294</v>
      </c>
      <c r="B70" s="230" t="s">
        <v>295</v>
      </c>
      <c r="C70" s="228"/>
      <c r="D70" s="228" t="s">
        <v>296</v>
      </c>
      <c r="E70" s="228"/>
      <c r="F70" s="228"/>
    </row>
    <row r="71" spans="1:6" ht="18.75" thickTop="1" thickBot="1">
      <c r="A71" s="226" t="s">
        <v>297</v>
      </c>
      <c r="B71" s="230" t="s">
        <v>295</v>
      </c>
      <c r="C71" s="228" t="s">
        <v>67</v>
      </c>
      <c r="D71" s="228" t="s">
        <v>268</v>
      </c>
      <c r="E71" s="229"/>
      <c r="F71" s="229"/>
    </row>
    <row r="72" spans="1:6" ht="18.75" thickTop="1" thickBot="1">
      <c r="A72" s="226" t="s">
        <v>298</v>
      </c>
      <c r="B72" s="230" t="s">
        <v>295</v>
      </c>
      <c r="C72" s="228" t="s">
        <v>67</v>
      </c>
      <c r="D72" s="228" t="s">
        <v>270</v>
      </c>
      <c r="E72" s="229"/>
      <c r="F72" s="229"/>
    </row>
    <row r="73" spans="1:6" ht="18.75" thickTop="1" thickBot="1">
      <c r="A73" s="226" t="s">
        <v>299</v>
      </c>
      <c r="B73" s="230" t="s">
        <v>295</v>
      </c>
      <c r="C73" s="228" t="s">
        <v>67</v>
      </c>
      <c r="D73" s="228" t="s">
        <v>272</v>
      </c>
      <c r="E73" s="229"/>
      <c r="F73" s="229"/>
    </row>
    <row r="74" spans="1:6" ht="18.75" thickTop="1" thickBot="1">
      <c r="A74" s="226" t="s">
        <v>300</v>
      </c>
      <c r="B74" s="230" t="s">
        <v>295</v>
      </c>
      <c r="C74" s="228" t="s">
        <v>67</v>
      </c>
      <c r="D74" s="228" t="s">
        <v>274</v>
      </c>
      <c r="E74" s="229"/>
      <c r="F74" s="229"/>
    </row>
    <row r="75" spans="1:6" ht="18.75" thickTop="1" thickBot="1">
      <c r="A75" s="226" t="s">
        <v>301</v>
      </c>
      <c r="B75" s="230" t="s">
        <v>295</v>
      </c>
      <c r="C75" s="228" t="s">
        <v>67</v>
      </c>
      <c r="D75" s="228" t="s">
        <v>276</v>
      </c>
      <c r="E75" s="229"/>
      <c r="F75" s="229"/>
    </row>
    <row r="76" spans="1:6" ht="18.75" thickTop="1" thickBot="1">
      <c r="A76" s="226" t="s">
        <v>302</v>
      </c>
      <c r="B76" s="230" t="s">
        <v>295</v>
      </c>
      <c r="C76" s="228" t="s">
        <v>67</v>
      </c>
      <c r="D76" s="228" t="s">
        <v>278</v>
      </c>
      <c r="E76" s="229"/>
      <c r="F76" s="229"/>
    </row>
    <row r="77" spans="1:6" ht="18.75" thickTop="1" thickBot="1">
      <c r="A77" s="226" t="s">
        <v>303</v>
      </c>
      <c r="B77" s="230" t="s">
        <v>295</v>
      </c>
      <c r="C77" s="228" t="s">
        <v>67</v>
      </c>
      <c r="D77" s="228" t="s">
        <v>280</v>
      </c>
      <c r="E77" s="229"/>
      <c r="F77" s="229"/>
    </row>
    <row r="78" spans="1:6" ht="18.75" thickTop="1" thickBot="1">
      <c r="A78" s="226" t="s">
        <v>304</v>
      </c>
      <c r="B78" s="230" t="s">
        <v>295</v>
      </c>
      <c r="C78" s="228" t="s">
        <v>67</v>
      </c>
      <c r="D78" s="228" t="s">
        <v>282</v>
      </c>
      <c r="E78" s="229"/>
      <c r="F78" s="229"/>
    </row>
    <row r="79" spans="1:6" ht="32.25" thickTop="1" thickBot="1">
      <c r="A79" s="226" t="s">
        <v>305</v>
      </c>
      <c r="B79" s="227" t="s">
        <v>306</v>
      </c>
      <c r="C79" s="228" t="s">
        <v>52</v>
      </c>
      <c r="D79" s="228" t="s">
        <v>307</v>
      </c>
      <c r="E79" s="229"/>
      <c r="F79" s="229"/>
    </row>
    <row r="80" spans="1:6" ht="32.25" thickTop="1" thickBot="1">
      <c r="A80" s="226" t="s">
        <v>308</v>
      </c>
      <c r="B80" s="227" t="s">
        <v>309</v>
      </c>
      <c r="C80" s="228" t="s">
        <v>52</v>
      </c>
      <c r="D80" s="228" t="s">
        <v>310</v>
      </c>
      <c r="E80" s="229"/>
      <c r="F80" s="229"/>
    </row>
    <row r="81" spans="1:6" ht="18.75" thickTop="1" thickBot="1">
      <c r="A81" s="226" t="s">
        <v>311</v>
      </c>
      <c r="B81" s="227" t="s">
        <v>312</v>
      </c>
      <c r="C81" s="228" t="s">
        <v>52</v>
      </c>
      <c r="D81" s="228" t="s">
        <v>313</v>
      </c>
      <c r="E81" s="229"/>
      <c r="F81" s="229"/>
    </row>
    <row r="82" spans="1:6" ht="32.25" thickTop="1" thickBot="1">
      <c r="A82" s="226" t="s">
        <v>314</v>
      </c>
      <c r="B82" s="227" t="s">
        <v>315</v>
      </c>
      <c r="C82" s="228" t="s">
        <v>52</v>
      </c>
      <c r="D82" s="228" t="s">
        <v>316</v>
      </c>
      <c r="E82" s="229"/>
      <c r="F82" s="229"/>
    </row>
    <row r="83" spans="1:6" ht="48" thickTop="1" thickBot="1">
      <c r="A83" s="226" t="s">
        <v>317</v>
      </c>
      <c r="B83" s="227" t="s">
        <v>318</v>
      </c>
      <c r="C83" s="228" t="s">
        <v>52</v>
      </c>
      <c r="D83" s="228" t="s">
        <v>319</v>
      </c>
      <c r="E83" s="229"/>
      <c r="F83" s="229"/>
    </row>
    <row r="84" spans="1:6" ht="35.25" customHeight="1" thickTop="1" thickBot="1">
      <c r="A84" s="226" t="s">
        <v>320</v>
      </c>
      <c r="B84" s="227" t="s">
        <v>321</v>
      </c>
      <c r="C84" s="228" t="s">
        <v>322</v>
      </c>
      <c r="D84" s="228" t="s">
        <v>323</v>
      </c>
      <c r="E84" s="229"/>
      <c r="F84" s="229"/>
    </row>
    <row r="85" spans="1:6" ht="32.25" thickTop="1" thickBot="1">
      <c r="A85" s="226" t="s">
        <v>324</v>
      </c>
      <c r="B85" s="227" t="s">
        <v>325</v>
      </c>
      <c r="C85" s="228" t="s">
        <v>52</v>
      </c>
      <c r="D85" s="228" t="s">
        <v>326</v>
      </c>
      <c r="E85" s="229"/>
      <c r="F85" s="229"/>
    </row>
    <row r="86" spans="1:6" ht="32.25" thickTop="1" thickBot="1">
      <c r="A86" s="226" t="s">
        <v>327</v>
      </c>
      <c r="B86" s="227" t="s">
        <v>328</v>
      </c>
      <c r="C86" s="228" t="s">
        <v>52</v>
      </c>
      <c r="D86" s="228" t="s">
        <v>329</v>
      </c>
      <c r="E86" s="229"/>
      <c r="F86" s="229"/>
    </row>
    <row r="87" spans="1:6" ht="18.75" thickTop="1" thickBot="1">
      <c r="A87" s="226" t="s">
        <v>330</v>
      </c>
      <c r="B87" s="227" t="s">
        <v>331</v>
      </c>
      <c r="C87" s="228" t="s">
        <v>322</v>
      </c>
      <c r="D87" s="228" t="s">
        <v>332</v>
      </c>
      <c r="E87" s="229"/>
      <c r="F87" s="229"/>
    </row>
    <row r="88" spans="1:6" ht="18.75" thickTop="1" thickBot="1">
      <c r="A88" s="226" t="s">
        <v>333</v>
      </c>
      <c r="B88" s="227" t="s">
        <v>334</v>
      </c>
      <c r="C88" s="228" t="s">
        <v>335</v>
      </c>
      <c r="D88" s="228" t="s">
        <v>336</v>
      </c>
      <c r="E88" s="229"/>
      <c r="F88" s="229"/>
    </row>
    <row r="89" spans="1:6" ht="18.75" thickTop="1" thickBot="1">
      <c r="A89" s="226" t="s">
        <v>337</v>
      </c>
      <c r="B89" s="227" t="s">
        <v>338</v>
      </c>
      <c r="C89" s="228" t="s">
        <v>335</v>
      </c>
      <c r="D89" s="228" t="s">
        <v>339</v>
      </c>
      <c r="E89" s="229"/>
      <c r="F89" s="229"/>
    </row>
    <row r="90" spans="1:6" ht="18.75" thickTop="1" thickBot="1">
      <c r="A90" s="226" t="s">
        <v>340</v>
      </c>
      <c r="B90" s="227" t="s">
        <v>341</v>
      </c>
      <c r="C90" s="228" t="s">
        <v>342</v>
      </c>
      <c r="D90" s="228" t="s">
        <v>343</v>
      </c>
      <c r="E90" s="229"/>
      <c r="F90" s="229"/>
    </row>
    <row r="91" spans="1:6" ht="18.75" thickTop="1" thickBot="1">
      <c r="A91" s="226" t="s">
        <v>344</v>
      </c>
      <c r="B91" s="227" t="s">
        <v>345</v>
      </c>
      <c r="C91" s="228" t="s">
        <v>52</v>
      </c>
      <c r="D91" s="228" t="s">
        <v>346</v>
      </c>
      <c r="E91" s="229"/>
      <c r="F91" s="229"/>
    </row>
    <row r="92" spans="1:6" ht="18.75" thickTop="1" thickBot="1">
      <c r="A92" s="226" t="s">
        <v>347</v>
      </c>
      <c r="B92" s="227" t="s">
        <v>348</v>
      </c>
      <c r="C92" s="228" t="s">
        <v>24</v>
      </c>
      <c r="D92" s="228" t="s">
        <v>349</v>
      </c>
      <c r="E92" s="229"/>
      <c r="F92" s="229"/>
    </row>
    <row r="93" spans="1:6" ht="32.25" thickTop="1" thickBot="1">
      <c r="A93" s="226" t="s">
        <v>350</v>
      </c>
      <c r="B93" s="227" t="s">
        <v>351</v>
      </c>
      <c r="C93" s="228" t="s">
        <v>52</v>
      </c>
      <c r="D93" s="228" t="s">
        <v>352</v>
      </c>
      <c r="E93" s="229"/>
      <c r="F93" s="229"/>
    </row>
    <row r="94" spans="1:6" ht="18.75" thickTop="1" thickBot="1">
      <c r="A94" s="226" t="s">
        <v>353</v>
      </c>
      <c r="B94" s="227" t="s">
        <v>354</v>
      </c>
      <c r="C94" s="228" t="s">
        <v>342</v>
      </c>
      <c r="D94" s="228" t="s">
        <v>355</v>
      </c>
      <c r="E94" s="229"/>
      <c r="F94" s="229"/>
    </row>
    <row r="95" spans="1:6" ht="32.25" thickTop="1" thickBot="1">
      <c r="A95" s="226" t="s">
        <v>356</v>
      </c>
      <c r="B95" s="227" t="s">
        <v>357</v>
      </c>
      <c r="C95" s="228" t="s">
        <v>52</v>
      </c>
      <c r="D95" s="228" t="s">
        <v>358</v>
      </c>
      <c r="E95" s="229"/>
      <c r="F95" s="229"/>
    </row>
    <row r="96" spans="1:6" ht="48" thickTop="1" thickBot="1">
      <c r="A96" s="226" t="s">
        <v>359</v>
      </c>
      <c r="B96" s="227" t="s">
        <v>360</v>
      </c>
      <c r="C96" s="228" t="s">
        <v>52</v>
      </c>
      <c r="D96" s="228" t="s">
        <v>361</v>
      </c>
      <c r="E96" s="229"/>
      <c r="F96" s="229"/>
    </row>
    <row r="97" spans="1:6" ht="48" thickTop="1" thickBot="1">
      <c r="A97" s="226" t="s">
        <v>362</v>
      </c>
      <c r="B97" s="227" t="s">
        <v>363</v>
      </c>
      <c r="C97" s="228" t="s">
        <v>52</v>
      </c>
      <c r="D97" s="228" t="s">
        <v>364</v>
      </c>
      <c r="E97" s="229"/>
      <c r="F97" s="229"/>
    </row>
    <row r="98" spans="1:6" ht="32.25" thickTop="1" thickBot="1">
      <c r="A98" s="226" t="s">
        <v>365</v>
      </c>
      <c r="B98" s="231" t="s">
        <v>366</v>
      </c>
      <c r="C98" s="232" t="s">
        <v>52</v>
      </c>
      <c r="D98" s="232" t="s">
        <v>367</v>
      </c>
      <c r="E98" s="233"/>
      <c r="F98" s="233"/>
    </row>
    <row r="99" spans="1:6" ht="25.15" customHeight="1" thickTop="1"/>
    <row r="100" spans="1:6" ht="25.15" customHeight="1"/>
    <row r="101" spans="1:6" ht="25.15" customHeight="1">
      <c r="A101" s="57">
        <v>3.3</v>
      </c>
      <c r="B101" s="21" t="s">
        <v>368</v>
      </c>
    </row>
    <row r="102" spans="1:6" ht="18.399999999999999" thickBot="1">
      <c r="A102" s="213" t="s">
        <v>15</v>
      </c>
      <c r="B102" s="209" t="s">
        <v>16</v>
      </c>
      <c r="C102" s="209" t="s">
        <v>17</v>
      </c>
      <c r="D102" s="209" t="s">
        <v>18</v>
      </c>
      <c r="E102" s="209" t="s">
        <v>19</v>
      </c>
      <c r="F102" s="234" t="s">
        <v>369</v>
      </c>
    </row>
    <row r="103" spans="1:6" ht="32.25" thickTop="1" thickBot="1">
      <c r="A103" s="171" t="s">
        <v>370</v>
      </c>
      <c r="B103" s="40" t="s">
        <v>371</v>
      </c>
      <c r="C103" s="41" t="s">
        <v>131</v>
      </c>
      <c r="D103" s="41" t="s">
        <v>372</v>
      </c>
      <c r="E103" s="112"/>
      <c r="F103" s="233">
        <f t="shared" ref="F103:F105" si="0">LEN(TRIM(E103))-LEN(SUBSTITUTE(E103," ",""))+1</f>
        <v>1</v>
      </c>
    </row>
    <row r="104" spans="1:6" ht="36.75" thickTop="1" thickBot="1">
      <c r="A104" s="171" t="s">
        <v>373</v>
      </c>
      <c r="B104" s="40" t="s">
        <v>374</v>
      </c>
      <c r="C104" s="41" t="s">
        <v>131</v>
      </c>
      <c r="D104" s="41" t="s">
        <v>375</v>
      </c>
      <c r="E104" s="112"/>
      <c r="F104" s="233">
        <f t="shared" si="0"/>
        <v>1</v>
      </c>
    </row>
    <row r="105" spans="1:6" ht="35.25" customHeight="1" thickTop="1" thickBot="1">
      <c r="A105" s="171" t="s">
        <v>376</v>
      </c>
      <c r="B105" s="40" t="s">
        <v>377</v>
      </c>
      <c r="C105" s="41" t="s">
        <v>131</v>
      </c>
      <c r="D105" s="41" t="s">
        <v>378</v>
      </c>
      <c r="E105" s="112"/>
      <c r="F105" s="233">
        <f t="shared" si="0"/>
        <v>1</v>
      </c>
    </row>
    <row r="106" spans="1:6" ht="14.65" thickTop="1"/>
    <row r="107" spans="1:6"/>
    <row r="108" spans="1:6" ht="23.25">
      <c r="A108" s="57">
        <v>3.4</v>
      </c>
      <c r="B108" s="21" t="s">
        <v>379</v>
      </c>
    </row>
    <row r="109" spans="1:6" ht="18.399999999999999" thickBot="1">
      <c r="A109" s="213" t="s">
        <v>15</v>
      </c>
      <c r="B109" s="209" t="s">
        <v>16</v>
      </c>
      <c r="C109" s="209" t="s">
        <v>17</v>
      </c>
      <c r="D109" s="209" t="s">
        <v>18</v>
      </c>
      <c r="E109" s="209" t="s">
        <v>19</v>
      </c>
      <c r="F109" s="234" t="s">
        <v>369</v>
      </c>
    </row>
    <row r="110" spans="1:6" ht="55.5" customHeight="1" thickTop="1" thickBot="1">
      <c r="A110" s="171" t="s">
        <v>380</v>
      </c>
      <c r="B110" s="40" t="s">
        <v>381</v>
      </c>
      <c r="C110" s="41" t="s">
        <v>52</v>
      </c>
      <c r="D110" s="41" t="s">
        <v>382</v>
      </c>
      <c r="E110" s="112"/>
      <c r="F110" s="233">
        <f t="shared" ref="F110:F111" si="1">LEN(TRIM(E110))-LEN(SUBSTITUTE(E110," ",""))+1</f>
        <v>1</v>
      </c>
    </row>
    <row r="111" spans="1:6" ht="63.75" thickTop="1" thickBot="1">
      <c r="A111" s="171" t="s">
        <v>383</v>
      </c>
      <c r="B111" s="39" t="s">
        <v>384</v>
      </c>
      <c r="C111" s="41" t="s">
        <v>52</v>
      </c>
      <c r="D111" s="173" t="s">
        <v>385</v>
      </c>
      <c r="E111" s="114"/>
      <c r="F111" s="229">
        <f t="shared" si="1"/>
        <v>1</v>
      </c>
    </row>
    <row r="112" spans="1:6" ht="14.65" thickTop="1"/>
    <row r="113" spans="1:6"/>
    <row r="114" spans="1:6" ht="23.65" thickBot="1">
      <c r="A114" s="56">
        <v>3.5</v>
      </c>
      <c r="B114" s="11" t="s">
        <v>386</v>
      </c>
    </row>
    <row r="115" spans="1:6" ht="35.25" customHeight="1" thickTop="1" thickBot="1">
      <c r="A115" s="36" t="s">
        <v>15</v>
      </c>
      <c r="B115" s="36" t="s">
        <v>16</v>
      </c>
      <c r="C115" s="36" t="s">
        <v>17</v>
      </c>
      <c r="D115" s="36" t="s">
        <v>18</v>
      </c>
      <c r="E115" s="36" t="s">
        <v>19</v>
      </c>
      <c r="F115" s="36" t="s">
        <v>20</v>
      </c>
    </row>
    <row r="116" spans="1:6" ht="42.75" customHeight="1" thickTop="1" thickBot="1">
      <c r="A116" s="35" t="s">
        <v>387</v>
      </c>
      <c r="B116" s="38" t="s">
        <v>388</v>
      </c>
      <c r="C116" s="41" t="s">
        <v>389</v>
      </c>
      <c r="D116" s="41" t="s">
        <v>390</v>
      </c>
      <c r="E116" s="112"/>
      <c r="F116" s="112"/>
    </row>
    <row r="117" spans="1:6" ht="44.65" customHeight="1" thickTop="1" thickBot="1">
      <c r="A117" s="35" t="s">
        <v>391</v>
      </c>
      <c r="B117" s="38" t="s">
        <v>392</v>
      </c>
      <c r="C117" s="41" t="s">
        <v>161</v>
      </c>
      <c r="D117" s="41" t="s">
        <v>393</v>
      </c>
      <c r="E117" s="112"/>
      <c r="F117" s="112"/>
    </row>
    <row r="118" spans="1:6" ht="46.15" customHeight="1" thickTop="1" thickBot="1">
      <c r="A118" s="35" t="s">
        <v>394</v>
      </c>
      <c r="B118" s="38" t="s">
        <v>395</v>
      </c>
      <c r="C118" s="41" t="s">
        <v>161</v>
      </c>
      <c r="D118" s="41" t="s">
        <v>396</v>
      </c>
      <c r="E118" s="112"/>
      <c r="F118" s="112"/>
    </row>
    <row r="119" spans="1:6" ht="18.399999999999999" thickTop="1">
      <c r="A119" s="30"/>
      <c r="B119" s="10"/>
    </row>
    <row r="120" spans="1:6" ht="18.75" customHeight="1">
      <c r="A120" s="21"/>
      <c r="B120" s="10"/>
      <c r="C120" s="10"/>
      <c r="D120" s="8"/>
      <c r="E120" s="8"/>
    </row>
    <row r="121" spans="1:6"/>
    <row r="122" spans="1:6"/>
    <row r="123" spans="1:6"/>
    <row r="124" spans="1:6"/>
    <row r="125" spans="1:6"/>
    <row r="126" spans="1:6"/>
    <row r="127" spans="1:6"/>
    <row r="128" spans="1:6"/>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sheetData>
  <sheetProtection algorithmName="SHA-512" hashValue="XMF6FuitD0apuCRAqZUyMe26bf/yg1/WYmhZo2Jc2SfQAnHJaVJBud6LplAdq9q8OUjCN1dMPXUwpbGS2RhrMg==" saltValue="TzWO4V6KfgzX1Y78YLStfg==" spinCount="100000" sheet="1" insertRows="0"/>
  <dataValidations count="16">
    <dataValidation type="custom" allowBlank="1" showInputMessage="1" showErrorMessage="1" sqref="F19:F20" xr:uid="{BCD01A3A-4F09-448B-831B-BC0F8367D959}">
      <formula1>LEN(TRIM(A2))-LEN(SUBSTITUTE(TRIM(A2)," ",""))+1&lt;200</formula1>
    </dataValidation>
    <dataValidation type="custom" allowBlank="1" showInputMessage="1" showErrorMessage="1" error="Exceeded Word Limit " sqref="F29:F32" xr:uid="{117089A7-D275-40D8-9C44-E9C3B78CEC82}">
      <formula1>LEN(TRIM(B27))-LEN(SUBSTITUTE(TRIM(B27)," ",""))+1&lt;200</formula1>
    </dataValidation>
    <dataValidation type="custom" allowBlank="1" showInputMessage="1" showErrorMessage="1" error="Exceeded Word Limit" sqref="E28" xr:uid="{0FB81B6F-1ED3-4419-BEF1-42D00354C0E4}">
      <formula1>LEN(TRIM(B21))-LEN(SUBSTITUTE(TRIM(B21)," ",""))+1&lt;300</formula1>
    </dataValidation>
    <dataValidation type="custom" allowBlank="1" showInputMessage="1" showErrorMessage="1" error="Exceeded Word Limit" sqref="E46" xr:uid="{44B13D5C-CDA9-48F1-983F-9C294BD122E5}">
      <formula1>LEN(TRIM(B22))-LEN(SUBSTITUTE(TRIM(B22)," ",""))+1&lt;300</formula1>
    </dataValidation>
    <dataValidation type="custom" allowBlank="1" showInputMessage="1" showErrorMessage="1" error="Exceeded Word Limit" sqref="F46" xr:uid="{C08573FF-FF67-454A-A9CC-C4377C1E2268}">
      <formula1>LEN(TRIM(B28))-LEN(SUBSTITUTE(TRIM(B28)," ",""))+1&lt;200</formula1>
    </dataValidation>
    <dataValidation type="custom" allowBlank="1" showInputMessage="1" showErrorMessage="1" error="Exceeded Word Limit " sqref="F19" xr:uid="{D52D2D3C-C26A-43C8-9191-13259C867FC6}">
      <formula1>LEN(TRIM(A50))-LEN(SUBSTITUTE(TRIM(A50)," ",""))+1&lt;200</formula1>
    </dataValidation>
    <dataValidation type="custom" allowBlank="1" showInputMessage="1" showErrorMessage="1" error="Exceeded Word Limit " sqref="F14:F15" xr:uid="{5B49310A-1DB5-432E-8AAE-BEFF49101366}">
      <formula1>LEN(TRIM(A8))-LEN(SUBSTITUTE(TRIM(A8)," ",""))+1&lt;200</formula1>
    </dataValidation>
    <dataValidation type="custom" allowBlank="1" showInputMessage="1" showErrorMessage="1" sqref="F117:F118" xr:uid="{C4734F61-4E23-42F5-B05D-CDFA09AA9A63}">
      <formula1>LEN(TRIM(#REF!))-LEN(SUBSTITUTE(TRIM(#REF!)," ",""))+1&lt;200</formula1>
    </dataValidation>
    <dataValidation type="custom" allowBlank="1" showInputMessage="1" showErrorMessage="1" sqref="F116" xr:uid="{95B03667-7C2D-4BBF-9004-A45D3F22DE7E}">
      <formula1>LEN(TRIM(A1))-LEN(SUBSTITUTE(TRIM(A1)," ",""))+1&lt;200</formula1>
    </dataValidation>
    <dataValidation type="custom" allowBlank="1" showInputMessage="1" showErrorMessage="1" error="Exceeded Word Limit " sqref="E111" xr:uid="{791CE3AD-316D-445C-AFAF-EE761EE8C0AC}">
      <formula1>LEN(TRIM(#REF!))-LEN(SUBSTITUTE(TRIM(#REF!)," ",""))+1&lt;300</formula1>
    </dataValidation>
    <dataValidation type="custom" allowBlank="1" showInputMessage="1" showErrorMessage="1" error="Exceeded Word Limit" sqref="F79 F83:F87 F49:F51 F39:F42" xr:uid="{EA2C5DA0-547A-458A-B06B-A5843F750301}">
      <formula1>LEN(TRIM(#REF!))-LEN(SUBSTITUTE(TRIM(#REF!)," ",""))+1&lt;200</formula1>
    </dataValidation>
    <dataValidation type="custom" allowBlank="1" showInputMessage="1" showErrorMessage="1" error="Exceeded Word Limit " sqref="E44" xr:uid="{2211518B-50FF-406D-8619-4994FC538FC0}">
      <formula1>LEN(TRIM(B35))-LEN(SUBSTITUTE(TRIM(B35)," ",""))+1&lt;300</formula1>
    </dataValidation>
    <dataValidation type="custom" allowBlank="1" showInputMessage="1" showErrorMessage="1" error="Exceeded Word Limit" sqref="F44 F28" xr:uid="{E4B916D5-EEFE-475D-B7AD-DBB9BEEEC4C6}">
      <formula1>LEN(TRIM(B27))-LEN(SUBSTITUTE(TRIM(B27)," ",""))+1&lt;200</formula1>
    </dataValidation>
    <dataValidation type="custom" allowBlank="1" showInputMessage="1" showErrorMessage="1" error="Exceeded Word Limit " sqref="F33:F38 F45:F48 F81:F82 F96:F97 F21:F27 F10:F13" xr:uid="{E99182BB-4622-4073-A0AC-6E464E3C4B28}">
      <formula1>LEN(TRIM(#REF!))-LEN(SUBSTITUTE(TRIM(#REF!)," ",""))+1&lt;200</formula1>
    </dataValidation>
    <dataValidation type="decimal" operator="greaterThan" allowBlank="1" showInputMessage="1" showErrorMessage="1" sqref="E11:E15 E24:E25 E29:E38" xr:uid="{87B998FF-E26D-45CB-BAB8-6B2385288502}">
      <formula1>0</formula1>
    </dataValidation>
    <dataValidation type="textLength" operator="lessThan" allowBlank="1" showInputMessage="1" showErrorMessage="1" sqref="F5:F6" xr:uid="{04542A4C-B1B9-42A6-8B5A-E2C7577252D2}">
      <formula1>200</formula1>
    </dataValidation>
  </dataValidations>
  <pageMargins left="0.7" right="0.7" top="0.75" bottom="0.75" header="0.3" footer="0.3"/>
  <headerFooter>
    <oddHeader>&amp;C&amp;"Calibri"&amp;10&amp;K000000 OFFICIAL&amp;1#_x000D_</oddHeader>
    <oddFooter>&amp;C_x000D_&amp;1#&amp;"Calibri"&amp;10&amp;K000000 OFFICIAL</oddFooter>
  </headerFooter>
  <tableParts count="5">
    <tablePart r:id="rId1"/>
    <tablePart r:id="rId2"/>
    <tablePart r:id="rId3"/>
    <tablePart r:id="rId4"/>
    <tablePart r:id="rId5"/>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9F7-9411-4F7F-BFF7-783F20561874}">
  <sheetPr>
    <tabColor theme="3" tint="9.9978637043366805E-2"/>
  </sheetPr>
  <dimension ref="A1:XFD11"/>
  <sheetViews>
    <sheetView showGridLines="0" zoomScale="70" zoomScaleNormal="70" workbookViewId="0">
      <pane ySplit="1" topLeftCell="A2" activePane="bottomLeft" state="frozen"/>
      <selection pane="bottomLeft" activeCell="A5" sqref="A5:XFD10"/>
      <selection activeCell="A149" sqref="A149:F151"/>
    </sheetView>
  </sheetViews>
  <sheetFormatPr defaultColWidth="0" defaultRowHeight="14.25"/>
  <cols>
    <col min="1" max="1" width="17.42578125" customWidth="1"/>
    <col min="2" max="2" width="59.28515625" customWidth="1"/>
    <col min="3" max="3" width="14.85546875" customWidth="1"/>
    <col min="4" max="4" width="31.85546875" customWidth="1"/>
    <col min="5" max="5" width="81.7109375" customWidth="1"/>
    <col min="6" max="84" width="12" customWidth="1"/>
    <col min="85" max="85" width="12.7109375" customWidth="1"/>
    <col min="86" max="16384" width="8.7109375" hidden="1"/>
  </cols>
  <sheetData>
    <row r="1" spans="1:16384" s="73" customFormat="1" ht="27.75" customHeight="1">
      <c r="A1" s="67">
        <v>4</v>
      </c>
      <c r="B1" s="68" t="s">
        <v>397</v>
      </c>
      <c r="C1" s="71"/>
      <c r="D1" s="71"/>
      <c r="E1" s="71"/>
      <c r="F1" s="71"/>
      <c r="G1" s="71"/>
      <c r="H1" s="71"/>
      <c r="I1" s="71"/>
      <c r="J1" s="71"/>
      <c r="K1" s="71"/>
      <c r="L1" s="71"/>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2"/>
      <c r="BH1" s="72"/>
      <c r="BI1" s="72"/>
    </row>
    <row r="2" spans="1:16384" ht="29.2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4"/>
      <c r="BH2" s="24"/>
      <c r="BI2" s="24"/>
    </row>
    <row r="3" spans="1:16384" ht="29.65" thickBot="1">
      <c r="A3" s="63">
        <v>4.0999999999999996</v>
      </c>
      <c r="B3" s="62" t="s">
        <v>398</v>
      </c>
      <c r="C3" s="25"/>
      <c r="D3" s="25"/>
      <c r="E3" s="25"/>
      <c r="F3" s="25"/>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4"/>
      <c r="BH3" s="24"/>
      <c r="BI3" s="24"/>
    </row>
    <row r="4" spans="1:16384" s="176" customFormat="1" ht="18.75" thickTop="1" thickBot="1">
      <c r="A4" s="36" t="s">
        <v>15</v>
      </c>
      <c r="B4" s="36" t="s">
        <v>399</v>
      </c>
      <c r="C4" s="36" t="s">
        <v>17</v>
      </c>
      <c r="D4" s="36" t="s">
        <v>400</v>
      </c>
      <c r="E4" s="36" t="s">
        <v>18</v>
      </c>
      <c r="F4" s="36" t="s">
        <v>401</v>
      </c>
      <c r="G4" s="36" t="s">
        <v>402</v>
      </c>
      <c r="H4" s="36" t="s">
        <v>403</v>
      </c>
      <c r="I4" s="36" t="s">
        <v>404</v>
      </c>
      <c r="J4" s="36" t="s">
        <v>405</v>
      </c>
      <c r="K4" s="36" t="s">
        <v>406</v>
      </c>
      <c r="L4" s="36" t="s">
        <v>407</v>
      </c>
      <c r="M4" s="36" t="s">
        <v>408</v>
      </c>
      <c r="N4" s="36" t="s">
        <v>409</v>
      </c>
      <c r="O4" s="36" t="s">
        <v>410</v>
      </c>
      <c r="P4" s="36" t="s">
        <v>411</v>
      </c>
      <c r="Q4" s="36" t="s">
        <v>412</v>
      </c>
      <c r="R4" s="36" t="s">
        <v>413</v>
      </c>
      <c r="S4" s="36" t="s">
        <v>414</v>
      </c>
      <c r="T4" s="36" t="s">
        <v>415</v>
      </c>
      <c r="U4" s="36" t="s">
        <v>416</v>
      </c>
      <c r="V4" s="36" t="s">
        <v>417</v>
      </c>
      <c r="W4" s="36" t="s">
        <v>418</v>
      </c>
      <c r="X4" s="36" t="s">
        <v>419</v>
      </c>
      <c r="Y4" s="36" t="s">
        <v>420</v>
      </c>
      <c r="Z4" s="36" t="s">
        <v>421</v>
      </c>
      <c r="AA4" s="36" t="s">
        <v>422</v>
      </c>
      <c r="AB4" s="36" t="s">
        <v>423</v>
      </c>
      <c r="AC4" s="36" t="s">
        <v>424</v>
      </c>
      <c r="AD4" s="36" t="s">
        <v>425</v>
      </c>
      <c r="AE4" s="36" t="s">
        <v>426</v>
      </c>
      <c r="AF4" s="36" t="s">
        <v>427</v>
      </c>
      <c r="AG4" s="36" t="s">
        <v>428</v>
      </c>
      <c r="AH4" s="36" t="s">
        <v>429</v>
      </c>
      <c r="AI4" s="36" t="s">
        <v>430</v>
      </c>
      <c r="AJ4" s="36" t="s">
        <v>431</v>
      </c>
      <c r="AK4" s="36" t="s">
        <v>432</v>
      </c>
      <c r="AL4" s="36" t="s">
        <v>433</v>
      </c>
      <c r="AM4" s="36" t="s">
        <v>434</v>
      </c>
      <c r="AN4" s="36" t="s">
        <v>435</v>
      </c>
      <c r="AO4" s="36" t="s">
        <v>436</v>
      </c>
      <c r="AP4" s="36" t="s">
        <v>437</v>
      </c>
      <c r="AQ4" s="36" t="s">
        <v>438</v>
      </c>
      <c r="AR4" s="36" t="s">
        <v>439</v>
      </c>
      <c r="AS4" s="36" t="s">
        <v>440</v>
      </c>
      <c r="AT4" s="36" t="s">
        <v>441</v>
      </c>
      <c r="AU4" s="36" t="s">
        <v>442</v>
      </c>
      <c r="AV4" s="36" t="s">
        <v>443</v>
      </c>
      <c r="AW4" s="36" t="s">
        <v>444</v>
      </c>
      <c r="AX4" s="36" t="s">
        <v>445</v>
      </c>
      <c r="AY4" s="36" t="s">
        <v>446</v>
      </c>
      <c r="AZ4" s="36" t="s">
        <v>447</v>
      </c>
      <c r="BA4" s="36" t="s">
        <v>448</v>
      </c>
      <c r="BB4" s="36" t="s">
        <v>449</v>
      </c>
      <c r="BC4" s="36" t="s">
        <v>450</v>
      </c>
      <c r="BD4" s="36" t="s">
        <v>451</v>
      </c>
      <c r="BE4" s="36" t="s">
        <v>452</v>
      </c>
      <c r="BF4" s="36" t="s">
        <v>453</v>
      </c>
      <c r="BG4" s="36" t="s">
        <v>454</v>
      </c>
      <c r="BH4" s="36" t="s">
        <v>455</v>
      </c>
      <c r="BI4" s="36" t="s">
        <v>456</v>
      </c>
      <c r="BJ4" s="36" t="s">
        <v>457</v>
      </c>
      <c r="BK4" s="36" t="s">
        <v>458</v>
      </c>
      <c r="BL4" s="36" t="s">
        <v>459</v>
      </c>
      <c r="BM4" s="36" t="s">
        <v>460</v>
      </c>
      <c r="BN4" s="36" t="s">
        <v>461</v>
      </c>
      <c r="BO4" s="36" t="s">
        <v>462</v>
      </c>
      <c r="BP4" s="36" t="s">
        <v>463</v>
      </c>
      <c r="BQ4" s="36" t="s">
        <v>464</v>
      </c>
      <c r="BR4" s="36" t="s">
        <v>465</v>
      </c>
      <c r="BS4" s="36" t="s">
        <v>466</v>
      </c>
      <c r="BT4" s="36" t="s">
        <v>467</v>
      </c>
      <c r="BU4" s="36" t="s">
        <v>468</v>
      </c>
      <c r="BV4" s="36" t="s">
        <v>469</v>
      </c>
      <c r="BW4" s="36" t="s">
        <v>470</v>
      </c>
      <c r="BX4" s="36" t="s">
        <v>471</v>
      </c>
      <c r="BY4" s="36" t="s">
        <v>472</v>
      </c>
      <c r="BZ4" s="36" t="s">
        <v>473</v>
      </c>
      <c r="CA4" s="36" t="s">
        <v>474</v>
      </c>
      <c r="CB4" s="36" t="s">
        <v>475</v>
      </c>
      <c r="CC4" s="36" t="s">
        <v>476</v>
      </c>
      <c r="CD4" s="36" t="s">
        <v>477</v>
      </c>
      <c r="CE4" s="36" t="s">
        <v>478</v>
      </c>
      <c r="CF4" s="36" t="s">
        <v>479</v>
      </c>
      <c r="CG4" s="36" t="s">
        <v>480</v>
      </c>
      <c r="CH4" s="176" t="s">
        <v>481</v>
      </c>
      <c r="CI4" s="176" t="s">
        <v>482</v>
      </c>
      <c r="CJ4" s="176" t="s">
        <v>483</v>
      </c>
      <c r="CK4" s="176" t="s">
        <v>484</v>
      </c>
      <c r="CL4" s="176" t="s">
        <v>485</v>
      </c>
      <c r="CM4" s="176" t="s">
        <v>486</v>
      </c>
      <c r="CN4" s="176" t="s">
        <v>487</v>
      </c>
      <c r="CO4" s="176" t="s">
        <v>488</v>
      </c>
      <c r="CP4" s="176" t="s">
        <v>489</v>
      </c>
      <c r="CQ4" s="176" t="s">
        <v>490</v>
      </c>
      <c r="CR4" s="176" t="s">
        <v>491</v>
      </c>
      <c r="CS4" s="176" t="s">
        <v>492</v>
      </c>
      <c r="CT4" s="176" t="s">
        <v>493</v>
      </c>
      <c r="CU4" s="176" t="s">
        <v>494</v>
      </c>
      <c r="CV4" s="176" t="s">
        <v>495</v>
      </c>
      <c r="CW4" s="176" t="s">
        <v>496</v>
      </c>
      <c r="CX4" s="176" t="s">
        <v>497</v>
      </c>
      <c r="CY4" s="176" t="s">
        <v>498</v>
      </c>
      <c r="CZ4" s="176" t="s">
        <v>499</v>
      </c>
      <c r="DA4" s="176" t="s">
        <v>500</v>
      </c>
      <c r="DB4" s="176" t="s">
        <v>501</v>
      </c>
      <c r="DC4" s="176" t="s">
        <v>502</v>
      </c>
      <c r="DD4" s="176" t="s">
        <v>503</v>
      </c>
      <c r="DE4" s="176" t="s">
        <v>504</v>
      </c>
      <c r="DF4" s="176" t="s">
        <v>505</v>
      </c>
      <c r="DG4" s="176" t="s">
        <v>506</v>
      </c>
      <c r="DH4" s="176" t="s">
        <v>507</v>
      </c>
      <c r="DI4" s="176" t="s">
        <v>508</v>
      </c>
      <c r="DJ4" s="176" t="s">
        <v>509</v>
      </c>
      <c r="DK4" s="176" t="s">
        <v>510</v>
      </c>
      <c r="DL4" s="176" t="s">
        <v>511</v>
      </c>
      <c r="DM4" s="176" t="s">
        <v>512</v>
      </c>
      <c r="DN4" s="176" t="s">
        <v>513</v>
      </c>
      <c r="DO4" s="176" t="s">
        <v>514</v>
      </c>
      <c r="DP4" s="176" t="s">
        <v>515</v>
      </c>
      <c r="DQ4" s="176" t="s">
        <v>516</v>
      </c>
      <c r="DR4" s="176" t="s">
        <v>517</v>
      </c>
      <c r="DS4" s="176" t="s">
        <v>518</v>
      </c>
      <c r="DT4" s="176" t="s">
        <v>519</v>
      </c>
      <c r="DU4" s="176" t="s">
        <v>520</v>
      </c>
      <c r="DV4" s="176" t="s">
        <v>521</v>
      </c>
      <c r="DW4" s="176" t="s">
        <v>522</v>
      </c>
      <c r="DX4" s="176" t="s">
        <v>523</v>
      </c>
      <c r="DY4" s="176" t="s">
        <v>524</v>
      </c>
      <c r="DZ4" s="176" t="s">
        <v>525</v>
      </c>
      <c r="EA4" s="176" t="s">
        <v>526</v>
      </c>
      <c r="EB4" s="176" t="s">
        <v>527</v>
      </c>
      <c r="EC4" s="176" t="s">
        <v>528</v>
      </c>
      <c r="ED4" s="176" t="s">
        <v>529</v>
      </c>
      <c r="EE4" s="176" t="s">
        <v>530</v>
      </c>
      <c r="EF4" s="176" t="s">
        <v>531</v>
      </c>
      <c r="EG4" s="176" t="s">
        <v>532</v>
      </c>
      <c r="EH4" s="176" t="s">
        <v>533</v>
      </c>
      <c r="EI4" s="176" t="s">
        <v>534</v>
      </c>
      <c r="EJ4" s="176" t="s">
        <v>535</v>
      </c>
      <c r="EK4" s="176" t="s">
        <v>536</v>
      </c>
      <c r="EL4" s="176" t="s">
        <v>537</v>
      </c>
      <c r="EM4" s="176" t="s">
        <v>538</v>
      </c>
      <c r="EN4" s="176" t="s">
        <v>539</v>
      </c>
      <c r="EO4" s="176" t="s">
        <v>540</v>
      </c>
      <c r="EP4" s="176" t="s">
        <v>541</v>
      </c>
      <c r="EQ4" s="176" t="s">
        <v>542</v>
      </c>
      <c r="ER4" s="176" t="s">
        <v>543</v>
      </c>
      <c r="ES4" s="176" t="s">
        <v>544</v>
      </c>
      <c r="ET4" s="176" t="s">
        <v>545</v>
      </c>
      <c r="EU4" s="176" t="s">
        <v>546</v>
      </c>
      <c r="EV4" s="176" t="s">
        <v>547</v>
      </c>
      <c r="EW4" s="176" t="s">
        <v>548</v>
      </c>
      <c r="EX4" s="176" t="s">
        <v>549</v>
      </c>
      <c r="EY4" s="176" t="s">
        <v>550</v>
      </c>
      <c r="EZ4" s="176" t="s">
        <v>551</v>
      </c>
      <c r="FA4" s="176" t="s">
        <v>552</v>
      </c>
      <c r="FB4" s="176" t="s">
        <v>553</v>
      </c>
      <c r="FC4" s="176" t="s">
        <v>554</v>
      </c>
      <c r="FD4" s="176" t="s">
        <v>555</v>
      </c>
      <c r="FE4" s="176" t="s">
        <v>556</v>
      </c>
      <c r="FF4" s="176" t="s">
        <v>557</v>
      </c>
      <c r="FG4" s="176" t="s">
        <v>558</v>
      </c>
      <c r="FH4" s="176" t="s">
        <v>559</v>
      </c>
      <c r="FI4" s="176" t="s">
        <v>560</v>
      </c>
      <c r="FJ4" s="176" t="s">
        <v>561</v>
      </c>
      <c r="FK4" s="176" t="s">
        <v>562</v>
      </c>
      <c r="FL4" s="176" t="s">
        <v>563</v>
      </c>
      <c r="FM4" s="176" t="s">
        <v>564</v>
      </c>
      <c r="FN4" s="176" t="s">
        <v>565</v>
      </c>
      <c r="FO4" s="176" t="s">
        <v>566</v>
      </c>
      <c r="FP4" s="176" t="s">
        <v>567</v>
      </c>
      <c r="FQ4" s="176" t="s">
        <v>568</v>
      </c>
      <c r="FR4" s="176" t="s">
        <v>569</v>
      </c>
      <c r="FS4" s="176" t="s">
        <v>570</v>
      </c>
      <c r="FT4" s="176" t="s">
        <v>571</v>
      </c>
      <c r="FU4" s="176" t="s">
        <v>572</v>
      </c>
      <c r="FV4" s="176" t="s">
        <v>573</v>
      </c>
      <c r="FW4" s="176" t="s">
        <v>574</v>
      </c>
      <c r="FX4" s="176" t="s">
        <v>575</v>
      </c>
      <c r="FY4" s="176" t="s">
        <v>576</v>
      </c>
      <c r="FZ4" s="176" t="s">
        <v>577</v>
      </c>
      <c r="GA4" s="176" t="s">
        <v>578</v>
      </c>
      <c r="GB4" s="176" t="s">
        <v>579</v>
      </c>
      <c r="GC4" s="176" t="s">
        <v>580</v>
      </c>
      <c r="GD4" s="176" t="s">
        <v>581</v>
      </c>
      <c r="GE4" s="176" t="s">
        <v>582</v>
      </c>
      <c r="GF4" s="176" t="s">
        <v>583</v>
      </c>
      <c r="GG4" s="176" t="s">
        <v>584</v>
      </c>
      <c r="GH4" s="176" t="s">
        <v>585</v>
      </c>
      <c r="GI4" s="176" t="s">
        <v>586</v>
      </c>
      <c r="GJ4" s="176" t="s">
        <v>587</v>
      </c>
      <c r="GK4" s="176" t="s">
        <v>588</v>
      </c>
      <c r="GL4" s="176" t="s">
        <v>589</v>
      </c>
      <c r="GM4" s="176" t="s">
        <v>590</v>
      </c>
      <c r="GN4" s="176" t="s">
        <v>591</v>
      </c>
      <c r="GO4" s="176" t="s">
        <v>592</v>
      </c>
      <c r="GP4" s="176" t="s">
        <v>593</v>
      </c>
      <c r="GQ4" s="176" t="s">
        <v>594</v>
      </c>
      <c r="GR4" s="176" t="s">
        <v>595</v>
      </c>
      <c r="GS4" s="176" t="s">
        <v>596</v>
      </c>
      <c r="GT4" s="176" t="s">
        <v>597</v>
      </c>
      <c r="GU4" s="176" t="s">
        <v>598</v>
      </c>
      <c r="GV4" s="176" t="s">
        <v>599</v>
      </c>
      <c r="GW4" s="176" t="s">
        <v>600</v>
      </c>
      <c r="GX4" s="176" t="s">
        <v>601</v>
      </c>
      <c r="GY4" s="176" t="s">
        <v>602</v>
      </c>
      <c r="GZ4" s="176" t="s">
        <v>603</v>
      </c>
      <c r="HA4" s="176" t="s">
        <v>604</v>
      </c>
      <c r="HB4" s="176" t="s">
        <v>605</v>
      </c>
      <c r="HC4" s="176" t="s">
        <v>606</v>
      </c>
      <c r="HD4" s="176" t="s">
        <v>607</v>
      </c>
      <c r="HE4" s="176" t="s">
        <v>608</v>
      </c>
      <c r="HF4" s="176" t="s">
        <v>609</v>
      </c>
      <c r="HG4" s="176" t="s">
        <v>610</v>
      </c>
      <c r="HH4" s="176" t="s">
        <v>611</v>
      </c>
      <c r="HI4" s="176" t="s">
        <v>612</v>
      </c>
      <c r="HJ4" s="176" t="s">
        <v>613</v>
      </c>
      <c r="HK4" s="176" t="s">
        <v>614</v>
      </c>
      <c r="HL4" s="176" t="s">
        <v>615</v>
      </c>
      <c r="HM4" s="176" t="s">
        <v>616</v>
      </c>
      <c r="HN4" s="176" t="s">
        <v>617</v>
      </c>
      <c r="HO4" s="176" t="s">
        <v>618</v>
      </c>
      <c r="HP4" s="176" t="s">
        <v>619</v>
      </c>
      <c r="HQ4" s="176" t="s">
        <v>620</v>
      </c>
      <c r="HR4" s="176" t="s">
        <v>621</v>
      </c>
      <c r="HS4" s="176" t="s">
        <v>622</v>
      </c>
      <c r="HT4" s="176" t="s">
        <v>623</v>
      </c>
      <c r="HU4" s="176" t="s">
        <v>624</v>
      </c>
      <c r="HV4" s="176" t="s">
        <v>625</v>
      </c>
      <c r="HW4" s="176" t="s">
        <v>626</v>
      </c>
      <c r="HX4" s="176" t="s">
        <v>627</v>
      </c>
      <c r="HY4" s="176" t="s">
        <v>628</v>
      </c>
      <c r="HZ4" s="176" t="s">
        <v>629</v>
      </c>
      <c r="IA4" s="176" t="s">
        <v>630</v>
      </c>
      <c r="IB4" s="176" t="s">
        <v>631</v>
      </c>
      <c r="IC4" s="176" t="s">
        <v>632</v>
      </c>
      <c r="ID4" s="176" t="s">
        <v>633</v>
      </c>
      <c r="IE4" s="176" t="s">
        <v>634</v>
      </c>
      <c r="IF4" s="176" t="s">
        <v>635</v>
      </c>
      <c r="IG4" s="176" t="s">
        <v>636</v>
      </c>
      <c r="IH4" s="176" t="s">
        <v>637</v>
      </c>
      <c r="II4" s="176" t="s">
        <v>638</v>
      </c>
      <c r="IJ4" s="176" t="s">
        <v>639</v>
      </c>
      <c r="IK4" s="176" t="s">
        <v>640</v>
      </c>
      <c r="IL4" s="176" t="s">
        <v>641</v>
      </c>
      <c r="IM4" s="176" t="s">
        <v>642</v>
      </c>
      <c r="IN4" s="176" t="s">
        <v>643</v>
      </c>
      <c r="IO4" s="176" t="s">
        <v>644</v>
      </c>
      <c r="IP4" s="176" t="s">
        <v>645</v>
      </c>
      <c r="IQ4" s="176" t="s">
        <v>646</v>
      </c>
      <c r="IR4" s="176" t="s">
        <v>647</v>
      </c>
      <c r="IS4" s="176" t="s">
        <v>648</v>
      </c>
      <c r="IT4" s="176" t="s">
        <v>649</v>
      </c>
      <c r="IU4" s="176" t="s">
        <v>650</v>
      </c>
      <c r="IV4" s="176" t="s">
        <v>651</v>
      </c>
      <c r="IW4" s="176" t="s">
        <v>652</v>
      </c>
      <c r="IX4" s="176" t="s">
        <v>653</v>
      </c>
      <c r="IY4" s="176" t="s">
        <v>654</v>
      </c>
      <c r="IZ4" s="176" t="s">
        <v>655</v>
      </c>
      <c r="JA4" s="176" t="s">
        <v>656</v>
      </c>
      <c r="JB4" s="176" t="s">
        <v>657</v>
      </c>
      <c r="JC4" s="176" t="s">
        <v>658</v>
      </c>
      <c r="JD4" s="176" t="s">
        <v>659</v>
      </c>
      <c r="JE4" s="176" t="s">
        <v>660</v>
      </c>
      <c r="JF4" s="176" t="s">
        <v>661</v>
      </c>
      <c r="JG4" s="176" t="s">
        <v>662</v>
      </c>
      <c r="JH4" s="176" t="s">
        <v>663</v>
      </c>
      <c r="JI4" s="176" t="s">
        <v>664</v>
      </c>
      <c r="JJ4" s="176" t="s">
        <v>665</v>
      </c>
      <c r="JK4" s="176" t="s">
        <v>666</v>
      </c>
      <c r="JL4" s="176" t="s">
        <v>667</v>
      </c>
      <c r="JM4" s="176" t="s">
        <v>668</v>
      </c>
      <c r="JN4" s="176" t="s">
        <v>669</v>
      </c>
      <c r="JO4" s="176" t="s">
        <v>670</v>
      </c>
      <c r="JP4" s="176" t="s">
        <v>671</v>
      </c>
      <c r="JQ4" s="176" t="s">
        <v>672</v>
      </c>
      <c r="JR4" s="176" t="s">
        <v>673</v>
      </c>
      <c r="JS4" s="176" t="s">
        <v>674</v>
      </c>
      <c r="JT4" s="176" t="s">
        <v>675</v>
      </c>
      <c r="JU4" s="176" t="s">
        <v>676</v>
      </c>
      <c r="JV4" s="176" t="s">
        <v>677</v>
      </c>
      <c r="JW4" s="176" t="s">
        <v>678</v>
      </c>
      <c r="JX4" s="176" t="s">
        <v>679</v>
      </c>
      <c r="JY4" s="176" t="s">
        <v>680</v>
      </c>
      <c r="JZ4" s="176" t="s">
        <v>681</v>
      </c>
      <c r="KA4" s="176" t="s">
        <v>682</v>
      </c>
      <c r="KB4" s="176" t="s">
        <v>683</v>
      </c>
      <c r="KC4" s="176" t="s">
        <v>684</v>
      </c>
      <c r="KD4" s="176" t="s">
        <v>685</v>
      </c>
      <c r="KE4" s="176" t="s">
        <v>686</v>
      </c>
      <c r="KF4" s="176" t="s">
        <v>687</v>
      </c>
      <c r="KG4" s="176" t="s">
        <v>688</v>
      </c>
      <c r="KH4" s="176" t="s">
        <v>689</v>
      </c>
      <c r="KI4" s="176" t="s">
        <v>690</v>
      </c>
      <c r="KJ4" s="176" t="s">
        <v>691</v>
      </c>
      <c r="KK4" s="176" t="s">
        <v>692</v>
      </c>
      <c r="KL4" s="176" t="s">
        <v>693</v>
      </c>
      <c r="KM4" s="176" t="s">
        <v>694</v>
      </c>
      <c r="KN4" s="176" t="s">
        <v>695</v>
      </c>
      <c r="KO4" s="176" t="s">
        <v>696</v>
      </c>
      <c r="KP4" s="176" t="s">
        <v>697</v>
      </c>
      <c r="KQ4" s="176" t="s">
        <v>698</v>
      </c>
      <c r="KR4" s="176" t="s">
        <v>699</v>
      </c>
      <c r="KS4" s="176" t="s">
        <v>700</v>
      </c>
      <c r="KT4" s="176" t="s">
        <v>701</v>
      </c>
      <c r="KU4" s="176" t="s">
        <v>702</v>
      </c>
      <c r="KV4" s="176" t="s">
        <v>703</v>
      </c>
      <c r="KW4" s="176" t="s">
        <v>704</v>
      </c>
      <c r="KX4" s="176" t="s">
        <v>705</v>
      </c>
      <c r="KY4" s="176" t="s">
        <v>706</v>
      </c>
      <c r="KZ4" s="176" t="s">
        <v>707</v>
      </c>
      <c r="LA4" s="176" t="s">
        <v>708</v>
      </c>
      <c r="LB4" s="176" t="s">
        <v>709</v>
      </c>
      <c r="LC4" s="176" t="s">
        <v>710</v>
      </c>
      <c r="LD4" s="176" t="s">
        <v>711</v>
      </c>
      <c r="LE4" s="176" t="s">
        <v>712</v>
      </c>
      <c r="LF4" s="176" t="s">
        <v>713</v>
      </c>
      <c r="LG4" s="176" t="s">
        <v>714</v>
      </c>
      <c r="LH4" s="176" t="s">
        <v>715</v>
      </c>
      <c r="LI4" s="176" t="s">
        <v>716</v>
      </c>
      <c r="LJ4" s="176" t="s">
        <v>717</v>
      </c>
      <c r="LK4" s="176" t="s">
        <v>718</v>
      </c>
      <c r="LL4" s="176" t="s">
        <v>719</v>
      </c>
      <c r="LM4" s="176" t="s">
        <v>720</v>
      </c>
      <c r="LN4" s="176" t="s">
        <v>721</v>
      </c>
      <c r="LO4" s="176" t="s">
        <v>722</v>
      </c>
      <c r="LP4" s="176" t="s">
        <v>723</v>
      </c>
      <c r="LQ4" s="176" t="s">
        <v>724</v>
      </c>
      <c r="LR4" s="176" t="s">
        <v>725</v>
      </c>
      <c r="LS4" s="176" t="s">
        <v>726</v>
      </c>
      <c r="LT4" s="176" t="s">
        <v>727</v>
      </c>
      <c r="LU4" s="176" t="s">
        <v>728</v>
      </c>
      <c r="LV4" s="176" t="s">
        <v>729</v>
      </c>
      <c r="LW4" s="176" t="s">
        <v>730</v>
      </c>
      <c r="LX4" s="176" t="s">
        <v>731</v>
      </c>
      <c r="LY4" s="176" t="s">
        <v>732</v>
      </c>
      <c r="LZ4" s="176" t="s">
        <v>733</v>
      </c>
      <c r="MA4" s="176" t="s">
        <v>734</v>
      </c>
      <c r="MB4" s="176" t="s">
        <v>735</v>
      </c>
      <c r="MC4" s="176" t="s">
        <v>736</v>
      </c>
      <c r="MD4" s="176" t="s">
        <v>737</v>
      </c>
      <c r="ME4" s="176" t="s">
        <v>738</v>
      </c>
      <c r="MF4" s="176" t="s">
        <v>739</v>
      </c>
      <c r="MG4" s="176" t="s">
        <v>740</v>
      </c>
      <c r="MH4" s="176" t="s">
        <v>741</v>
      </c>
      <c r="MI4" s="176" t="s">
        <v>742</v>
      </c>
      <c r="MJ4" s="176" t="s">
        <v>743</v>
      </c>
      <c r="MK4" s="176" t="s">
        <v>744</v>
      </c>
      <c r="ML4" s="176" t="s">
        <v>745</v>
      </c>
      <c r="MM4" s="176" t="s">
        <v>746</v>
      </c>
      <c r="MN4" s="176" t="s">
        <v>747</v>
      </c>
      <c r="MO4" s="176" t="s">
        <v>748</v>
      </c>
      <c r="MP4" s="176" t="s">
        <v>749</v>
      </c>
      <c r="MQ4" s="176" t="s">
        <v>750</v>
      </c>
      <c r="MR4" s="176" t="s">
        <v>751</v>
      </c>
      <c r="MS4" s="176" t="s">
        <v>752</v>
      </c>
      <c r="MT4" s="176" t="s">
        <v>753</v>
      </c>
      <c r="MU4" s="176" t="s">
        <v>754</v>
      </c>
      <c r="MV4" s="176" t="s">
        <v>755</v>
      </c>
      <c r="MW4" s="176" t="s">
        <v>756</v>
      </c>
      <c r="MX4" s="176" t="s">
        <v>757</v>
      </c>
      <c r="MY4" s="176" t="s">
        <v>758</v>
      </c>
      <c r="MZ4" s="176" t="s">
        <v>759</v>
      </c>
      <c r="NA4" s="176" t="s">
        <v>760</v>
      </c>
      <c r="NB4" s="176" t="s">
        <v>761</v>
      </c>
      <c r="NC4" s="176" t="s">
        <v>762</v>
      </c>
      <c r="ND4" s="176" t="s">
        <v>763</v>
      </c>
      <c r="NE4" s="176" t="s">
        <v>764</v>
      </c>
      <c r="NF4" s="176" t="s">
        <v>765</v>
      </c>
      <c r="NG4" s="176" t="s">
        <v>766</v>
      </c>
      <c r="NH4" s="176" t="s">
        <v>767</v>
      </c>
      <c r="NI4" s="176" t="s">
        <v>768</v>
      </c>
      <c r="NJ4" s="176" t="s">
        <v>769</v>
      </c>
      <c r="NK4" s="176" t="s">
        <v>770</v>
      </c>
      <c r="NL4" s="176" t="s">
        <v>771</v>
      </c>
      <c r="NM4" s="176" t="s">
        <v>772</v>
      </c>
      <c r="NN4" s="176" t="s">
        <v>773</v>
      </c>
      <c r="NO4" s="176" t="s">
        <v>774</v>
      </c>
      <c r="NP4" s="176" t="s">
        <v>775</v>
      </c>
      <c r="NQ4" s="176" t="s">
        <v>776</v>
      </c>
      <c r="NR4" s="176" t="s">
        <v>777</v>
      </c>
      <c r="NS4" s="176" t="s">
        <v>778</v>
      </c>
      <c r="NT4" s="176" t="s">
        <v>779</v>
      </c>
      <c r="NU4" s="176" t="s">
        <v>780</v>
      </c>
      <c r="NV4" s="176" t="s">
        <v>781</v>
      </c>
      <c r="NW4" s="176" t="s">
        <v>782</v>
      </c>
      <c r="NX4" s="176" t="s">
        <v>783</v>
      </c>
      <c r="NY4" s="176" t="s">
        <v>784</v>
      </c>
      <c r="NZ4" s="176" t="s">
        <v>785</v>
      </c>
      <c r="OA4" s="176" t="s">
        <v>786</v>
      </c>
      <c r="OB4" s="176" t="s">
        <v>787</v>
      </c>
      <c r="OC4" s="176" t="s">
        <v>788</v>
      </c>
      <c r="OD4" s="176" t="s">
        <v>789</v>
      </c>
      <c r="OE4" s="176" t="s">
        <v>790</v>
      </c>
      <c r="OF4" s="176" t="s">
        <v>791</v>
      </c>
      <c r="OG4" s="176" t="s">
        <v>792</v>
      </c>
      <c r="OH4" s="176" t="s">
        <v>793</v>
      </c>
      <c r="OI4" s="176" t="s">
        <v>794</v>
      </c>
      <c r="OJ4" s="176" t="s">
        <v>795</v>
      </c>
      <c r="OK4" s="176" t="s">
        <v>796</v>
      </c>
      <c r="OL4" s="176" t="s">
        <v>797</v>
      </c>
      <c r="OM4" s="176" t="s">
        <v>798</v>
      </c>
      <c r="ON4" s="176" t="s">
        <v>799</v>
      </c>
      <c r="OO4" s="176" t="s">
        <v>800</v>
      </c>
      <c r="OP4" s="176" t="s">
        <v>801</v>
      </c>
      <c r="OQ4" s="176" t="s">
        <v>802</v>
      </c>
      <c r="OR4" s="176" t="s">
        <v>803</v>
      </c>
      <c r="OS4" s="176" t="s">
        <v>804</v>
      </c>
      <c r="OT4" s="176" t="s">
        <v>805</v>
      </c>
      <c r="OU4" s="176" t="s">
        <v>806</v>
      </c>
      <c r="OV4" s="176" t="s">
        <v>807</v>
      </c>
      <c r="OW4" s="176" t="s">
        <v>808</v>
      </c>
      <c r="OX4" s="176" t="s">
        <v>809</v>
      </c>
      <c r="OY4" s="176" t="s">
        <v>810</v>
      </c>
      <c r="OZ4" s="176" t="s">
        <v>811</v>
      </c>
      <c r="PA4" s="176" t="s">
        <v>812</v>
      </c>
      <c r="PB4" s="176" t="s">
        <v>813</v>
      </c>
      <c r="PC4" s="176" t="s">
        <v>814</v>
      </c>
      <c r="PD4" s="176" t="s">
        <v>815</v>
      </c>
      <c r="PE4" s="176" t="s">
        <v>816</v>
      </c>
      <c r="PF4" s="176" t="s">
        <v>817</v>
      </c>
      <c r="PG4" s="176" t="s">
        <v>818</v>
      </c>
      <c r="PH4" s="176" t="s">
        <v>819</v>
      </c>
      <c r="PI4" s="176" t="s">
        <v>820</v>
      </c>
      <c r="PJ4" s="176" t="s">
        <v>821</v>
      </c>
      <c r="PK4" s="176" t="s">
        <v>822</v>
      </c>
      <c r="PL4" s="176" t="s">
        <v>823</v>
      </c>
      <c r="PM4" s="176" t="s">
        <v>824</v>
      </c>
      <c r="PN4" s="176" t="s">
        <v>825</v>
      </c>
      <c r="PO4" s="176" t="s">
        <v>826</v>
      </c>
      <c r="PP4" s="176" t="s">
        <v>827</v>
      </c>
      <c r="PQ4" s="176" t="s">
        <v>828</v>
      </c>
      <c r="PR4" s="176" t="s">
        <v>829</v>
      </c>
      <c r="PS4" s="176" t="s">
        <v>830</v>
      </c>
      <c r="PT4" s="176" t="s">
        <v>831</v>
      </c>
      <c r="PU4" s="176" t="s">
        <v>832</v>
      </c>
      <c r="PV4" s="176" t="s">
        <v>833</v>
      </c>
      <c r="PW4" s="176" t="s">
        <v>834</v>
      </c>
      <c r="PX4" s="176" t="s">
        <v>835</v>
      </c>
      <c r="PY4" s="176" t="s">
        <v>836</v>
      </c>
      <c r="PZ4" s="176" t="s">
        <v>837</v>
      </c>
      <c r="QA4" s="176" t="s">
        <v>838</v>
      </c>
      <c r="QB4" s="176" t="s">
        <v>839</v>
      </c>
      <c r="QC4" s="176" t="s">
        <v>840</v>
      </c>
      <c r="QD4" s="176" t="s">
        <v>841</v>
      </c>
      <c r="QE4" s="176" t="s">
        <v>842</v>
      </c>
      <c r="QF4" s="176" t="s">
        <v>843</v>
      </c>
      <c r="QG4" s="176" t="s">
        <v>844</v>
      </c>
      <c r="QH4" s="176" t="s">
        <v>845</v>
      </c>
      <c r="QI4" s="176" t="s">
        <v>846</v>
      </c>
      <c r="QJ4" s="176" t="s">
        <v>847</v>
      </c>
      <c r="QK4" s="176" t="s">
        <v>848</v>
      </c>
      <c r="QL4" s="176" t="s">
        <v>849</v>
      </c>
      <c r="QM4" s="176" t="s">
        <v>850</v>
      </c>
      <c r="QN4" s="176" t="s">
        <v>851</v>
      </c>
      <c r="QO4" s="176" t="s">
        <v>852</v>
      </c>
      <c r="QP4" s="176" t="s">
        <v>853</v>
      </c>
      <c r="QQ4" s="176" t="s">
        <v>854</v>
      </c>
      <c r="QR4" s="176" t="s">
        <v>855</v>
      </c>
      <c r="QS4" s="176" t="s">
        <v>856</v>
      </c>
      <c r="QT4" s="176" t="s">
        <v>857</v>
      </c>
      <c r="QU4" s="176" t="s">
        <v>858</v>
      </c>
      <c r="QV4" s="176" t="s">
        <v>859</v>
      </c>
      <c r="QW4" s="176" t="s">
        <v>860</v>
      </c>
      <c r="QX4" s="176" t="s">
        <v>861</v>
      </c>
      <c r="QY4" s="176" t="s">
        <v>862</v>
      </c>
      <c r="QZ4" s="176" t="s">
        <v>863</v>
      </c>
      <c r="RA4" s="176" t="s">
        <v>864</v>
      </c>
      <c r="RB4" s="176" t="s">
        <v>865</v>
      </c>
      <c r="RC4" s="176" t="s">
        <v>866</v>
      </c>
      <c r="RD4" s="176" t="s">
        <v>867</v>
      </c>
      <c r="RE4" s="176" t="s">
        <v>868</v>
      </c>
      <c r="RF4" s="176" t="s">
        <v>869</v>
      </c>
      <c r="RG4" s="176" t="s">
        <v>870</v>
      </c>
      <c r="RH4" s="176" t="s">
        <v>871</v>
      </c>
      <c r="RI4" s="176" t="s">
        <v>872</v>
      </c>
      <c r="RJ4" s="176" t="s">
        <v>873</v>
      </c>
      <c r="RK4" s="176" t="s">
        <v>874</v>
      </c>
      <c r="RL4" s="176" t="s">
        <v>875</v>
      </c>
      <c r="RM4" s="176" t="s">
        <v>876</v>
      </c>
      <c r="RN4" s="176" t="s">
        <v>877</v>
      </c>
      <c r="RO4" s="176" t="s">
        <v>878</v>
      </c>
      <c r="RP4" s="176" t="s">
        <v>879</v>
      </c>
      <c r="RQ4" s="176" t="s">
        <v>880</v>
      </c>
      <c r="RR4" s="176" t="s">
        <v>881</v>
      </c>
      <c r="RS4" s="176" t="s">
        <v>882</v>
      </c>
      <c r="RT4" s="176" t="s">
        <v>883</v>
      </c>
      <c r="RU4" s="176" t="s">
        <v>884</v>
      </c>
      <c r="RV4" s="176" t="s">
        <v>885</v>
      </c>
      <c r="RW4" s="176" t="s">
        <v>886</v>
      </c>
      <c r="RX4" s="176" t="s">
        <v>887</v>
      </c>
      <c r="RY4" s="176" t="s">
        <v>888</v>
      </c>
      <c r="RZ4" s="176" t="s">
        <v>889</v>
      </c>
      <c r="SA4" s="176" t="s">
        <v>890</v>
      </c>
      <c r="SB4" s="176" t="s">
        <v>891</v>
      </c>
      <c r="SC4" s="176" t="s">
        <v>892</v>
      </c>
      <c r="SD4" s="176" t="s">
        <v>893</v>
      </c>
      <c r="SE4" s="176" t="s">
        <v>894</v>
      </c>
      <c r="SF4" s="176" t="s">
        <v>895</v>
      </c>
      <c r="SG4" s="176" t="s">
        <v>896</v>
      </c>
      <c r="SH4" s="176" t="s">
        <v>897</v>
      </c>
      <c r="SI4" s="176" t="s">
        <v>898</v>
      </c>
      <c r="SJ4" s="176" t="s">
        <v>899</v>
      </c>
      <c r="SK4" s="176" t="s">
        <v>900</v>
      </c>
      <c r="SL4" s="176" t="s">
        <v>901</v>
      </c>
      <c r="SM4" s="176" t="s">
        <v>902</v>
      </c>
      <c r="SN4" s="176" t="s">
        <v>903</v>
      </c>
      <c r="SO4" s="176" t="s">
        <v>904</v>
      </c>
      <c r="SP4" s="176" t="s">
        <v>905</v>
      </c>
      <c r="SQ4" s="176" t="s">
        <v>906</v>
      </c>
      <c r="SR4" s="176" t="s">
        <v>907</v>
      </c>
      <c r="SS4" s="176" t="s">
        <v>908</v>
      </c>
      <c r="ST4" s="176" t="s">
        <v>909</v>
      </c>
      <c r="SU4" s="176" t="s">
        <v>910</v>
      </c>
      <c r="SV4" s="176" t="s">
        <v>911</v>
      </c>
      <c r="SW4" s="176" t="s">
        <v>912</v>
      </c>
      <c r="SX4" s="176" t="s">
        <v>913</v>
      </c>
      <c r="SY4" s="176" t="s">
        <v>914</v>
      </c>
      <c r="SZ4" s="176" t="s">
        <v>915</v>
      </c>
      <c r="TA4" s="176" t="s">
        <v>916</v>
      </c>
      <c r="TB4" s="176" t="s">
        <v>917</v>
      </c>
      <c r="TC4" s="176" t="s">
        <v>918</v>
      </c>
      <c r="TD4" s="176" t="s">
        <v>919</v>
      </c>
      <c r="TE4" s="176" t="s">
        <v>920</v>
      </c>
      <c r="TF4" s="176" t="s">
        <v>921</v>
      </c>
      <c r="TG4" s="176" t="s">
        <v>922</v>
      </c>
      <c r="TH4" s="176" t="s">
        <v>923</v>
      </c>
      <c r="TI4" s="176" t="s">
        <v>924</v>
      </c>
      <c r="TJ4" s="176" t="s">
        <v>925</v>
      </c>
      <c r="TK4" s="176" t="s">
        <v>926</v>
      </c>
      <c r="TL4" s="176" t="s">
        <v>927</v>
      </c>
      <c r="TM4" s="176" t="s">
        <v>928</v>
      </c>
      <c r="TN4" s="176" t="s">
        <v>929</v>
      </c>
      <c r="TO4" s="176" t="s">
        <v>930</v>
      </c>
      <c r="TP4" s="176" t="s">
        <v>931</v>
      </c>
      <c r="TQ4" s="176" t="s">
        <v>932</v>
      </c>
      <c r="TR4" s="176" t="s">
        <v>933</v>
      </c>
      <c r="TS4" s="176" t="s">
        <v>934</v>
      </c>
      <c r="TT4" s="176" t="s">
        <v>935</v>
      </c>
      <c r="TU4" s="176" t="s">
        <v>936</v>
      </c>
      <c r="TV4" s="176" t="s">
        <v>937</v>
      </c>
      <c r="TW4" s="176" t="s">
        <v>938</v>
      </c>
      <c r="TX4" s="176" t="s">
        <v>939</v>
      </c>
      <c r="TY4" s="176" t="s">
        <v>940</v>
      </c>
      <c r="TZ4" s="176" t="s">
        <v>941</v>
      </c>
      <c r="UA4" s="176" t="s">
        <v>942</v>
      </c>
      <c r="UB4" s="176" t="s">
        <v>943</v>
      </c>
      <c r="UC4" s="176" t="s">
        <v>944</v>
      </c>
      <c r="UD4" s="176" t="s">
        <v>945</v>
      </c>
      <c r="UE4" s="176" t="s">
        <v>946</v>
      </c>
      <c r="UF4" s="176" t="s">
        <v>947</v>
      </c>
      <c r="UG4" s="176" t="s">
        <v>948</v>
      </c>
      <c r="UH4" s="176" t="s">
        <v>949</v>
      </c>
      <c r="UI4" s="176" t="s">
        <v>950</v>
      </c>
      <c r="UJ4" s="176" t="s">
        <v>951</v>
      </c>
      <c r="UK4" s="176" t="s">
        <v>952</v>
      </c>
      <c r="UL4" s="176" t="s">
        <v>953</v>
      </c>
      <c r="UM4" s="176" t="s">
        <v>954</v>
      </c>
      <c r="UN4" s="176" t="s">
        <v>955</v>
      </c>
      <c r="UO4" s="176" t="s">
        <v>956</v>
      </c>
      <c r="UP4" s="176" t="s">
        <v>957</v>
      </c>
      <c r="UQ4" s="176" t="s">
        <v>958</v>
      </c>
      <c r="UR4" s="176" t="s">
        <v>959</v>
      </c>
      <c r="US4" s="176" t="s">
        <v>960</v>
      </c>
      <c r="UT4" s="176" t="s">
        <v>961</v>
      </c>
      <c r="UU4" s="176" t="s">
        <v>962</v>
      </c>
      <c r="UV4" s="176" t="s">
        <v>963</v>
      </c>
      <c r="UW4" s="176" t="s">
        <v>964</v>
      </c>
      <c r="UX4" s="176" t="s">
        <v>965</v>
      </c>
      <c r="UY4" s="176" t="s">
        <v>966</v>
      </c>
      <c r="UZ4" s="176" t="s">
        <v>967</v>
      </c>
      <c r="VA4" s="176" t="s">
        <v>968</v>
      </c>
      <c r="VB4" s="176" t="s">
        <v>969</v>
      </c>
      <c r="VC4" s="176" t="s">
        <v>970</v>
      </c>
      <c r="VD4" s="176" t="s">
        <v>971</v>
      </c>
      <c r="VE4" s="176" t="s">
        <v>972</v>
      </c>
      <c r="VF4" s="176" t="s">
        <v>973</v>
      </c>
      <c r="VG4" s="176" t="s">
        <v>974</v>
      </c>
      <c r="VH4" s="176" t="s">
        <v>975</v>
      </c>
      <c r="VI4" s="176" t="s">
        <v>976</v>
      </c>
      <c r="VJ4" s="176" t="s">
        <v>977</v>
      </c>
      <c r="VK4" s="176" t="s">
        <v>978</v>
      </c>
      <c r="VL4" s="176" t="s">
        <v>979</v>
      </c>
      <c r="VM4" s="176" t="s">
        <v>980</v>
      </c>
      <c r="VN4" s="176" t="s">
        <v>981</v>
      </c>
      <c r="VO4" s="176" t="s">
        <v>982</v>
      </c>
      <c r="VP4" s="176" t="s">
        <v>983</v>
      </c>
      <c r="VQ4" s="176" t="s">
        <v>984</v>
      </c>
      <c r="VR4" s="176" t="s">
        <v>985</v>
      </c>
      <c r="VS4" s="176" t="s">
        <v>986</v>
      </c>
      <c r="VT4" s="176" t="s">
        <v>987</v>
      </c>
      <c r="VU4" s="176" t="s">
        <v>988</v>
      </c>
      <c r="VV4" s="176" t="s">
        <v>989</v>
      </c>
      <c r="VW4" s="176" t="s">
        <v>990</v>
      </c>
      <c r="VX4" s="176" t="s">
        <v>991</v>
      </c>
      <c r="VY4" s="176" t="s">
        <v>992</v>
      </c>
      <c r="VZ4" s="176" t="s">
        <v>993</v>
      </c>
      <c r="WA4" s="176" t="s">
        <v>994</v>
      </c>
      <c r="WB4" s="176" t="s">
        <v>995</v>
      </c>
      <c r="WC4" s="176" t="s">
        <v>996</v>
      </c>
      <c r="WD4" s="176" t="s">
        <v>997</v>
      </c>
      <c r="WE4" s="176" t="s">
        <v>998</v>
      </c>
      <c r="WF4" s="176" t="s">
        <v>999</v>
      </c>
      <c r="WG4" s="176" t="s">
        <v>1000</v>
      </c>
      <c r="WH4" s="176" t="s">
        <v>1001</v>
      </c>
      <c r="WI4" s="176" t="s">
        <v>1002</v>
      </c>
      <c r="WJ4" s="176" t="s">
        <v>1003</v>
      </c>
      <c r="WK4" s="176" t="s">
        <v>1004</v>
      </c>
      <c r="WL4" s="176" t="s">
        <v>1005</v>
      </c>
      <c r="WM4" s="176" t="s">
        <v>1006</v>
      </c>
      <c r="WN4" s="176" t="s">
        <v>1007</v>
      </c>
      <c r="WO4" s="176" t="s">
        <v>1008</v>
      </c>
      <c r="WP4" s="176" t="s">
        <v>1009</v>
      </c>
      <c r="WQ4" s="176" t="s">
        <v>1010</v>
      </c>
      <c r="WR4" s="176" t="s">
        <v>1011</v>
      </c>
      <c r="WS4" s="176" t="s">
        <v>1012</v>
      </c>
      <c r="WT4" s="176" t="s">
        <v>1013</v>
      </c>
      <c r="WU4" s="176" t="s">
        <v>1014</v>
      </c>
      <c r="WV4" s="176" t="s">
        <v>1015</v>
      </c>
      <c r="WW4" s="176" t="s">
        <v>1016</v>
      </c>
      <c r="WX4" s="176" t="s">
        <v>1017</v>
      </c>
      <c r="WY4" s="176" t="s">
        <v>1018</v>
      </c>
      <c r="WZ4" s="176" t="s">
        <v>1019</v>
      </c>
      <c r="XA4" s="176" t="s">
        <v>1020</v>
      </c>
      <c r="XB4" s="176" t="s">
        <v>1021</v>
      </c>
      <c r="XC4" s="176" t="s">
        <v>1022</v>
      </c>
      <c r="XD4" s="176" t="s">
        <v>1023</v>
      </c>
      <c r="XE4" s="176" t="s">
        <v>1024</v>
      </c>
      <c r="XF4" s="176" t="s">
        <v>1025</v>
      </c>
      <c r="XG4" s="176" t="s">
        <v>1026</v>
      </c>
      <c r="XH4" s="176" t="s">
        <v>1027</v>
      </c>
      <c r="XI4" s="176" t="s">
        <v>1028</v>
      </c>
      <c r="XJ4" s="176" t="s">
        <v>1029</v>
      </c>
      <c r="XK4" s="176" t="s">
        <v>1030</v>
      </c>
      <c r="XL4" s="176" t="s">
        <v>1031</v>
      </c>
      <c r="XM4" s="176" t="s">
        <v>1032</v>
      </c>
      <c r="XN4" s="176" t="s">
        <v>1033</v>
      </c>
      <c r="XO4" s="176" t="s">
        <v>1034</v>
      </c>
      <c r="XP4" s="176" t="s">
        <v>1035</v>
      </c>
      <c r="XQ4" s="176" t="s">
        <v>1036</v>
      </c>
      <c r="XR4" s="176" t="s">
        <v>1037</v>
      </c>
      <c r="XS4" s="176" t="s">
        <v>1038</v>
      </c>
      <c r="XT4" s="176" t="s">
        <v>1039</v>
      </c>
      <c r="XU4" s="176" t="s">
        <v>1040</v>
      </c>
      <c r="XV4" s="176" t="s">
        <v>1041</v>
      </c>
      <c r="XW4" s="176" t="s">
        <v>1042</v>
      </c>
      <c r="XX4" s="176" t="s">
        <v>1043</v>
      </c>
      <c r="XY4" s="176" t="s">
        <v>1044</v>
      </c>
      <c r="XZ4" s="176" t="s">
        <v>1045</v>
      </c>
      <c r="YA4" s="176" t="s">
        <v>1046</v>
      </c>
      <c r="YB4" s="176" t="s">
        <v>1047</v>
      </c>
      <c r="YC4" s="176" t="s">
        <v>1048</v>
      </c>
      <c r="YD4" s="176" t="s">
        <v>1049</v>
      </c>
      <c r="YE4" s="176" t="s">
        <v>1050</v>
      </c>
      <c r="YF4" s="176" t="s">
        <v>1051</v>
      </c>
      <c r="YG4" s="176" t="s">
        <v>1052</v>
      </c>
      <c r="YH4" s="176" t="s">
        <v>1053</v>
      </c>
      <c r="YI4" s="176" t="s">
        <v>1054</v>
      </c>
      <c r="YJ4" s="176" t="s">
        <v>1055</v>
      </c>
      <c r="YK4" s="176" t="s">
        <v>1056</v>
      </c>
      <c r="YL4" s="176" t="s">
        <v>1057</v>
      </c>
      <c r="YM4" s="176" t="s">
        <v>1058</v>
      </c>
      <c r="YN4" s="176" t="s">
        <v>1059</v>
      </c>
      <c r="YO4" s="176" t="s">
        <v>1060</v>
      </c>
      <c r="YP4" s="176" t="s">
        <v>1061</v>
      </c>
      <c r="YQ4" s="176" t="s">
        <v>1062</v>
      </c>
      <c r="YR4" s="176" t="s">
        <v>1063</v>
      </c>
      <c r="YS4" s="176" t="s">
        <v>1064</v>
      </c>
      <c r="YT4" s="176" t="s">
        <v>1065</v>
      </c>
      <c r="YU4" s="176" t="s">
        <v>1066</v>
      </c>
      <c r="YV4" s="176" t="s">
        <v>1067</v>
      </c>
      <c r="YW4" s="176" t="s">
        <v>1068</v>
      </c>
      <c r="YX4" s="176" t="s">
        <v>1069</v>
      </c>
      <c r="YY4" s="176" t="s">
        <v>1070</v>
      </c>
      <c r="YZ4" s="176" t="s">
        <v>1071</v>
      </c>
      <c r="ZA4" s="176" t="s">
        <v>1072</v>
      </c>
      <c r="ZB4" s="176" t="s">
        <v>1073</v>
      </c>
      <c r="ZC4" s="176" t="s">
        <v>1074</v>
      </c>
      <c r="ZD4" s="176" t="s">
        <v>1075</v>
      </c>
      <c r="ZE4" s="176" t="s">
        <v>1076</v>
      </c>
      <c r="ZF4" s="176" t="s">
        <v>1077</v>
      </c>
      <c r="ZG4" s="176" t="s">
        <v>1078</v>
      </c>
      <c r="ZH4" s="176" t="s">
        <v>1079</v>
      </c>
      <c r="ZI4" s="176" t="s">
        <v>1080</v>
      </c>
      <c r="ZJ4" s="176" t="s">
        <v>1081</v>
      </c>
      <c r="ZK4" s="176" t="s">
        <v>1082</v>
      </c>
      <c r="ZL4" s="176" t="s">
        <v>1083</v>
      </c>
      <c r="ZM4" s="176" t="s">
        <v>1084</v>
      </c>
      <c r="ZN4" s="176" t="s">
        <v>1085</v>
      </c>
      <c r="ZO4" s="176" t="s">
        <v>1086</v>
      </c>
      <c r="ZP4" s="176" t="s">
        <v>1087</v>
      </c>
      <c r="ZQ4" s="176" t="s">
        <v>1088</v>
      </c>
      <c r="ZR4" s="176" t="s">
        <v>1089</v>
      </c>
      <c r="ZS4" s="176" t="s">
        <v>1090</v>
      </c>
      <c r="ZT4" s="176" t="s">
        <v>1091</v>
      </c>
      <c r="ZU4" s="176" t="s">
        <v>1092</v>
      </c>
      <c r="ZV4" s="176" t="s">
        <v>1093</v>
      </c>
      <c r="ZW4" s="176" t="s">
        <v>1094</v>
      </c>
      <c r="ZX4" s="176" t="s">
        <v>1095</v>
      </c>
      <c r="ZY4" s="176" t="s">
        <v>1096</v>
      </c>
      <c r="ZZ4" s="176" t="s">
        <v>1097</v>
      </c>
      <c r="AAA4" s="176" t="s">
        <v>1098</v>
      </c>
      <c r="AAB4" s="176" t="s">
        <v>1099</v>
      </c>
      <c r="AAC4" s="176" t="s">
        <v>1100</v>
      </c>
      <c r="AAD4" s="176" t="s">
        <v>1101</v>
      </c>
      <c r="AAE4" s="176" t="s">
        <v>1102</v>
      </c>
      <c r="AAF4" s="176" t="s">
        <v>1103</v>
      </c>
      <c r="AAG4" s="176" t="s">
        <v>1104</v>
      </c>
      <c r="AAH4" s="176" t="s">
        <v>1105</v>
      </c>
      <c r="AAI4" s="176" t="s">
        <v>1106</v>
      </c>
      <c r="AAJ4" s="176" t="s">
        <v>1107</v>
      </c>
      <c r="AAK4" s="176" t="s">
        <v>1108</v>
      </c>
      <c r="AAL4" s="176" t="s">
        <v>1109</v>
      </c>
      <c r="AAM4" s="176" t="s">
        <v>1110</v>
      </c>
      <c r="AAN4" s="176" t="s">
        <v>1111</v>
      </c>
      <c r="AAO4" s="176" t="s">
        <v>1112</v>
      </c>
      <c r="AAP4" s="176" t="s">
        <v>1113</v>
      </c>
      <c r="AAQ4" s="176" t="s">
        <v>1114</v>
      </c>
      <c r="AAR4" s="176" t="s">
        <v>1115</v>
      </c>
      <c r="AAS4" s="176" t="s">
        <v>1116</v>
      </c>
      <c r="AAT4" s="176" t="s">
        <v>1117</v>
      </c>
      <c r="AAU4" s="176" t="s">
        <v>1118</v>
      </c>
      <c r="AAV4" s="176" t="s">
        <v>1119</v>
      </c>
      <c r="AAW4" s="176" t="s">
        <v>1120</v>
      </c>
      <c r="AAX4" s="176" t="s">
        <v>1121</v>
      </c>
      <c r="AAY4" s="176" t="s">
        <v>1122</v>
      </c>
      <c r="AAZ4" s="176" t="s">
        <v>1123</v>
      </c>
      <c r="ABA4" s="176" t="s">
        <v>1124</v>
      </c>
      <c r="ABB4" s="176" t="s">
        <v>1125</v>
      </c>
      <c r="ABC4" s="176" t="s">
        <v>1126</v>
      </c>
      <c r="ABD4" s="176" t="s">
        <v>1127</v>
      </c>
      <c r="ABE4" s="176" t="s">
        <v>1128</v>
      </c>
      <c r="ABF4" s="176" t="s">
        <v>1129</v>
      </c>
      <c r="ABG4" s="176" t="s">
        <v>1130</v>
      </c>
      <c r="ABH4" s="176" t="s">
        <v>1131</v>
      </c>
      <c r="ABI4" s="176" t="s">
        <v>1132</v>
      </c>
      <c r="ABJ4" s="176" t="s">
        <v>1133</v>
      </c>
      <c r="ABK4" s="176" t="s">
        <v>1134</v>
      </c>
      <c r="ABL4" s="176" t="s">
        <v>1135</v>
      </c>
      <c r="ABM4" s="176" t="s">
        <v>1136</v>
      </c>
      <c r="ABN4" s="176" t="s">
        <v>1137</v>
      </c>
      <c r="ABO4" s="176" t="s">
        <v>1138</v>
      </c>
      <c r="ABP4" s="176" t="s">
        <v>1139</v>
      </c>
      <c r="ABQ4" s="176" t="s">
        <v>1140</v>
      </c>
      <c r="ABR4" s="176" t="s">
        <v>1141</v>
      </c>
      <c r="ABS4" s="176" t="s">
        <v>1142</v>
      </c>
      <c r="ABT4" s="176" t="s">
        <v>1143</v>
      </c>
      <c r="ABU4" s="176" t="s">
        <v>1144</v>
      </c>
      <c r="ABV4" s="176" t="s">
        <v>1145</v>
      </c>
      <c r="ABW4" s="176" t="s">
        <v>1146</v>
      </c>
      <c r="ABX4" s="176" t="s">
        <v>1147</v>
      </c>
      <c r="ABY4" s="176" t="s">
        <v>1148</v>
      </c>
      <c r="ABZ4" s="176" t="s">
        <v>1149</v>
      </c>
      <c r="ACA4" s="176" t="s">
        <v>1150</v>
      </c>
      <c r="ACB4" s="176" t="s">
        <v>1151</v>
      </c>
      <c r="ACC4" s="176" t="s">
        <v>1152</v>
      </c>
      <c r="ACD4" s="176" t="s">
        <v>1153</v>
      </c>
      <c r="ACE4" s="176" t="s">
        <v>1154</v>
      </c>
      <c r="ACF4" s="176" t="s">
        <v>1155</v>
      </c>
      <c r="ACG4" s="176" t="s">
        <v>1156</v>
      </c>
      <c r="ACH4" s="176" t="s">
        <v>1157</v>
      </c>
      <c r="ACI4" s="176" t="s">
        <v>1158</v>
      </c>
      <c r="ACJ4" s="176" t="s">
        <v>1159</v>
      </c>
      <c r="ACK4" s="176" t="s">
        <v>1160</v>
      </c>
      <c r="ACL4" s="176" t="s">
        <v>1161</v>
      </c>
      <c r="ACM4" s="176" t="s">
        <v>1162</v>
      </c>
      <c r="ACN4" s="176" t="s">
        <v>1163</v>
      </c>
      <c r="ACO4" s="176" t="s">
        <v>1164</v>
      </c>
      <c r="ACP4" s="176" t="s">
        <v>1165</v>
      </c>
      <c r="ACQ4" s="176" t="s">
        <v>1166</v>
      </c>
      <c r="ACR4" s="176" t="s">
        <v>1167</v>
      </c>
      <c r="ACS4" s="176" t="s">
        <v>1168</v>
      </c>
      <c r="ACT4" s="176" t="s">
        <v>1169</v>
      </c>
      <c r="ACU4" s="176" t="s">
        <v>1170</v>
      </c>
      <c r="ACV4" s="176" t="s">
        <v>1171</v>
      </c>
      <c r="ACW4" s="176" t="s">
        <v>1172</v>
      </c>
      <c r="ACX4" s="176" t="s">
        <v>1173</v>
      </c>
      <c r="ACY4" s="176" t="s">
        <v>1174</v>
      </c>
      <c r="ACZ4" s="176" t="s">
        <v>1175</v>
      </c>
      <c r="ADA4" s="176" t="s">
        <v>1176</v>
      </c>
      <c r="ADB4" s="176" t="s">
        <v>1177</v>
      </c>
      <c r="ADC4" s="176" t="s">
        <v>1178</v>
      </c>
      <c r="ADD4" s="176" t="s">
        <v>1179</v>
      </c>
      <c r="ADE4" s="176" t="s">
        <v>1180</v>
      </c>
      <c r="ADF4" s="176" t="s">
        <v>1181</v>
      </c>
      <c r="ADG4" s="176" t="s">
        <v>1182</v>
      </c>
      <c r="ADH4" s="176" t="s">
        <v>1183</v>
      </c>
      <c r="ADI4" s="176" t="s">
        <v>1184</v>
      </c>
      <c r="ADJ4" s="176" t="s">
        <v>1185</v>
      </c>
      <c r="ADK4" s="176" t="s">
        <v>1186</v>
      </c>
      <c r="ADL4" s="176" t="s">
        <v>1187</v>
      </c>
      <c r="ADM4" s="176" t="s">
        <v>1188</v>
      </c>
      <c r="ADN4" s="176" t="s">
        <v>1189</v>
      </c>
      <c r="ADO4" s="176" t="s">
        <v>1190</v>
      </c>
      <c r="ADP4" s="176" t="s">
        <v>1191</v>
      </c>
      <c r="ADQ4" s="176" t="s">
        <v>1192</v>
      </c>
      <c r="ADR4" s="176" t="s">
        <v>1193</v>
      </c>
      <c r="ADS4" s="176" t="s">
        <v>1194</v>
      </c>
      <c r="ADT4" s="176" t="s">
        <v>1195</v>
      </c>
      <c r="ADU4" s="176" t="s">
        <v>1196</v>
      </c>
      <c r="ADV4" s="176" t="s">
        <v>1197</v>
      </c>
      <c r="ADW4" s="176" t="s">
        <v>1198</v>
      </c>
      <c r="ADX4" s="176" t="s">
        <v>1199</v>
      </c>
      <c r="ADY4" s="176" t="s">
        <v>1200</v>
      </c>
      <c r="ADZ4" s="176" t="s">
        <v>1201</v>
      </c>
      <c r="AEA4" s="176" t="s">
        <v>1202</v>
      </c>
      <c r="AEB4" s="176" t="s">
        <v>1203</v>
      </c>
      <c r="AEC4" s="176" t="s">
        <v>1204</v>
      </c>
      <c r="AED4" s="176" t="s">
        <v>1205</v>
      </c>
      <c r="AEE4" s="176" t="s">
        <v>1206</v>
      </c>
      <c r="AEF4" s="176" t="s">
        <v>1207</v>
      </c>
      <c r="AEG4" s="176" t="s">
        <v>1208</v>
      </c>
      <c r="AEH4" s="176" t="s">
        <v>1209</v>
      </c>
      <c r="AEI4" s="176" t="s">
        <v>1210</v>
      </c>
      <c r="AEJ4" s="176" t="s">
        <v>1211</v>
      </c>
      <c r="AEK4" s="176" t="s">
        <v>1212</v>
      </c>
      <c r="AEL4" s="176" t="s">
        <v>1213</v>
      </c>
      <c r="AEM4" s="176" t="s">
        <v>1214</v>
      </c>
      <c r="AEN4" s="176" t="s">
        <v>1215</v>
      </c>
      <c r="AEO4" s="176" t="s">
        <v>1216</v>
      </c>
      <c r="AEP4" s="176" t="s">
        <v>1217</v>
      </c>
      <c r="AEQ4" s="176" t="s">
        <v>1218</v>
      </c>
      <c r="AER4" s="176" t="s">
        <v>1219</v>
      </c>
      <c r="AES4" s="176" t="s">
        <v>1220</v>
      </c>
      <c r="AET4" s="176" t="s">
        <v>1221</v>
      </c>
      <c r="AEU4" s="176" t="s">
        <v>1222</v>
      </c>
      <c r="AEV4" s="176" t="s">
        <v>1223</v>
      </c>
      <c r="AEW4" s="176" t="s">
        <v>1224</v>
      </c>
      <c r="AEX4" s="176" t="s">
        <v>1225</v>
      </c>
      <c r="AEY4" s="176" t="s">
        <v>1226</v>
      </c>
      <c r="AEZ4" s="176" t="s">
        <v>1227</v>
      </c>
      <c r="AFA4" s="176" t="s">
        <v>1228</v>
      </c>
      <c r="AFB4" s="176" t="s">
        <v>1229</v>
      </c>
      <c r="AFC4" s="176" t="s">
        <v>1230</v>
      </c>
      <c r="AFD4" s="176" t="s">
        <v>1231</v>
      </c>
      <c r="AFE4" s="176" t="s">
        <v>1232</v>
      </c>
      <c r="AFF4" s="176" t="s">
        <v>1233</v>
      </c>
      <c r="AFG4" s="176" t="s">
        <v>1234</v>
      </c>
      <c r="AFH4" s="176" t="s">
        <v>1235</v>
      </c>
      <c r="AFI4" s="176" t="s">
        <v>1236</v>
      </c>
      <c r="AFJ4" s="176" t="s">
        <v>1237</v>
      </c>
      <c r="AFK4" s="176" t="s">
        <v>1238</v>
      </c>
      <c r="AFL4" s="176" t="s">
        <v>1239</v>
      </c>
      <c r="AFM4" s="176" t="s">
        <v>1240</v>
      </c>
      <c r="AFN4" s="176" t="s">
        <v>1241</v>
      </c>
      <c r="AFO4" s="176" t="s">
        <v>1242</v>
      </c>
      <c r="AFP4" s="176" t="s">
        <v>1243</v>
      </c>
      <c r="AFQ4" s="176" t="s">
        <v>1244</v>
      </c>
      <c r="AFR4" s="176" t="s">
        <v>1245</v>
      </c>
      <c r="AFS4" s="176" t="s">
        <v>1246</v>
      </c>
      <c r="AFT4" s="176" t="s">
        <v>1247</v>
      </c>
      <c r="AFU4" s="176" t="s">
        <v>1248</v>
      </c>
      <c r="AFV4" s="176" t="s">
        <v>1249</v>
      </c>
      <c r="AFW4" s="176" t="s">
        <v>1250</v>
      </c>
      <c r="AFX4" s="176" t="s">
        <v>1251</v>
      </c>
      <c r="AFY4" s="176" t="s">
        <v>1252</v>
      </c>
      <c r="AFZ4" s="176" t="s">
        <v>1253</v>
      </c>
      <c r="AGA4" s="176" t="s">
        <v>1254</v>
      </c>
      <c r="AGB4" s="176" t="s">
        <v>1255</v>
      </c>
      <c r="AGC4" s="176" t="s">
        <v>1256</v>
      </c>
      <c r="AGD4" s="176" t="s">
        <v>1257</v>
      </c>
      <c r="AGE4" s="176" t="s">
        <v>1258</v>
      </c>
      <c r="AGF4" s="176" t="s">
        <v>1259</v>
      </c>
      <c r="AGG4" s="176" t="s">
        <v>1260</v>
      </c>
      <c r="AGH4" s="176" t="s">
        <v>1261</v>
      </c>
      <c r="AGI4" s="176" t="s">
        <v>1262</v>
      </c>
      <c r="AGJ4" s="176" t="s">
        <v>1263</v>
      </c>
      <c r="AGK4" s="176" t="s">
        <v>1264</v>
      </c>
      <c r="AGL4" s="176" t="s">
        <v>1265</v>
      </c>
      <c r="AGM4" s="176" t="s">
        <v>1266</v>
      </c>
      <c r="AGN4" s="176" t="s">
        <v>1267</v>
      </c>
      <c r="AGO4" s="176" t="s">
        <v>1268</v>
      </c>
      <c r="AGP4" s="176" t="s">
        <v>1269</v>
      </c>
      <c r="AGQ4" s="176" t="s">
        <v>1270</v>
      </c>
      <c r="AGR4" s="176" t="s">
        <v>1271</v>
      </c>
      <c r="AGS4" s="176" t="s">
        <v>1272</v>
      </c>
      <c r="AGT4" s="176" t="s">
        <v>1273</v>
      </c>
      <c r="AGU4" s="176" t="s">
        <v>1274</v>
      </c>
      <c r="AGV4" s="176" t="s">
        <v>1275</v>
      </c>
      <c r="AGW4" s="176" t="s">
        <v>1276</v>
      </c>
      <c r="AGX4" s="176" t="s">
        <v>1277</v>
      </c>
      <c r="AGY4" s="176" t="s">
        <v>1278</v>
      </c>
      <c r="AGZ4" s="176" t="s">
        <v>1279</v>
      </c>
      <c r="AHA4" s="176" t="s">
        <v>1280</v>
      </c>
      <c r="AHB4" s="176" t="s">
        <v>1281</v>
      </c>
      <c r="AHC4" s="176" t="s">
        <v>1282</v>
      </c>
      <c r="AHD4" s="176" t="s">
        <v>1283</v>
      </c>
      <c r="AHE4" s="176" t="s">
        <v>1284</v>
      </c>
      <c r="AHF4" s="176" t="s">
        <v>1285</v>
      </c>
      <c r="AHG4" s="176" t="s">
        <v>1286</v>
      </c>
      <c r="AHH4" s="176" t="s">
        <v>1287</v>
      </c>
      <c r="AHI4" s="176" t="s">
        <v>1288</v>
      </c>
      <c r="AHJ4" s="176" t="s">
        <v>1289</v>
      </c>
      <c r="AHK4" s="176" t="s">
        <v>1290</v>
      </c>
      <c r="AHL4" s="176" t="s">
        <v>1291</v>
      </c>
      <c r="AHM4" s="176" t="s">
        <v>1292</v>
      </c>
      <c r="AHN4" s="176" t="s">
        <v>1293</v>
      </c>
      <c r="AHO4" s="176" t="s">
        <v>1294</v>
      </c>
      <c r="AHP4" s="176" t="s">
        <v>1295</v>
      </c>
      <c r="AHQ4" s="176" t="s">
        <v>1296</v>
      </c>
      <c r="AHR4" s="176" t="s">
        <v>1297</v>
      </c>
      <c r="AHS4" s="176" t="s">
        <v>1298</v>
      </c>
      <c r="AHT4" s="176" t="s">
        <v>1299</v>
      </c>
      <c r="AHU4" s="176" t="s">
        <v>1300</v>
      </c>
      <c r="AHV4" s="176" t="s">
        <v>1301</v>
      </c>
      <c r="AHW4" s="176" t="s">
        <v>1302</v>
      </c>
      <c r="AHX4" s="176" t="s">
        <v>1303</v>
      </c>
      <c r="AHY4" s="176" t="s">
        <v>1304</v>
      </c>
      <c r="AHZ4" s="176" t="s">
        <v>1305</v>
      </c>
      <c r="AIA4" s="176" t="s">
        <v>1306</v>
      </c>
      <c r="AIB4" s="176" t="s">
        <v>1307</v>
      </c>
      <c r="AIC4" s="176" t="s">
        <v>1308</v>
      </c>
      <c r="AID4" s="176" t="s">
        <v>1309</v>
      </c>
      <c r="AIE4" s="176" t="s">
        <v>1310</v>
      </c>
      <c r="AIF4" s="176" t="s">
        <v>1311</v>
      </c>
      <c r="AIG4" s="176" t="s">
        <v>1312</v>
      </c>
      <c r="AIH4" s="176" t="s">
        <v>1313</v>
      </c>
      <c r="AII4" s="176" t="s">
        <v>1314</v>
      </c>
      <c r="AIJ4" s="176" t="s">
        <v>1315</v>
      </c>
      <c r="AIK4" s="176" t="s">
        <v>1316</v>
      </c>
      <c r="AIL4" s="176" t="s">
        <v>1317</v>
      </c>
      <c r="AIM4" s="176" t="s">
        <v>1318</v>
      </c>
      <c r="AIN4" s="176" t="s">
        <v>1319</v>
      </c>
      <c r="AIO4" s="176" t="s">
        <v>1320</v>
      </c>
      <c r="AIP4" s="176" t="s">
        <v>1321</v>
      </c>
      <c r="AIQ4" s="176" t="s">
        <v>1322</v>
      </c>
      <c r="AIR4" s="176" t="s">
        <v>1323</v>
      </c>
      <c r="AIS4" s="176" t="s">
        <v>1324</v>
      </c>
      <c r="AIT4" s="176" t="s">
        <v>1325</v>
      </c>
      <c r="AIU4" s="176" t="s">
        <v>1326</v>
      </c>
      <c r="AIV4" s="176" t="s">
        <v>1327</v>
      </c>
      <c r="AIW4" s="176" t="s">
        <v>1328</v>
      </c>
      <c r="AIX4" s="176" t="s">
        <v>1329</v>
      </c>
      <c r="AIY4" s="176" t="s">
        <v>1330</v>
      </c>
      <c r="AIZ4" s="176" t="s">
        <v>1331</v>
      </c>
      <c r="AJA4" s="176" t="s">
        <v>1332</v>
      </c>
      <c r="AJB4" s="176" t="s">
        <v>1333</v>
      </c>
      <c r="AJC4" s="176" t="s">
        <v>1334</v>
      </c>
      <c r="AJD4" s="176" t="s">
        <v>1335</v>
      </c>
      <c r="AJE4" s="176" t="s">
        <v>1336</v>
      </c>
      <c r="AJF4" s="176" t="s">
        <v>1337</v>
      </c>
      <c r="AJG4" s="176" t="s">
        <v>1338</v>
      </c>
      <c r="AJH4" s="176" t="s">
        <v>1339</v>
      </c>
      <c r="AJI4" s="176" t="s">
        <v>1340</v>
      </c>
      <c r="AJJ4" s="176" t="s">
        <v>1341</v>
      </c>
      <c r="AJK4" s="176" t="s">
        <v>1342</v>
      </c>
      <c r="AJL4" s="176" t="s">
        <v>1343</v>
      </c>
      <c r="AJM4" s="176" t="s">
        <v>1344</v>
      </c>
      <c r="AJN4" s="176" t="s">
        <v>1345</v>
      </c>
      <c r="AJO4" s="176" t="s">
        <v>1346</v>
      </c>
      <c r="AJP4" s="176" t="s">
        <v>1347</v>
      </c>
      <c r="AJQ4" s="176" t="s">
        <v>1348</v>
      </c>
      <c r="AJR4" s="176" t="s">
        <v>1349</v>
      </c>
      <c r="AJS4" s="176" t="s">
        <v>1350</v>
      </c>
      <c r="AJT4" s="176" t="s">
        <v>1351</v>
      </c>
      <c r="AJU4" s="176" t="s">
        <v>1352</v>
      </c>
      <c r="AJV4" s="176" t="s">
        <v>1353</v>
      </c>
      <c r="AJW4" s="176" t="s">
        <v>1354</v>
      </c>
      <c r="AJX4" s="176" t="s">
        <v>1355</v>
      </c>
      <c r="AJY4" s="176" t="s">
        <v>1356</v>
      </c>
      <c r="AJZ4" s="176" t="s">
        <v>1357</v>
      </c>
      <c r="AKA4" s="176" t="s">
        <v>1358</v>
      </c>
      <c r="AKB4" s="176" t="s">
        <v>1359</v>
      </c>
      <c r="AKC4" s="176" t="s">
        <v>1360</v>
      </c>
      <c r="AKD4" s="176" t="s">
        <v>1361</v>
      </c>
      <c r="AKE4" s="176" t="s">
        <v>1362</v>
      </c>
      <c r="AKF4" s="176" t="s">
        <v>1363</v>
      </c>
      <c r="AKG4" s="176" t="s">
        <v>1364</v>
      </c>
      <c r="AKH4" s="176" t="s">
        <v>1365</v>
      </c>
      <c r="AKI4" s="176" t="s">
        <v>1366</v>
      </c>
      <c r="AKJ4" s="176" t="s">
        <v>1367</v>
      </c>
      <c r="AKK4" s="176" t="s">
        <v>1368</v>
      </c>
      <c r="AKL4" s="176" t="s">
        <v>1369</v>
      </c>
      <c r="AKM4" s="176" t="s">
        <v>1370</v>
      </c>
      <c r="AKN4" s="176" t="s">
        <v>1371</v>
      </c>
      <c r="AKO4" s="176" t="s">
        <v>1372</v>
      </c>
      <c r="AKP4" s="176" t="s">
        <v>1373</v>
      </c>
      <c r="AKQ4" s="176" t="s">
        <v>1374</v>
      </c>
      <c r="AKR4" s="176" t="s">
        <v>1375</v>
      </c>
      <c r="AKS4" s="176" t="s">
        <v>1376</v>
      </c>
      <c r="AKT4" s="176" t="s">
        <v>1377</v>
      </c>
      <c r="AKU4" s="176" t="s">
        <v>1378</v>
      </c>
      <c r="AKV4" s="176" t="s">
        <v>1379</v>
      </c>
      <c r="AKW4" s="176" t="s">
        <v>1380</v>
      </c>
      <c r="AKX4" s="176" t="s">
        <v>1381</v>
      </c>
      <c r="AKY4" s="176" t="s">
        <v>1382</v>
      </c>
      <c r="AKZ4" s="176" t="s">
        <v>1383</v>
      </c>
      <c r="ALA4" s="176" t="s">
        <v>1384</v>
      </c>
      <c r="ALB4" s="176" t="s">
        <v>1385</v>
      </c>
      <c r="ALC4" s="176" t="s">
        <v>1386</v>
      </c>
      <c r="ALD4" s="176" t="s">
        <v>1387</v>
      </c>
      <c r="ALE4" s="176" t="s">
        <v>1388</v>
      </c>
      <c r="ALF4" s="176" t="s">
        <v>1389</v>
      </c>
      <c r="ALG4" s="176" t="s">
        <v>1390</v>
      </c>
      <c r="ALH4" s="176" t="s">
        <v>1391</v>
      </c>
      <c r="ALI4" s="176" t="s">
        <v>1392</v>
      </c>
      <c r="ALJ4" s="176" t="s">
        <v>1393</v>
      </c>
      <c r="ALK4" s="176" t="s">
        <v>1394</v>
      </c>
      <c r="ALL4" s="176" t="s">
        <v>1395</v>
      </c>
      <c r="ALM4" s="176" t="s">
        <v>1396</v>
      </c>
      <c r="ALN4" s="176" t="s">
        <v>1397</v>
      </c>
      <c r="ALO4" s="176" t="s">
        <v>1398</v>
      </c>
      <c r="ALP4" s="176" t="s">
        <v>1399</v>
      </c>
      <c r="ALQ4" s="176" t="s">
        <v>1400</v>
      </c>
      <c r="ALR4" s="176" t="s">
        <v>1401</v>
      </c>
      <c r="ALS4" s="176" t="s">
        <v>1402</v>
      </c>
      <c r="ALT4" s="176" t="s">
        <v>1403</v>
      </c>
      <c r="ALU4" s="176" t="s">
        <v>1404</v>
      </c>
      <c r="ALV4" s="176" t="s">
        <v>1405</v>
      </c>
      <c r="ALW4" s="176" t="s">
        <v>1406</v>
      </c>
      <c r="ALX4" s="176" t="s">
        <v>1407</v>
      </c>
      <c r="ALY4" s="176" t="s">
        <v>1408</v>
      </c>
      <c r="ALZ4" s="176" t="s">
        <v>1409</v>
      </c>
      <c r="AMA4" s="176" t="s">
        <v>1410</v>
      </c>
      <c r="AMB4" s="176" t="s">
        <v>1411</v>
      </c>
      <c r="AMC4" s="176" t="s">
        <v>1412</v>
      </c>
      <c r="AMD4" s="176" t="s">
        <v>1413</v>
      </c>
      <c r="AME4" s="176" t="s">
        <v>1414</v>
      </c>
      <c r="AMF4" s="176" t="s">
        <v>1415</v>
      </c>
      <c r="AMG4" s="176" t="s">
        <v>1416</v>
      </c>
      <c r="AMH4" s="176" t="s">
        <v>1417</v>
      </c>
      <c r="AMI4" s="176" t="s">
        <v>1418</v>
      </c>
      <c r="AMJ4" s="176" t="s">
        <v>1419</v>
      </c>
      <c r="AMK4" s="176" t="s">
        <v>1420</v>
      </c>
      <c r="AML4" s="176" t="s">
        <v>1421</v>
      </c>
      <c r="AMM4" s="176" t="s">
        <v>1422</v>
      </c>
      <c r="AMN4" s="176" t="s">
        <v>1423</v>
      </c>
      <c r="AMO4" s="176" t="s">
        <v>1424</v>
      </c>
      <c r="AMP4" s="176" t="s">
        <v>1425</v>
      </c>
      <c r="AMQ4" s="176" t="s">
        <v>1426</v>
      </c>
      <c r="AMR4" s="176" t="s">
        <v>1427</v>
      </c>
      <c r="AMS4" s="176" t="s">
        <v>1428</v>
      </c>
      <c r="AMT4" s="176" t="s">
        <v>1429</v>
      </c>
      <c r="AMU4" s="176" t="s">
        <v>1430</v>
      </c>
      <c r="AMV4" s="176" t="s">
        <v>1431</v>
      </c>
      <c r="AMW4" s="176" t="s">
        <v>1432</v>
      </c>
      <c r="AMX4" s="176" t="s">
        <v>1433</v>
      </c>
      <c r="AMY4" s="176" t="s">
        <v>1434</v>
      </c>
      <c r="AMZ4" s="176" t="s">
        <v>1435</v>
      </c>
      <c r="ANA4" s="176" t="s">
        <v>1436</v>
      </c>
      <c r="ANB4" s="176" t="s">
        <v>1437</v>
      </c>
      <c r="ANC4" s="176" t="s">
        <v>1438</v>
      </c>
      <c r="AND4" s="176" t="s">
        <v>1439</v>
      </c>
      <c r="ANE4" s="176" t="s">
        <v>1440</v>
      </c>
      <c r="ANF4" s="176" t="s">
        <v>1441</v>
      </c>
      <c r="ANG4" s="176" t="s">
        <v>1442</v>
      </c>
      <c r="ANH4" s="176" t="s">
        <v>1443</v>
      </c>
      <c r="ANI4" s="176" t="s">
        <v>1444</v>
      </c>
      <c r="ANJ4" s="176" t="s">
        <v>1445</v>
      </c>
      <c r="ANK4" s="176" t="s">
        <v>1446</v>
      </c>
      <c r="ANL4" s="176" t="s">
        <v>1447</v>
      </c>
      <c r="ANM4" s="176" t="s">
        <v>1448</v>
      </c>
      <c r="ANN4" s="176" t="s">
        <v>1449</v>
      </c>
      <c r="ANO4" s="176" t="s">
        <v>1450</v>
      </c>
      <c r="ANP4" s="176" t="s">
        <v>1451</v>
      </c>
      <c r="ANQ4" s="176" t="s">
        <v>1452</v>
      </c>
      <c r="ANR4" s="176" t="s">
        <v>1453</v>
      </c>
      <c r="ANS4" s="176" t="s">
        <v>1454</v>
      </c>
      <c r="ANT4" s="176" t="s">
        <v>1455</v>
      </c>
      <c r="ANU4" s="176" t="s">
        <v>1456</v>
      </c>
      <c r="ANV4" s="176" t="s">
        <v>1457</v>
      </c>
      <c r="ANW4" s="176" t="s">
        <v>1458</v>
      </c>
      <c r="ANX4" s="176" t="s">
        <v>1459</v>
      </c>
      <c r="ANY4" s="176" t="s">
        <v>1460</v>
      </c>
      <c r="ANZ4" s="176" t="s">
        <v>1461</v>
      </c>
      <c r="AOA4" s="176" t="s">
        <v>1462</v>
      </c>
      <c r="AOB4" s="176" t="s">
        <v>1463</v>
      </c>
      <c r="AOC4" s="176" t="s">
        <v>1464</v>
      </c>
      <c r="AOD4" s="176" t="s">
        <v>1465</v>
      </c>
      <c r="AOE4" s="176" t="s">
        <v>1466</v>
      </c>
      <c r="AOF4" s="176" t="s">
        <v>1467</v>
      </c>
      <c r="AOG4" s="176" t="s">
        <v>1468</v>
      </c>
      <c r="AOH4" s="176" t="s">
        <v>1469</v>
      </c>
      <c r="AOI4" s="176" t="s">
        <v>1470</v>
      </c>
      <c r="AOJ4" s="176" t="s">
        <v>1471</v>
      </c>
      <c r="AOK4" s="176" t="s">
        <v>1472</v>
      </c>
      <c r="AOL4" s="176" t="s">
        <v>1473</v>
      </c>
      <c r="AOM4" s="176" t="s">
        <v>1474</v>
      </c>
      <c r="AON4" s="176" t="s">
        <v>1475</v>
      </c>
      <c r="AOO4" s="176" t="s">
        <v>1476</v>
      </c>
      <c r="AOP4" s="176" t="s">
        <v>1477</v>
      </c>
      <c r="AOQ4" s="176" t="s">
        <v>1478</v>
      </c>
      <c r="AOR4" s="176" t="s">
        <v>1479</v>
      </c>
      <c r="AOS4" s="176" t="s">
        <v>1480</v>
      </c>
      <c r="AOT4" s="176" t="s">
        <v>1481</v>
      </c>
      <c r="AOU4" s="176" t="s">
        <v>1482</v>
      </c>
      <c r="AOV4" s="176" t="s">
        <v>1483</v>
      </c>
      <c r="AOW4" s="176" t="s">
        <v>1484</v>
      </c>
      <c r="AOX4" s="176" t="s">
        <v>1485</v>
      </c>
      <c r="AOY4" s="176" t="s">
        <v>1486</v>
      </c>
      <c r="AOZ4" s="176" t="s">
        <v>1487</v>
      </c>
      <c r="APA4" s="176" t="s">
        <v>1488</v>
      </c>
      <c r="APB4" s="176" t="s">
        <v>1489</v>
      </c>
      <c r="APC4" s="176" t="s">
        <v>1490</v>
      </c>
      <c r="APD4" s="176" t="s">
        <v>1491</v>
      </c>
      <c r="APE4" s="176" t="s">
        <v>1492</v>
      </c>
      <c r="APF4" s="176" t="s">
        <v>1493</v>
      </c>
      <c r="APG4" s="176" t="s">
        <v>1494</v>
      </c>
      <c r="APH4" s="176" t="s">
        <v>1495</v>
      </c>
      <c r="API4" s="176" t="s">
        <v>1496</v>
      </c>
      <c r="APJ4" s="176" t="s">
        <v>1497</v>
      </c>
      <c r="APK4" s="176" t="s">
        <v>1498</v>
      </c>
      <c r="APL4" s="176" t="s">
        <v>1499</v>
      </c>
      <c r="APM4" s="176" t="s">
        <v>1500</v>
      </c>
      <c r="APN4" s="176" t="s">
        <v>1501</v>
      </c>
      <c r="APO4" s="176" t="s">
        <v>1502</v>
      </c>
      <c r="APP4" s="176" t="s">
        <v>1503</v>
      </c>
      <c r="APQ4" s="176" t="s">
        <v>1504</v>
      </c>
      <c r="APR4" s="176" t="s">
        <v>1505</v>
      </c>
      <c r="APS4" s="176" t="s">
        <v>1506</v>
      </c>
      <c r="APT4" s="176" t="s">
        <v>1507</v>
      </c>
      <c r="APU4" s="176" t="s">
        <v>1508</v>
      </c>
      <c r="APV4" s="176" t="s">
        <v>1509</v>
      </c>
      <c r="APW4" s="176" t="s">
        <v>1510</v>
      </c>
      <c r="APX4" s="176" t="s">
        <v>1511</v>
      </c>
      <c r="APY4" s="176" t="s">
        <v>1512</v>
      </c>
      <c r="APZ4" s="176" t="s">
        <v>1513</v>
      </c>
      <c r="AQA4" s="176" t="s">
        <v>1514</v>
      </c>
      <c r="AQB4" s="176" t="s">
        <v>1515</v>
      </c>
      <c r="AQC4" s="176" t="s">
        <v>1516</v>
      </c>
      <c r="AQD4" s="176" t="s">
        <v>1517</v>
      </c>
      <c r="AQE4" s="176" t="s">
        <v>1518</v>
      </c>
      <c r="AQF4" s="176" t="s">
        <v>1519</v>
      </c>
      <c r="AQG4" s="176" t="s">
        <v>1520</v>
      </c>
      <c r="AQH4" s="176" t="s">
        <v>1521</v>
      </c>
      <c r="AQI4" s="176" t="s">
        <v>1522</v>
      </c>
      <c r="AQJ4" s="176" t="s">
        <v>1523</v>
      </c>
      <c r="AQK4" s="176" t="s">
        <v>1524</v>
      </c>
      <c r="AQL4" s="176" t="s">
        <v>1525</v>
      </c>
      <c r="AQM4" s="176" t="s">
        <v>1526</v>
      </c>
      <c r="AQN4" s="176" t="s">
        <v>1527</v>
      </c>
      <c r="AQO4" s="176" t="s">
        <v>1528</v>
      </c>
      <c r="AQP4" s="176" t="s">
        <v>1529</v>
      </c>
      <c r="AQQ4" s="176" t="s">
        <v>1530</v>
      </c>
      <c r="AQR4" s="176" t="s">
        <v>1531</v>
      </c>
      <c r="AQS4" s="176" t="s">
        <v>1532</v>
      </c>
      <c r="AQT4" s="176" t="s">
        <v>1533</v>
      </c>
      <c r="AQU4" s="176" t="s">
        <v>1534</v>
      </c>
      <c r="AQV4" s="176" t="s">
        <v>1535</v>
      </c>
      <c r="AQW4" s="176" t="s">
        <v>1536</v>
      </c>
      <c r="AQX4" s="176" t="s">
        <v>1537</v>
      </c>
      <c r="AQY4" s="176" t="s">
        <v>1538</v>
      </c>
      <c r="AQZ4" s="176" t="s">
        <v>1539</v>
      </c>
      <c r="ARA4" s="176" t="s">
        <v>1540</v>
      </c>
      <c r="ARB4" s="176" t="s">
        <v>1541</v>
      </c>
      <c r="ARC4" s="176" t="s">
        <v>1542</v>
      </c>
      <c r="ARD4" s="176" t="s">
        <v>1543</v>
      </c>
      <c r="ARE4" s="176" t="s">
        <v>1544</v>
      </c>
      <c r="ARF4" s="176" t="s">
        <v>1545</v>
      </c>
      <c r="ARG4" s="176" t="s">
        <v>1546</v>
      </c>
      <c r="ARH4" s="176" t="s">
        <v>1547</v>
      </c>
      <c r="ARI4" s="176" t="s">
        <v>1548</v>
      </c>
      <c r="ARJ4" s="176" t="s">
        <v>1549</v>
      </c>
      <c r="ARK4" s="176" t="s">
        <v>1550</v>
      </c>
      <c r="ARL4" s="176" t="s">
        <v>1551</v>
      </c>
      <c r="ARM4" s="176" t="s">
        <v>1552</v>
      </c>
      <c r="ARN4" s="176" t="s">
        <v>1553</v>
      </c>
      <c r="ARO4" s="176" t="s">
        <v>1554</v>
      </c>
      <c r="ARP4" s="176" t="s">
        <v>1555</v>
      </c>
      <c r="ARQ4" s="176" t="s">
        <v>1556</v>
      </c>
      <c r="ARR4" s="176" t="s">
        <v>1557</v>
      </c>
      <c r="ARS4" s="176" t="s">
        <v>1558</v>
      </c>
      <c r="ART4" s="176" t="s">
        <v>1559</v>
      </c>
      <c r="ARU4" s="176" t="s">
        <v>1560</v>
      </c>
      <c r="ARV4" s="176" t="s">
        <v>1561</v>
      </c>
      <c r="ARW4" s="176" t="s">
        <v>1562</v>
      </c>
      <c r="ARX4" s="176" t="s">
        <v>1563</v>
      </c>
      <c r="ARY4" s="176" t="s">
        <v>1564</v>
      </c>
      <c r="ARZ4" s="176" t="s">
        <v>1565</v>
      </c>
      <c r="ASA4" s="176" t="s">
        <v>1566</v>
      </c>
      <c r="ASB4" s="176" t="s">
        <v>1567</v>
      </c>
      <c r="ASC4" s="176" t="s">
        <v>1568</v>
      </c>
      <c r="ASD4" s="176" t="s">
        <v>1569</v>
      </c>
      <c r="ASE4" s="176" t="s">
        <v>1570</v>
      </c>
      <c r="ASF4" s="176" t="s">
        <v>1571</v>
      </c>
      <c r="ASG4" s="176" t="s">
        <v>1572</v>
      </c>
      <c r="ASH4" s="176" t="s">
        <v>1573</v>
      </c>
      <c r="ASI4" s="176" t="s">
        <v>1574</v>
      </c>
      <c r="ASJ4" s="176" t="s">
        <v>1575</v>
      </c>
      <c r="ASK4" s="176" t="s">
        <v>1576</v>
      </c>
      <c r="ASL4" s="176" t="s">
        <v>1577</v>
      </c>
      <c r="ASM4" s="176" t="s">
        <v>1578</v>
      </c>
      <c r="ASN4" s="176" t="s">
        <v>1579</v>
      </c>
      <c r="ASO4" s="176" t="s">
        <v>1580</v>
      </c>
      <c r="ASP4" s="176" t="s">
        <v>1581</v>
      </c>
      <c r="ASQ4" s="176" t="s">
        <v>1582</v>
      </c>
      <c r="ASR4" s="176" t="s">
        <v>1583</v>
      </c>
      <c r="ASS4" s="176" t="s">
        <v>1584</v>
      </c>
      <c r="AST4" s="176" t="s">
        <v>1585</v>
      </c>
      <c r="ASU4" s="176" t="s">
        <v>1586</v>
      </c>
      <c r="ASV4" s="176" t="s">
        <v>1587</v>
      </c>
      <c r="ASW4" s="176" t="s">
        <v>1588</v>
      </c>
      <c r="ASX4" s="176" t="s">
        <v>1589</v>
      </c>
      <c r="ASY4" s="176" t="s">
        <v>1590</v>
      </c>
      <c r="ASZ4" s="176" t="s">
        <v>1591</v>
      </c>
      <c r="ATA4" s="176" t="s">
        <v>1592</v>
      </c>
      <c r="ATB4" s="176" t="s">
        <v>1593</v>
      </c>
      <c r="ATC4" s="176" t="s">
        <v>1594</v>
      </c>
      <c r="ATD4" s="176" t="s">
        <v>1595</v>
      </c>
      <c r="ATE4" s="176" t="s">
        <v>1596</v>
      </c>
      <c r="ATF4" s="176" t="s">
        <v>1597</v>
      </c>
      <c r="ATG4" s="176" t="s">
        <v>1598</v>
      </c>
      <c r="ATH4" s="176" t="s">
        <v>1599</v>
      </c>
      <c r="ATI4" s="176" t="s">
        <v>1600</v>
      </c>
      <c r="ATJ4" s="176" t="s">
        <v>1601</v>
      </c>
      <c r="ATK4" s="176" t="s">
        <v>1602</v>
      </c>
      <c r="ATL4" s="176" t="s">
        <v>1603</v>
      </c>
      <c r="ATM4" s="176" t="s">
        <v>1604</v>
      </c>
      <c r="ATN4" s="176" t="s">
        <v>1605</v>
      </c>
      <c r="ATO4" s="176" t="s">
        <v>1606</v>
      </c>
      <c r="ATP4" s="176" t="s">
        <v>1607</v>
      </c>
      <c r="ATQ4" s="176" t="s">
        <v>1608</v>
      </c>
      <c r="ATR4" s="176" t="s">
        <v>1609</v>
      </c>
      <c r="ATS4" s="176" t="s">
        <v>1610</v>
      </c>
      <c r="ATT4" s="176" t="s">
        <v>1611</v>
      </c>
      <c r="ATU4" s="176" t="s">
        <v>1612</v>
      </c>
      <c r="ATV4" s="176" t="s">
        <v>1613</v>
      </c>
      <c r="ATW4" s="176" t="s">
        <v>1614</v>
      </c>
      <c r="ATX4" s="176" t="s">
        <v>1615</v>
      </c>
      <c r="ATY4" s="176" t="s">
        <v>1616</v>
      </c>
      <c r="ATZ4" s="176" t="s">
        <v>1617</v>
      </c>
      <c r="AUA4" s="176" t="s">
        <v>1618</v>
      </c>
      <c r="AUB4" s="176" t="s">
        <v>1619</v>
      </c>
      <c r="AUC4" s="176" t="s">
        <v>1620</v>
      </c>
      <c r="AUD4" s="176" t="s">
        <v>1621</v>
      </c>
      <c r="AUE4" s="176" t="s">
        <v>1622</v>
      </c>
      <c r="AUF4" s="176" t="s">
        <v>1623</v>
      </c>
      <c r="AUG4" s="176" t="s">
        <v>1624</v>
      </c>
      <c r="AUH4" s="176" t="s">
        <v>1625</v>
      </c>
      <c r="AUI4" s="176" t="s">
        <v>1626</v>
      </c>
      <c r="AUJ4" s="176" t="s">
        <v>1627</v>
      </c>
      <c r="AUK4" s="176" t="s">
        <v>1628</v>
      </c>
      <c r="AUL4" s="176" t="s">
        <v>1629</v>
      </c>
      <c r="AUM4" s="176" t="s">
        <v>1630</v>
      </c>
      <c r="AUN4" s="176" t="s">
        <v>1631</v>
      </c>
      <c r="AUO4" s="176" t="s">
        <v>1632</v>
      </c>
      <c r="AUP4" s="176" t="s">
        <v>1633</v>
      </c>
      <c r="AUQ4" s="176" t="s">
        <v>1634</v>
      </c>
      <c r="AUR4" s="176" t="s">
        <v>1635</v>
      </c>
      <c r="AUS4" s="176" t="s">
        <v>1636</v>
      </c>
      <c r="AUT4" s="176" t="s">
        <v>1637</v>
      </c>
      <c r="AUU4" s="176" t="s">
        <v>1638</v>
      </c>
      <c r="AUV4" s="176" t="s">
        <v>1639</v>
      </c>
      <c r="AUW4" s="176" t="s">
        <v>1640</v>
      </c>
      <c r="AUX4" s="176" t="s">
        <v>1641</v>
      </c>
      <c r="AUY4" s="176" t="s">
        <v>1642</v>
      </c>
      <c r="AUZ4" s="176" t="s">
        <v>1643</v>
      </c>
      <c r="AVA4" s="176" t="s">
        <v>1644</v>
      </c>
      <c r="AVB4" s="176" t="s">
        <v>1645</v>
      </c>
      <c r="AVC4" s="176" t="s">
        <v>1646</v>
      </c>
      <c r="AVD4" s="176" t="s">
        <v>1647</v>
      </c>
      <c r="AVE4" s="176" t="s">
        <v>1648</v>
      </c>
      <c r="AVF4" s="176" t="s">
        <v>1649</v>
      </c>
      <c r="AVG4" s="176" t="s">
        <v>1650</v>
      </c>
      <c r="AVH4" s="176" t="s">
        <v>1651</v>
      </c>
      <c r="AVI4" s="176" t="s">
        <v>1652</v>
      </c>
      <c r="AVJ4" s="176" t="s">
        <v>1653</v>
      </c>
      <c r="AVK4" s="176" t="s">
        <v>1654</v>
      </c>
      <c r="AVL4" s="176" t="s">
        <v>1655</v>
      </c>
      <c r="AVM4" s="176" t="s">
        <v>1656</v>
      </c>
      <c r="AVN4" s="176" t="s">
        <v>1657</v>
      </c>
      <c r="AVO4" s="176" t="s">
        <v>1658</v>
      </c>
      <c r="AVP4" s="176" t="s">
        <v>1659</v>
      </c>
      <c r="AVQ4" s="176" t="s">
        <v>1660</v>
      </c>
      <c r="AVR4" s="176" t="s">
        <v>1661</v>
      </c>
      <c r="AVS4" s="176" t="s">
        <v>1662</v>
      </c>
      <c r="AVT4" s="176" t="s">
        <v>1663</v>
      </c>
      <c r="AVU4" s="176" t="s">
        <v>1664</v>
      </c>
      <c r="AVV4" s="176" t="s">
        <v>1665</v>
      </c>
      <c r="AVW4" s="176" t="s">
        <v>1666</v>
      </c>
      <c r="AVX4" s="176" t="s">
        <v>1667</v>
      </c>
      <c r="AVY4" s="176" t="s">
        <v>1668</v>
      </c>
      <c r="AVZ4" s="176" t="s">
        <v>1669</v>
      </c>
      <c r="AWA4" s="176" t="s">
        <v>1670</v>
      </c>
      <c r="AWB4" s="176" t="s">
        <v>1671</v>
      </c>
      <c r="AWC4" s="176" t="s">
        <v>1672</v>
      </c>
      <c r="AWD4" s="176" t="s">
        <v>1673</v>
      </c>
      <c r="AWE4" s="176" t="s">
        <v>1674</v>
      </c>
      <c r="AWF4" s="176" t="s">
        <v>1675</v>
      </c>
      <c r="AWG4" s="176" t="s">
        <v>1676</v>
      </c>
      <c r="AWH4" s="176" t="s">
        <v>1677</v>
      </c>
      <c r="AWI4" s="176" t="s">
        <v>1678</v>
      </c>
      <c r="AWJ4" s="176" t="s">
        <v>1679</v>
      </c>
      <c r="AWK4" s="176" t="s">
        <v>1680</v>
      </c>
      <c r="AWL4" s="176" t="s">
        <v>1681</v>
      </c>
      <c r="AWM4" s="176" t="s">
        <v>1682</v>
      </c>
      <c r="AWN4" s="176" t="s">
        <v>1683</v>
      </c>
      <c r="AWO4" s="176" t="s">
        <v>1684</v>
      </c>
      <c r="AWP4" s="176" t="s">
        <v>1685</v>
      </c>
      <c r="AWQ4" s="176" t="s">
        <v>1686</v>
      </c>
      <c r="AWR4" s="176" t="s">
        <v>1687</v>
      </c>
      <c r="AWS4" s="176" t="s">
        <v>1688</v>
      </c>
      <c r="AWT4" s="176" t="s">
        <v>1689</v>
      </c>
      <c r="AWU4" s="176" t="s">
        <v>1690</v>
      </c>
      <c r="AWV4" s="176" t="s">
        <v>1691</v>
      </c>
      <c r="AWW4" s="176" t="s">
        <v>1692</v>
      </c>
      <c r="AWX4" s="176" t="s">
        <v>1693</v>
      </c>
      <c r="AWY4" s="176" t="s">
        <v>1694</v>
      </c>
      <c r="AWZ4" s="176" t="s">
        <v>1695</v>
      </c>
      <c r="AXA4" s="176" t="s">
        <v>1696</v>
      </c>
      <c r="AXB4" s="176" t="s">
        <v>1697</v>
      </c>
      <c r="AXC4" s="176" t="s">
        <v>1698</v>
      </c>
      <c r="AXD4" s="176" t="s">
        <v>1699</v>
      </c>
      <c r="AXE4" s="176" t="s">
        <v>1700</v>
      </c>
      <c r="AXF4" s="176" t="s">
        <v>1701</v>
      </c>
      <c r="AXG4" s="176" t="s">
        <v>1702</v>
      </c>
      <c r="AXH4" s="176" t="s">
        <v>1703</v>
      </c>
      <c r="AXI4" s="176" t="s">
        <v>1704</v>
      </c>
      <c r="AXJ4" s="176" t="s">
        <v>1705</v>
      </c>
      <c r="AXK4" s="176" t="s">
        <v>1706</v>
      </c>
      <c r="AXL4" s="176" t="s">
        <v>1707</v>
      </c>
      <c r="AXM4" s="176" t="s">
        <v>1708</v>
      </c>
      <c r="AXN4" s="176" t="s">
        <v>1709</v>
      </c>
      <c r="AXO4" s="176" t="s">
        <v>1710</v>
      </c>
      <c r="AXP4" s="176" t="s">
        <v>1711</v>
      </c>
      <c r="AXQ4" s="176" t="s">
        <v>1712</v>
      </c>
      <c r="AXR4" s="176" t="s">
        <v>1713</v>
      </c>
      <c r="AXS4" s="176" t="s">
        <v>1714</v>
      </c>
      <c r="AXT4" s="176" t="s">
        <v>1715</v>
      </c>
      <c r="AXU4" s="176" t="s">
        <v>1716</v>
      </c>
      <c r="AXV4" s="176" t="s">
        <v>1717</v>
      </c>
      <c r="AXW4" s="176" t="s">
        <v>1718</v>
      </c>
      <c r="AXX4" s="176" t="s">
        <v>1719</v>
      </c>
      <c r="AXY4" s="176" t="s">
        <v>1720</v>
      </c>
      <c r="AXZ4" s="176" t="s">
        <v>1721</v>
      </c>
      <c r="AYA4" s="176" t="s">
        <v>1722</v>
      </c>
      <c r="AYB4" s="176" t="s">
        <v>1723</v>
      </c>
      <c r="AYC4" s="176" t="s">
        <v>1724</v>
      </c>
      <c r="AYD4" s="176" t="s">
        <v>1725</v>
      </c>
      <c r="AYE4" s="176" t="s">
        <v>1726</v>
      </c>
      <c r="AYF4" s="176" t="s">
        <v>1727</v>
      </c>
      <c r="AYG4" s="176" t="s">
        <v>1728</v>
      </c>
      <c r="AYH4" s="176" t="s">
        <v>1729</v>
      </c>
      <c r="AYI4" s="176" t="s">
        <v>1730</v>
      </c>
      <c r="AYJ4" s="176" t="s">
        <v>1731</v>
      </c>
      <c r="AYK4" s="176" t="s">
        <v>1732</v>
      </c>
      <c r="AYL4" s="176" t="s">
        <v>1733</v>
      </c>
      <c r="AYM4" s="176" t="s">
        <v>1734</v>
      </c>
      <c r="AYN4" s="176" t="s">
        <v>1735</v>
      </c>
      <c r="AYO4" s="176" t="s">
        <v>1736</v>
      </c>
      <c r="AYP4" s="176" t="s">
        <v>1737</v>
      </c>
      <c r="AYQ4" s="176" t="s">
        <v>1738</v>
      </c>
      <c r="AYR4" s="176" t="s">
        <v>1739</v>
      </c>
      <c r="AYS4" s="176" t="s">
        <v>1740</v>
      </c>
      <c r="AYT4" s="176" t="s">
        <v>1741</v>
      </c>
      <c r="AYU4" s="176" t="s">
        <v>1742</v>
      </c>
      <c r="AYV4" s="176" t="s">
        <v>1743</v>
      </c>
      <c r="AYW4" s="176" t="s">
        <v>1744</v>
      </c>
      <c r="AYX4" s="176" t="s">
        <v>1745</v>
      </c>
      <c r="AYY4" s="176" t="s">
        <v>1746</v>
      </c>
      <c r="AYZ4" s="176" t="s">
        <v>1747</v>
      </c>
      <c r="AZA4" s="176" t="s">
        <v>1748</v>
      </c>
      <c r="AZB4" s="176" t="s">
        <v>1749</v>
      </c>
      <c r="AZC4" s="176" t="s">
        <v>1750</v>
      </c>
      <c r="AZD4" s="176" t="s">
        <v>1751</v>
      </c>
      <c r="AZE4" s="176" t="s">
        <v>1752</v>
      </c>
      <c r="AZF4" s="176" t="s">
        <v>1753</v>
      </c>
      <c r="AZG4" s="176" t="s">
        <v>1754</v>
      </c>
      <c r="AZH4" s="176" t="s">
        <v>1755</v>
      </c>
      <c r="AZI4" s="176" t="s">
        <v>1756</v>
      </c>
      <c r="AZJ4" s="176" t="s">
        <v>1757</v>
      </c>
      <c r="AZK4" s="176" t="s">
        <v>1758</v>
      </c>
      <c r="AZL4" s="176" t="s">
        <v>1759</v>
      </c>
      <c r="AZM4" s="176" t="s">
        <v>1760</v>
      </c>
      <c r="AZN4" s="176" t="s">
        <v>1761</v>
      </c>
      <c r="AZO4" s="176" t="s">
        <v>1762</v>
      </c>
      <c r="AZP4" s="176" t="s">
        <v>1763</v>
      </c>
      <c r="AZQ4" s="176" t="s">
        <v>1764</v>
      </c>
      <c r="AZR4" s="176" t="s">
        <v>1765</v>
      </c>
      <c r="AZS4" s="176" t="s">
        <v>1766</v>
      </c>
      <c r="AZT4" s="176" t="s">
        <v>1767</v>
      </c>
      <c r="AZU4" s="176" t="s">
        <v>1768</v>
      </c>
      <c r="AZV4" s="176" t="s">
        <v>1769</v>
      </c>
      <c r="AZW4" s="176" t="s">
        <v>1770</v>
      </c>
      <c r="AZX4" s="176" t="s">
        <v>1771</v>
      </c>
      <c r="AZY4" s="176" t="s">
        <v>1772</v>
      </c>
      <c r="AZZ4" s="176" t="s">
        <v>1773</v>
      </c>
      <c r="BAA4" s="176" t="s">
        <v>1774</v>
      </c>
      <c r="BAB4" s="176" t="s">
        <v>1775</v>
      </c>
      <c r="BAC4" s="176" t="s">
        <v>1776</v>
      </c>
      <c r="BAD4" s="176" t="s">
        <v>1777</v>
      </c>
      <c r="BAE4" s="176" t="s">
        <v>1778</v>
      </c>
      <c r="BAF4" s="176" t="s">
        <v>1779</v>
      </c>
      <c r="BAG4" s="176" t="s">
        <v>1780</v>
      </c>
      <c r="BAH4" s="176" t="s">
        <v>1781</v>
      </c>
      <c r="BAI4" s="176" t="s">
        <v>1782</v>
      </c>
      <c r="BAJ4" s="176" t="s">
        <v>1783</v>
      </c>
      <c r="BAK4" s="176" t="s">
        <v>1784</v>
      </c>
      <c r="BAL4" s="176" t="s">
        <v>1785</v>
      </c>
      <c r="BAM4" s="176" t="s">
        <v>1786</v>
      </c>
      <c r="BAN4" s="176" t="s">
        <v>1787</v>
      </c>
      <c r="BAO4" s="176" t="s">
        <v>1788</v>
      </c>
      <c r="BAP4" s="176" t="s">
        <v>1789</v>
      </c>
      <c r="BAQ4" s="176" t="s">
        <v>1790</v>
      </c>
      <c r="BAR4" s="176" t="s">
        <v>1791</v>
      </c>
      <c r="BAS4" s="176" t="s">
        <v>1792</v>
      </c>
      <c r="BAT4" s="176" t="s">
        <v>1793</v>
      </c>
      <c r="BAU4" s="176" t="s">
        <v>1794</v>
      </c>
      <c r="BAV4" s="176" t="s">
        <v>1795</v>
      </c>
      <c r="BAW4" s="176" t="s">
        <v>1796</v>
      </c>
      <c r="BAX4" s="176" t="s">
        <v>1797</v>
      </c>
      <c r="BAY4" s="176" t="s">
        <v>1798</v>
      </c>
      <c r="BAZ4" s="176" t="s">
        <v>1799</v>
      </c>
      <c r="BBA4" s="176" t="s">
        <v>1800</v>
      </c>
      <c r="BBB4" s="176" t="s">
        <v>1801</v>
      </c>
      <c r="BBC4" s="176" t="s">
        <v>1802</v>
      </c>
      <c r="BBD4" s="176" t="s">
        <v>1803</v>
      </c>
      <c r="BBE4" s="176" t="s">
        <v>1804</v>
      </c>
      <c r="BBF4" s="176" t="s">
        <v>1805</v>
      </c>
      <c r="BBG4" s="176" t="s">
        <v>1806</v>
      </c>
      <c r="BBH4" s="176" t="s">
        <v>1807</v>
      </c>
      <c r="BBI4" s="176" t="s">
        <v>1808</v>
      </c>
      <c r="BBJ4" s="176" t="s">
        <v>1809</v>
      </c>
      <c r="BBK4" s="176" t="s">
        <v>1810</v>
      </c>
      <c r="BBL4" s="176" t="s">
        <v>1811</v>
      </c>
      <c r="BBM4" s="176" t="s">
        <v>1812</v>
      </c>
      <c r="BBN4" s="176" t="s">
        <v>1813</v>
      </c>
      <c r="BBO4" s="176" t="s">
        <v>1814</v>
      </c>
      <c r="BBP4" s="176" t="s">
        <v>1815</v>
      </c>
      <c r="BBQ4" s="176" t="s">
        <v>1816</v>
      </c>
      <c r="BBR4" s="176" t="s">
        <v>1817</v>
      </c>
      <c r="BBS4" s="176" t="s">
        <v>1818</v>
      </c>
      <c r="BBT4" s="176" t="s">
        <v>1819</v>
      </c>
      <c r="BBU4" s="176" t="s">
        <v>1820</v>
      </c>
      <c r="BBV4" s="176" t="s">
        <v>1821</v>
      </c>
      <c r="BBW4" s="176" t="s">
        <v>1822</v>
      </c>
      <c r="BBX4" s="176" t="s">
        <v>1823</v>
      </c>
      <c r="BBY4" s="176" t="s">
        <v>1824</v>
      </c>
      <c r="BBZ4" s="176" t="s">
        <v>1825</v>
      </c>
      <c r="BCA4" s="176" t="s">
        <v>1826</v>
      </c>
      <c r="BCB4" s="176" t="s">
        <v>1827</v>
      </c>
      <c r="BCC4" s="176" t="s">
        <v>1828</v>
      </c>
      <c r="BCD4" s="176" t="s">
        <v>1829</v>
      </c>
      <c r="BCE4" s="176" t="s">
        <v>1830</v>
      </c>
      <c r="BCF4" s="176" t="s">
        <v>1831</v>
      </c>
      <c r="BCG4" s="176" t="s">
        <v>1832</v>
      </c>
      <c r="BCH4" s="176" t="s">
        <v>1833</v>
      </c>
      <c r="BCI4" s="176" t="s">
        <v>1834</v>
      </c>
      <c r="BCJ4" s="176" t="s">
        <v>1835</v>
      </c>
      <c r="BCK4" s="176" t="s">
        <v>1836</v>
      </c>
      <c r="BCL4" s="176" t="s">
        <v>1837</v>
      </c>
      <c r="BCM4" s="176" t="s">
        <v>1838</v>
      </c>
      <c r="BCN4" s="176" t="s">
        <v>1839</v>
      </c>
      <c r="BCO4" s="176" t="s">
        <v>1840</v>
      </c>
      <c r="BCP4" s="176" t="s">
        <v>1841</v>
      </c>
      <c r="BCQ4" s="176" t="s">
        <v>1842</v>
      </c>
      <c r="BCR4" s="176" t="s">
        <v>1843</v>
      </c>
      <c r="BCS4" s="176" t="s">
        <v>1844</v>
      </c>
      <c r="BCT4" s="176" t="s">
        <v>1845</v>
      </c>
      <c r="BCU4" s="176" t="s">
        <v>1846</v>
      </c>
      <c r="BCV4" s="176" t="s">
        <v>1847</v>
      </c>
      <c r="BCW4" s="176" t="s">
        <v>1848</v>
      </c>
      <c r="BCX4" s="176" t="s">
        <v>1849</v>
      </c>
      <c r="BCY4" s="176" t="s">
        <v>1850</v>
      </c>
      <c r="BCZ4" s="176" t="s">
        <v>1851</v>
      </c>
      <c r="BDA4" s="176" t="s">
        <v>1852</v>
      </c>
      <c r="BDB4" s="176" t="s">
        <v>1853</v>
      </c>
      <c r="BDC4" s="176" t="s">
        <v>1854</v>
      </c>
      <c r="BDD4" s="176" t="s">
        <v>1855</v>
      </c>
      <c r="BDE4" s="176" t="s">
        <v>1856</v>
      </c>
      <c r="BDF4" s="176" t="s">
        <v>1857</v>
      </c>
      <c r="BDG4" s="176" t="s">
        <v>1858</v>
      </c>
      <c r="BDH4" s="176" t="s">
        <v>1859</v>
      </c>
      <c r="BDI4" s="176" t="s">
        <v>1860</v>
      </c>
      <c r="BDJ4" s="176" t="s">
        <v>1861</v>
      </c>
      <c r="BDK4" s="176" t="s">
        <v>1862</v>
      </c>
      <c r="BDL4" s="176" t="s">
        <v>1863</v>
      </c>
      <c r="BDM4" s="176" t="s">
        <v>1864</v>
      </c>
      <c r="BDN4" s="176" t="s">
        <v>1865</v>
      </c>
      <c r="BDO4" s="176" t="s">
        <v>1866</v>
      </c>
      <c r="BDP4" s="176" t="s">
        <v>1867</v>
      </c>
      <c r="BDQ4" s="176" t="s">
        <v>1868</v>
      </c>
      <c r="BDR4" s="176" t="s">
        <v>1869</v>
      </c>
      <c r="BDS4" s="176" t="s">
        <v>1870</v>
      </c>
      <c r="BDT4" s="176" t="s">
        <v>1871</v>
      </c>
      <c r="BDU4" s="176" t="s">
        <v>1872</v>
      </c>
      <c r="BDV4" s="176" t="s">
        <v>1873</v>
      </c>
      <c r="BDW4" s="176" t="s">
        <v>1874</v>
      </c>
      <c r="BDX4" s="176" t="s">
        <v>1875</v>
      </c>
      <c r="BDY4" s="176" t="s">
        <v>1876</v>
      </c>
      <c r="BDZ4" s="176" t="s">
        <v>1877</v>
      </c>
      <c r="BEA4" s="176" t="s">
        <v>1878</v>
      </c>
      <c r="BEB4" s="176" t="s">
        <v>1879</v>
      </c>
      <c r="BEC4" s="176" t="s">
        <v>1880</v>
      </c>
      <c r="BED4" s="176" t="s">
        <v>1881</v>
      </c>
      <c r="BEE4" s="176" t="s">
        <v>1882</v>
      </c>
      <c r="BEF4" s="176" t="s">
        <v>1883</v>
      </c>
      <c r="BEG4" s="176" t="s">
        <v>1884</v>
      </c>
      <c r="BEH4" s="176" t="s">
        <v>1885</v>
      </c>
      <c r="BEI4" s="176" t="s">
        <v>1886</v>
      </c>
      <c r="BEJ4" s="176" t="s">
        <v>1887</v>
      </c>
      <c r="BEK4" s="176" t="s">
        <v>1888</v>
      </c>
      <c r="BEL4" s="176" t="s">
        <v>1889</v>
      </c>
      <c r="BEM4" s="176" t="s">
        <v>1890</v>
      </c>
      <c r="BEN4" s="176" t="s">
        <v>1891</v>
      </c>
      <c r="BEO4" s="176" t="s">
        <v>1892</v>
      </c>
      <c r="BEP4" s="176" t="s">
        <v>1893</v>
      </c>
      <c r="BEQ4" s="176" t="s">
        <v>1894</v>
      </c>
      <c r="BER4" s="176" t="s">
        <v>1895</v>
      </c>
      <c r="BES4" s="176" t="s">
        <v>1896</v>
      </c>
      <c r="BET4" s="176" t="s">
        <v>1897</v>
      </c>
      <c r="BEU4" s="176" t="s">
        <v>1898</v>
      </c>
      <c r="BEV4" s="176" t="s">
        <v>1899</v>
      </c>
      <c r="BEW4" s="176" t="s">
        <v>1900</v>
      </c>
      <c r="BEX4" s="176" t="s">
        <v>1901</v>
      </c>
      <c r="BEY4" s="176" t="s">
        <v>1902</v>
      </c>
      <c r="BEZ4" s="176" t="s">
        <v>1903</v>
      </c>
      <c r="BFA4" s="176" t="s">
        <v>1904</v>
      </c>
      <c r="BFB4" s="176" t="s">
        <v>1905</v>
      </c>
      <c r="BFC4" s="176" t="s">
        <v>1906</v>
      </c>
      <c r="BFD4" s="176" t="s">
        <v>1907</v>
      </c>
      <c r="BFE4" s="176" t="s">
        <v>1908</v>
      </c>
      <c r="BFF4" s="176" t="s">
        <v>1909</v>
      </c>
      <c r="BFG4" s="176" t="s">
        <v>1910</v>
      </c>
      <c r="BFH4" s="176" t="s">
        <v>1911</v>
      </c>
      <c r="BFI4" s="176" t="s">
        <v>1912</v>
      </c>
      <c r="BFJ4" s="176" t="s">
        <v>1913</v>
      </c>
      <c r="BFK4" s="176" t="s">
        <v>1914</v>
      </c>
      <c r="BFL4" s="176" t="s">
        <v>1915</v>
      </c>
      <c r="BFM4" s="176" t="s">
        <v>1916</v>
      </c>
      <c r="BFN4" s="176" t="s">
        <v>1917</v>
      </c>
      <c r="BFO4" s="176" t="s">
        <v>1918</v>
      </c>
      <c r="BFP4" s="176" t="s">
        <v>1919</v>
      </c>
      <c r="BFQ4" s="176" t="s">
        <v>1920</v>
      </c>
      <c r="BFR4" s="176" t="s">
        <v>1921</v>
      </c>
      <c r="BFS4" s="176" t="s">
        <v>1922</v>
      </c>
      <c r="BFT4" s="176" t="s">
        <v>1923</v>
      </c>
      <c r="BFU4" s="176" t="s">
        <v>1924</v>
      </c>
      <c r="BFV4" s="176" t="s">
        <v>1925</v>
      </c>
      <c r="BFW4" s="176" t="s">
        <v>1926</v>
      </c>
      <c r="BFX4" s="176" t="s">
        <v>1927</v>
      </c>
      <c r="BFY4" s="176" t="s">
        <v>1928</v>
      </c>
      <c r="BFZ4" s="176" t="s">
        <v>1929</v>
      </c>
      <c r="BGA4" s="176" t="s">
        <v>1930</v>
      </c>
      <c r="BGB4" s="176" t="s">
        <v>1931</v>
      </c>
      <c r="BGC4" s="176" t="s">
        <v>1932</v>
      </c>
      <c r="BGD4" s="176" t="s">
        <v>1933</v>
      </c>
      <c r="BGE4" s="176" t="s">
        <v>1934</v>
      </c>
      <c r="BGF4" s="176" t="s">
        <v>1935</v>
      </c>
      <c r="BGG4" s="176" t="s">
        <v>1936</v>
      </c>
      <c r="BGH4" s="176" t="s">
        <v>1937</v>
      </c>
      <c r="BGI4" s="176" t="s">
        <v>1938</v>
      </c>
      <c r="BGJ4" s="176" t="s">
        <v>1939</v>
      </c>
      <c r="BGK4" s="176" t="s">
        <v>1940</v>
      </c>
      <c r="BGL4" s="176" t="s">
        <v>1941</v>
      </c>
      <c r="BGM4" s="176" t="s">
        <v>1942</v>
      </c>
      <c r="BGN4" s="176" t="s">
        <v>1943</v>
      </c>
      <c r="BGO4" s="176" t="s">
        <v>1944</v>
      </c>
      <c r="BGP4" s="176" t="s">
        <v>1945</v>
      </c>
      <c r="BGQ4" s="176" t="s">
        <v>1946</v>
      </c>
      <c r="BGR4" s="176" t="s">
        <v>1947</v>
      </c>
      <c r="BGS4" s="176" t="s">
        <v>1948</v>
      </c>
      <c r="BGT4" s="176" t="s">
        <v>1949</v>
      </c>
      <c r="BGU4" s="176" t="s">
        <v>1950</v>
      </c>
      <c r="BGV4" s="176" t="s">
        <v>1951</v>
      </c>
      <c r="BGW4" s="176" t="s">
        <v>1952</v>
      </c>
      <c r="BGX4" s="176" t="s">
        <v>1953</v>
      </c>
      <c r="BGY4" s="176" t="s">
        <v>1954</v>
      </c>
      <c r="BGZ4" s="176" t="s">
        <v>1955</v>
      </c>
      <c r="BHA4" s="176" t="s">
        <v>1956</v>
      </c>
      <c r="BHB4" s="176" t="s">
        <v>1957</v>
      </c>
      <c r="BHC4" s="176" t="s">
        <v>1958</v>
      </c>
      <c r="BHD4" s="176" t="s">
        <v>1959</v>
      </c>
      <c r="BHE4" s="176" t="s">
        <v>1960</v>
      </c>
      <c r="BHF4" s="176" t="s">
        <v>1961</v>
      </c>
      <c r="BHG4" s="176" t="s">
        <v>1962</v>
      </c>
      <c r="BHH4" s="176" t="s">
        <v>1963</v>
      </c>
      <c r="BHI4" s="176" t="s">
        <v>1964</v>
      </c>
      <c r="BHJ4" s="176" t="s">
        <v>1965</v>
      </c>
      <c r="BHK4" s="176" t="s">
        <v>1966</v>
      </c>
      <c r="BHL4" s="176" t="s">
        <v>1967</v>
      </c>
      <c r="BHM4" s="176" t="s">
        <v>1968</v>
      </c>
      <c r="BHN4" s="176" t="s">
        <v>1969</v>
      </c>
      <c r="BHO4" s="176" t="s">
        <v>1970</v>
      </c>
      <c r="BHP4" s="176" t="s">
        <v>1971</v>
      </c>
      <c r="BHQ4" s="176" t="s">
        <v>1972</v>
      </c>
      <c r="BHR4" s="176" t="s">
        <v>1973</v>
      </c>
      <c r="BHS4" s="176" t="s">
        <v>1974</v>
      </c>
      <c r="BHT4" s="176" t="s">
        <v>1975</v>
      </c>
      <c r="BHU4" s="176" t="s">
        <v>1976</v>
      </c>
      <c r="BHV4" s="176" t="s">
        <v>1977</v>
      </c>
      <c r="BHW4" s="176" t="s">
        <v>1978</v>
      </c>
      <c r="BHX4" s="176" t="s">
        <v>1979</v>
      </c>
      <c r="BHY4" s="176" t="s">
        <v>1980</v>
      </c>
      <c r="BHZ4" s="176" t="s">
        <v>1981</v>
      </c>
      <c r="BIA4" s="176" t="s">
        <v>1982</v>
      </c>
      <c r="BIB4" s="176" t="s">
        <v>1983</v>
      </c>
      <c r="BIC4" s="176" t="s">
        <v>1984</v>
      </c>
      <c r="BID4" s="176" t="s">
        <v>1985</v>
      </c>
      <c r="BIE4" s="176" t="s">
        <v>1986</v>
      </c>
      <c r="BIF4" s="176" t="s">
        <v>1987</v>
      </c>
      <c r="BIG4" s="176" t="s">
        <v>1988</v>
      </c>
      <c r="BIH4" s="176" t="s">
        <v>1989</v>
      </c>
      <c r="BII4" s="176" t="s">
        <v>1990</v>
      </c>
      <c r="BIJ4" s="176" t="s">
        <v>1991</v>
      </c>
      <c r="BIK4" s="176" t="s">
        <v>1992</v>
      </c>
      <c r="BIL4" s="176" t="s">
        <v>1993</v>
      </c>
      <c r="BIM4" s="176" t="s">
        <v>1994</v>
      </c>
      <c r="BIN4" s="176" t="s">
        <v>1995</v>
      </c>
      <c r="BIO4" s="176" t="s">
        <v>1996</v>
      </c>
      <c r="BIP4" s="176" t="s">
        <v>1997</v>
      </c>
      <c r="BIQ4" s="176" t="s">
        <v>1998</v>
      </c>
      <c r="BIR4" s="176" t="s">
        <v>1999</v>
      </c>
      <c r="BIS4" s="176" t="s">
        <v>2000</v>
      </c>
      <c r="BIT4" s="176" t="s">
        <v>2001</v>
      </c>
      <c r="BIU4" s="176" t="s">
        <v>2002</v>
      </c>
      <c r="BIV4" s="176" t="s">
        <v>2003</v>
      </c>
      <c r="BIW4" s="176" t="s">
        <v>2004</v>
      </c>
      <c r="BIX4" s="176" t="s">
        <v>2005</v>
      </c>
      <c r="BIY4" s="176" t="s">
        <v>2006</v>
      </c>
      <c r="BIZ4" s="176" t="s">
        <v>2007</v>
      </c>
      <c r="BJA4" s="176" t="s">
        <v>2008</v>
      </c>
      <c r="BJB4" s="176" t="s">
        <v>2009</v>
      </c>
      <c r="BJC4" s="176" t="s">
        <v>2010</v>
      </c>
      <c r="BJD4" s="176" t="s">
        <v>2011</v>
      </c>
      <c r="BJE4" s="176" t="s">
        <v>2012</v>
      </c>
      <c r="BJF4" s="176" t="s">
        <v>2013</v>
      </c>
      <c r="BJG4" s="176" t="s">
        <v>2014</v>
      </c>
      <c r="BJH4" s="176" t="s">
        <v>2015</v>
      </c>
      <c r="BJI4" s="176" t="s">
        <v>2016</v>
      </c>
      <c r="BJJ4" s="176" t="s">
        <v>2017</v>
      </c>
      <c r="BJK4" s="176" t="s">
        <v>2018</v>
      </c>
      <c r="BJL4" s="176" t="s">
        <v>2019</v>
      </c>
      <c r="BJM4" s="176" t="s">
        <v>2020</v>
      </c>
      <c r="BJN4" s="176" t="s">
        <v>2021</v>
      </c>
      <c r="BJO4" s="176" t="s">
        <v>2022</v>
      </c>
      <c r="BJP4" s="176" t="s">
        <v>2023</v>
      </c>
      <c r="BJQ4" s="176" t="s">
        <v>2024</v>
      </c>
      <c r="BJR4" s="176" t="s">
        <v>2025</v>
      </c>
      <c r="BJS4" s="176" t="s">
        <v>2026</v>
      </c>
      <c r="BJT4" s="176" t="s">
        <v>2027</v>
      </c>
      <c r="BJU4" s="176" t="s">
        <v>2028</v>
      </c>
      <c r="BJV4" s="176" t="s">
        <v>2029</v>
      </c>
      <c r="BJW4" s="176" t="s">
        <v>2030</v>
      </c>
      <c r="BJX4" s="176" t="s">
        <v>2031</v>
      </c>
      <c r="BJY4" s="176" t="s">
        <v>2032</v>
      </c>
      <c r="BJZ4" s="176" t="s">
        <v>2033</v>
      </c>
      <c r="BKA4" s="176" t="s">
        <v>2034</v>
      </c>
      <c r="BKB4" s="176" t="s">
        <v>2035</v>
      </c>
      <c r="BKC4" s="176" t="s">
        <v>2036</v>
      </c>
      <c r="BKD4" s="176" t="s">
        <v>2037</v>
      </c>
      <c r="BKE4" s="176" t="s">
        <v>2038</v>
      </c>
      <c r="BKF4" s="176" t="s">
        <v>2039</v>
      </c>
      <c r="BKG4" s="176" t="s">
        <v>2040</v>
      </c>
      <c r="BKH4" s="176" t="s">
        <v>2041</v>
      </c>
      <c r="BKI4" s="176" t="s">
        <v>2042</v>
      </c>
      <c r="BKJ4" s="176" t="s">
        <v>2043</v>
      </c>
      <c r="BKK4" s="176" t="s">
        <v>2044</v>
      </c>
      <c r="BKL4" s="176" t="s">
        <v>2045</v>
      </c>
      <c r="BKM4" s="176" t="s">
        <v>2046</v>
      </c>
      <c r="BKN4" s="176" t="s">
        <v>2047</v>
      </c>
      <c r="BKO4" s="176" t="s">
        <v>2048</v>
      </c>
      <c r="BKP4" s="176" t="s">
        <v>2049</v>
      </c>
      <c r="BKQ4" s="176" t="s">
        <v>2050</v>
      </c>
      <c r="BKR4" s="176" t="s">
        <v>2051</v>
      </c>
      <c r="BKS4" s="176" t="s">
        <v>2052</v>
      </c>
      <c r="BKT4" s="176" t="s">
        <v>2053</v>
      </c>
      <c r="BKU4" s="176" t="s">
        <v>2054</v>
      </c>
      <c r="BKV4" s="176" t="s">
        <v>2055</v>
      </c>
      <c r="BKW4" s="176" t="s">
        <v>2056</v>
      </c>
      <c r="BKX4" s="176" t="s">
        <v>2057</v>
      </c>
      <c r="BKY4" s="176" t="s">
        <v>2058</v>
      </c>
      <c r="BKZ4" s="176" t="s">
        <v>2059</v>
      </c>
      <c r="BLA4" s="176" t="s">
        <v>2060</v>
      </c>
      <c r="BLB4" s="176" t="s">
        <v>2061</v>
      </c>
      <c r="BLC4" s="176" t="s">
        <v>2062</v>
      </c>
      <c r="BLD4" s="176" t="s">
        <v>2063</v>
      </c>
      <c r="BLE4" s="176" t="s">
        <v>2064</v>
      </c>
      <c r="BLF4" s="176" t="s">
        <v>2065</v>
      </c>
      <c r="BLG4" s="176" t="s">
        <v>2066</v>
      </c>
      <c r="BLH4" s="176" t="s">
        <v>2067</v>
      </c>
      <c r="BLI4" s="176" t="s">
        <v>2068</v>
      </c>
      <c r="BLJ4" s="176" t="s">
        <v>2069</v>
      </c>
      <c r="BLK4" s="176" t="s">
        <v>2070</v>
      </c>
      <c r="BLL4" s="176" t="s">
        <v>2071</v>
      </c>
      <c r="BLM4" s="176" t="s">
        <v>2072</v>
      </c>
      <c r="BLN4" s="176" t="s">
        <v>2073</v>
      </c>
      <c r="BLO4" s="176" t="s">
        <v>2074</v>
      </c>
      <c r="BLP4" s="176" t="s">
        <v>2075</v>
      </c>
      <c r="BLQ4" s="176" t="s">
        <v>2076</v>
      </c>
      <c r="BLR4" s="176" t="s">
        <v>2077</v>
      </c>
      <c r="BLS4" s="176" t="s">
        <v>2078</v>
      </c>
      <c r="BLT4" s="176" t="s">
        <v>2079</v>
      </c>
      <c r="BLU4" s="176" t="s">
        <v>2080</v>
      </c>
      <c r="BLV4" s="176" t="s">
        <v>2081</v>
      </c>
      <c r="BLW4" s="176" t="s">
        <v>2082</v>
      </c>
      <c r="BLX4" s="176" t="s">
        <v>2083</v>
      </c>
      <c r="BLY4" s="176" t="s">
        <v>2084</v>
      </c>
      <c r="BLZ4" s="176" t="s">
        <v>2085</v>
      </c>
      <c r="BMA4" s="176" t="s">
        <v>2086</v>
      </c>
      <c r="BMB4" s="176" t="s">
        <v>2087</v>
      </c>
      <c r="BMC4" s="176" t="s">
        <v>2088</v>
      </c>
      <c r="BMD4" s="176" t="s">
        <v>2089</v>
      </c>
      <c r="BME4" s="176" t="s">
        <v>2090</v>
      </c>
      <c r="BMF4" s="176" t="s">
        <v>2091</v>
      </c>
      <c r="BMG4" s="176" t="s">
        <v>2092</v>
      </c>
      <c r="BMH4" s="176" t="s">
        <v>2093</v>
      </c>
      <c r="BMI4" s="176" t="s">
        <v>2094</v>
      </c>
      <c r="BMJ4" s="176" t="s">
        <v>2095</v>
      </c>
      <c r="BMK4" s="176" t="s">
        <v>2096</v>
      </c>
      <c r="BML4" s="176" t="s">
        <v>2097</v>
      </c>
      <c r="BMM4" s="176" t="s">
        <v>2098</v>
      </c>
      <c r="BMN4" s="176" t="s">
        <v>2099</v>
      </c>
      <c r="BMO4" s="176" t="s">
        <v>2100</v>
      </c>
      <c r="BMP4" s="176" t="s">
        <v>2101</v>
      </c>
      <c r="BMQ4" s="176" t="s">
        <v>2102</v>
      </c>
      <c r="BMR4" s="176" t="s">
        <v>2103</v>
      </c>
      <c r="BMS4" s="176" t="s">
        <v>2104</v>
      </c>
      <c r="BMT4" s="176" t="s">
        <v>2105</v>
      </c>
      <c r="BMU4" s="176" t="s">
        <v>2106</v>
      </c>
      <c r="BMV4" s="176" t="s">
        <v>2107</v>
      </c>
      <c r="BMW4" s="176" t="s">
        <v>2108</v>
      </c>
      <c r="BMX4" s="176" t="s">
        <v>2109</v>
      </c>
      <c r="BMY4" s="176" t="s">
        <v>2110</v>
      </c>
      <c r="BMZ4" s="176" t="s">
        <v>2111</v>
      </c>
      <c r="BNA4" s="176" t="s">
        <v>2112</v>
      </c>
      <c r="BNB4" s="176" t="s">
        <v>2113</v>
      </c>
      <c r="BNC4" s="176" t="s">
        <v>2114</v>
      </c>
      <c r="BND4" s="176" t="s">
        <v>2115</v>
      </c>
      <c r="BNE4" s="176" t="s">
        <v>2116</v>
      </c>
      <c r="BNF4" s="176" t="s">
        <v>2117</v>
      </c>
      <c r="BNG4" s="176" t="s">
        <v>2118</v>
      </c>
      <c r="BNH4" s="176" t="s">
        <v>2119</v>
      </c>
      <c r="BNI4" s="176" t="s">
        <v>2120</v>
      </c>
      <c r="BNJ4" s="176" t="s">
        <v>2121</v>
      </c>
      <c r="BNK4" s="176" t="s">
        <v>2122</v>
      </c>
      <c r="BNL4" s="176" t="s">
        <v>2123</v>
      </c>
      <c r="BNM4" s="176" t="s">
        <v>2124</v>
      </c>
      <c r="BNN4" s="176" t="s">
        <v>2125</v>
      </c>
      <c r="BNO4" s="176" t="s">
        <v>2126</v>
      </c>
      <c r="BNP4" s="176" t="s">
        <v>2127</v>
      </c>
      <c r="BNQ4" s="176" t="s">
        <v>2128</v>
      </c>
      <c r="BNR4" s="176" t="s">
        <v>2129</v>
      </c>
      <c r="BNS4" s="176" t="s">
        <v>2130</v>
      </c>
      <c r="BNT4" s="176" t="s">
        <v>2131</v>
      </c>
      <c r="BNU4" s="176" t="s">
        <v>2132</v>
      </c>
      <c r="BNV4" s="176" t="s">
        <v>2133</v>
      </c>
      <c r="BNW4" s="176" t="s">
        <v>2134</v>
      </c>
      <c r="BNX4" s="176" t="s">
        <v>2135</v>
      </c>
      <c r="BNY4" s="176" t="s">
        <v>2136</v>
      </c>
      <c r="BNZ4" s="176" t="s">
        <v>2137</v>
      </c>
      <c r="BOA4" s="176" t="s">
        <v>2138</v>
      </c>
      <c r="BOB4" s="176" t="s">
        <v>2139</v>
      </c>
      <c r="BOC4" s="176" t="s">
        <v>2140</v>
      </c>
      <c r="BOD4" s="176" t="s">
        <v>2141</v>
      </c>
      <c r="BOE4" s="176" t="s">
        <v>2142</v>
      </c>
      <c r="BOF4" s="176" t="s">
        <v>2143</v>
      </c>
      <c r="BOG4" s="176" t="s">
        <v>2144</v>
      </c>
      <c r="BOH4" s="176" t="s">
        <v>2145</v>
      </c>
      <c r="BOI4" s="176" t="s">
        <v>2146</v>
      </c>
      <c r="BOJ4" s="176" t="s">
        <v>2147</v>
      </c>
      <c r="BOK4" s="176" t="s">
        <v>2148</v>
      </c>
      <c r="BOL4" s="176" t="s">
        <v>2149</v>
      </c>
      <c r="BOM4" s="176" t="s">
        <v>2150</v>
      </c>
      <c r="BON4" s="176" t="s">
        <v>2151</v>
      </c>
      <c r="BOO4" s="176" t="s">
        <v>2152</v>
      </c>
      <c r="BOP4" s="176" t="s">
        <v>2153</v>
      </c>
      <c r="BOQ4" s="176" t="s">
        <v>2154</v>
      </c>
      <c r="BOR4" s="176" t="s">
        <v>2155</v>
      </c>
      <c r="BOS4" s="176" t="s">
        <v>2156</v>
      </c>
      <c r="BOT4" s="176" t="s">
        <v>2157</v>
      </c>
      <c r="BOU4" s="176" t="s">
        <v>2158</v>
      </c>
      <c r="BOV4" s="176" t="s">
        <v>2159</v>
      </c>
      <c r="BOW4" s="176" t="s">
        <v>2160</v>
      </c>
      <c r="BOX4" s="176" t="s">
        <v>2161</v>
      </c>
      <c r="BOY4" s="176" t="s">
        <v>2162</v>
      </c>
      <c r="BOZ4" s="176" t="s">
        <v>2163</v>
      </c>
      <c r="BPA4" s="176" t="s">
        <v>2164</v>
      </c>
      <c r="BPB4" s="176" t="s">
        <v>2165</v>
      </c>
      <c r="BPC4" s="176" t="s">
        <v>2166</v>
      </c>
      <c r="BPD4" s="176" t="s">
        <v>2167</v>
      </c>
      <c r="BPE4" s="176" t="s">
        <v>2168</v>
      </c>
      <c r="BPF4" s="176" t="s">
        <v>2169</v>
      </c>
      <c r="BPG4" s="176" t="s">
        <v>2170</v>
      </c>
      <c r="BPH4" s="176" t="s">
        <v>2171</v>
      </c>
      <c r="BPI4" s="176" t="s">
        <v>2172</v>
      </c>
      <c r="BPJ4" s="176" t="s">
        <v>2173</v>
      </c>
      <c r="BPK4" s="176" t="s">
        <v>2174</v>
      </c>
      <c r="BPL4" s="176" t="s">
        <v>2175</v>
      </c>
      <c r="BPM4" s="176" t="s">
        <v>2176</v>
      </c>
      <c r="BPN4" s="176" t="s">
        <v>2177</v>
      </c>
      <c r="BPO4" s="176" t="s">
        <v>2178</v>
      </c>
      <c r="BPP4" s="176" t="s">
        <v>2179</v>
      </c>
      <c r="BPQ4" s="176" t="s">
        <v>2180</v>
      </c>
      <c r="BPR4" s="176" t="s">
        <v>2181</v>
      </c>
      <c r="BPS4" s="176" t="s">
        <v>2182</v>
      </c>
      <c r="BPT4" s="176" t="s">
        <v>2183</v>
      </c>
      <c r="BPU4" s="176" t="s">
        <v>2184</v>
      </c>
      <c r="BPV4" s="176" t="s">
        <v>2185</v>
      </c>
      <c r="BPW4" s="176" t="s">
        <v>2186</v>
      </c>
      <c r="BPX4" s="176" t="s">
        <v>2187</v>
      </c>
      <c r="BPY4" s="176" t="s">
        <v>2188</v>
      </c>
      <c r="BPZ4" s="176" t="s">
        <v>2189</v>
      </c>
      <c r="BQA4" s="176" t="s">
        <v>2190</v>
      </c>
      <c r="BQB4" s="176" t="s">
        <v>2191</v>
      </c>
      <c r="BQC4" s="176" t="s">
        <v>2192</v>
      </c>
      <c r="BQD4" s="176" t="s">
        <v>2193</v>
      </c>
      <c r="BQE4" s="176" t="s">
        <v>2194</v>
      </c>
      <c r="BQF4" s="176" t="s">
        <v>2195</v>
      </c>
      <c r="BQG4" s="176" t="s">
        <v>2196</v>
      </c>
      <c r="BQH4" s="176" t="s">
        <v>2197</v>
      </c>
      <c r="BQI4" s="176" t="s">
        <v>2198</v>
      </c>
      <c r="BQJ4" s="176" t="s">
        <v>2199</v>
      </c>
      <c r="BQK4" s="176" t="s">
        <v>2200</v>
      </c>
      <c r="BQL4" s="176" t="s">
        <v>2201</v>
      </c>
      <c r="BQM4" s="176" t="s">
        <v>2202</v>
      </c>
      <c r="BQN4" s="176" t="s">
        <v>2203</v>
      </c>
      <c r="BQO4" s="176" t="s">
        <v>2204</v>
      </c>
      <c r="BQP4" s="176" t="s">
        <v>2205</v>
      </c>
      <c r="BQQ4" s="176" t="s">
        <v>2206</v>
      </c>
      <c r="BQR4" s="176" t="s">
        <v>2207</v>
      </c>
      <c r="BQS4" s="176" t="s">
        <v>2208</v>
      </c>
      <c r="BQT4" s="176" t="s">
        <v>2209</v>
      </c>
      <c r="BQU4" s="176" t="s">
        <v>2210</v>
      </c>
      <c r="BQV4" s="176" t="s">
        <v>2211</v>
      </c>
      <c r="BQW4" s="176" t="s">
        <v>2212</v>
      </c>
      <c r="BQX4" s="176" t="s">
        <v>2213</v>
      </c>
      <c r="BQY4" s="176" t="s">
        <v>2214</v>
      </c>
      <c r="BQZ4" s="176" t="s">
        <v>2215</v>
      </c>
      <c r="BRA4" s="176" t="s">
        <v>2216</v>
      </c>
      <c r="BRB4" s="176" t="s">
        <v>2217</v>
      </c>
      <c r="BRC4" s="176" t="s">
        <v>2218</v>
      </c>
      <c r="BRD4" s="176" t="s">
        <v>2219</v>
      </c>
      <c r="BRE4" s="176" t="s">
        <v>2220</v>
      </c>
      <c r="BRF4" s="176" t="s">
        <v>2221</v>
      </c>
      <c r="BRG4" s="176" t="s">
        <v>2222</v>
      </c>
      <c r="BRH4" s="176" t="s">
        <v>2223</v>
      </c>
      <c r="BRI4" s="176" t="s">
        <v>2224</v>
      </c>
      <c r="BRJ4" s="176" t="s">
        <v>2225</v>
      </c>
      <c r="BRK4" s="176" t="s">
        <v>2226</v>
      </c>
      <c r="BRL4" s="176" t="s">
        <v>2227</v>
      </c>
      <c r="BRM4" s="176" t="s">
        <v>2228</v>
      </c>
      <c r="BRN4" s="176" t="s">
        <v>2229</v>
      </c>
      <c r="BRO4" s="176" t="s">
        <v>2230</v>
      </c>
      <c r="BRP4" s="176" t="s">
        <v>2231</v>
      </c>
      <c r="BRQ4" s="176" t="s">
        <v>2232</v>
      </c>
      <c r="BRR4" s="176" t="s">
        <v>2233</v>
      </c>
      <c r="BRS4" s="176" t="s">
        <v>2234</v>
      </c>
      <c r="BRT4" s="176" t="s">
        <v>2235</v>
      </c>
      <c r="BRU4" s="176" t="s">
        <v>2236</v>
      </c>
      <c r="BRV4" s="176" t="s">
        <v>2237</v>
      </c>
      <c r="BRW4" s="176" t="s">
        <v>2238</v>
      </c>
      <c r="BRX4" s="176" t="s">
        <v>2239</v>
      </c>
      <c r="BRY4" s="176" t="s">
        <v>2240</v>
      </c>
      <c r="BRZ4" s="176" t="s">
        <v>2241</v>
      </c>
      <c r="BSA4" s="176" t="s">
        <v>2242</v>
      </c>
      <c r="BSB4" s="176" t="s">
        <v>2243</v>
      </c>
      <c r="BSC4" s="176" t="s">
        <v>2244</v>
      </c>
      <c r="BSD4" s="176" t="s">
        <v>2245</v>
      </c>
      <c r="BSE4" s="176" t="s">
        <v>2246</v>
      </c>
      <c r="BSF4" s="176" t="s">
        <v>2247</v>
      </c>
      <c r="BSG4" s="176" t="s">
        <v>2248</v>
      </c>
      <c r="BSH4" s="176" t="s">
        <v>2249</v>
      </c>
      <c r="BSI4" s="176" t="s">
        <v>2250</v>
      </c>
      <c r="BSJ4" s="176" t="s">
        <v>2251</v>
      </c>
      <c r="BSK4" s="176" t="s">
        <v>2252</v>
      </c>
      <c r="BSL4" s="176" t="s">
        <v>2253</v>
      </c>
      <c r="BSM4" s="176" t="s">
        <v>2254</v>
      </c>
      <c r="BSN4" s="176" t="s">
        <v>2255</v>
      </c>
      <c r="BSO4" s="176" t="s">
        <v>2256</v>
      </c>
      <c r="BSP4" s="176" t="s">
        <v>2257</v>
      </c>
      <c r="BSQ4" s="176" t="s">
        <v>2258</v>
      </c>
      <c r="BSR4" s="176" t="s">
        <v>2259</v>
      </c>
      <c r="BSS4" s="176" t="s">
        <v>2260</v>
      </c>
      <c r="BST4" s="176" t="s">
        <v>2261</v>
      </c>
      <c r="BSU4" s="176" t="s">
        <v>2262</v>
      </c>
      <c r="BSV4" s="176" t="s">
        <v>2263</v>
      </c>
      <c r="BSW4" s="176" t="s">
        <v>2264</v>
      </c>
      <c r="BSX4" s="176" t="s">
        <v>2265</v>
      </c>
      <c r="BSY4" s="176" t="s">
        <v>2266</v>
      </c>
      <c r="BSZ4" s="176" t="s">
        <v>2267</v>
      </c>
      <c r="BTA4" s="176" t="s">
        <v>2268</v>
      </c>
      <c r="BTB4" s="176" t="s">
        <v>2269</v>
      </c>
      <c r="BTC4" s="176" t="s">
        <v>2270</v>
      </c>
      <c r="BTD4" s="176" t="s">
        <v>2271</v>
      </c>
      <c r="BTE4" s="176" t="s">
        <v>2272</v>
      </c>
      <c r="BTF4" s="176" t="s">
        <v>2273</v>
      </c>
      <c r="BTG4" s="176" t="s">
        <v>2274</v>
      </c>
      <c r="BTH4" s="176" t="s">
        <v>2275</v>
      </c>
      <c r="BTI4" s="176" t="s">
        <v>2276</v>
      </c>
      <c r="BTJ4" s="176" t="s">
        <v>2277</v>
      </c>
      <c r="BTK4" s="176" t="s">
        <v>2278</v>
      </c>
      <c r="BTL4" s="176" t="s">
        <v>2279</v>
      </c>
      <c r="BTM4" s="176" t="s">
        <v>2280</v>
      </c>
      <c r="BTN4" s="176" t="s">
        <v>2281</v>
      </c>
      <c r="BTO4" s="176" t="s">
        <v>2282</v>
      </c>
      <c r="BTP4" s="176" t="s">
        <v>2283</v>
      </c>
      <c r="BTQ4" s="176" t="s">
        <v>2284</v>
      </c>
      <c r="BTR4" s="176" t="s">
        <v>2285</v>
      </c>
      <c r="BTS4" s="176" t="s">
        <v>2286</v>
      </c>
      <c r="BTT4" s="176" t="s">
        <v>2287</v>
      </c>
      <c r="BTU4" s="176" t="s">
        <v>2288</v>
      </c>
      <c r="BTV4" s="176" t="s">
        <v>2289</v>
      </c>
      <c r="BTW4" s="176" t="s">
        <v>2290</v>
      </c>
      <c r="BTX4" s="176" t="s">
        <v>2291</v>
      </c>
      <c r="BTY4" s="176" t="s">
        <v>2292</v>
      </c>
      <c r="BTZ4" s="176" t="s">
        <v>2293</v>
      </c>
      <c r="BUA4" s="176" t="s">
        <v>2294</v>
      </c>
      <c r="BUB4" s="176" t="s">
        <v>2295</v>
      </c>
      <c r="BUC4" s="176" t="s">
        <v>2296</v>
      </c>
      <c r="BUD4" s="176" t="s">
        <v>2297</v>
      </c>
      <c r="BUE4" s="176" t="s">
        <v>2298</v>
      </c>
      <c r="BUF4" s="176" t="s">
        <v>2299</v>
      </c>
      <c r="BUG4" s="176" t="s">
        <v>2300</v>
      </c>
      <c r="BUH4" s="176" t="s">
        <v>2301</v>
      </c>
      <c r="BUI4" s="176" t="s">
        <v>2302</v>
      </c>
      <c r="BUJ4" s="176" t="s">
        <v>2303</v>
      </c>
      <c r="BUK4" s="176" t="s">
        <v>2304</v>
      </c>
      <c r="BUL4" s="176" t="s">
        <v>2305</v>
      </c>
      <c r="BUM4" s="176" t="s">
        <v>2306</v>
      </c>
      <c r="BUN4" s="176" t="s">
        <v>2307</v>
      </c>
      <c r="BUO4" s="176" t="s">
        <v>2308</v>
      </c>
      <c r="BUP4" s="176" t="s">
        <v>2309</v>
      </c>
      <c r="BUQ4" s="176" t="s">
        <v>2310</v>
      </c>
      <c r="BUR4" s="176" t="s">
        <v>2311</v>
      </c>
      <c r="BUS4" s="176" t="s">
        <v>2312</v>
      </c>
      <c r="BUT4" s="176" t="s">
        <v>2313</v>
      </c>
      <c r="BUU4" s="176" t="s">
        <v>2314</v>
      </c>
      <c r="BUV4" s="176" t="s">
        <v>2315</v>
      </c>
      <c r="BUW4" s="176" t="s">
        <v>2316</v>
      </c>
      <c r="BUX4" s="176" t="s">
        <v>2317</v>
      </c>
      <c r="BUY4" s="176" t="s">
        <v>2318</v>
      </c>
      <c r="BUZ4" s="176" t="s">
        <v>2319</v>
      </c>
      <c r="BVA4" s="176" t="s">
        <v>2320</v>
      </c>
      <c r="BVB4" s="176" t="s">
        <v>2321</v>
      </c>
      <c r="BVC4" s="176" t="s">
        <v>2322</v>
      </c>
      <c r="BVD4" s="176" t="s">
        <v>2323</v>
      </c>
      <c r="BVE4" s="176" t="s">
        <v>2324</v>
      </c>
      <c r="BVF4" s="176" t="s">
        <v>2325</v>
      </c>
      <c r="BVG4" s="176" t="s">
        <v>2326</v>
      </c>
      <c r="BVH4" s="176" t="s">
        <v>2327</v>
      </c>
      <c r="BVI4" s="176" t="s">
        <v>2328</v>
      </c>
      <c r="BVJ4" s="176" t="s">
        <v>2329</v>
      </c>
      <c r="BVK4" s="176" t="s">
        <v>2330</v>
      </c>
      <c r="BVL4" s="176" t="s">
        <v>2331</v>
      </c>
      <c r="BVM4" s="176" t="s">
        <v>2332</v>
      </c>
      <c r="BVN4" s="176" t="s">
        <v>2333</v>
      </c>
      <c r="BVO4" s="176" t="s">
        <v>2334</v>
      </c>
      <c r="BVP4" s="176" t="s">
        <v>2335</v>
      </c>
      <c r="BVQ4" s="176" t="s">
        <v>2336</v>
      </c>
      <c r="BVR4" s="176" t="s">
        <v>2337</v>
      </c>
      <c r="BVS4" s="176" t="s">
        <v>2338</v>
      </c>
      <c r="BVT4" s="176" t="s">
        <v>2339</v>
      </c>
      <c r="BVU4" s="176" t="s">
        <v>2340</v>
      </c>
      <c r="BVV4" s="176" t="s">
        <v>2341</v>
      </c>
      <c r="BVW4" s="176" t="s">
        <v>2342</v>
      </c>
      <c r="BVX4" s="176" t="s">
        <v>2343</v>
      </c>
      <c r="BVY4" s="176" t="s">
        <v>2344</v>
      </c>
      <c r="BVZ4" s="176" t="s">
        <v>2345</v>
      </c>
      <c r="BWA4" s="176" t="s">
        <v>2346</v>
      </c>
      <c r="BWB4" s="176" t="s">
        <v>2347</v>
      </c>
      <c r="BWC4" s="176" t="s">
        <v>2348</v>
      </c>
      <c r="BWD4" s="176" t="s">
        <v>2349</v>
      </c>
      <c r="BWE4" s="176" t="s">
        <v>2350</v>
      </c>
      <c r="BWF4" s="176" t="s">
        <v>2351</v>
      </c>
      <c r="BWG4" s="176" t="s">
        <v>2352</v>
      </c>
      <c r="BWH4" s="176" t="s">
        <v>2353</v>
      </c>
      <c r="BWI4" s="176" t="s">
        <v>2354</v>
      </c>
      <c r="BWJ4" s="176" t="s">
        <v>2355</v>
      </c>
      <c r="BWK4" s="176" t="s">
        <v>2356</v>
      </c>
      <c r="BWL4" s="176" t="s">
        <v>2357</v>
      </c>
      <c r="BWM4" s="176" t="s">
        <v>2358</v>
      </c>
      <c r="BWN4" s="176" t="s">
        <v>2359</v>
      </c>
      <c r="BWO4" s="176" t="s">
        <v>2360</v>
      </c>
      <c r="BWP4" s="176" t="s">
        <v>2361</v>
      </c>
      <c r="BWQ4" s="176" t="s">
        <v>2362</v>
      </c>
      <c r="BWR4" s="176" t="s">
        <v>2363</v>
      </c>
      <c r="BWS4" s="176" t="s">
        <v>2364</v>
      </c>
      <c r="BWT4" s="176" t="s">
        <v>2365</v>
      </c>
      <c r="BWU4" s="176" t="s">
        <v>2366</v>
      </c>
      <c r="BWV4" s="176" t="s">
        <v>2367</v>
      </c>
      <c r="BWW4" s="176" t="s">
        <v>2368</v>
      </c>
      <c r="BWX4" s="176" t="s">
        <v>2369</v>
      </c>
      <c r="BWY4" s="176" t="s">
        <v>2370</v>
      </c>
      <c r="BWZ4" s="176" t="s">
        <v>2371</v>
      </c>
      <c r="BXA4" s="176" t="s">
        <v>2372</v>
      </c>
      <c r="BXB4" s="176" t="s">
        <v>2373</v>
      </c>
      <c r="BXC4" s="176" t="s">
        <v>2374</v>
      </c>
      <c r="BXD4" s="176" t="s">
        <v>2375</v>
      </c>
      <c r="BXE4" s="176" t="s">
        <v>2376</v>
      </c>
      <c r="BXF4" s="176" t="s">
        <v>2377</v>
      </c>
      <c r="BXG4" s="176" t="s">
        <v>2378</v>
      </c>
      <c r="BXH4" s="176" t="s">
        <v>2379</v>
      </c>
      <c r="BXI4" s="176" t="s">
        <v>2380</v>
      </c>
      <c r="BXJ4" s="176" t="s">
        <v>2381</v>
      </c>
      <c r="BXK4" s="176" t="s">
        <v>2382</v>
      </c>
      <c r="BXL4" s="176" t="s">
        <v>2383</v>
      </c>
      <c r="BXM4" s="176" t="s">
        <v>2384</v>
      </c>
      <c r="BXN4" s="176" t="s">
        <v>2385</v>
      </c>
      <c r="BXO4" s="176" t="s">
        <v>2386</v>
      </c>
      <c r="BXP4" s="176" t="s">
        <v>2387</v>
      </c>
      <c r="BXQ4" s="176" t="s">
        <v>2388</v>
      </c>
      <c r="BXR4" s="176" t="s">
        <v>2389</v>
      </c>
      <c r="BXS4" s="176" t="s">
        <v>2390</v>
      </c>
      <c r="BXT4" s="176" t="s">
        <v>2391</v>
      </c>
      <c r="BXU4" s="176" t="s">
        <v>2392</v>
      </c>
      <c r="BXV4" s="176" t="s">
        <v>2393</v>
      </c>
      <c r="BXW4" s="176" t="s">
        <v>2394</v>
      </c>
      <c r="BXX4" s="176" t="s">
        <v>2395</v>
      </c>
      <c r="BXY4" s="176" t="s">
        <v>2396</v>
      </c>
      <c r="BXZ4" s="176" t="s">
        <v>2397</v>
      </c>
      <c r="BYA4" s="176" t="s">
        <v>2398</v>
      </c>
      <c r="BYB4" s="176" t="s">
        <v>2399</v>
      </c>
      <c r="BYC4" s="176" t="s">
        <v>2400</v>
      </c>
      <c r="BYD4" s="176" t="s">
        <v>2401</v>
      </c>
      <c r="BYE4" s="176" t="s">
        <v>2402</v>
      </c>
      <c r="BYF4" s="176" t="s">
        <v>2403</v>
      </c>
      <c r="BYG4" s="176" t="s">
        <v>2404</v>
      </c>
      <c r="BYH4" s="176" t="s">
        <v>2405</v>
      </c>
      <c r="BYI4" s="176" t="s">
        <v>2406</v>
      </c>
      <c r="BYJ4" s="176" t="s">
        <v>2407</v>
      </c>
      <c r="BYK4" s="176" t="s">
        <v>2408</v>
      </c>
      <c r="BYL4" s="176" t="s">
        <v>2409</v>
      </c>
      <c r="BYM4" s="176" t="s">
        <v>2410</v>
      </c>
      <c r="BYN4" s="176" t="s">
        <v>2411</v>
      </c>
      <c r="BYO4" s="176" t="s">
        <v>2412</v>
      </c>
      <c r="BYP4" s="176" t="s">
        <v>2413</v>
      </c>
      <c r="BYQ4" s="176" t="s">
        <v>2414</v>
      </c>
      <c r="BYR4" s="176" t="s">
        <v>2415</v>
      </c>
      <c r="BYS4" s="176" t="s">
        <v>2416</v>
      </c>
      <c r="BYT4" s="176" t="s">
        <v>2417</v>
      </c>
      <c r="BYU4" s="176" t="s">
        <v>2418</v>
      </c>
      <c r="BYV4" s="176" t="s">
        <v>2419</v>
      </c>
      <c r="BYW4" s="176" t="s">
        <v>2420</v>
      </c>
      <c r="BYX4" s="176" t="s">
        <v>2421</v>
      </c>
      <c r="BYY4" s="176" t="s">
        <v>2422</v>
      </c>
      <c r="BYZ4" s="176" t="s">
        <v>2423</v>
      </c>
      <c r="BZA4" s="176" t="s">
        <v>2424</v>
      </c>
      <c r="BZB4" s="176" t="s">
        <v>2425</v>
      </c>
      <c r="BZC4" s="176" t="s">
        <v>2426</v>
      </c>
      <c r="BZD4" s="176" t="s">
        <v>2427</v>
      </c>
      <c r="BZE4" s="176" t="s">
        <v>2428</v>
      </c>
      <c r="BZF4" s="176" t="s">
        <v>2429</v>
      </c>
      <c r="BZG4" s="176" t="s">
        <v>2430</v>
      </c>
      <c r="BZH4" s="176" t="s">
        <v>2431</v>
      </c>
      <c r="BZI4" s="176" t="s">
        <v>2432</v>
      </c>
      <c r="BZJ4" s="176" t="s">
        <v>2433</v>
      </c>
      <c r="BZK4" s="176" t="s">
        <v>2434</v>
      </c>
      <c r="BZL4" s="176" t="s">
        <v>2435</v>
      </c>
      <c r="BZM4" s="176" t="s">
        <v>2436</v>
      </c>
      <c r="BZN4" s="176" t="s">
        <v>2437</v>
      </c>
      <c r="BZO4" s="176" t="s">
        <v>2438</v>
      </c>
      <c r="BZP4" s="176" t="s">
        <v>2439</v>
      </c>
      <c r="BZQ4" s="176" t="s">
        <v>2440</v>
      </c>
      <c r="BZR4" s="176" t="s">
        <v>2441</v>
      </c>
      <c r="BZS4" s="176" t="s">
        <v>2442</v>
      </c>
      <c r="BZT4" s="176" t="s">
        <v>2443</v>
      </c>
      <c r="BZU4" s="176" t="s">
        <v>2444</v>
      </c>
      <c r="BZV4" s="176" t="s">
        <v>2445</v>
      </c>
      <c r="BZW4" s="176" t="s">
        <v>2446</v>
      </c>
      <c r="BZX4" s="176" t="s">
        <v>2447</v>
      </c>
      <c r="BZY4" s="176" t="s">
        <v>2448</v>
      </c>
      <c r="BZZ4" s="176" t="s">
        <v>2449</v>
      </c>
      <c r="CAA4" s="176" t="s">
        <v>2450</v>
      </c>
      <c r="CAB4" s="176" t="s">
        <v>2451</v>
      </c>
      <c r="CAC4" s="176" t="s">
        <v>2452</v>
      </c>
      <c r="CAD4" s="176" t="s">
        <v>2453</v>
      </c>
      <c r="CAE4" s="176" t="s">
        <v>2454</v>
      </c>
      <c r="CAF4" s="176" t="s">
        <v>2455</v>
      </c>
      <c r="CAG4" s="176" t="s">
        <v>2456</v>
      </c>
      <c r="CAH4" s="176" t="s">
        <v>2457</v>
      </c>
      <c r="CAI4" s="176" t="s">
        <v>2458</v>
      </c>
      <c r="CAJ4" s="176" t="s">
        <v>2459</v>
      </c>
      <c r="CAK4" s="176" t="s">
        <v>2460</v>
      </c>
      <c r="CAL4" s="176" t="s">
        <v>2461</v>
      </c>
      <c r="CAM4" s="176" t="s">
        <v>2462</v>
      </c>
      <c r="CAN4" s="176" t="s">
        <v>2463</v>
      </c>
      <c r="CAO4" s="176" t="s">
        <v>2464</v>
      </c>
      <c r="CAP4" s="176" t="s">
        <v>2465</v>
      </c>
      <c r="CAQ4" s="176" t="s">
        <v>2466</v>
      </c>
      <c r="CAR4" s="176" t="s">
        <v>2467</v>
      </c>
      <c r="CAS4" s="176" t="s">
        <v>2468</v>
      </c>
      <c r="CAT4" s="176" t="s">
        <v>2469</v>
      </c>
      <c r="CAU4" s="176" t="s">
        <v>2470</v>
      </c>
      <c r="CAV4" s="176" t="s">
        <v>2471</v>
      </c>
      <c r="CAW4" s="176" t="s">
        <v>2472</v>
      </c>
      <c r="CAX4" s="176" t="s">
        <v>2473</v>
      </c>
      <c r="CAY4" s="176" t="s">
        <v>2474</v>
      </c>
      <c r="CAZ4" s="176" t="s">
        <v>2475</v>
      </c>
      <c r="CBA4" s="176" t="s">
        <v>2476</v>
      </c>
      <c r="CBB4" s="176" t="s">
        <v>2477</v>
      </c>
      <c r="CBC4" s="176" t="s">
        <v>2478</v>
      </c>
      <c r="CBD4" s="176" t="s">
        <v>2479</v>
      </c>
      <c r="CBE4" s="176" t="s">
        <v>2480</v>
      </c>
      <c r="CBF4" s="176" t="s">
        <v>2481</v>
      </c>
      <c r="CBG4" s="176" t="s">
        <v>2482</v>
      </c>
      <c r="CBH4" s="176" t="s">
        <v>2483</v>
      </c>
      <c r="CBI4" s="176" t="s">
        <v>2484</v>
      </c>
      <c r="CBJ4" s="176" t="s">
        <v>2485</v>
      </c>
      <c r="CBK4" s="176" t="s">
        <v>2486</v>
      </c>
      <c r="CBL4" s="176" t="s">
        <v>2487</v>
      </c>
      <c r="CBM4" s="176" t="s">
        <v>2488</v>
      </c>
      <c r="CBN4" s="176" t="s">
        <v>2489</v>
      </c>
      <c r="CBO4" s="176" t="s">
        <v>2490</v>
      </c>
      <c r="CBP4" s="176" t="s">
        <v>2491</v>
      </c>
      <c r="CBQ4" s="176" t="s">
        <v>2492</v>
      </c>
      <c r="CBR4" s="176" t="s">
        <v>2493</v>
      </c>
      <c r="CBS4" s="176" t="s">
        <v>2494</v>
      </c>
      <c r="CBT4" s="176" t="s">
        <v>2495</v>
      </c>
      <c r="CBU4" s="176" t="s">
        <v>2496</v>
      </c>
      <c r="CBV4" s="176" t="s">
        <v>2497</v>
      </c>
      <c r="CBW4" s="176" t="s">
        <v>2498</v>
      </c>
      <c r="CBX4" s="176" t="s">
        <v>2499</v>
      </c>
      <c r="CBY4" s="176" t="s">
        <v>2500</v>
      </c>
      <c r="CBZ4" s="176" t="s">
        <v>2501</v>
      </c>
      <c r="CCA4" s="176" t="s">
        <v>2502</v>
      </c>
      <c r="CCB4" s="176" t="s">
        <v>2503</v>
      </c>
      <c r="CCC4" s="176" t="s">
        <v>2504</v>
      </c>
      <c r="CCD4" s="176" t="s">
        <v>2505</v>
      </c>
      <c r="CCE4" s="176" t="s">
        <v>2506</v>
      </c>
      <c r="CCF4" s="176" t="s">
        <v>2507</v>
      </c>
      <c r="CCG4" s="176" t="s">
        <v>2508</v>
      </c>
      <c r="CCH4" s="176" t="s">
        <v>2509</v>
      </c>
      <c r="CCI4" s="176" t="s">
        <v>2510</v>
      </c>
      <c r="CCJ4" s="176" t="s">
        <v>2511</v>
      </c>
      <c r="CCK4" s="176" t="s">
        <v>2512</v>
      </c>
      <c r="CCL4" s="176" t="s">
        <v>2513</v>
      </c>
      <c r="CCM4" s="176" t="s">
        <v>2514</v>
      </c>
      <c r="CCN4" s="176" t="s">
        <v>2515</v>
      </c>
      <c r="CCO4" s="176" t="s">
        <v>2516</v>
      </c>
      <c r="CCP4" s="176" t="s">
        <v>2517</v>
      </c>
      <c r="CCQ4" s="176" t="s">
        <v>2518</v>
      </c>
      <c r="CCR4" s="176" t="s">
        <v>2519</v>
      </c>
      <c r="CCS4" s="176" t="s">
        <v>2520</v>
      </c>
      <c r="CCT4" s="176" t="s">
        <v>2521</v>
      </c>
      <c r="CCU4" s="176" t="s">
        <v>2522</v>
      </c>
      <c r="CCV4" s="176" t="s">
        <v>2523</v>
      </c>
      <c r="CCW4" s="176" t="s">
        <v>2524</v>
      </c>
      <c r="CCX4" s="176" t="s">
        <v>2525</v>
      </c>
      <c r="CCY4" s="176" t="s">
        <v>2526</v>
      </c>
      <c r="CCZ4" s="176" t="s">
        <v>2527</v>
      </c>
      <c r="CDA4" s="176" t="s">
        <v>2528</v>
      </c>
      <c r="CDB4" s="176" t="s">
        <v>2529</v>
      </c>
      <c r="CDC4" s="176" t="s">
        <v>2530</v>
      </c>
      <c r="CDD4" s="176" t="s">
        <v>2531</v>
      </c>
      <c r="CDE4" s="176" t="s">
        <v>2532</v>
      </c>
      <c r="CDF4" s="176" t="s">
        <v>2533</v>
      </c>
      <c r="CDG4" s="176" t="s">
        <v>2534</v>
      </c>
      <c r="CDH4" s="176" t="s">
        <v>2535</v>
      </c>
      <c r="CDI4" s="176" t="s">
        <v>2536</v>
      </c>
      <c r="CDJ4" s="176" t="s">
        <v>2537</v>
      </c>
      <c r="CDK4" s="176" t="s">
        <v>2538</v>
      </c>
      <c r="CDL4" s="176" t="s">
        <v>2539</v>
      </c>
      <c r="CDM4" s="176" t="s">
        <v>2540</v>
      </c>
      <c r="CDN4" s="176" t="s">
        <v>2541</v>
      </c>
      <c r="CDO4" s="176" t="s">
        <v>2542</v>
      </c>
      <c r="CDP4" s="176" t="s">
        <v>2543</v>
      </c>
      <c r="CDQ4" s="176" t="s">
        <v>2544</v>
      </c>
      <c r="CDR4" s="176" t="s">
        <v>2545</v>
      </c>
      <c r="CDS4" s="176" t="s">
        <v>2546</v>
      </c>
      <c r="CDT4" s="176" t="s">
        <v>2547</v>
      </c>
      <c r="CDU4" s="176" t="s">
        <v>2548</v>
      </c>
      <c r="CDV4" s="176" t="s">
        <v>2549</v>
      </c>
      <c r="CDW4" s="176" t="s">
        <v>2550</v>
      </c>
      <c r="CDX4" s="176" t="s">
        <v>2551</v>
      </c>
      <c r="CDY4" s="176" t="s">
        <v>2552</v>
      </c>
      <c r="CDZ4" s="176" t="s">
        <v>2553</v>
      </c>
      <c r="CEA4" s="176" t="s">
        <v>2554</v>
      </c>
      <c r="CEB4" s="176" t="s">
        <v>2555</v>
      </c>
      <c r="CEC4" s="176" t="s">
        <v>2556</v>
      </c>
      <c r="CED4" s="176" t="s">
        <v>2557</v>
      </c>
      <c r="CEE4" s="176" t="s">
        <v>2558</v>
      </c>
      <c r="CEF4" s="176" t="s">
        <v>2559</v>
      </c>
      <c r="CEG4" s="176" t="s">
        <v>2560</v>
      </c>
      <c r="CEH4" s="176" t="s">
        <v>2561</v>
      </c>
      <c r="CEI4" s="176" t="s">
        <v>2562</v>
      </c>
      <c r="CEJ4" s="176" t="s">
        <v>2563</v>
      </c>
      <c r="CEK4" s="176" t="s">
        <v>2564</v>
      </c>
      <c r="CEL4" s="176" t="s">
        <v>2565</v>
      </c>
      <c r="CEM4" s="176" t="s">
        <v>2566</v>
      </c>
      <c r="CEN4" s="176" t="s">
        <v>2567</v>
      </c>
      <c r="CEO4" s="176" t="s">
        <v>2568</v>
      </c>
      <c r="CEP4" s="176" t="s">
        <v>2569</v>
      </c>
      <c r="CEQ4" s="176" t="s">
        <v>2570</v>
      </c>
      <c r="CER4" s="176" t="s">
        <v>2571</v>
      </c>
      <c r="CES4" s="176" t="s">
        <v>2572</v>
      </c>
      <c r="CET4" s="176" t="s">
        <v>2573</v>
      </c>
      <c r="CEU4" s="176" t="s">
        <v>2574</v>
      </c>
      <c r="CEV4" s="176" t="s">
        <v>2575</v>
      </c>
      <c r="CEW4" s="176" t="s">
        <v>2576</v>
      </c>
      <c r="CEX4" s="176" t="s">
        <v>2577</v>
      </c>
      <c r="CEY4" s="176" t="s">
        <v>2578</v>
      </c>
      <c r="CEZ4" s="176" t="s">
        <v>2579</v>
      </c>
      <c r="CFA4" s="176" t="s">
        <v>2580</v>
      </c>
      <c r="CFB4" s="176" t="s">
        <v>2581</v>
      </c>
      <c r="CFC4" s="176" t="s">
        <v>2582</v>
      </c>
      <c r="CFD4" s="176" t="s">
        <v>2583</v>
      </c>
      <c r="CFE4" s="176" t="s">
        <v>2584</v>
      </c>
      <c r="CFF4" s="176" t="s">
        <v>2585</v>
      </c>
      <c r="CFG4" s="176" t="s">
        <v>2586</v>
      </c>
      <c r="CFH4" s="176" t="s">
        <v>2587</v>
      </c>
      <c r="CFI4" s="176" t="s">
        <v>2588</v>
      </c>
      <c r="CFJ4" s="176" t="s">
        <v>2589</v>
      </c>
      <c r="CFK4" s="176" t="s">
        <v>2590</v>
      </c>
      <c r="CFL4" s="176" t="s">
        <v>2591</v>
      </c>
      <c r="CFM4" s="176" t="s">
        <v>2592</v>
      </c>
      <c r="CFN4" s="176" t="s">
        <v>2593</v>
      </c>
      <c r="CFO4" s="176" t="s">
        <v>2594</v>
      </c>
      <c r="CFP4" s="176" t="s">
        <v>2595</v>
      </c>
      <c r="CFQ4" s="176" t="s">
        <v>2596</v>
      </c>
      <c r="CFR4" s="176" t="s">
        <v>2597</v>
      </c>
      <c r="CFS4" s="176" t="s">
        <v>2598</v>
      </c>
      <c r="CFT4" s="176" t="s">
        <v>2599</v>
      </c>
      <c r="CFU4" s="176" t="s">
        <v>2600</v>
      </c>
      <c r="CFV4" s="176" t="s">
        <v>2601</v>
      </c>
      <c r="CFW4" s="176" t="s">
        <v>2602</v>
      </c>
      <c r="CFX4" s="176" t="s">
        <v>2603</v>
      </c>
      <c r="CFY4" s="176" t="s">
        <v>2604</v>
      </c>
      <c r="CFZ4" s="176" t="s">
        <v>2605</v>
      </c>
      <c r="CGA4" s="176" t="s">
        <v>2606</v>
      </c>
      <c r="CGB4" s="176" t="s">
        <v>2607</v>
      </c>
      <c r="CGC4" s="176" t="s">
        <v>2608</v>
      </c>
      <c r="CGD4" s="176" t="s">
        <v>2609</v>
      </c>
      <c r="CGE4" s="176" t="s">
        <v>2610</v>
      </c>
      <c r="CGF4" s="176" t="s">
        <v>2611</v>
      </c>
      <c r="CGG4" s="176" t="s">
        <v>2612</v>
      </c>
      <c r="CGH4" s="176" t="s">
        <v>2613</v>
      </c>
      <c r="CGI4" s="176" t="s">
        <v>2614</v>
      </c>
      <c r="CGJ4" s="176" t="s">
        <v>2615</v>
      </c>
      <c r="CGK4" s="176" t="s">
        <v>2616</v>
      </c>
      <c r="CGL4" s="176" t="s">
        <v>2617</v>
      </c>
      <c r="CGM4" s="176" t="s">
        <v>2618</v>
      </c>
      <c r="CGN4" s="176" t="s">
        <v>2619</v>
      </c>
      <c r="CGO4" s="176" t="s">
        <v>2620</v>
      </c>
      <c r="CGP4" s="176" t="s">
        <v>2621</v>
      </c>
      <c r="CGQ4" s="176" t="s">
        <v>2622</v>
      </c>
      <c r="CGR4" s="176" t="s">
        <v>2623</v>
      </c>
      <c r="CGS4" s="176" t="s">
        <v>2624</v>
      </c>
      <c r="CGT4" s="176" t="s">
        <v>2625</v>
      </c>
      <c r="CGU4" s="176" t="s">
        <v>2626</v>
      </c>
      <c r="CGV4" s="176" t="s">
        <v>2627</v>
      </c>
      <c r="CGW4" s="176" t="s">
        <v>2628</v>
      </c>
      <c r="CGX4" s="176" t="s">
        <v>2629</v>
      </c>
      <c r="CGY4" s="176" t="s">
        <v>2630</v>
      </c>
      <c r="CGZ4" s="176" t="s">
        <v>2631</v>
      </c>
      <c r="CHA4" s="176" t="s">
        <v>2632</v>
      </c>
      <c r="CHB4" s="176" t="s">
        <v>2633</v>
      </c>
      <c r="CHC4" s="176" t="s">
        <v>2634</v>
      </c>
      <c r="CHD4" s="176" t="s">
        <v>2635</v>
      </c>
      <c r="CHE4" s="176" t="s">
        <v>2636</v>
      </c>
      <c r="CHF4" s="176" t="s">
        <v>2637</v>
      </c>
      <c r="CHG4" s="176" t="s">
        <v>2638</v>
      </c>
      <c r="CHH4" s="176" t="s">
        <v>2639</v>
      </c>
      <c r="CHI4" s="176" t="s">
        <v>2640</v>
      </c>
      <c r="CHJ4" s="176" t="s">
        <v>2641</v>
      </c>
      <c r="CHK4" s="176" t="s">
        <v>2642</v>
      </c>
      <c r="CHL4" s="176" t="s">
        <v>2643</v>
      </c>
      <c r="CHM4" s="176" t="s">
        <v>2644</v>
      </c>
      <c r="CHN4" s="176" t="s">
        <v>2645</v>
      </c>
      <c r="CHO4" s="176" t="s">
        <v>2646</v>
      </c>
      <c r="CHP4" s="176" t="s">
        <v>2647</v>
      </c>
      <c r="CHQ4" s="176" t="s">
        <v>2648</v>
      </c>
      <c r="CHR4" s="176" t="s">
        <v>2649</v>
      </c>
      <c r="CHS4" s="176" t="s">
        <v>2650</v>
      </c>
      <c r="CHT4" s="176" t="s">
        <v>2651</v>
      </c>
      <c r="CHU4" s="176" t="s">
        <v>2652</v>
      </c>
      <c r="CHV4" s="176" t="s">
        <v>2653</v>
      </c>
      <c r="CHW4" s="176" t="s">
        <v>2654</v>
      </c>
      <c r="CHX4" s="176" t="s">
        <v>2655</v>
      </c>
      <c r="CHY4" s="176" t="s">
        <v>2656</v>
      </c>
      <c r="CHZ4" s="176" t="s">
        <v>2657</v>
      </c>
      <c r="CIA4" s="176" t="s">
        <v>2658</v>
      </c>
      <c r="CIB4" s="176" t="s">
        <v>2659</v>
      </c>
      <c r="CIC4" s="176" t="s">
        <v>2660</v>
      </c>
      <c r="CID4" s="176" t="s">
        <v>2661</v>
      </c>
      <c r="CIE4" s="176" t="s">
        <v>2662</v>
      </c>
      <c r="CIF4" s="176" t="s">
        <v>2663</v>
      </c>
      <c r="CIG4" s="176" t="s">
        <v>2664</v>
      </c>
      <c r="CIH4" s="176" t="s">
        <v>2665</v>
      </c>
      <c r="CII4" s="176" t="s">
        <v>2666</v>
      </c>
      <c r="CIJ4" s="176" t="s">
        <v>2667</v>
      </c>
      <c r="CIK4" s="176" t="s">
        <v>2668</v>
      </c>
      <c r="CIL4" s="176" t="s">
        <v>2669</v>
      </c>
      <c r="CIM4" s="176" t="s">
        <v>2670</v>
      </c>
      <c r="CIN4" s="176" t="s">
        <v>2671</v>
      </c>
      <c r="CIO4" s="176" t="s">
        <v>2672</v>
      </c>
      <c r="CIP4" s="176" t="s">
        <v>2673</v>
      </c>
      <c r="CIQ4" s="176" t="s">
        <v>2674</v>
      </c>
      <c r="CIR4" s="176" t="s">
        <v>2675</v>
      </c>
      <c r="CIS4" s="176" t="s">
        <v>2676</v>
      </c>
      <c r="CIT4" s="176" t="s">
        <v>2677</v>
      </c>
      <c r="CIU4" s="176" t="s">
        <v>2678</v>
      </c>
      <c r="CIV4" s="176" t="s">
        <v>2679</v>
      </c>
      <c r="CIW4" s="176" t="s">
        <v>2680</v>
      </c>
      <c r="CIX4" s="176" t="s">
        <v>2681</v>
      </c>
      <c r="CIY4" s="176" t="s">
        <v>2682</v>
      </c>
      <c r="CIZ4" s="176" t="s">
        <v>2683</v>
      </c>
      <c r="CJA4" s="176" t="s">
        <v>2684</v>
      </c>
      <c r="CJB4" s="176" t="s">
        <v>2685</v>
      </c>
      <c r="CJC4" s="176" t="s">
        <v>2686</v>
      </c>
      <c r="CJD4" s="176" t="s">
        <v>2687</v>
      </c>
      <c r="CJE4" s="176" t="s">
        <v>2688</v>
      </c>
      <c r="CJF4" s="176" t="s">
        <v>2689</v>
      </c>
      <c r="CJG4" s="176" t="s">
        <v>2690</v>
      </c>
      <c r="CJH4" s="176" t="s">
        <v>2691</v>
      </c>
      <c r="CJI4" s="176" t="s">
        <v>2692</v>
      </c>
      <c r="CJJ4" s="176" t="s">
        <v>2693</v>
      </c>
      <c r="CJK4" s="176" t="s">
        <v>2694</v>
      </c>
      <c r="CJL4" s="176" t="s">
        <v>2695</v>
      </c>
      <c r="CJM4" s="176" t="s">
        <v>2696</v>
      </c>
      <c r="CJN4" s="176" t="s">
        <v>2697</v>
      </c>
      <c r="CJO4" s="176" t="s">
        <v>2698</v>
      </c>
      <c r="CJP4" s="176" t="s">
        <v>2699</v>
      </c>
      <c r="CJQ4" s="176" t="s">
        <v>2700</v>
      </c>
      <c r="CJR4" s="176" t="s">
        <v>2701</v>
      </c>
      <c r="CJS4" s="176" t="s">
        <v>2702</v>
      </c>
      <c r="CJT4" s="176" t="s">
        <v>2703</v>
      </c>
      <c r="CJU4" s="176" t="s">
        <v>2704</v>
      </c>
      <c r="CJV4" s="176" t="s">
        <v>2705</v>
      </c>
      <c r="CJW4" s="176" t="s">
        <v>2706</v>
      </c>
      <c r="CJX4" s="176" t="s">
        <v>2707</v>
      </c>
      <c r="CJY4" s="176" t="s">
        <v>2708</v>
      </c>
      <c r="CJZ4" s="176" t="s">
        <v>2709</v>
      </c>
      <c r="CKA4" s="176" t="s">
        <v>2710</v>
      </c>
      <c r="CKB4" s="176" t="s">
        <v>2711</v>
      </c>
      <c r="CKC4" s="176" t="s">
        <v>2712</v>
      </c>
      <c r="CKD4" s="176" t="s">
        <v>2713</v>
      </c>
      <c r="CKE4" s="176" t="s">
        <v>2714</v>
      </c>
      <c r="CKF4" s="176" t="s">
        <v>2715</v>
      </c>
      <c r="CKG4" s="176" t="s">
        <v>2716</v>
      </c>
      <c r="CKH4" s="176" t="s">
        <v>2717</v>
      </c>
      <c r="CKI4" s="176" t="s">
        <v>2718</v>
      </c>
      <c r="CKJ4" s="176" t="s">
        <v>2719</v>
      </c>
      <c r="CKK4" s="176" t="s">
        <v>2720</v>
      </c>
      <c r="CKL4" s="176" t="s">
        <v>2721</v>
      </c>
      <c r="CKM4" s="176" t="s">
        <v>2722</v>
      </c>
      <c r="CKN4" s="176" t="s">
        <v>2723</v>
      </c>
      <c r="CKO4" s="176" t="s">
        <v>2724</v>
      </c>
      <c r="CKP4" s="176" t="s">
        <v>2725</v>
      </c>
      <c r="CKQ4" s="176" t="s">
        <v>2726</v>
      </c>
      <c r="CKR4" s="176" t="s">
        <v>2727</v>
      </c>
      <c r="CKS4" s="176" t="s">
        <v>2728</v>
      </c>
      <c r="CKT4" s="176" t="s">
        <v>2729</v>
      </c>
      <c r="CKU4" s="176" t="s">
        <v>2730</v>
      </c>
      <c r="CKV4" s="176" t="s">
        <v>2731</v>
      </c>
      <c r="CKW4" s="176" t="s">
        <v>2732</v>
      </c>
      <c r="CKX4" s="176" t="s">
        <v>2733</v>
      </c>
      <c r="CKY4" s="176" t="s">
        <v>2734</v>
      </c>
      <c r="CKZ4" s="176" t="s">
        <v>2735</v>
      </c>
      <c r="CLA4" s="176" t="s">
        <v>2736</v>
      </c>
      <c r="CLB4" s="176" t="s">
        <v>2737</v>
      </c>
      <c r="CLC4" s="176" t="s">
        <v>2738</v>
      </c>
      <c r="CLD4" s="176" t="s">
        <v>2739</v>
      </c>
      <c r="CLE4" s="176" t="s">
        <v>2740</v>
      </c>
      <c r="CLF4" s="176" t="s">
        <v>2741</v>
      </c>
      <c r="CLG4" s="176" t="s">
        <v>2742</v>
      </c>
      <c r="CLH4" s="176" t="s">
        <v>2743</v>
      </c>
      <c r="CLI4" s="176" t="s">
        <v>2744</v>
      </c>
      <c r="CLJ4" s="176" t="s">
        <v>2745</v>
      </c>
      <c r="CLK4" s="176" t="s">
        <v>2746</v>
      </c>
      <c r="CLL4" s="176" t="s">
        <v>2747</v>
      </c>
      <c r="CLM4" s="176" t="s">
        <v>2748</v>
      </c>
      <c r="CLN4" s="176" t="s">
        <v>2749</v>
      </c>
      <c r="CLO4" s="176" t="s">
        <v>2750</v>
      </c>
      <c r="CLP4" s="176" t="s">
        <v>2751</v>
      </c>
      <c r="CLQ4" s="176" t="s">
        <v>2752</v>
      </c>
      <c r="CLR4" s="176" t="s">
        <v>2753</v>
      </c>
      <c r="CLS4" s="176" t="s">
        <v>2754</v>
      </c>
      <c r="CLT4" s="176" t="s">
        <v>2755</v>
      </c>
      <c r="CLU4" s="176" t="s">
        <v>2756</v>
      </c>
      <c r="CLV4" s="176" t="s">
        <v>2757</v>
      </c>
      <c r="CLW4" s="176" t="s">
        <v>2758</v>
      </c>
      <c r="CLX4" s="176" t="s">
        <v>2759</v>
      </c>
      <c r="CLY4" s="176" t="s">
        <v>2760</v>
      </c>
      <c r="CLZ4" s="176" t="s">
        <v>2761</v>
      </c>
      <c r="CMA4" s="176" t="s">
        <v>2762</v>
      </c>
      <c r="CMB4" s="176" t="s">
        <v>2763</v>
      </c>
      <c r="CMC4" s="176" t="s">
        <v>2764</v>
      </c>
      <c r="CMD4" s="176" t="s">
        <v>2765</v>
      </c>
      <c r="CME4" s="176" t="s">
        <v>2766</v>
      </c>
      <c r="CMF4" s="176" t="s">
        <v>2767</v>
      </c>
      <c r="CMG4" s="176" t="s">
        <v>2768</v>
      </c>
      <c r="CMH4" s="176" t="s">
        <v>2769</v>
      </c>
      <c r="CMI4" s="176" t="s">
        <v>2770</v>
      </c>
      <c r="CMJ4" s="176" t="s">
        <v>2771</v>
      </c>
      <c r="CMK4" s="176" t="s">
        <v>2772</v>
      </c>
      <c r="CML4" s="176" t="s">
        <v>2773</v>
      </c>
      <c r="CMM4" s="176" t="s">
        <v>2774</v>
      </c>
      <c r="CMN4" s="176" t="s">
        <v>2775</v>
      </c>
      <c r="CMO4" s="176" t="s">
        <v>2776</v>
      </c>
      <c r="CMP4" s="176" t="s">
        <v>2777</v>
      </c>
      <c r="CMQ4" s="176" t="s">
        <v>2778</v>
      </c>
      <c r="CMR4" s="176" t="s">
        <v>2779</v>
      </c>
      <c r="CMS4" s="176" t="s">
        <v>2780</v>
      </c>
      <c r="CMT4" s="176" t="s">
        <v>2781</v>
      </c>
      <c r="CMU4" s="176" t="s">
        <v>2782</v>
      </c>
      <c r="CMV4" s="176" t="s">
        <v>2783</v>
      </c>
      <c r="CMW4" s="176" t="s">
        <v>2784</v>
      </c>
      <c r="CMX4" s="176" t="s">
        <v>2785</v>
      </c>
      <c r="CMY4" s="176" t="s">
        <v>2786</v>
      </c>
      <c r="CMZ4" s="176" t="s">
        <v>2787</v>
      </c>
      <c r="CNA4" s="176" t="s">
        <v>2788</v>
      </c>
      <c r="CNB4" s="176" t="s">
        <v>2789</v>
      </c>
      <c r="CNC4" s="176" t="s">
        <v>2790</v>
      </c>
      <c r="CND4" s="176" t="s">
        <v>2791</v>
      </c>
      <c r="CNE4" s="176" t="s">
        <v>2792</v>
      </c>
      <c r="CNF4" s="176" t="s">
        <v>2793</v>
      </c>
      <c r="CNG4" s="176" t="s">
        <v>2794</v>
      </c>
      <c r="CNH4" s="176" t="s">
        <v>2795</v>
      </c>
      <c r="CNI4" s="176" t="s">
        <v>2796</v>
      </c>
      <c r="CNJ4" s="176" t="s">
        <v>2797</v>
      </c>
      <c r="CNK4" s="176" t="s">
        <v>2798</v>
      </c>
      <c r="CNL4" s="176" t="s">
        <v>2799</v>
      </c>
      <c r="CNM4" s="176" t="s">
        <v>2800</v>
      </c>
      <c r="CNN4" s="176" t="s">
        <v>2801</v>
      </c>
      <c r="CNO4" s="176" t="s">
        <v>2802</v>
      </c>
      <c r="CNP4" s="176" t="s">
        <v>2803</v>
      </c>
      <c r="CNQ4" s="176" t="s">
        <v>2804</v>
      </c>
      <c r="CNR4" s="176" t="s">
        <v>2805</v>
      </c>
      <c r="CNS4" s="176" t="s">
        <v>2806</v>
      </c>
      <c r="CNT4" s="176" t="s">
        <v>2807</v>
      </c>
      <c r="CNU4" s="176" t="s">
        <v>2808</v>
      </c>
      <c r="CNV4" s="176" t="s">
        <v>2809</v>
      </c>
      <c r="CNW4" s="176" t="s">
        <v>2810</v>
      </c>
      <c r="CNX4" s="176" t="s">
        <v>2811</v>
      </c>
      <c r="CNY4" s="176" t="s">
        <v>2812</v>
      </c>
      <c r="CNZ4" s="176" t="s">
        <v>2813</v>
      </c>
      <c r="COA4" s="176" t="s">
        <v>2814</v>
      </c>
      <c r="COB4" s="176" t="s">
        <v>2815</v>
      </c>
      <c r="COC4" s="176" t="s">
        <v>2816</v>
      </c>
      <c r="COD4" s="176" t="s">
        <v>2817</v>
      </c>
      <c r="COE4" s="176" t="s">
        <v>2818</v>
      </c>
      <c r="COF4" s="176" t="s">
        <v>2819</v>
      </c>
      <c r="COG4" s="176" t="s">
        <v>2820</v>
      </c>
      <c r="COH4" s="176" t="s">
        <v>2821</v>
      </c>
      <c r="COI4" s="176" t="s">
        <v>2822</v>
      </c>
      <c r="COJ4" s="176" t="s">
        <v>2823</v>
      </c>
      <c r="COK4" s="176" t="s">
        <v>2824</v>
      </c>
      <c r="COL4" s="176" t="s">
        <v>2825</v>
      </c>
      <c r="COM4" s="176" t="s">
        <v>2826</v>
      </c>
      <c r="CON4" s="176" t="s">
        <v>2827</v>
      </c>
      <c r="COO4" s="176" t="s">
        <v>2828</v>
      </c>
      <c r="COP4" s="176" t="s">
        <v>2829</v>
      </c>
      <c r="COQ4" s="176" t="s">
        <v>2830</v>
      </c>
      <c r="COR4" s="176" t="s">
        <v>2831</v>
      </c>
      <c r="COS4" s="176" t="s">
        <v>2832</v>
      </c>
      <c r="COT4" s="176" t="s">
        <v>2833</v>
      </c>
      <c r="COU4" s="176" t="s">
        <v>2834</v>
      </c>
      <c r="COV4" s="176" t="s">
        <v>2835</v>
      </c>
      <c r="COW4" s="176" t="s">
        <v>2836</v>
      </c>
      <c r="COX4" s="176" t="s">
        <v>2837</v>
      </c>
      <c r="COY4" s="176" t="s">
        <v>2838</v>
      </c>
      <c r="COZ4" s="176" t="s">
        <v>2839</v>
      </c>
      <c r="CPA4" s="176" t="s">
        <v>2840</v>
      </c>
      <c r="CPB4" s="176" t="s">
        <v>2841</v>
      </c>
      <c r="CPC4" s="176" t="s">
        <v>2842</v>
      </c>
      <c r="CPD4" s="176" t="s">
        <v>2843</v>
      </c>
      <c r="CPE4" s="176" t="s">
        <v>2844</v>
      </c>
      <c r="CPF4" s="176" t="s">
        <v>2845</v>
      </c>
      <c r="CPG4" s="176" t="s">
        <v>2846</v>
      </c>
      <c r="CPH4" s="176" t="s">
        <v>2847</v>
      </c>
      <c r="CPI4" s="176" t="s">
        <v>2848</v>
      </c>
      <c r="CPJ4" s="176" t="s">
        <v>2849</v>
      </c>
      <c r="CPK4" s="176" t="s">
        <v>2850</v>
      </c>
      <c r="CPL4" s="176" t="s">
        <v>2851</v>
      </c>
      <c r="CPM4" s="176" t="s">
        <v>2852</v>
      </c>
      <c r="CPN4" s="176" t="s">
        <v>2853</v>
      </c>
      <c r="CPO4" s="176" t="s">
        <v>2854</v>
      </c>
      <c r="CPP4" s="176" t="s">
        <v>2855</v>
      </c>
      <c r="CPQ4" s="176" t="s">
        <v>2856</v>
      </c>
      <c r="CPR4" s="176" t="s">
        <v>2857</v>
      </c>
      <c r="CPS4" s="176" t="s">
        <v>2858</v>
      </c>
      <c r="CPT4" s="176" t="s">
        <v>2859</v>
      </c>
      <c r="CPU4" s="176" t="s">
        <v>2860</v>
      </c>
      <c r="CPV4" s="176" t="s">
        <v>2861</v>
      </c>
      <c r="CPW4" s="176" t="s">
        <v>2862</v>
      </c>
      <c r="CPX4" s="176" t="s">
        <v>2863</v>
      </c>
      <c r="CPY4" s="176" t="s">
        <v>2864</v>
      </c>
      <c r="CPZ4" s="176" t="s">
        <v>2865</v>
      </c>
      <c r="CQA4" s="176" t="s">
        <v>2866</v>
      </c>
      <c r="CQB4" s="176" t="s">
        <v>2867</v>
      </c>
      <c r="CQC4" s="176" t="s">
        <v>2868</v>
      </c>
      <c r="CQD4" s="176" t="s">
        <v>2869</v>
      </c>
      <c r="CQE4" s="176" t="s">
        <v>2870</v>
      </c>
      <c r="CQF4" s="176" t="s">
        <v>2871</v>
      </c>
      <c r="CQG4" s="176" t="s">
        <v>2872</v>
      </c>
      <c r="CQH4" s="176" t="s">
        <v>2873</v>
      </c>
      <c r="CQI4" s="176" t="s">
        <v>2874</v>
      </c>
      <c r="CQJ4" s="176" t="s">
        <v>2875</v>
      </c>
      <c r="CQK4" s="176" t="s">
        <v>2876</v>
      </c>
      <c r="CQL4" s="176" t="s">
        <v>2877</v>
      </c>
      <c r="CQM4" s="176" t="s">
        <v>2878</v>
      </c>
      <c r="CQN4" s="176" t="s">
        <v>2879</v>
      </c>
      <c r="CQO4" s="176" t="s">
        <v>2880</v>
      </c>
      <c r="CQP4" s="176" t="s">
        <v>2881</v>
      </c>
      <c r="CQQ4" s="176" t="s">
        <v>2882</v>
      </c>
      <c r="CQR4" s="176" t="s">
        <v>2883</v>
      </c>
      <c r="CQS4" s="176" t="s">
        <v>2884</v>
      </c>
      <c r="CQT4" s="176" t="s">
        <v>2885</v>
      </c>
      <c r="CQU4" s="176" t="s">
        <v>2886</v>
      </c>
      <c r="CQV4" s="176" t="s">
        <v>2887</v>
      </c>
      <c r="CQW4" s="176" t="s">
        <v>2888</v>
      </c>
      <c r="CQX4" s="176" t="s">
        <v>2889</v>
      </c>
      <c r="CQY4" s="176" t="s">
        <v>2890</v>
      </c>
      <c r="CQZ4" s="176" t="s">
        <v>2891</v>
      </c>
      <c r="CRA4" s="176" t="s">
        <v>2892</v>
      </c>
      <c r="CRB4" s="176" t="s">
        <v>2893</v>
      </c>
      <c r="CRC4" s="176" t="s">
        <v>2894</v>
      </c>
      <c r="CRD4" s="176" t="s">
        <v>2895</v>
      </c>
      <c r="CRE4" s="176" t="s">
        <v>2896</v>
      </c>
      <c r="CRF4" s="176" t="s">
        <v>2897</v>
      </c>
      <c r="CRG4" s="176" t="s">
        <v>2898</v>
      </c>
      <c r="CRH4" s="176" t="s">
        <v>2899</v>
      </c>
      <c r="CRI4" s="176" t="s">
        <v>2900</v>
      </c>
      <c r="CRJ4" s="176" t="s">
        <v>2901</v>
      </c>
      <c r="CRK4" s="176" t="s">
        <v>2902</v>
      </c>
      <c r="CRL4" s="176" t="s">
        <v>2903</v>
      </c>
      <c r="CRM4" s="176" t="s">
        <v>2904</v>
      </c>
      <c r="CRN4" s="176" t="s">
        <v>2905</v>
      </c>
      <c r="CRO4" s="176" t="s">
        <v>2906</v>
      </c>
      <c r="CRP4" s="176" t="s">
        <v>2907</v>
      </c>
      <c r="CRQ4" s="176" t="s">
        <v>2908</v>
      </c>
      <c r="CRR4" s="176" t="s">
        <v>2909</v>
      </c>
      <c r="CRS4" s="176" t="s">
        <v>2910</v>
      </c>
      <c r="CRT4" s="176" t="s">
        <v>2911</v>
      </c>
      <c r="CRU4" s="176" t="s">
        <v>2912</v>
      </c>
      <c r="CRV4" s="176" t="s">
        <v>2913</v>
      </c>
      <c r="CRW4" s="176" t="s">
        <v>2914</v>
      </c>
      <c r="CRX4" s="176" t="s">
        <v>2915</v>
      </c>
      <c r="CRY4" s="176" t="s">
        <v>2916</v>
      </c>
      <c r="CRZ4" s="176" t="s">
        <v>2917</v>
      </c>
      <c r="CSA4" s="176" t="s">
        <v>2918</v>
      </c>
      <c r="CSB4" s="176" t="s">
        <v>2919</v>
      </c>
      <c r="CSC4" s="176" t="s">
        <v>2920</v>
      </c>
      <c r="CSD4" s="176" t="s">
        <v>2921</v>
      </c>
      <c r="CSE4" s="176" t="s">
        <v>2922</v>
      </c>
      <c r="CSF4" s="176" t="s">
        <v>2923</v>
      </c>
      <c r="CSG4" s="176" t="s">
        <v>2924</v>
      </c>
      <c r="CSH4" s="176" t="s">
        <v>2925</v>
      </c>
      <c r="CSI4" s="176" t="s">
        <v>2926</v>
      </c>
      <c r="CSJ4" s="176" t="s">
        <v>2927</v>
      </c>
      <c r="CSK4" s="176" t="s">
        <v>2928</v>
      </c>
      <c r="CSL4" s="176" t="s">
        <v>2929</v>
      </c>
      <c r="CSM4" s="176" t="s">
        <v>2930</v>
      </c>
      <c r="CSN4" s="176" t="s">
        <v>2931</v>
      </c>
      <c r="CSO4" s="176" t="s">
        <v>2932</v>
      </c>
      <c r="CSP4" s="176" t="s">
        <v>2933</v>
      </c>
      <c r="CSQ4" s="176" t="s">
        <v>2934</v>
      </c>
      <c r="CSR4" s="176" t="s">
        <v>2935</v>
      </c>
      <c r="CSS4" s="176" t="s">
        <v>2936</v>
      </c>
      <c r="CST4" s="176" t="s">
        <v>2937</v>
      </c>
      <c r="CSU4" s="176" t="s">
        <v>2938</v>
      </c>
      <c r="CSV4" s="176" t="s">
        <v>2939</v>
      </c>
      <c r="CSW4" s="176" t="s">
        <v>2940</v>
      </c>
      <c r="CSX4" s="176" t="s">
        <v>2941</v>
      </c>
      <c r="CSY4" s="176" t="s">
        <v>2942</v>
      </c>
      <c r="CSZ4" s="176" t="s">
        <v>2943</v>
      </c>
      <c r="CTA4" s="176" t="s">
        <v>2944</v>
      </c>
      <c r="CTB4" s="176" t="s">
        <v>2945</v>
      </c>
      <c r="CTC4" s="176" t="s">
        <v>2946</v>
      </c>
      <c r="CTD4" s="176" t="s">
        <v>2947</v>
      </c>
      <c r="CTE4" s="176" t="s">
        <v>2948</v>
      </c>
      <c r="CTF4" s="176" t="s">
        <v>2949</v>
      </c>
      <c r="CTG4" s="176" t="s">
        <v>2950</v>
      </c>
      <c r="CTH4" s="176" t="s">
        <v>2951</v>
      </c>
      <c r="CTI4" s="176" t="s">
        <v>2952</v>
      </c>
      <c r="CTJ4" s="176" t="s">
        <v>2953</v>
      </c>
      <c r="CTK4" s="176" t="s">
        <v>2954</v>
      </c>
      <c r="CTL4" s="176" t="s">
        <v>2955</v>
      </c>
      <c r="CTM4" s="176" t="s">
        <v>2956</v>
      </c>
      <c r="CTN4" s="176" t="s">
        <v>2957</v>
      </c>
      <c r="CTO4" s="176" t="s">
        <v>2958</v>
      </c>
      <c r="CTP4" s="176" t="s">
        <v>2959</v>
      </c>
      <c r="CTQ4" s="176" t="s">
        <v>2960</v>
      </c>
      <c r="CTR4" s="176" t="s">
        <v>2961</v>
      </c>
      <c r="CTS4" s="176" t="s">
        <v>2962</v>
      </c>
      <c r="CTT4" s="176" t="s">
        <v>2963</v>
      </c>
      <c r="CTU4" s="176" t="s">
        <v>2964</v>
      </c>
      <c r="CTV4" s="176" t="s">
        <v>2965</v>
      </c>
      <c r="CTW4" s="176" t="s">
        <v>2966</v>
      </c>
      <c r="CTX4" s="176" t="s">
        <v>2967</v>
      </c>
      <c r="CTY4" s="176" t="s">
        <v>2968</v>
      </c>
      <c r="CTZ4" s="176" t="s">
        <v>2969</v>
      </c>
      <c r="CUA4" s="176" t="s">
        <v>2970</v>
      </c>
      <c r="CUB4" s="176" t="s">
        <v>2971</v>
      </c>
      <c r="CUC4" s="176" t="s">
        <v>2972</v>
      </c>
      <c r="CUD4" s="176" t="s">
        <v>2973</v>
      </c>
      <c r="CUE4" s="176" t="s">
        <v>2974</v>
      </c>
      <c r="CUF4" s="176" t="s">
        <v>2975</v>
      </c>
      <c r="CUG4" s="176" t="s">
        <v>2976</v>
      </c>
      <c r="CUH4" s="176" t="s">
        <v>2977</v>
      </c>
      <c r="CUI4" s="176" t="s">
        <v>2978</v>
      </c>
      <c r="CUJ4" s="176" t="s">
        <v>2979</v>
      </c>
      <c r="CUK4" s="176" t="s">
        <v>2980</v>
      </c>
      <c r="CUL4" s="176" t="s">
        <v>2981</v>
      </c>
      <c r="CUM4" s="176" t="s">
        <v>2982</v>
      </c>
      <c r="CUN4" s="176" t="s">
        <v>2983</v>
      </c>
      <c r="CUO4" s="176" t="s">
        <v>2984</v>
      </c>
      <c r="CUP4" s="176" t="s">
        <v>2985</v>
      </c>
      <c r="CUQ4" s="176" t="s">
        <v>2986</v>
      </c>
      <c r="CUR4" s="176" t="s">
        <v>2987</v>
      </c>
      <c r="CUS4" s="176" t="s">
        <v>2988</v>
      </c>
      <c r="CUT4" s="176" t="s">
        <v>2989</v>
      </c>
      <c r="CUU4" s="176" t="s">
        <v>2990</v>
      </c>
      <c r="CUV4" s="176" t="s">
        <v>2991</v>
      </c>
      <c r="CUW4" s="176" t="s">
        <v>2992</v>
      </c>
      <c r="CUX4" s="176" t="s">
        <v>2993</v>
      </c>
      <c r="CUY4" s="176" t="s">
        <v>2994</v>
      </c>
      <c r="CUZ4" s="176" t="s">
        <v>2995</v>
      </c>
      <c r="CVA4" s="176" t="s">
        <v>2996</v>
      </c>
      <c r="CVB4" s="176" t="s">
        <v>2997</v>
      </c>
      <c r="CVC4" s="176" t="s">
        <v>2998</v>
      </c>
      <c r="CVD4" s="176" t="s">
        <v>2999</v>
      </c>
      <c r="CVE4" s="176" t="s">
        <v>3000</v>
      </c>
      <c r="CVF4" s="176" t="s">
        <v>3001</v>
      </c>
      <c r="CVG4" s="176" t="s">
        <v>3002</v>
      </c>
      <c r="CVH4" s="176" t="s">
        <v>3003</v>
      </c>
      <c r="CVI4" s="176" t="s">
        <v>3004</v>
      </c>
      <c r="CVJ4" s="176" t="s">
        <v>3005</v>
      </c>
      <c r="CVK4" s="176" t="s">
        <v>3006</v>
      </c>
      <c r="CVL4" s="176" t="s">
        <v>3007</v>
      </c>
      <c r="CVM4" s="176" t="s">
        <v>3008</v>
      </c>
      <c r="CVN4" s="176" t="s">
        <v>3009</v>
      </c>
      <c r="CVO4" s="176" t="s">
        <v>3010</v>
      </c>
      <c r="CVP4" s="176" t="s">
        <v>3011</v>
      </c>
      <c r="CVQ4" s="176" t="s">
        <v>3012</v>
      </c>
      <c r="CVR4" s="176" t="s">
        <v>3013</v>
      </c>
      <c r="CVS4" s="176" t="s">
        <v>3014</v>
      </c>
      <c r="CVT4" s="176" t="s">
        <v>3015</v>
      </c>
      <c r="CVU4" s="176" t="s">
        <v>3016</v>
      </c>
      <c r="CVV4" s="176" t="s">
        <v>3017</v>
      </c>
      <c r="CVW4" s="176" t="s">
        <v>3018</v>
      </c>
      <c r="CVX4" s="176" t="s">
        <v>3019</v>
      </c>
      <c r="CVY4" s="176" t="s">
        <v>3020</v>
      </c>
      <c r="CVZ4" s="176" t="s">
        <v>3021</v>
      </c>
      <c r="CWA4" s="176" t="s">
        <v>3022</v>
      </c>
      <c r="CWB4" s="176" t="s">
        <v>3023</v>
      </c>
      <c r="CWC4" s="176" t="s">
        <v>3024</v>
      </c>
      <c r="CWD4" s="176" t="s">
        <v>3025</v>
      </c>
      <c r="CWE4" s="176" t="s">
        <v>3026</v>
      </c>
      <c r="CWF4" s="176" t="s">
        <v>3027</v>
      </c>
      <c r="CWG4" s="176" t="s">
        <v>3028</v>
      </c>
      <c r="CWH4" s="176" t="s">
        <v>3029</v>
      </c>
      <c r="CWI4" s="176" t="s">
        <v>3030</v>
      </c>
      <c r="CWJ4" s="176" t="s">
        <v>3031</v>
      </c>
      <c r="CWK4" s="176" t="s">
        <v>3032</v>
      </c>
      <c r="CWL4" s="176" t="s">
        <v>3033</v>
      </c>
      <c r="CWM4" s="176" t="s">
        <v>3034</v>
      </c>
      <c r="CWN4" s="176" t="s">
        <v>3035</v>
      </c>
      <c r="CWO4" s="176" t="s">
        <v>3036</v>
      </c>
      <c r="CWP4" s="176" t="s">
        <v>3037</v>
      </c>
      <c r="CWQ4" s="176" t="s">
        <v>3038</v>
      </c>
      <c r="CWR4" s="176" t="s">
        <v>3039</v>
      </c>
      <c r="CWS4" s="176" t="s">
        <v>3040</v>
      </c>
      <c r="CWT4" s="176" t="s">
        <v>3041</v>
      </c>
      <c r="CWU4" s="176" t="s">
        <v>3042</v>
      </c>
      <c r="CWV4" s="176" t="s">
        <v>3043</v>
      </c>
      <c r="CWW4" s="176" t="s">
        <v>3044</v>
      </c>
      <c r="CWX4" s="176" t="s">
        <v>3045</v>
      </c>
      <c r="CWY4" s="176" t="s">
        <v>3046</v>
      </c>
      <c r="CWZ4" s="176" t="s">
        <v>3047</v>
      </c>
      <c r="CXA4" s="176" t="s">
        <v>3048</v>
      </c>
      <c r="CXB4" s="176" t="s">
        <v>3049</v>
      </c>
      <c r="CXC4" s="176" t="s">
        <v>3050</v>
      </c>
      <c r="CXD4" s="176" t="s">
        <v>3051</v>
      </c>
      <c r="CXE4" s="176" t="s">
        <v>3052</v>
      </c>
      <c r="CXF4" s="176" t="s">
        <v>3053</v>
      </c>
      <c r="CXG4" s="176" t="s">
        <v>3054</v>
      </c>
      <c r="CXH4" s="176" t="s">
        <v>3055</v>
      </c>
      <c r="CXI4" s="176" t="s">
        <v>3056</v>
      </c>
      <c r="CXJ4" s="176" t="s">
        <v>3057</v>
      </c>
      <c r="CXK4" s="176" t="s">
        <v>3058</v>
      </c>
      <c r="CXL4" s="176" t="s">
        <v>3059</v>
      </c>
      <c r="CXM4" s="176" t="s">
        <v>3060</v>
      </c>
      <c r="CXN4" s="176" t="s">
        <v>3061</v>
      </c>
      <c r="CXO4" s="176" t="s">
        <v>3062</v>
      </c>
      <c r="CXP4" s="176" t="s">
        <v>3063</v>
      </c>
      <c r="CXQ4" s="176" t="s">
        <v>3064</v>
      </c>
      <c r="CXR4" s="176" t="s">
        <v>3065</v>
      </c>
      <c r="CXS4" s="176" t="s">
        <v>3066</v>
      </c>
      <c r="CXT4" s="176" t="s">
        <v>3067</v>
      </c>
      <c r="CXU4" s="176" t="s">
        <v>3068</v>
      </c>
      <c r="CXV4" s="176" t="s">
        <v>3069</v>
      </c>
      <c r="CXW4" s="176" t="s">
        <v>3070</v>
      </c>
      <c r="CXX4" s="176" t="s">
        <v>3071</v>
      </c>
      <c r="CXY4" s="176" t="s">
        <v>3072</v>
      </c>
      <c r="CXZ4" s="176" t="s">
        <v>3073</v>
      </c>
      <c r="CYA4" s="176" t="s">
        <v>3074</v>
      </c>
      <c r="CYB4" s="176" t="s">
        <v>3075</v>
      </c>
      <c r="CYC4" s="176" t="s">
        <v>3076</v>
      </c>
      <c r="CYD4" s="176" t="s">
        <v>3077</v>
      </c>
      <c r="CYE4" s="176" t="s">
        <v>3078</v>
      </c>
      <c r="CYF4" s="176" t="s">
        <v>3079</v>
      </c>
      <c r="CYG4" s="176" t="s">
        <v>3080</v>
      </c>
      <c r="CYH4" s="176" t="s">
        <v>3081</v>
      </c>
      <c r="CYI4" s="176" t="s">
        <v>3082</v>
      </c>
      <c r="CYJ4" s="176" t="s">
        <v>3083</v>
      </c>
      <c r="CYK4" s="176" t="s">
        <v>3084</v>
      </c>
      <c r="CYL4" s="176" t="s">
        <v>3085</v>
      </c>
      <c r="CYM4" s="176" t="s">
        <v>3086</v>
      </c>
      <c r="CYN4" s="176" t="s">
        <v>3087</v>
      </c>
      <c r="CYO4" s="176" t="s">
        <v>3088</v>
      </c>
      <c r="CYP4" s="176" t="s">
        <v>3089</v>
      </c>
      <c r="CYQ4" s="176" t="s">
        <v>3090</v>
      </c>
      <c r="CYR4" s="176" t="s">
        <v>3091</v>
      </c>
      <c r="CYS4" s="176" t="s">
        <v>3092</v>
      </c>
      <c r="CYT4" s="176" t="s">
        <v>3093</v>
      </c>
      <c r="CYU4" s="176" t="s">
        <v>3094</v>
      </c>
      <c r="CYV4" s="176" t="s">
        <v>3095</v>
      </c>
      <c r="CYW4" s="176" t="s">
        <v>3096</v>
      </c>
      <c r="CYX4" s="176" t="s">
        <v>3097</v>
      </c>
      <c r="CYY4" s="176" t="s">
        <v>3098</v>
      </c>
      <c r="CYZ4" s="176" t="s">
        <v>3099</v>
      </c>
      <c r="CZA4" s="176" t="s">
        <v>3100</v>
      </c>
      <c r="CZB4" s="176" t="s">
        <v>3101</v>
      </c>
      <c r="CZC4" s="176" t="s">
        <v>3102</v>
      </c>
      <c r="CZD4" s="176" t="s">
        <v>3103</v>
      </c>
      <c r="CZE4" s="176" t="s">
        <v>3104</v>
      </c>
      <c r="CZF4" s="176" t="s">
        <v>3105</v>
      </c>
      <c r="CZG4" s="176" t="s">
        <v>3106</v>
      </c>
      <c r="CZH4" s="176" t="s">
        <v>3107</v>
      </c>
      <c r="CZI4" s="176" t="s">
        <v>3108</v>
      </c>
      <c r="CZJ4" s="176" t="s">
        <v>3109</v>
      </c>
      <c r="CZK4" s="176" t="s">
        <v>3110</v>
      </c>
      <c r="CZL4" s="176" t="s">
        <v>3111</v>
      </c>
      <c r="CZM4" s="176" t="s">
        <v>3112</v>
      </c>
      <c r="CZN4" s="176" t="s">
        <v>3113</v>
      </c>
      <c r="CZO4" s="176" t="s">
        <v>3114</v>
      </c>
      <c r="CZP4" s="176" t="s">
        <v>3115</v>
      </c>
      <c r="CZQ4" s="176" t="s">
        <v>3116</v>
      </c>
      <c r="CZR4" s="176" t="s">
        <v>3117</v>
      </c>
      <c r="CZS4" s="176" t="s">
        <v>3118</v>
      </c>
      <c r="CZT4" s="176" t="s">
        <v>3119</v>
      </c>
      <c r="CZU4" s="176" t="s">
        <v>3120</v>
      </c>
      <c r="CZV4" s="176" t="s">
        <v>3121</v>
      </c>
      <c r="CZW4" s="176" t="s">
        <v>3122</v>
      </c>
      <c r="CZX4" s="176" t="s">
        <v>3123</v>
      </c>
      <c r="CZY4" s="176" t="s">
        <v>3124</v>
      </c>
      <c r="CZZ4" s="176" t="s">
        <v>3125</v>
      </c>
      <c r="DAA4" s="176" t="s">
        <v>3126</v>
      </c>
      <c r="DAB4" s="176" t="s">
        <v>3127</v>
      </c>
      <c r="DAC4" s="176" t="s">
        <v>3128</v>
      </c>
      <c r="DAD4" s="176" t="s">
        <v>3129</v>
      </c>
      <c r="DAE4" s="176" t="s">
        <v>3130</v>
      </c>
      <c r="DAF4" s="176" t="s">
        <v>3131</v>
      </c>
      <c r="DAG4" s="176" t="s">
        <v>3132</v>
      </c>
      <c r="DAH4" s="176" t="s">
        <v>3133</v>
      </c>
      <c r="DAI4" s="176" t="s">
        <v>3134</v>
      </c>
      <c r="DAJ4" s="176" t="s">
        <v>3135</v>
      </c>
      <c r="DAK4" s="176" t="s">
        <v>3136</v>
      </c>
      <c r="DAL4" s="176" t="s">
        <v>3137</v>
      </c>
      <c r="DAM4" s="176" t="s">
        <v>3138</v>
      </c>
      <c r="DAN4" s="176" t="s">
        <v>3139</v>
      </c>
      <c r="DAO4" s="176" t="s">
        <v>3140</v>
      </c>
      <c r="DAP4" s="176" t="s">
        <v>3141</v>
      </c>
      <c r="DAQ4" s="176" t="s">
        <v>3142</v>
      </c>
      <c r="DAR4" s="176" t="s">
        <v>3143</v>
      </c>
      <c r="DAS4" s="176" t="s">
        <v>3144</v>
      </c>
      <c r="DAT4" s="176" t="s">
        <v>3145</v>
      </c>
      <c r="DAU4" s="176" t="s">
        <v>3146</v>
      </c>
      <c r="DAV4" s="176" t="s">
        <v>3147</v>
      </c>
      <c r="DAW4" s="176" t="s">
        <v>3148</v>
      </c>
      <c r="DAX4" s="176" t="s">
        <v>3149</v>
      </c>
      <c r="DAY4" s="176" t="s">
        <v>3150</v>
      </c>
      <c r="DAZ4" s="176" t="s">
        <v>3151</v>
      </c>
      <c r="DBA4" s="176" t="s">
        <v>3152</v>
      </c>
      <c r="DBB4" s="176" t="s">
        <v>3153</v>
      </c>
      <c r="DBC4" s="176" t="s">
        <v>3154</v>
      </c>
      <c r="DBD4" s="176" t="s">
        <v>3155</v>
      </c>
      <c r="DBE4" s="176" t="s">
        <v>3156</v>
      </c>
      <c r="DBF4" s="176" t="s">
        <v>3157</v>
      </c>
      <c r="DBG4" s="176" t="s">
        <v>3158</v>
      </c>
      <c r="DBH4" s="176" t="s">
        <v>3159</v>
      </c>
      <c r="DBI4" s="176" t="s">
        <v>3160</v>
      </c>
      <c r="DBJ4" s="176" t="s">
        <v>3161</v>
      </c>
      <c r="DBK4" s="176" t="s">
        <v>3162</v>
      </c>
      <c r="DBL4" s="176" t="s">
        <v>3163</v>
      </c>
      <c r="DBM4" s="176" t="s">
        <v>3164</v>
      </c>
      <c r="DBN4" s="176" t="s">
        <v>3165</v>
      </c>
      <c r="DBO4" s="176" t="s">
        <v>3166</v>
      </c>
      <c r="DBP4" s="176" t="s">
        <v>3167</v>
      </c>
      <c r="DBQ4" s="176" t="s">
        <v>3168</v>
      </c>
      <c r="DBR4" s="176" t="s">
        <v>3169</v>
      </c>
      <c r="DBS4" s="176" t="s">
        <v>3170</v>
      </c>
      <c r="DBT4" s="176" t="s">
        <v>3171</v>
      </c>
      <c r="DBU4" s="176" t="s">
        <v>3172</v>
      </c>
      <c r="DBV4" s="176" t="s">
        <v>3173</v>
      </c>
      <c r="DBW4" s="176" t="s">
        <v>3174</v>
      </c>
      <c r="DBX4" s="176" t="s">
        <v>3175</v>
      </c>
      <c r="DBY4" s="176" t="s">
        <v>3176</v>
      </c>
      <c r="DBZ4" s="176" t="s">
        <v>3177</v>
      </c>
      <c r="DCA4" s="176" t="s">
        <v>3178</v>
      </c>
      <c r="DCB4" s="176" t="s">
        <v>3179</v>
      </c>
      <c r="DCC4" s="176" t="s">
        <v>3180</v>
      </c>
      <c r="DCD4" s="176" t="s">
        <v>3181</v>
      </c>
      <c r="DCE4" s="176" t="s">
        <v>3182</v>
      </c>
      <c r="DCF4" s="176" t="s">
        <v>3183</v>
      </c>
      <c r="DCG4" s="176" t="s">
        <v>3184</v>
      </c>
      <c r="DCH4" s="176" t="s">
        <v>3185</v>
      </c>
      <c r="DCI4" s="176" t="s">
        <v>3186</v>
      </c>
      <c r="DCJ4" s="176" t="s">
        <v>3187</v>
      </c>
      <c r="DCK4" s="176" t="s">
        <v>3188</v>
      </c>
      <c r="DCL4" s="176" t="s">
        <v>3189</v>
      </c>
      <c r="DCM4" s="176" t="s">
        <v>3190</v>
      </c>
      <c r="DCN4" s="176" t="s">
        <v>3191</v>
      </c>
      <c r="DCO4" s="176" t="s">
        <v>3192</v>
      </c>
      <c r="DCP4" s="176" t="s">
        <v>3193</v>
      </c>
      <c r="DCQ4" s="176" t="s">
        <v>3194</v>
      </c>
      <c r="DCR4" s="176" t="s">
        <v>3195</v>
      </c>
      <c r="DCS4" s="176" t="s">
        <v>3196</v>
      </c>
      <c r="DCT4" s="176" t="s">
        <v>3197</v>
      </c>
      <c r="DCU4" s="176" t="s">
        <v>3198</v>
      </c>
      <c r="DCV4" s="176" t="s">
        <v>3199</v>
      </c>
      <c r="DCW4" s="176" t="s">
        <v>3200</v>
      </c>
      <c r="DCX4" s="176" t="s">
        <v>3201</v>
      </c>
      <c r="DCY4" s="176" t="s">
        <v>3202</v>
      </c>
      <c r="DCZ4" s="176" t="s">
        <v>3203</v>
      </c>
      <c r="DDA4" s="176" t="s">
        <v>3204</v>
      </c>
      <c r="DDB4" s="176" t="s">
        <v>3205</v>
      </c>
      <c r="DDC4" s="176" t="s">
        <v>3206</v>
      </c>
      <c r="DDD4" s="176" t="s">
        <v>3207</v>
      </c>
      <c r="DDE4" s="176" t="s">
        <v>3208</v>
      </c>
      <c r="DDF4" s="176" t="s">
        <v>3209</v>
      </c>
      <c r="DDG4" s="176" t="s">
        <v>3210</v>
      </c>
      <c r="DDH4" s="176" t="s">
        <v>3211</v>
      </c>
      <c r="DDI4" s="176" t="s">
        <v>3212</v>
      </c>
      <c r="DDJ4" s="176" t="s">
        <v>3213</v>
      </c>
      <c r="DDK4" s="176" t="s">
        <v>3214</v>
      </c>
      <c r="DDL4" s="176" t="s">
        <v>3215</v>
      </c>
      <c r="DDM4" s="176" t="s">
        <v>3216</v>
      </c>
      <c r="DDN4" s="176" t="s">
        <v>3217</v>
      </c>
      <c r="DDO4" s="176" t="s">
        <v>3218</v>
      </c>
      <c r="DDP4" s="176" t="s">
        <v>3219</v>
      </c>
      <c r="DDQ4" s="176" t="s">
        <v>3220</v>
      </c>
      <c r="DDR4" s="176" t="s">
        <v>3221</v>
      </c>
      <c r="DDS4" s="176" t="s">
        <v>3222</v>
      </c>
      <c r="DDT4" s="176" t="s">
        <v>3223</v>
      </c>
      <c r="DDU4" s="176" t="s">
        <v>3224</v>
      </c>
      <c r="DDV4" s="176" t="s">
        <v>3225</v>
      </c>
      <c r="DDW4" s="176" t="s">
        <v>3226</v>
      </c>
      <c r="DDX4" s="176" t="s">
        <v>3227</v>
      </c>
      <c r="DDY4" s="176" t="s">
        <v>3228</v>
      </c>
      <c r="DDZ4" s="176" t="s">
        <v>3229</v>
      </c>
      <c r="DEA4" s="176" t="s">
        <v>3230</v>
      </c>
      <c r="DEB4" s="176" t="s">
        <v>3231</v>
      </c>
      <c r="DEC4" s="176" t="s">
        <v>3232</v>
      </c>
      <c r="DED4" s="176" t="s">
        <v>3233</v>
      </c>
      <c r="DEE4" s="176" t="s">
        <v>3234</v>
      </c>
      <c r="DEF4" s="176" t="s">
        <v>3235</v>
      </c>
      <c r="DEG4" s="176" t="s">
        <v>3236</v>
      </c>
      <c r="DEH4" s="176" t="s">
        <v>3237</v>
      </c>
      <c r="DEI4" s="176" t="s">
        <v>3238</v>
      </c>
      <c r="DEJ4" s="176" t="s">
        <v>3239</v>
      </c>
      <c r="DEK4" s="176" t="s">
        <v>3240</v>
      </c>
      <c r="DEL4" s="176" t="s">
        <v>3241</v>
      </c>
      <c r="DEM4" s="176" t="s">
        <v>3242</v>
      </c>
      <c r="DEN4" s="176" t="s">
        <v>3243</v>
      </c>
      <c r="DEO4" s="176" t="s">
        <v>3244</v>
      </c>
      <c r="DEP4" s="176" t="s">
        <v>3245</v>
      </c>
      <c r="DEQ4" s="176" t="s">
        <v>3246</v>
      </c>
      <c r="DER4" s="176" t="s">
        <v>3247</v>
      </c>
      <c r="DES4" s="176" t="s">
        <v>3248</v>
      </c>
      <c r="DET4" s="176" t="s">
        <v>3249</v>
      </c>
      <c r="DEU4" s="176" t="s">
        <v>3250</v>
      </c>
      <c r="DEV4" s="176" t="s">
        <v>3251</v>
      </c>
      <c r="DEW4" s="176" t="s">
        <v>3252</v>
      </c>
      <c r="DEX4" s="176" t="s">
        <v>3253</v>
      </c>
      <c r="DEY4" s="176" t="s">
        <v>3254</v>
      </c>
      <c r="DEZ4" s="176" t="s">
        <v>3255</v>
      </c>
      <c r="DFA4" s="176" t="s">
        <v>3256</v>
      </c>
      <c r="DFB4" s="176" t="s">
        <v>3257</v>
      </c>
      <c r="DFC4" s="176" t="s">
        <v>3258</v>
      </c>
      <c r="DFD4" s="176" t="s">
        <v>3259</v>
      </c>
      <c r="DFE4" s="176" t="s">
        <v>3260</v>
      </c>
      <c r="DFF4" s="176" t="s">
        <v>3261</v>
      </c>
      <c r="DFG4" s="176" t="s">
        <v>3262</v>
      </c>
      <c r="DFH4" s="176" t="s">
        <v>3263</v>
      </c>
      <c r="DFI4" s="176" t="s">
        <v>3264</v>
      </c>
      <c r="DFJ4" s="176" t="s">
        <v>3265</v>
      </c>
      <c r="DFK4" s="176" t="s">
        <v>3266</v>
      </c>
      <c r="DFL4" s="176" t="s">
        <v>3267</v>
      </c>
      <c r="DFM4" s="176" t="s">
        <v>3268</v>
      </c>
      <c r="DFN4" s="176" t="s">
        <v>3269</v>
      </c>
      <c r="DFO4" s="176" t="s">
        <v>3270</v>
      </c>
      <c r="DFP4" s="176" t="s">
        <v>3271</v>
      </c>
      <c r="DFQ4" s="176" t="s">
        <v>3272</v>
      </c>
      <c r="DFR4" s="176" t="s">
        <v>3273</v>
      </c>
      <c r="DFS4" s="176" t="s">
        <v>3274</v>
      </c>
      <c r="DFT4" s="176" t="s">
        <v>3275</v>
      </c>
      <c r="DFU4" s="176" t="s">
        <v>3276</v>
      </c>
      <c r="DFV4" s="176" t="s">
        <v>3277</v>
      </c>
      <c r="DFW4" s="176" t="s">
        <v>3278</v>
      </c>
      <c r="DFX4" s="176" t="s">
        <v>3279</v>
      </c>
      <c r="DFY4" s="176" t="s">
        <v>3280</v>
      </c>
      <c r="DFZ4" s="176" t="s">
        <v>3281</v>
      </c>
      <c r="DGA4" s="176" t="s">
        <v>3282</v>
      </c>
      <c r="DGB4" s="176" t="s">
        <v>3283</v>
      </c>
      <c r="DGC4" s="176" t="s">
        <v>3284</v>
      </c>
      <c r="DGD4" s="176" t="s">
        <v>3285</v>
      </c>
      <c r="DGE4" s="176" t="s">
        <v>3286</v>
      </c>
      <c r="DGF4" s="176" t="s">
        <v>3287</v>
      </c>
      <c r="DGG4" s="176" t="s">
        <v>3288</v>
      </c>
      <c r="DGH4" s="176" t="s">
        <v>3289</v>
      </c>
      <c r="DGI4" s="176" t="s">
        <v>3290</v>
      </c>
      <c r="DGJ4" s="176" t="s">
        <v>3291</v>
      </c>
      <c r="DGK4" s="176" t="s">
        <v>3292</v>
      </c>
      <c r="DGL4" s="176" t="s">
        <v>3293</v>
      </c>
      <c r="DGM4" s="176" t="s">
        <v>3294</v>
      </c>
      <c r="DGN4" s="176" t="s">
        <v>3295</v>
      </c>
      <c r="DGO4" s="176" t="s">
        <v>3296</v>
      </c>
      <c r="DGP4" s="176" t="s">
        <v>3297</v>
      </c>
      <c r="DGQ4" s="176" t="s">
        <v>3298</v>
      </c>
      <c r="DGR4" s="176" t="s">
        <v>3299</v>
      </c>
      <c r="DGS4" s="176" t="s">
        <v>3300</v>
      </c>
      <c r="DGT4" s="176" t="s">
        <v>3301</v>
      </c>
      <c r="DGU4" s="176" t="s">
        <v>3302</v>
      </c>
      <c r="DGV4" s="176" t="s">
        <v>3303</v>
      </c>
      <c r="DGW4" s="176" t="s">
        <v>3304</v>
      </c>
      <c r="DGX4" s="176" t="s">
        <v>3305</v>
      </c>
      <c r="DGY4" s="176" t="s">
        <v>3306</v>
      </c>
      <c r="DGZ4" s="176" t="s">
        <v>3307</v>
      </c>
      <c r="DHA4" s="176" t="s">
        <v>3308</v>
      </c>
      <c r="DHB4" s="176" t="s">
        <v>3309</v>
      </c>
      <c r="DHC4" s="176" t="s">
        <v>3310</v>
      </c>
      <c r="DHD4" s="176" t="s">
        <v>3311</v>
      </c>
      <c r="DHE4" s="176" t="s">
        <v>3312</v>
      </c>
      <c r="DHF4" s="176" t="s">
        <v>3313</v>
      </c>
      <c r="DHG4" s="176" t="s">
        <v>3314</v>
      </c>
      <c r="DHH4" s="176" t="s">
        <v>3315</v>
      </c>
      <c r="DHI4" s="176" t="s">
        <v>3316</v>
      </c>
      <c r="DHJ4" s="176" t="s">
        <v>3317</v>
      </c>
      <c r="DHK4" s="176" t="s">
        <v>3318</v>
      </c>
      <c r="DHL4" s="176" t="s">
        <v>3319</v>
      </c>
      <c r="DHM4" s="176" t="s">
        <v>3320</v>
      </c>
      <c r="DHN4" s="176" t="s">
        <v>3321</v>
      </c>
      <c r="DHO4" s="176" t="s">
        <v>3322</v>
      </c>
      <c r="DHP4" s="176" t="s">
        <v>3323</v>
      </c>
      <c r="DHQ4" s="176" t="s">
        <v>3324</v>
      </c>
      <c r="DHR4" s="176" t="s">
        <v>3325</v>
      </c>
      <c r="DHS4" s="176" t="s">
        <v>3326</v>
      </c>
      <c r="DHT4" s="176" t="s">
        <v>3327</v>
      </c>
      <c r="DHU4" s="176" t="s">
        <v>3328</v>
      </c>
      <c r="DHV4" s="176" t="s">
        <v>3329</v>
      </c>
      <c r="DHW4" s="176" t="s">
        <v>3330</v>
      </c>
      <c r="DHX4" s="176" t="s">
        <v>3331</v>
      </c>
      <c r="DHY4" s="176" t="s">
        <v>3332</v>
      </c>
      <c r="DHZ4" s="176" t="s">
        <v>3333</v>
      </c>
      <c r="DIA4" s="176" t="s">
        <v>3334</v>
      </c>
      <c r="DIB4" s="176" t="s">
        <v>3335</v>
      </c>
      <c r="DIC4" s="176" t="s">
        <v>3336</v>
      </c>
      <c r="DID4" s="176" t="s">
        <v>3337</v>
      </c>
      <c r="DIE4" s="176" t="s">
        <v>3338</v>
      </c>
      <c r="DIF4" s="176" t="s">
        <v>3339</v>
      </c>
      <c r="DIG4" s="176" t="s">
        <v>3340</v>
      </c>
      <c r="DIH4" s="176" t="s">
        <v>3341</v>
      </c>
      <c r="DII4" s="176" t="s">
        <v>3342</v>
      </c>
      <c r="DIJ4" s="176" t="s">
        <v>3343</v>
      </c>
      <c r="DIK4" s="176" t="s">
        <v>3344</v>
      </c>
      <c r="DIL4" s="176" t="s">
        <v>3345</v>
      </c>
      <c r="DIM4" s="176" t="s">
        <v>3346</v>
      </c>
      <c r="DIN4" s="176" t="s">
        <v>3347</v>
      </c>
      <c r="DIO4" s="176" t="s">
        <v>3348</v>
      </c>
      <c r="DIP4" s="176" t="s">
        <v>3349</v>
      </c>
      <c r="DIQ4" s="176" t="s">
        <v>3350</v>
      </c>
      <c r="DIR4" s="176" t="s">
        <v>3351</v>
      </c>
      <c r="DIS4" s="176" t="s">
        <v>3352</v>
      </c>
      <c r="DIT4" s="176" t="s">
        <v>3353</v>
      </c>
      <c r="DIU4" s="176" t="s">
        <v>3354</v>
      </c>
      <c r="DIV4" s="176" t="s">
        <v>3355</v>
      </c>
      <c r="DIW4" s="176" t="s">
        <v>3356</v>
      </c>
      <c r="DIX4" s="176" t="s">
        <v>3357</v>
      </c>
      <c r="DIY4" s="176" t="s">
        <v>3358</v>
      </c>
      <c r="DIZ4" s="176" t="s">
        <v>3359</v>
      </c>
      <c r="DJA4" s="176" t="s">
        <v>3360</v>
      </c>
      <c r="DJB4" s="176" t="s">
        <v>3361</v>
      </c>
      <c r="DJC4" s="176" t="s">
        <v>3362</v>
      </c>
      <c r="DJD4" s="176" t="s">
        <v>3363</v>
      </c>
      <c r="DJE4" s="176" t="s">
        <v>3364</v>
      </c>
      <c r="DJF4" s="176" t="s">
        <v>3365</v>
      </c>
      <c r="DJG4" s="176" t="s">
        <v>3366</v>
      </c>
      <c r="DJH4" s="176" t="s">
        <v>3367</v>
      </c>
      <c r="DJI4" s="176" t="s">
        <v>3368</v>
      </c>
      <c r="DJJ4" s="176" t="s">
        <v>3369</v>
      </c>
      <c r="DJK4" s="176" t="s">
        <v>3370</v>
      </c>
      <c r="DJL4" s="176" t="s">
        <v>3371</v>
      </c>
      <c r="DJM4" s="176" t="s">
        <v>3372</v>
      </c>
      <c r="DJN4" s="176" t="s">
        <v>3373</v>
      </c>
      <c r="DJO4" s="176" t="s">
        <v>3374</v>
      </c>
      <c r="DJP4" s="176" t="s">
        <v>3375</v>
      </c>
      <c r="DJQ4" s="176" t="s">
        <v>3376</v>
      </c>
      <c r="DJR4" s="176" t="s">
        <v>3377</v>
      </c>
      <c r="DJS4" s="176" t="s">
        <v>3378</v>
      </c>
      <c r="DJT4" s="176" t="s">
        <v>3379</v>
      </c>
      <c r="DJU4" s="176" t="s">
        <v>3380</v>
      </c>
      <c r="DJV4" s="176" t="s">
        <v>3381</v>
      </c>
      <c r="DJW4" s="176" t="s">
        <v>3382</v>
      </c>
      <c r="DJX4" s="176" t="s">
        <v>3383</v>
      </c>
      <c r="DJY4" s="176" t="s">
        <v>3384</v>
      </c>
      <c r="DJZ4" s="176" t="s">
        <v>3385</v>
      </c>
      <c r="DKA4" s="176" t="s">
        <v>3386</v>
      </c>
      <c r="DKB4" s="176" t="s">
        <v>3387</v>
      </c>
      <c r="DKC4" s="176" t="s">
        <v>3388</v>
      </c>
      <c r="DKD4" s="176" t="s">
        <v>3389</v>
      </c>
      <c r="DKE4" s="176" t="s">
        <v>3390</v>
      </c>
      <c r="DKF4" s="176" t="s">
        <v>3391</v>
      </c>
      <c r="DKG4" s="176" t="s">
        <v>3392</v>
      </c>
      <c r="DKH4" s="176" t="s">
        <v>3393</v>
      </c>
      <c r="DKI4" s="176" t="s">
        <v>3394</v>
      </c>
      <c r="DKJ4" s="176" t="s">
        <v>3395</v>
      </c>
      <c r="DKK4" s="176" t="s">
        <v>3396</v>
      </c>
      <c r="DKL4" s="176" t="s">
        <v>3397</v>
      </c>
      <c r="DKM4" s="176" t="s">
        <v>3398</v>
      </c>
      <c r="DKN4" s="176" t="s">
        <v>3399</v>
      </c>
      <c r="DKO4" s="176" t="s">
        <v>3400</v>
      </c>
      <c r="DKP4" s="176" t="s">
        <v>3401</v>
      </c>
      <c r="DKQ4" s="176" t="s">
        <v>3402</v>
      </c>
      <c r="DKR4" s="176" t="s">
        <v>3403</v>
      </c>
      <c r="DKS4" s="176" t="s">
        <v>3404</v>
      </c>
      <c r="DKT4" s="176" t="s">
        <v>3405</v>
      </c>
      <c r="DKU4" s="176" t="s">
        <v>3406</v>
      </c>
      <c r="DKV4" s="176" t="s">
        <v>3407</v>
      </c>
      <c r="DKW4" s="176" t="s">
        <v>3408</v>
      </c>
      <c r="DKX4" s="176" t="s">
        <v>3409</v>
      </c>
      <c r="DKY4" s="176" t="s">
        <v>3410</v>
      </c>
      <c r="DKZ4" s="176" t="s">
        <v>3411</v>
      </c>
      <c r="DLA4" s="176" t="s">
        <v>3412</v>
      </c>
      <c r="DLB4" s="176" t="s">
        <v>3413</v>
      </c>
      <c r="DLC4" s="176" t="s">
        <v>3414</v>
      </c>
      <c r="DLD4" s="176" t="s">
        <v>3415</v>
      </c>
      <c r="DLE4" s="176" t="s">
        <v>3416</v>
      </c>
      <c r="DLF4" s="176" t="s">
        <v>3417</v>
      </c>
      <c r="DLG4" s="176" t="s">
        <v>3418</v>
      </c>
      <c r="DLH4" s="176" t="s">
        <v>3419</v>
      </c>
      <c r="DLI4" s="176" t="s">
        <v>3420</v>
      </c>
      <c r="DLJ4" s="176" t="s">
        <v>3421</v>
      </c>
      <c r="DLK4" s="176" t="s">
        <v>3422</v>
      </c>
      <c r="DLL4" s="176" t="s">
        <v>3423</v>
      </c>
      <c r="DLM4" s="176" t="s">
        <v>3424</v>
      </c>
      <c r="DLN4" s="176" t="s">
        <v>3425</v>
      </c>
      <c r="DLO4" s="176" t="s">
        <v>3426</v>
      </c>
      <c r="DLP4" s="176" t="s">
        <v>3427</v>
      </c>
      <c r="DLQ4" s="176" t="s">
        <v>3428</v>
      </c>
      <c r="DLR4" s="176" t="s">
        <v>3429</v>
      </c>
      <c r="DLS4" s="176" t="s">
        <v>3430</v>
      </c>
      <c r="DLT4" s="176" t="s">
        <v>3431</v>
      </c>
      <c r="DLU4" s="176" t="s">
        <v>3432</v>
      </c>
      <c r="DLV4" s="176" t="s">
        <v>3433</v>
      </c>
      <c r="DLW4" s="176" t="s">
        <v>3434</v>
      </c>
      <c r="DLX4" s="176" t="s">
        <v>3435</v>
      </c>
      <c r="DLY4" s="176" t="s">
        <v>3436</v>
      </c>
      <c r="DLZ4" s="176" t="s">
        <v>3437</v>
      </c>
      <c r="DMA4" s="176" t="s">
        <v>3438</v>
      </c>
      <c r="DMB4" s="176" t="s">
        <v>3439</v>
      </c>
      <c r="DMC4" s="176" t="s">
        <v>3440</v>
      </c>
      <c r="DMD4" s="176" t="s">
        <v>3441</v>
      </c>
      <c r="DME4" s="176" t="s">
        <v>3442</v>
      </c>
      <c r="DMF4" s="176" t="s">
        <v>3443</v>
      </c>
      <c r="DMG4" s="176" t="s">
        <v>3444</v>
      </c>
      <c r="DMH4" s="176" t="s">
        <v>3445</v>
      </c>
      <c r="DMI4" s="176" t="s">
        <v>3446</v>
      </c>
      <c r="DMJ4" s="176" t="s">
        <v>3447</v>
      </c>
      <c r="DMK4" s="176" t="s">
        <v>3448</v>
      </c>
      <c r="DML4" s="176" t="s">
        <v>3449</v>
      </c>
      <c r="DMM4" s="176" t="s">
        <v>3450</v>
      </c>
      <c r="DMN4" s="176" t="s">
        <v>3451</v>
      </c>
      <c r="DMO4" s="176" t="s">
        <v>3452</v>
      </c>
      <c r="DMP4" s="176" t="s">
        <v>3453</v>
      </c>
      <c r="DMQ4" s="176" t="s">
        <v>3454</v>
      </c>
      <c r="DMR4" s="176" t="s">
        <v>3455</v>
      </c>
      <c r="DMS4" s="176" t="s">
        <v>3456</v>
      </c>
      <c r="DMT4" s="176" t="s">
        <v>3457</v>
      </c>
      <c r="DMU4" s="176" t="s">
        <v>3458</v>
      </c>
      <c r="DMV4" s="176" t="s">
        <v>3459</v>
      </c>
      <c r="DMW4" s="176" t="s">
        <v>3460</v>
      </c>
      <c r="DMX4" s="176" t="s">
        <v>3461</v>
      </c>
      <c r="DMY4" s="176" t="s">
        <v>3462</v>
      </c>
      <c r="DMZ4" s="176" t="s">
        <v>3463</v>
      </c>
      <c r="DNA4" s="176" t="s">
        <v>3464</v>
      </c>
      <c r="DNB4" s="176" t="s">
        <v>3465</v>
      </c>
      <c r="DNC4" s="176" t="s">
        <v>3466</v>
      </c>
      <c r="DND4" s="176" t="s">
        <v>3467</v>
      </c>
      <c r="DNE4" s="176" t="s">
        <v>3468</v>
      </c>
      <c r="DNF4" s="176" t="s">
        <v>3469</v>
      </c>
      <c r="DNG4" s="176" t="s">
        <v>3470</v>
      </c>
      <c r="DNH4" s="176" t="s">
        <v>3471</v>
      </c>
      <c r="DNI4" s="176" t="s">
        <v>3472</v>
      </c>
      <c r="DNJ4" s="176" t="s">
        <v>3473</v>
      </c>
      <c r="DNK4" s="176" t="s">
        <v>3474</v>
      </c>
      <c r="DNL4" s="176" t="s">
        <v>3475</v>
      </c>
      <c r="DNM4" s="176" t="s">
        <v>3476</v>
      </c>
      <c r="DNN4" s="176" t="s">
        <v>3477</v>
      </c>
      <c r="DNO4" s="176" t="s">
        <v>3478</v>
      </c>
      <c r="DNP4" s="176" t="s">
        <v>3479</v>
      </c>
      <c r="DNQ4" s="176" t="s">
        <v>3480</v>
      </c>
      <c r="DNR4" s="176" t="s">
        <v>3481</v>
      </c>
      <c r="DNS4" s="176" t="s">
        <v>3482</v>
      </c>
      <c r="DNT4" s="176" t="s">
        <v>3483</v>
      </c>
      <c r="DNU4" s="176" t="s">
        <v>3484</v>
      </c>
      <c r="DNV4" s="176" t="s">
        <v>3485</v>
      </c>
      <c r="DNW4" s="176" t="s">
        <v>3486</v>
      </c>
      <c r="DNX4" s="176" t="s">
        <v>3487</v>
      </c>
      <c r="DNY4" s="176" t="s">
        <v>3488</v>
      </c>
      <c r="DNZ4" s="176" t="s">
        <v>3489</v>
      </c>
      <c r="DOA4" s="176" t="s">
        <v>3490</v>
      </c>
      <c r="DOB4" s="176" t="s">
        <v>3491</v>
      </c>
      <c r="DOC4" s="176" t="s">
        <v>3492</v>
      </c>
      <c r="DOD4" s="176" t="s">
        <v>3493</v>
      </c>
      <c r="DOE4" s="176" t="s">
        <v>3494</v>
      </c>
      <c r="DOF4" s="176" t="s">
        <v>3495</v>
      </c>
      <c r="DOG4" s="176" t="s">
        <v>3496</v>
      </c>
      <c r="DOH4" s="176" t="s">
        <v>3497</v>
      </c>
      <c r="DOI4" s="176" t="s">
        <v>3498</v>
      </c>
      <c r="DOJ4" s="176" t="s">
        <v>3499</v>
      </c>
      <c r="DOK4" s="176" t="s">
        <v>3500</v>
      </c>
      <c r="DOL4" s="176" t="s">
        <v>3501</v>
      </c>
      <c r="DOM4" s="176" t="s">
        <v>3502</v>
      </c>
      <c r="DON4" s="176" t="s">
        <v>3503</v>
      </c>
      <c r="DOO4" s="176" t="s">
        <v>3504</v>
      </c>
      <c r="DOP4" s="176" t="s">
        <v>3505</v>
      </c>
      <c r="DOQ4" s="176" t="s">
        <v>3506</v>
      </c>
      <c r="DOR4" s="176" t="s">
        <v>3507</v>
      </c>
      <c r="DOS4" s="176" t="s">
        <v>3508</v>
      </c>
      <c r="DOT4" s="176" t="s">
        <v>3509</v>
      </c>
      <c r="DOU4" s="176" t="s">
        <v>3510</v>
      </c>
      <c r="DOV4" s="176" t="s">
        <v>3511</v>
      </c>
      <c r="DOW4" s="176" t="s">
        <v>3512</v>
      </c>
      <c r="DOX4" s="176" t="s">
        <v>3513</v>
      </c>
      <c r="DOY4" s="176" t="s">
        <v>3514</v>
      </c>
      <c r="DOZ4" s="176" t="s">
        <v>3515</v>
      </c>
      <c r="DPA4" s="176" t="s">
        <v>3516</v>
      </c>
      <c r="DPB4" s="176" t="s">
        <v>3517</v>
      </c>
      <c r="DPC4" s="176" t="s">
        <v>3518</v>
      </c>
      <c r="DPD4" s="176" t="s">
        <v>3519</v>
      </c>
      <c r="DPE4" s="176" t="s">
        <v>3520</v>
      </c>
      <c r="DPF4" s="176" t="s">
        <v>3521</v>
      </c>
      <c r="DPG4" s="176" t="s">
        <v>3522</v>
      </c>
      <c r="DPH4" s="176" t="s">
        <v>3523</v>
      </c>
      <c r="DPI4" s="176" t="s">
        <v>3524</v>
      </c>
      <c r="DPJ4" s="176" t="s">
        <v>3525</v>
      </c>
      <c r="DPK4" s="176" t="s">
        <v>3526</v>
      </c>
      <c r="DPL4" s="176" t="s">
        <v>3527</v>
      </c>
      <c r="DPM4" s="176" t="s">
        <v>3528</v>
      </c>
      <c r="DPN4" s="176" t="s">
        <v>3529</v>
      </c>
      <c r="DPO4" s="176" t="s">
        <v>3530</v>
      </c>
      <c r="DPP4" s="176" t="s">
        <v>3531</v>
      </c>
      <c r="DPQ4" s="176" t="s">
        <v>3532</v>
      </c>
      <c r="DPR4" s="176" t="s">
        <v>3533</v>
      </c>
      <c r="DPS4" s="176" t="s">
        <v>3534</v>
      </c>
      <c r="DPT4" s="176" t="s">
        <v>3535</v>
      </c>
      <c r="DPU4" s="176" t="s">
        <v>3536</v>
      </c>
      <c r="DPV4" s="176" t="s">
        <v>3537</v>
      </c>
      <c r="DPW4" s="176" t="s">
        <v>3538</v>
      </c>
      <c r="DPX4" s="176" t="s">
        <v>3539</v>
      </c>
      <c r="DPY4" s="176" t="s">
        <v>3540</v>
      </c>
      <c r="DPZ4" s="176" t="s">
        <v>3541</v>
      </c>
      <c r="DQA4" s="176" t="s">
        <v>3542</v>
      </c>
      <c r="DQB4" s="176" t="s">
        <v>3543</v>
      </c>
      <c r="DQC4" s="176" t="s">
        <v>3544</v>
      </c>
      <c r="DQD4" s="176" t="s">
        <v>3545</v>
      </c>
      <c r="DQE4" s="176" t="s">
        <v>3546</v>
      </c>
      <c r="DQF4" s="176" t="s">
        <v>3547</v>
      </c>
      <c r="DQG4" s="176" t="s">
        <v>3548</v>
      </c>
      <c r="DQH4" s="176" t="s">
        <v>3549</v>
      </c>
      <c r="DQI4" s="176" t="s">
        <v>3550</v>
      </c>
      <c r="DQJ4" s="176" t="s">
        <v>3551</v>
      </c>
      <c r="DQK4" s="176" t="s">
        <v>3552</v>
      </c>
      <c r="DQL4" s="176" t="s">
        <v>3553</v>
      </c>
      <c r="DQM4" s="176" t="s">
        <v>3554</v>
      </c>
      <c r="DQN4" s="176" t="s">
        <v>3555</v>
      </c>
      <c r="DQO4" s="176" t="s">
        <v>3556</v>
      </c>
      <c r="DQP4" s="176" t="s">
        <v>3557</v>
      </c>
      <c r="DQQ4" s="176" t="s">
        <v>3558</v>
      </c>
      <c r="DQR4" s="176" t="s">
        <v>3559</v>
      </c>
      <c r="DQS4" s="176" t="s">
        <v>3560</v>
      </c>
      <c r="DQT4" s="176" t="s">
        <v>3561</v>
      </c>
      <c r="DQU4" s="176" t="s">
        <v>3562</v>
      </c>
      <c r="DQV4" s="176" t="s">
        <v>3563</v>
      </c>
      <c r="DQW4" s="176" t="s">
        <v>3564</v>
      </c>
      <c r="DQX4" s="176" t="s">
        <v>3565</v>
      </c>
      <c r="DQY4" s="176" t="s">
        <v>3566</v>
      </c>
      <c r="DQZ4" s="176" t="s">
        <v>3567</v>
      </c>
      <c r="DRA4" s="176" t="s">
        <v>3568</v>
      </c>
      <c r="DRB4" s="176" t="s">
        <v>3569</v>
      </c>
      <c r="DRC4" s="176" t="s">
        <v>3570</v>
      </c>
      <c r="DRD4" s="176" t="s">
        <v>3571</v>
      </c>
      <c r="DRE4" s="176" t="s">
        <v>3572</v>
      </c>
      <c r="DRF4" s="176" t="s">
        <v>3573</v>
      </c>
      <c r="DRG4" s="176" t="s">
        <v>3574</v>
      </c>
      <c r="DRH4" s="176" t="s">
        <v>3575</v>
      </c>
      <c r="DRI4" s="176" t="s">
        <v>3576</v>
      </c>
      <c r="DRJ4" s="176" t="s">
        <v>3577</v>
      </c>
      <c r="DRK4" s="176" t="s">
        <v>3578</v>
      </c>
      <c r="DRL4" s="176" t="s">
        <v>3579</v>
      </c>
      <c r="DRM4" s="176" t="s">
        <v>3580</v>
      </c>
      <c r="DRN4" s="176" t="s">
        <v>3581</v>
      </c>
      <c r="DRO4" s="176" t="s">
        <v>3582</v>
      </c>
      <c r="DRP4" s="176" t="s">
        <v>3583</v>
      </c>
      <c r="DRQ4" s="176" t="s">
        <v>3584</v>
      </c>
      <c r="DRR4" s="176" t="s">
        <v>3585</v>
      </c>
      <c r="DRS4" s="176" t="s">
        <v>3586</v>
      </c>
      <c r="DRT4" s="176" t="s">
        <v>3587</v>
      </c>
      <c r="DRU4" s="176" t="s">
        <v>3588</v>
      </c>
      <c r="DRV4" s="176" t="s">
        <v>3589</v>
      </c>
      <c r="DRW4" s="176" t="s">
        <v>3590</v>
      </c>
      <c r="DRX4" s="176" t="s">
        <v>3591</v>
      </c>
      <c r="DRY4" s="176" t="s">
        <v>3592</v>
      </c>
      <c r="DRZ4" s="176" t="s">
        <v>3593</v>
      </c>
      <c r="DSA4" s="176" t="s">
        <v>3594</v>
      </c>
      <c r="DSB4" s="176" t="s">
        <v>3595</v>
      </c>
      <c r="DSC4" s="176" t="s">
        <v>3596</v>
      </c>
      <c r="DSD4" s="176" t="s">
        <v>3597</v>
      </c>
      <c r="DSE4" s="176" t="s">
        <v>3598</v>
      </c>
      <c r="DSF4" s="176" t="s">
        <v>3599</v>
      </c>
      <c r="DSG4" s="176" t="s">
        <v>3600</v>
      </c>
      <c r="DSH4" s="176" t="s">
        <v>3601</v>
      </c>
      <c r="DSI4" s="176" t="s">
        <v>3602</v>
      </c>
      <c r="DSJ4" s="176" t="s">
        <v>3603</v>
      </c>
      <c r="DSK4" s="176" t="s">
        <v>3604</v>
      </c>
      <c r="DSL4" s="176" t="s">
        <v>3605</v>
      </c>
      <c r="DSM4" s="176" t="s">
        <v>3606</v>
      </c>
      <c r="DSN4" s="176" t="s">
        <v>3607</v>
      </c>
      <c r="DSO4" s="176" t="s">
        <v>3608</v>
      </c>
      <c r="DSP4" s="176" t="s">
        <v>3609</v>
      </c>
      <c r="DSQ4" s="176" t="s">
        <v>3610</v>
      </c>
      <c r="DSR4" s="176" t="s">
        <v>3611</v>
      </c>
      <c r="DSS4" s="176" t="s">
        <v>3612</v>
      </c>
      <c r="DST4" s="176" t="s">
        <v>3613</v>
      </c>
      <c r="DSU4" s="176" t="s">
        <v>3614</v>
      </c>
      <c r="DSV4" s="176" t="s">
        <v>3615</v>
      </c>
      <c r="DSW4" s="176" t="s">
        <v>3616</v>
      </c>
      <c r="DSX4" s="176" t="s">
        <v>3617</v>
      </c>
      <c r="DSY4" s="176" t="s">
        <v>3618</v>
      </c>
      <c r="DSZ4" s="176" t="s">
        <v>3619</v>
      </c>
      <c r="DTA4" s="176" t="s">
        <v>3620</v>
      </c>
      <c r="DTB4" s="176" t="s">
        <v>3621</v>
      </c>
      <c r="DTC4" s="176" t="s">
        <v>3622</v>
      </c>
      <c r="DTD4" s="176" t="s">
        <v>3623</v>
      </c>
      <c r="DTE4" s="176" t="s">
        <v>3624</v>
      </c>
      <c r="DTF4" s="176" t="s">
        <v>3625</v>
      </c>
      <c r="DTG4" s="176" t="s">
        <v>3626</v>
      </c>
      <c r="DTH4" s="176" t="s">
        <v>3627</v>
      </c>
      <c r="DTI4" s="176" t="s">
        <v>3628</v>
      </c>
      <c r="DTJ4" s="176" t="s">
        <v>3629</v>
      </c>
      <c r="DTK4" s="176" t="s">
        <v>3630</v>
      </c>
      <c r="DTL4" s="176" t="s">
        <v>3631</v>
      </c>
      <c r="DTM4" s="176" t="s">
        <v>3632</v>
      </c>
      <c r="DTN4" s="176" t="s">
        <v>3633</v>
      </c>
      <c r="DTO4" s="176" t="s">
        <v>3634</v>
      </c>
      <c r="DTP4" s="176" t="s">
        <v>3635</v>
      </c>
      <c r="DTQ4" s="176" t="s">
        <v>3636</v>
      </c>
      <c r="DTR4" s="176" t="s">
        <v>3637</v>
      </c>
      <c r="DTS4" s="176" t="s">
        <v>3638</v>
      </c>
      <c r="DTT4" s="176" t="s">
        <v>3639</v>
      </c>
      <c r="DTU4" s="176" t="s">
        <v>3640</v>
      </c>
      <c r="DTV4" s="176" t="s">
        <v>3641</v>
      </c>
      <c r="DTW4" s="176" t="s">
        <v>3642</v>
      </c>
      <c r="DTX4" s="176" t="s">
        <v>3643</v>
      </c>
      <c r="DTY4" s="176" t="s">
        <v>3644</v>
      </c>
      <c r="DTZ4" s="176" t="s">
        <v>3645</v>
      </c>
      <c r="DUA4" s="176" t="s">
        <v>3646</v>
      </c>
      <c r="DUB4" s="176" t="s">
        <v>3647</v>
      </c>
      <c r="DUC4" s="176" t="s">
        <v>3648</v>
      </c>
      <c r="DUD4" s="176" t="s">
        <v>3649</v>
      </c>
      <c r="DUE4" s="176" t="s">
        <v>3650</v>
      </c>
      <c r="DUF4" s="176" t="s">
        <v>3651</v>
      </c>
      <c r="DUG4" s="176" t="s">
        <v>3652</v>
      </c>
      <c r="DUH4" s="176" t="s">
        <v>3653</v>
      </c>
      <c r="DUI4" s="176" t="s">
        <v>3654</v>
      </c>
      <c r="DUJ4" s="176" t="s">
        <v>3655</v>
      </c>
      <c r="DUK4" s="176" t="s">
        <v>3656</v>
      </c>
      <c r="DUL4" s="176" t="s">
        <v>3657</v>
      </c>
      <c r="DUM4" s="176" t="s">
        <v>3658</v>
      </c>
      <c r="DUN4" s="176" t="s">
        <v>3659</v>
      </c>
      <c r="DUO4" s="176" t="s">
        <v>3660</v>
      </c>
      <c r="DUP4" s="176" t="s">
        <v>3661</v>
      </c>
      <c r="DUQ4" s="176" t="s">
        <v>3662</v>
      </c>
      <c r="DUR4" s="176" t="s">
        <v>3663</v>
      </c>
      <c r="DUS4" s="176" t="s">
        <v>3664</v>
      </c>
      <c r="DUT4" s="176" t="s">
        <v>3665</v>
      </c>
      <c r="DUU4" s="176" t="s">
        <v>3666</v>
      </c>
      <c r="DUV4" s="176" t="s">
        <v>3667</v>
      </c>
      <c r="DUW4" s="176" t="s">
        <v>3668</v>
      </c>
      <c r="DUX4" s="176" t="s">
        <v>3669</v>
      </c>
      <c r="DUY4" s="176" t="s">
        <v>3670</v>
      </c>
      <c r="DUZ4" s="176" t="s">
        <v>3671</v>
      </c>
      <c r="DVA4" s="176" t="s">
        <v>3672</v>
      </c>
      <c r="DVB4" s="176" t="s">
        <v>3673</v>
      </c>
      <c r="DVC4" s="176" t="s">
        <v>3674</v>
      </c>
      <c r="DVD4" s="176" t="s">
        <v>3675</v>
      </c>
      <c r="DVE4" s="176" t="s">
        <v>3676</v>
      </c>
      <c r="DVF4" s="176" t="s">
        <v>3677</v>
      </c>
      <c r="DVG4" s="176" t="s">
        <v>3678</v>
      </c>
      <c r="DVH4" s="176" t="s">
        <v>3679</v>
      </c>
      <c r="DVI4" s="176" t="s">
        <v>3680</v>
      </c>
      <c r="DVJ4" s="176" t="s">
        <v>3681</v>
      </c>
      <c r="DVK4" s="176" t="s">
        <v>3682</v>
      </c>
      <c r="DVL4" s="176" t="s">
        <v>3683</v>
      </c>
      <c r="DVM4" s="176" t="s">
        <v>3684</v>
      </c>
      <c r="DVN4" s="176" t="s">
        <v>3685</v>
      </c>
      <c r="DVO4" s="176" t="s">
        <v>3686</v>
      </c>
      <c r="DVP4" s="176" t="s">
        <v>3687</v>
      </c>
      <c r="DVQ4" s="176" t="s">
        <v>3688</v>
      </c>
      <c r="DVR4" s="176" t="s">
        <v>3689</v>
      </c>
      <c r="DVS4" s="176" t="s">
        <v>3690</v>
      </c>
      <c r="DVT4" s="176" t="s">
        <v>3691</v>
      </c>
      <c r="DVU4" s="176" t="s">
        <v>3692</v>
      </c>
      <c r="DVV4" s="176" t="s">
        <v>3693</v>
      </c>
      <c r="DVW4" s="176" t="s">
        <v>3694</v>
      </c>
      <c r="DVX4" s="176" t="s">
        <v>3695</v>
      </c>
      <c r="DVY4" s="176" t="s">
        <v>3696</v>
      </c>
      <c r="DVZ4" s="176" t="s">
        <v>3697</v>
      </c>
      <c r="DWA4" s="176" t="s">
        <v>3698</v>
      </c>
      <c r="DWB4" s="176" t="s">
        <v>3699</v>
      </c>
      <c r="DWC4" s="176" t="s">
        <v>3700</v>
      </c>
      <c r="DWD4" s="176" t="s">
        <v>3701</v>
      </c>
      <c r="DWE4" s="176" t="s">
        <v>3702</v>
      </c>
      <c r="DWF4" s="176" t="s">
        <v>3703</v>
      </c>
      <c r="DWG4" s="176" t="s">
        <v>3704</v>
      </c>
      <c r="DWH4" s="176" t="s">
        <v>3705</v>
      </c>
      <c r="DWI4" s="176" t="s">
        <v>3706</v>
      </c>
      <c r="DWJ4" s="176" t="s">
        <v>3707</v>
      </c>
      <c r="DWK4" s="176" t="s">
        <v>3708</v>
      </c>
      <c r="DWL4" s="176" t="s">
        <v>3709</v>
      </c>
      <c r="DWM4" s="176" t="s">
        <v>3710</v>
      </c>
      <c r="DWN4" s="176" t="s">
        <v>3711</v>
      </c>
      <c r="DWO4" s="176" t="s">
        <v>3712</v>
      </c>
      <c r="DWP4" s="176" t="s">
        <v>3713</v>
      </c>
      <c r="DWQ4" s="176" t="s">
        <v>3714</v>
      </c>
      <c r="DWR4" s="176" t="s">
        <v>3715</v>
      </c>
      <c r="DWS4" s="176" t="s">
        <v>3716</v>
      </c>
      <c r="DWT4" s="176" t="s">
        <v>3717</v>
      </c>
      <c r="DWU4" s="176" t="s">
        <v>3718</v>
      </c>
      <c r="DWV4" s="176" t="s">
        <v>3719</v>
      </c>
      <c r="DWW4" s="176" t="s">
        <v>3720</v>
      </c>
      <c r="DWX4" s="176" t="s">
        <v>3721</v>
      </c>
      <c r="DWY4" s="176" t="s">
        <v>3722</v>
      </c>
      <c r="DWZ4" s="176" t="s">
        <v>3723</v>
      </c>
      <c r="DXA4" s="176" t="s">
        <v>3724</v>
      </c>
      <c r="DXB4" s="176" t="s">
        <v>3725</v>
      </c>
      <c r="DXC4" s="176" t="s">
        <v>3726</v>
      </c>
      <c r="DXD4" s="176" t="s">
        <v>3727</v>
      </c>
      <c r="DXE4" s="176" t="s">
        <v>3728</v>
      </c>
      <c r="DXF4" s="176" t="s">
        <v>3729</v>
      </c>
      <c r="DXG4" s="176" t="s">
        <v>3730</v>
      </c>
      <c r="DXH4" s="176" t="s">
        <v>3731</v>
      </c>
      <c r="DXI4" s="176" t="s">
        <v>3732</v>
      </c>
      <c r="DXJ4" s="176" t="s">
        <v>3733</v>
      </c>
      <c r="DXK4" s="176" t="s">
        <v>3734</v>
      </c>
      <c r="DXL4" s="176" t="s">
        <v>3735</v>
      </c>
      <c r="DXM4" s="176" t="s">
        <v>3736</v>
      </c>
      <c r="DXN4" s="176" t="s">
        <v>3737</v>
      </c>
      <c r="DXO4" s="176" t="s">
        <v>3738</v>
      </c>
      <c r="DXP4" s="176" t="s">
        <v>3739</v>
      </c>
      <c r="DXQ4" s="176" t="s">
        <v>3740</v>
      </c>
      <c r="DXR4" s="176" t="s">
        <v>3741</v>
      </c>
      <c r="DXS4" s="176" t="s">
        <v>3742</v>
      </c>
      <c r="DXT4" s="176" t="s">
        <v>3743</v>
      </c>
      <c r="DXU4" s="176" t="s">
        <v>3744</v>
      </c>
      <c r="DXV4" s="176" t="s">
        <v>3745</v>
      </c>
      <c r="DXW4" s="176" t="s">
        <v>3746</v>
      </c>
      <c r="DXX4" s="176" t="s">
        <v>3747</v>
      </c>
      <c r="DXY4" s="176" t="s">
        <v>3748</v>
      </c>
      <c r="DXZ4" s="176" t="s">
        <v>3749</v>
      </c>
      <c r="DYA4" s="176" t="s">
        <v>3750</v>
      </c>
      <c r="DYB4" s="176" t="s">
        <v>3751</v>
      </c>
      <c r="DYC4" s="176" t="s">
        <v>3752</v>
      </c>
      <c r="DYD4" s="176" t="s">
        <v>3753</v>
      </c>
      <c r="DYE4" s="176" t="s">
        <v>3754</v>
      </c>
      <c r="DYF4" s="176" t="s">
        <v>3755</v>
      </c>
      <c r="DYG4" s="176" t="s">
        <v>3756</v>
      </c>
      <c r="DYH4" s="176" t="s">
        <v>3757</v>
      </c>
      <c r="DYI4" s="176" t="s">
        <v>3758</v>
      </c>
      <c r="DYJ4" s="176" t="s">
        <v>3759</v>
      </c>
      <c r="DYK4" s="176" t="s">
        <v>3760</v>
      </c>
      <c r="DYL4" s="176" t="s">
        <v>3761</v>
      </c>
      <c r="DYM4" s="176" t="s">
        <v>3762</v>
      </c>
      <c r="DYN4" s="176" t="s">
        <v>3763</v>
      </c>
      <c r="DYO4" s="176" t="s">
        <v>3764</v>
      </c>
      <c r="DYP4" s="176" t="s">
        <v>3765</v>
      </c>
      <c r="DYQ4" s="176" t="s">
        <v>3766</v>
      </c>
      <c r="DYR4" s="176" t="s">
        <v>3767</v>
      </c>
      <c r="DYS4" s="176" t="s">
        <v>3768</v>
      </c>
      <c r="DYT4" s="176" t="s">
        <v>3769</v>
      </c>
      <c r="DYU4" s="176" t="s">
        <v>3770</v>
      </c>
      <c r="DYV4" s="176" t="s">
        <v>3771</v>
      </c>
      <c r="DYW4" s="176" t="s">
        <v>3772</v>
      </c>
      <c r="DYX4" s="176" t="s">
        <v>3773</v>
      </c>
      <c r="DYY4" s="176" t="s">
        <v>3774</v>
      </c>
      <c r="DYZ4" s="176" t="s">
        <v>3775</v>
      </c>
      <c r="DZA4" s="176" t="s">
        <v>3776</v>
      </c>
      <c r="DZB4" s="176" t="s">
        <v>3777</v>
      </c>
      <c r="DZC4" s="176" t="s">
        <v>3778</v>
      </c>
      <c r="DZD4" s="176" t="s">
        <v>3779</v>
      </c>
      <c r="DZE4" s="176" t="s">
        <v>3780</v>
      </c>
      <c r="DZF4" s="176" t="s">
        <v>3781</v>
      </c>
      <c r="DZG4" s="176" t="s">
        <v>3782</v>
      </c>
      <c r="DZH4" s="176" t="s">
        <v>3783</v>
      </c>
      <c r="DZI4" s="176" t="s">
        <v>3784</v>
      </c>
      <c r="DZJ4" s="176" t="s">
        <v>3785</v>
      </c>
      <c r="DZK4" s="176" t="s">
        <v>3786</v>
      </c>
      <c r="DZL4" s="176" t="s">
        <v>3787</v>
      </c>
      <c r="DZM4" s="176" t="s">
        <v>3788</v>
      </c>
      <c r="DZN4" s="176" t="s">
        <v>3789</v>
      </c>
      <c r="DZO4" s="176" t="s">
        <v>3790</v>
      </c>
      <c r="DZP4" s="176" t="s">
        <v>3791</v>
      </c>
      <c r="DZQ4" s="176" t="s">
        <v>3792</v>
      </c>
      <c r="DZR4" s="176" t="s">
        <v>3793</v>
      </c>
      <c r="DZS4" s="176" t="s">
        <v>3794</v>
      </c>
      <c r="DZT4" s="176" t="s">
        <v>3795</v>
      </c>
      <c r="DZU4" s="176" t="s">
        <v>3796</v>
      </c>
      <c r="DZV4" s="176" t="s">
        <v>3797</v>
      </c>
      <c r="DZW4" s="176" t="s">
        <v>3798</v>
      </c>
      <c r="DZX4" s="176" t="s">
        <v>3799</v>
      </c>
      <c r="DZY4" s="176" t="s">
        <v>3800</v>
      </c>
      <c r="DZZ4" s="176" t="s">
        <v>3801</v>
      </c>
      <c r="EAA4" s="176" t="s">
        <v>3802</v>
      </c>
      <c r="EAB4" s="176" t="s">
        <v>3803</v>
      </c>
      <c r="EAC4" s="176" t="s">
        <v>3804</v>
      </c>
      <c r="EAD4" s="176" t="s">
        <v>3805</v>
      </c>
      <c r="EAE4" s="176" t="s">
        <v>3806</v>
      </c>
      <c r="EAF4" s="176" t="s">
        <v>3807</v>
      </c>
      <c r="EAG4" s="176" t="s">
        <v>3808</v>
      </c>
      <c r="EAH4" s="176" t="s">
        <v>3809</v>
      </c>
      <c r="EAI4" s="176" t="s">
        <v>3810</v>
      </c>
      <c r="EAJ4" s="176" t="s">
        <v>3811</v>
      </c>
      <c r="EAK4" s="176" t="s">
        <v>3812</v>
      </c>
      <c r="EAL4" s="176" t="s">
        <v>3813</v>
      </c>
      <c r="EAM4" s="176" t="s">
        <v>3814</v>
      </c>
      <c r="EAN4" s="176" t="s">
        <v>3815</v>
      </c>
      <c r="EAO4" s="176" t="s">
        <v>3816</v>
      </c>
      <c r="EAP4" s="176" t="s">
        <v>3817</v>
      </c>
      <c r="EAQ4" s="176" t="s">
        <v>3818</v>
      </c>
      <c r="EAR4" s="176" t="s">
        <v>3819</v>
      </c>
      <c r="EAS4" s="176" t="s">
        <v>3820</v>
      </c>
      <c r="EAT4" s="176" t="s">
        <v>3821</v>
      </c>
      <c r="EAU4" s="176" t="s">
        <v>3822</v>
      </c>
      <c r="EAV4" s="176" t="s">
        <v>3823</v>
      </c>
      <c r="EAW4" s="176" t="s">
        <v>3824</v>
      </c>
      <c r="EAX4" s="176" t="s">
        <v>3825</v>
      </c>
      <c r="EAY4" s="176" t="s">
        <v>3826</v>
      </c>
      <c r="EAZ4" s="176" t="s">
        <v>3827</v>
      </c>
      <c r="EBA4" s="176" t="s">
        <v>3828</v>
      </c>
      <c r="EBB4" s="176" t="s">
        <v>3829</v>
      </c>
      <c r="EBC4" s="176" t="s">
        <v>3830</v>
      </c>
      <c r="EBD4" s="176" t="s">
        <v>3831</v>
      </c>
      <c r="EBE4" s="176" t="s">
        <v>3832</v>
      </c>
      <c r="EBF4" s="176" t="s">
        <v>3833</v>
      </c>
      <c r="EBG4" s="176" t="s">
        <v>3834</v>
      </c>
      <c r="EBH4" s="176" t="s">
        <v>3835</v>
      </c>
      <c r="EBI4" s="176" t="s">
        <v>3836</v>
      </c>
      <c r="EBJ4" s="176" t="s">
        <v>3837</v>
      </c>
      <c r="EBK4" s="176" t="s">
        <v>3838</v>
      </c>
      <c r="EBL4" s="176" t="s">
        <v>3839</v>
      </c>
      <c r="EBM4" s="176" t="s">
        <v>3840</v>
      </c>
      <c r="EBN4" s="176" t="s">
        <v>3841</v>
      </c>
      <c r="EBO4" s="176" t="s">
        <v>3842</v>
      </c>
      <c r="EBP4" s="176" t="s">
        <v>3843</v>
      </c>
      <c r="EBQ4" s="176" t="s">
        <v>3844</v>
      </c>
      <c r="EBR4" s="176" t="s">
        <v>3845</v>
      </c>
      <c r="EBS4" s="176" t="s">
        <v>3846</v>
      </c>
      <c r="EBT4" s="176" t="s">
        <v>3847</v>
      </c>
      <c r="EBU4" s="176" t="s">
        <v>3848</v>
      </c>
      <c r="EBV4" s="176" t="s">
        <v>3849</v>
      </c>
      <c r="EBW4" s="176" t="s">
        <v>3850</v>
      </c>
      <c r="EBX4" s="176" t="s">
        <v>3851</v>
      </c>
      <c r="EBY4" s="176" t="s">
        <v>3852</v>
      </c>
      <c r="EBZ4" s="176" t="s">
        <v>3853</v>
      </c>
      <c r="ECA4" s="176" t="s">
        <v>3854</v>
      </c>
      <c r="ECB4" s="176" t="s">
        <v>3855</v>
      </c>
      <c r="ECC4" s="176" t="s">
        <v>3856</v>
      </c>
      <c r="ECD4" s="176" t="s">
        <v>3857</v>
      </c>
      <c r="ECE4" s="176" t="s">
        <v>3858</v>
      </c>
      <c r="ECF4" s="176" t="s">
        <v>3859</v>
      </c>
      <c r="ECG4" s="176" t="s">
        <v>3860</v>
      </c>
      <c r="ECH4" s="176" t="s">
        <v>3861</v>
      </c>
      <c r="ECI4" s="176" t="s">
        <v>3862</v>
      </c>
      <c r="ECJ4" s="176" t="s">
        <v>3863</v>
      </c>
      <c r="ECK4" s="176" t="s">
        <v>3864</v>
      </c>
      <c r="ECL4" s="176" t="s">
        <v>3865</v>
      </c>
      <c r="ECM4" s="176" t="s">
        <v>3866</v>
      </c>
      <c r="ECN4" s="176" t="s">
        <v>3867</v>
      </c>
      <c r="ECO4" s="176" t="s">
        <v>3868</v>
      </c>
      <c r="ECP4" s="176" t="s">
        <v>3869</v>
      </c>
      <c r="ECQ4" s="176" t="s">
        <v>3870</v>
      </c>
      <c r="ECR4" s="176" t="s">
        <v>3871</v>
      </c>
      <c r="ECS4" s="176" t="s">
        <v>3872</v>
      </c>
      <c r="ECT4" s="176" t="s">
        <v>3873</v>
      </c>
      <c r="ECU4" s="176" t="s">
        <v>3874</v>
      </c>
      <c r="ECV4" s="176" t="s">
        <v>3875</v>
      </c>
      <c r="ECW4" s="176" t="s">
        <v>3876</v>
      </c>
      <c r="ECX4" s="176" t="s">
        <v>3877</v>
      </c>
      <c r="ECY4" s="176" t="s">
        <v>3878</v>
      </c>
      <c r="ECZ4" s="176" t="s">
        <v>3879</v>
      </c>
      <c r="EDA4" s="176" t="s">
        <v>3880</v>
      </c>
      <c r="EDB4" s="176" t="s">
        <v>3881</v>
      </c>
      <c r="EDC4" s="176" t="s">
        <v>3882</v>
      </c>
      <c r="EDD4" s="176" t="s">
        <v>3883</v>
      </c>
      <c r="EDE4" s="176" t="s">
        <v>3884</v>
      </c>
      <c r="EDF4" s="176" t="s">
        <v>3885</v>
      </c>
      <c r="EDG4" s="176" t="s">
        <v>3886</v>
      </c>
      <c r="EDH4" s="176" t="s">
        <v>3887</v>
      </c>
      <c r="EDI4" s="176" t="s">
        <v>3888</v>
      </c>
      <c r="EDJ4" s="176" t="s">
        <v>3889</v>
      </c>
      <c r="EDK4" s="176" t="s">
        <v>3890</v>
      </c>
      <c r="EDL4" s="176" t="s">
        <v>3891</v>
      </c>
      <c r="EDM4" s="176" t="s">
        <v>3892</v>
      </c>
      <c r="EDN4" s="176" t="s">
        <v>3893</v>
      </c>
      <c r="EDO4" s="176" t="s">
        <v>3894</v>
      </c>
      <c r="EDP4" s="176" t="s">
        <v>3895</v>
      </c>
      <c r="EDQ4" s="176" t="s">
        <v>3896</v>
      </c>
      <c r="EDR4" s="176" t="s">
        <v>3897</v>
      </c>
      <c r="EDS4" s="176" t="s">
        <v>3898</v>
      </c>
      <c r="EDT4" s="176" t="s">
        <v>3899</v>
      </c>
      <c r="EDU4" s="176" t="s">
        <v>3900</v>
      </c>
      <c r="EDV4" s="176" t="s">
        <v>3901</v>
      </c>
      <c r="EDW4" s="176" t="s">
        <v>3902</v>
      </c>
      <c r="EDX4" s="176" t="s">
        <v>3903</v>
      </c>
      <c r="EDY4" s="176" t="s">
        <v>3904</v>
      </c>
      <c r="EDZ4" s="176" t="s">
        <v>3905</v>
      </c>
      <c r="EEA4" s="176" t="s">
        <v>3906</v>
      </c>
      <c r="EEB4" s="176" t="s">
        <v>3907</v>
      </c>
      <c r="EEC4" s="176" t="s">
        <v>3908</v>
      </c>
      <c r="EED4" s="176" t="s">
        <v>3909</v>
      </c>
      <c r="EEE4" s="176" t="s">
        <v>3910</v>
      </c>
      <c r="EEF4" s="176" t="s">
        <v>3911</v>
      </c>
      <c r="EEG4" s="176" t="s">
        <v>3912</v>
      </c>
      <c r="EEH4" s="176" t="s">
        <v>3913</v>
      </c>
      <c r="EEI4" s="176" t="s">
        <v>3914</v>
      </c>
      <c r="EEJ4" s="176" t="s">
        <v>3915</v>
      </c>
      <c r="EEK4" s="176" t="s">
        <v>3916</v>
      </c>
      <c r="EEL4" s="176" t="s">
        <v>3917</v>
      </c>
      <c r="EEM4" s="176" t="s">
        <v>3918</v>
      </c>
      <c r="EEN4" s="176" t="s">
        <v>3919</v>
      </c>
      <c r="EEO4" s="176" t="s">
        <v>3920</v>
      </c>
      <c r="EEP4" s="176" t="s">
        <v>3921</v>
      </c>
      <c r="EEQ4" s="176" t="s">
        <v>3922</v>
      </c>
      <c r="EER4" s="176" t="s">
        <v>3923</v>
      </c>
      <c r="EES4" s="176" t="s">
        <v>3924</v>
      </c>
      <c r="EET4" s="176" t="s">
        <v>3925</v>
      </c>
      <c r="EEU4" s="176" t="s">
        <v>3926</v>
      </c>
      <c r="EEV4" s="176" t="s">
        <v>3927</v>
      </c>
      <c r="EEW4" s="176" t="s">
        <v>3928</v>
      </c>
      <c r="EEX4" s="176" t="s">
        <v>3929</v>
      </c>
      <c r="EEY4" s="176" t="s">
        <v>3930</v>
      </c>
      <c r="EEZ4" s="176" t="s">
        <v>3931</v>
      </c>
      <c r="EFA4" s="176" t="s">
        <v>3932</v>
      </c>
      <c r="EFB4" s="176" t="s">
        <v>3933</v>
      </c>
      <c r="EFC4" s="176" t="s">
        <v>3934</v>
      </c>
      <c r="EFD4" s="176" t="s">
        <v>3935</v>
      </c>
      <c r="EFE4" s="176" t="s">
        <v>3936</v>
      </c>
      <c r="EFF4" s="176" t="s">
        <v>3937</v>
      </c>
      <c r="EFG4" s="176" t="s">
        <v>3938</v>
      </c>
      <c r="EFH4" s="176" t="s">
        <v>3939</v>
      </c>
      <c r="EFI4" s="176" t="s">
        <v>3940</v>
      </c>
      <c r="EFJ4" s="176" t="s">
        <v>3941</v>
      </c>
      <c r="EFK4" s="176" t="s">
        <v>3942</v>
      </c>
      <c r="EFL4" s="176" t="s">
        <v>3943</v>
      </c>
      <c r="EFM4" s="176" t="s">
        <v>3944</v>
      </c>
      <c r="EFN4" s="176" t="s">
        <v>3945</v>
      </c>
      <c r="EFO4" s="176" t="s">
        <v>3946</v>
      </c>
      <c r="EFP4" s="176" t="s">
        <v>3947</v>
      </c>
      <c r="EFQ4" s="176" t="s">
        <v>3948</v>
      </c>
      <c r="EFR4" s="176" t="s">
        <v>3949</v>
      </c>
      <c r="EFS4" s="176" t="s">
        <v>3950</v>
      </c>
      <c r="EFT4" s="176" t="s">
        <v>3951</v>
      </c>
      <c r="EFU4" s="176" t="s">
        <v>3952</v>
      </c>
      <c r="EFV4" s="176" t="s">
        <v>3953</v>
      </c>
      <c r="EFW4" s="176" t="s">
        <v>3954</v>
      </c>
      <c r="EFX4" s="176" t="s">
        <v>3955</v>
      </c>
      <c r="EFY4" s="176" t="s">
        <v>3956</v>
      </c>
      <c r="EFZ4" s="176" t="s">
        <v>3957</v>
      </c>
      <c r="EGA4" s="176" t="s">
        <v>3958</v>
      </c>
      <c r="EGB4" s="176" t="s">
        <v>3959</v>
      </c>
      <c r="EGC4" s="176" t="s">
        <v>3960</v>
      </c>
      <c r="EGD4" s="176" t="s">
        <v>3961</v>
      </c>
      <c r="EGE4" s="176" t="s">
        <v>3962</v>
      </c>
      <c r="EGF4" s="176" t="s">
        <v>3963</v>
      </c>
      <c r="EGG4" s="176" t="s">
        <v>3964</v>
      </c>
      <c r="EGH4" s="176" t="s">
        <v>3965</v>
      </c>
      <c r="EGI4" s="176" t="s">
        <v>3966</v>
      </c>
      <c r="EGJ4" s="176" t="s">
        <v>3967</v>
      </c>
      <c r="EGK4" s="176" t="s">
        <v>3968</v>
      </c>
      <c r="EGL4" s="176" t="s">
        <v>3969</v>
      </c>
      <c r="EGM4" s="176" t="s">
        <v>3970</v>
      </c>
      <c r="EGN4" s="176" t="s">
        <v>3971</v>
      </c>
      <c r="EGO4" s="176" t="s">
        <v>3972</v>
      </c>
      <c r="EGP4" s="176" t="s">
        <v>3973</v>
      </c>
      <c r="EGQ4" s="176" t="s">
        <v>3974</v>
      </c>
      <c r="EGR4" s="176" t="s">
        <v>3975</v>
      </c>
      <c r="EGS4" s="176" t="s">
        <v>3976</v>
      </c>
      <c r="EGT4" s="176" t="s">
        <v>3977</v>
      </c>
      <c r="EGU4" s="176" t="s">
        <v>3978</v>
      </c>
      <c r="EGV4" s="176" t="s">
        <v>3979</v>
      </c>
      <c r="EGW4" s="176" t="s">
        <v>3980</v>
      </c>
      <c r="EGX4" s="176" t="s">
        <v>3981</v>
      </c>
      <c r="EGY4" s="176" t="s">
        <v>3982</v>
      </c>
      <c r="EGZ4" s="176" t="s">
        <v>3983</v>
      </c>
      <c r="EHA4" s="176" t="s">
        <v>3984</v>
      </c>
      <c r="EHB4" s="176" t="s">
        <v>3985</v>
      </c>
      <c r="EHC4" s="176" t="s">
        <v>3986</v>
      </c>
      <c r="EHD4" s="176" t="s">
        <v>3987</v>
      </c>
      <c r="EHE4" s="176" t="s">
        <v>3988</v>
      </c>
      <c r="EHF4" s="176" t="s">
        <v>3989</v>
      </c>
      <c r="EHG4" s="176" t="s">
        <v>3990</v>
      </c>
      <c r="EHH4" s="176" t="s">
        <v>3991</v>
      </c>
      <c r="EHI4" s="176" t="s">
        <v>3992</v>
      </c>
      <c r="EHJ4" s="176" t="s">
        <v>3993</v>
      </c>
      <c r="EHK4" s="176" t="s">
        <v>3994</v>
      </c>
      <c r="EHL4" s="176" t="s">
        <v>3995</v>
      </c>
      <c r="EHM4" s="176" t="s">
        <v>3996</v>
      </c>
      <c r="EHN4" s="176" t="s">
        <v>3997</v>
      </c>
      <c r="EHO4" s="176" t="s">
        <v>3998</v>
      </c>
      <c r="EHP4" s="176" t="s">
        <v>3999</v>
      </c>
      <c r="EHQ4" s="176" t="s">
        <v>4000</v>
      </c>
      <c r="EHR4" s="176" t="s">
        <v>4001</v>
      </c>
      <c r="EHS4" s="176" t="s">
        <v>4002</v>
      </c>
      <c r="EHT4" s="176" t="s">
        <v>4003</v>
      </c>
      <c r="EHU4" s="176" t="s">
        <v>4004</v>
      </c>
      <c r="EHV4" s="176" t="s">
        <v>4005</v>
      </c>
      <c r="EHW4" s="176" t="s">
        <v>4006</v>
      </c>
      <c r="EHX4" s="176" t="s">
        <v>4007</v>
      </c>
      <c r="EHY4" s="176" t="s">
        <v>4008</v>
      </c>
      <c r="EHZ4" s="176" t="s">
        <v>4009</v>
      </c>
      <c r="EIA4" s="176" t="s">
        <v>4010</v>
      </c>
      <c r="EIB4" s="176" t="s">
        <v>4011</v>
      </c>
      <c r="EIC4" s="176" t="s">
        <v>4012</v>
      </c>
      <c r="EID4" s="176" t="s">
        <v>4013</v>
      </c>
      <c r="EIE4" s="176" t="s">
        <v>4014</v>
      </c>
      <c r="EIF4" s="176" t="s">
        <v>4015</v>
      </c>
      <c r="EIG4" s="176" t="s">
        <v>4016</v>
      </c>
      <c r="EIH4" s="176" t="s">
        <v>4017</v>
      </c>
      <c r="EII4" s="176" t="s">
        <v>4018</v>
      </c>
      <c r="EIJ4" s="176" t="s">
        <v>4019</v>
      </c>
      <c r="EIK4" s="176" t="s">
        <v>4020</v>
      </c>
      <c r="EIL4" s="176" t="s">
        <v>4021</v>
      </c>
      <c r="EIM4" s="176" t="s">
        <v>4022</v>
      </c>
      <c r="EIN4" s="176" t="s">
        <v>4023</v>
      </c>
      <c r="EIO4" s="176" t="s">
        <v>4024</v>
      </c>
      <c r="EIP4" s="176" t="s">
        <v>4025</v>
      </c>
      <c r="EIQ4" s="176" t="s">
        <v>4026</v>
      </c>
      <c r="EIR4" s="176" t="s">
        <v>4027</v>
      </c>
      <c r="EIS4" s="176" t="s">
        <v>4028</v>
      </c>
      <c r="EIT4" s="176" t="s">
        <v>4029</v>
      </c>
      <c r="EIU4" s="176" t="s">
        <v>4030</v>
      </c>
      <c r="EIV4" s="176" t="s">
        <v>4031</v>
      </c>
      <c r="EIW4" s="176" t="s">
        <v>4032</v>
      </c>
      <c r="EIX4" s="176" t="s">
        <v>4033</v>
      </c>
      <c r="EIY4" s="176" t="s">
        <v>4034</v>
      </c>
      <c r="EIZ4" s="176" t="s">
        <v>4035</v>
      </c>
      <c r="EJA4" s="176" t="s">
        <v>4036</v>
      </c>
      <c r="EJB4" s="176" t="s">
        <v>4037</v>
      </c>
      <c r="EJC4" s="176" t="s">
        <v>4038</v>
      </c>
      <c r="EJD4" s="176" t="s">
        <v>4039</v>
      </c>
      <c r="EJE4" s="176" t="s">
        <v>4040</v>
      </c>
      <c r="EJF4" s="176" t="s">
        <v>4041</v>
      </c>
      <c r="EJG4" s="176" t="s">
        <v>4042</v>
      </c>
      <c r="EJH4" s="176" t="s">
        <v>4043</v>
      </c>
      <c r="EJI4" s="176" t="s">
        <v>4044</v>
      </c>
      <c r="EJJ4" s="176" t="s">
        <v>4045</v>
      </c>
      <c r="EJK4" s="176" t="s">
        <v>4046</v>
      </c>
      <c r="EJL4" s="176" t="s">
        <v>4047</v>
      </c>
      <c r="EJM4" s="176" t="s">
        <v>4048</v>
      </c>
      <c r="EJN4" s="176" t="s">
        <v>4049</v>
      </c>
      <c r="EJO4" s="176" t="s">
        <v>4050</v>
      </c>
      <c r="EJP4" s="176" t="s">
        <v>4051</v>
      </c>
      <c r="EJQ4" s="176" t="s">
        <v>4052</v>
      </c>
      <c r="EJR4" s="176" t="s">
        <v>4053</v>
      </c>
      <c r="EJS4" s="176" t="s">
        <v>4054</v>
      </c>
      <c r="EJT4" s="176" t="s">
        <v>4055</v>
      </c>
      <c r="EJU4" s="176" t="s">
        <v>4056</v>
      </c>
      <c r="EJV4" s="176" t="s">
        <v>4057</v>
      </c>
      <c r="EJW4" s="176" t="s">
        <v>4058</v>
      </c>
      <c r="EJX4" s="176" t="s">
        <v>4059</v>
      </c>
      <c r="EJY4" s="176" t="s">
        <v>4060</v>
      </c>
      <c r="EJZ4" s="176" t="s">
        <v>4061</v>
      </c>
      <c r="EKA4" s="176" t="s">
        <v>4062</v>
      </c>
      <c r="EKB4" s="176" t="s">
        <v>4063</v>
      </c>
      <c r="EKC4" s="176" t="s">
        <v>4064</v>
      </c>
      <c r="EKD4" s="176" t="s">
        <v>4065</v>
      </c>
      <c r="EKE4" s="176" t="s">
        <v>4066</v>
      </c>
      <c r="EKF4" s="176" t="s">
        <v>4067</v>
      </c>
      <c r="EKG4" s="176" t="s">
        <v>4068</v>
      </c>
      <c r="EKH4" s="176" t="s">
        <v>4069</v>
      </c>
      <c r="EKI4" s="176" t="s">
        <v>4070</v>
      </c>
      <c r="EKJ4" s="176" t="s">
        <v>4071</v>
      </c>
      <c r="EKK4" s="176" t="s">
        <v>4072</v>
      </c>
      <c r="EKL4" s="176" t="s">
        <v>4073</v>
      </c>
      <c r="EKM4" s="176" t="s">
        <v>4074</v>
      </c>
      <c r="EKN4" s="176" t="s">
        <v>4075</v>
      </c>
      <c r="EKO4" s="176" t="s">
        <v>4076</v>
      </c>
      <c r="EKP4" s="176" t="s">
        <v>4077</v>
      </c>
      <c r="EKQ4" s="176" t="s">
        <v>4078</v>
      </c>
      <c r="EKR4" s="176" t="s">
        <v>4079</v>
      </c>
      <c r="EKS4" s="176" t="s">
        <v>4080</v>
      </c>
      <c r="EKT4" s="176" t="s">
        <v>4081</v>
      </c>
      <c r="EKU4" s="176" t="s">
        <v>4082</v>
      </c>
      <c r="EKV4" s="176" t="s">
        <v>4083</v>
      </c>
      <c r="EKW4" s="176" t="s">
        <v>4084</v>
      </c>
      <c r="EKX4" s="176" t="s">
        <v>4085</v>
      </c>
      <c r="EKY4" s="176" t="s">
        <v>4086</v>
      </c>
      <c r="EKZ4" s="176" t="s">
        <v>4087</v>
      </c>
      <c r="ELA4" s="176" t="s">
        <v>4088</v>
      </c>
      <c r="ELB4" s="176" t="s">
        <v>4089</v>
      </c>
      <c r="ELC4" s="176" t="s">
        <v>4090</v>
      </c>
      <c r="ELD4" s="176" t="s">
        <v>4091</v>
      </c>
      <c r="ELE4" s="176" t="s">
        <v>4092</v>
      </c>
      <c r="ELF4" s="176" t="s">
        <v>4093</v>
      </c>
      <c r="ELG4" s="176" t="s">
        <v>4094</v>
      </c>
      <c r="ELH4" s="176" t="s">
        <v>4095</v>
      </c>
      <c r="ELI4" s="176" t="s">
        <v>4096</v>
      </c>
      <c r="ELJ4" s="176" t="s">
        <v>4097</v>
      </c>
      <c r="ELK4" s="176" t="s">
        <v>4098</v>
      </c>
      <c r="ELL4" s="176" t="s">
        <v>4099</v>
      </c>
      <c r="ELM4" s="176" t="s">
        <v>4100</v>
      </c>
      <c r="ELN4" s="176" t="s">
        <v>4101</v>
      </c>
      <c r="ELO4" s="176" t="s">
        <v>4102</v>
      </c>
      <c r="ELP4" s="176" t="s">
        <v>4103</v>
      </c>
      <c r="ELQ4" s="176" t="s">
        <v>4104</v>
      </c>
      <c r="ELR4" s="176" t="s">
        <v>4105</v>
      </c>
      <c r="ELS4" s="176" t="s">
        <v>4106</v>
      </c>
      <c r="ELT4" s="176" t="s">
        <v>4107</v>
      </c>
      <c r="ELU4" s="176" t="s">
        <v>4108</v>
      </c>
      <c r="ELV4" s="176" t="s">
        <v>4109</v>
      </c>
      <c r="ELW4" s="176" t="s">
        <v>4110</v>
      </c>
      <c r="ELX4" s="176" t="s">
        <v>4111</v>
      </c>
      <c r="ELY4" s="176" t="s">
        <v>4112</v>
      </c>
      <c r="ELZ4" s="176" t="s">
        <v>4113</v>
      </c>
      <c r="EMA4" s="176" t="s">
        <v>4114</v>
      </c>
      <c r="EMB4" s="176" t="s">
        <v>4115</v>
      </c>
      <c r="EMC4" s="176" t="s">
        <v>4116</v>
      </c>
      <c r="EMD4" s="176" t="s">
        <v>4117</v>
      </c>
      <c r="EME4" s="176" t="s">
        <v>4118</v>
      </c>
      <c r="EMF4" s="176" t="s">
        <v>4119</v>
      </c>
      <c r="EMG4" s="176" t="s">
        <v>4120</v>
      </c>
      <c r="EMH4" s="176" t="s">
        <v>4121</v>
      </c>
      <c r="EMI4" s="176" t="s">
        <v>4122</v>
      </c>
      <c r="EMJ4" s="176" t="s">
        <v>4123</v>
      </c>
      <c r="EMK4" s="176" t="s">
        <v>4124</v>
      </c>
      <c r="EML4" s="176" t="s">
        <v>4125</v>
      </c>
      <c r="EMM4" s="176" t="s">
        <v>4126</v>
      </c>
      <c r="EMN4" s="176" t="s">
        <v>4127</v>
      </c>
      <c r="EMO4" s="176" t="s">
        <v>4128</v>
      </c>
      <c r="EMP4" s="176" t="s">
        <v>4129</v>
      </c>
      <c r="EMQ4" s="176" t="s">
        <v>4130</v>
      </c>
      <c r="EMR4" s="176" t="s">
        <v>4131</v>
      </c>
      <c r="EMS4" s="176" t="s">
        <v>4132</v>
      </c>
      <c r="EMT4" s="176" t="s">
        <v>4133</v>
      </c>
      <c r="EMU4" s="176" t="s">
        <v>4134</v>
      </c>
      <c r="EMV4" s="176" t="s">
        <v>4135</v>
      </c>
      <c r="EMW4" s="176" t="s">
        <v>4136</v>
      </c>
      <c r="EMX4" s="176" t="s">
        <v>4137</v>
      </c>
      <c r="EMY4" s="176" t="s">
        <v>4138</v>
      </c>
      <c r="EMZ4" s="176" t="s">
        <v>4139</v>
      </c>
      <c r="ENA4" s="176" t="s">
        <v>4140</v>
      </c>
      <c r="ENB4" s="176" t="s">
        <v>4141</v>
      </c>
      <c r="ENC4" s="176" t="s">
        <v>4142</v>
      </c>
      <c r="END4" s="176" t="s">
        <v>4143</v>
      </c>
      <c r="ENE4" s="176" t="s">
        <v>4144</v>
      </c>
      <c r="ENF4" s="176" t="s">
        <v>4145</v>
      </c>
      <c r="ENG4" s="176" t="s">
        <v>4146</v>
      </c>
      <c r="ENH4" s="176" t="s">
        <v>4147</v>
      </c>
      <c r="ENI4" s="176" t="s">
        <v>4148</v>
      </c>
      <c r="ENJ4" s="176" t="s">
        <v>4149</v>
      </c>
      <c r="ENK4" s="176" t="s">
        <v>4150</v>
      </c>
      <c r="ENL4" s="176" t="s">
        <v>4151</v>
      </c>
      <c r="ENM4" s="176" t="s">
        <v>4152</v>
      </c>
      <c r="ENN4" s="176" t="s">
        <v>4153</v>
      </c>
      <c r="ENO4" s="176" t="s">
        <v>4154</v>
      </c>
      <c r="ENP4" s="176" t="s">
        <v>4155</v>
      </c>
      <c r="ENQ4" s="176" t="s">
        <v>4156</v>
      </c>
      <c r="ENR4" s="176" t="s">
        <v>4157</v>
      </c>
      <c r="ENS4" s="176" t="s">
        <v>4158</v>
      </c>
      <c r="ENT4" s="176" t="s">
        <v>4159</v>
      </c>
      <c r="ENU4" s="176" t="s">
        <v>4160</v>
      </c>
      <c r="ENV4" s="176" t="s">
        <v>4161</v>
      </c>
      <c r="ENW4" s="176" t="s">
        <v>4162</v>
      </c>
      <c r="ENX4" s="176" t="s">
        <v>4163</v>
      </c>
      <c r="ENY4" s="176" t="s">
        <v>4164</v>
      </c>
      <c r="ENZ4" s="176" t="s">
        <v>4165</v>
      </c>
      <c r="EOA4" s="176" t="s">
        <v>4166</v>
      </c>
      <c r="EOB4" s="176" t="s">
        <v>4167</v>
      </c>
      <c r="EOC4" s="176" t="s">
        <v>4168</v>
      </c>
      <c r="EOD4" s="176" t="s">
        <v>4169</v>
      </c>
      <c r="EOE4" s="176" t="s">
        <v>4170</v>
      </c>
      <c r="EOF4" s="176" t="s">
        <v>4171</v>
      </c>
      <c r="EOG4" s="176" t="s">
        <v>4172</v>
      </c>
      <c r="EOH4" s="176" t="s">
        <v>4173</v>
      </c>
      <c r="EOI4" s="176" t="s">
        <v>4174</v>
      </c>
      <c r="EOJ4" s="176" t="s">
        <v>4175</v>
      </c>
      <c r="EOK4" s="176" t="s">
        <v>4176</v>
      </c>
      <c r="EOL4" s="176" t="s">
        <v>4177</v>
      </c>
      <c r="EOM4" s="176" t="s">
        <v>4178</v>
      </c>
      <c r="EON4" s="176" t="s">
        <v>4179</v>
      </c>
      <c r="EOO4" s="176" t="s">
        <v>4180</v>
      </c>
      <c r="EOP4" s="176" t="s">
        <v>4181</v>
      </c>
      <c r="EOQ4" s="176" t="s">
        <v>4182</v>
      </c>
      <c r="EOR4" s="176" t="s">
        <v>4183</v>
      </c>
      <c r="EOS4" s="176" t="s">
        <v>4184</v>
      </c>
      <c r="EOT4" s="176" t="s">
        <v>4185</v>
      </c>
      <c r="EOU4" s="176" t="s">
        <v>4186</v>
      </c>
      <c r="EOV4" s="176" t="s">
        <v>4187</v>
      </c>
      <c r="EOW4" s="176" t="s">
        <v>4188</v>
      </c>
      <c r="EOX4" s="176" t="s">
        <v>4189</v>
      </c>
      <c r="EOY4" s="176" t="s">
        <v>4190</v>
      </c>
      <c r="EOZ4" s="176" t="s">
        <v>4191</v>
      </c>
      <c r="EPA4" s="176" t="s">
        <v>4192</v>
      </c>
      <c r="EPB4" s="176" t="s">
        <v>4193</v>
      </c>
      <c r="EPC4" s="176" t="s">
        <v>4194</v>
      </c>
      <c r="EPD4" s="176" t="s">
        <v>4195</v>
      </c>
      <c r="EPE4" s="176" t="s">
        <v>4196</v>
      </c>
      <c r="EPF4" s="176" t="s">
        <v>4197</v>
      </c>
      <c r="EPG4" s="176" t="s">
        <v>4198</v>
      </c>
      <c r="EPH4" s="176" t="s">
        <v>4199</v>
      </c>
      <c r="EPI4" s="176" t="s">
        <v>4200</v>
      </c>
      <c r="EPJ4" s="176" t="s">
        <v>4201</v>
      </c>
      <c r="EPK4" s="176" t="s">
        <v>4202</v>
      </c>
      <c r="EPL4" s="176" t="s">
        <v>4203</v>
      </c>
      <c r="EPM4" s="176" t="s">
        <v>4204</v>
      </c>
      <c r="EPN4" s="176" t="s">
        <v>4205</v>
      </c>
      <c r="EPO4" s="176" t="s">
        <v>4206</v>
      </c>
      <c r="EPP4" s="176" t="s">
        <v>4207</v>
      </c>
      <c r="EPQ4" s="176" t="s">
        <v>4208</v>
      </c>
      <c r="EPR4" s="176" t="s">
        <v>4209</v>
      </c>
      <c r="EPS4" s="176" t="s">
        <v>4210</v>
      </c>
      <c r="EPT4" s="176" t="s">
        <v>4211</v>
      </c>
      <c r="EPU4" s="176" t="s">
        <v>4212</v>
      </c>
      <c r="EPV4" s="176" t="s">
        <v>4213</v>
      </c>
      <c r="EPW4" s="176" t="s">
        <v>4214</v>
      </c>
      <c r="EPX4" s="176" t="s">
        <v>4215</v>
      </c>
      <c r="EPY4" s="176" t="s">
        <v>4216</v>
      </c>
      <c r="EPZ4" s="176" t="s">
        <v>4217</v>
      </c>
      <c r="EQA4" s="176" t="s">
        <v>4218</v>
      </c>
      <c r="EQB4" s="176" t="s">
        <v>4219</v>
      </c>
      <c r="EQC4" s="176" t="s">
        <v>4220</v>
      </c>
      <c r="EQD4" s="176" t="s">
        <v>4221</v>
      </c>
      <c r="EQE4" s="176" t="s">
        <v>4222</v>
      </c>
      <c r="EQF4" s="176" t="s">
        <v>4223</v>
      </c>
      <c r="EQG4" s="176" t="s">
        <v>4224</v>
      </c>
      <c r="EQH4" s="176" t="s">
        <v>4225</v>
      </c>
      <c r="EQI4" s="176" t="s">
        <v>4226</v>
      </c>
      <c r="EQJ4" s="176" t="s">
        <v>4227</v>
      </c>
      <c r="EQK4" s="176" t="s">
        <v>4228</v>
      </c>
      <c r="EQL4" s="176" t="s">
        <v>4229</v>
      </c>
      <c r="EQM4" s="176" t="s">
        <v>4230</v>
      </c>
      <c r="EQN4" s="176" t="s">
        <v>4231</v>
      </c>
      <c r="EQO4" s="176" t="s">
        <v>4232</v>
      </c>
      <c r="EQP4" s="176" t="s">
        <v>4233</v>
      </c>
      <c r="EQQ4" s="176" t="s">
        <v>4234</v>
      </c>
      <c r="EQR4" s="176" t="s">
        <v>4235</v>
      </c>
      <c r="EQS4" s="176" t="s">
        <v>4236</v>
      </c>
      <c r="EQT4" s="176" t="s">
        <v>4237</v>
      </c>
      <c r="EQU4" s="176" t="s">
        <v>4238</v>
      </c>
      <c r="EQV4" s="176" t="s">
        <v>4239</v>
      </c>
      <c r="EQW4" s="176" t="s">
        <v>4240</v>
      </c>
      <c r="EQX4" s="176" t="s">
        <v>4241</v>
      </c>
      <c r="EQY4" s="176" t="s">
        <v>4242</v>
      </c>
      <c r="EQZ4" s="176" t="s">
        <v>4243</v>
      </c>
      <c r="ERA4" s="176" t="s">
        <v>4244</v>
      </c>
      <c r="ERB4" s="176" t="s">
        <v>4245</v>
      </c>
      <c r="ERC4" s="176" t="s">
        <v>4246</v>
      </c>
      <c r="ERD4" s="176" t="s">
        <v>4247</v>
      </c>
      <c r="ERE4" s="176" t="s">
        <v>4248</v>
      </c>
      <c r="ERF4" s="176" t="s">
        <v>4249</v>
      </c>
      <c r="ERG4" s="176" t="s">
        <v>4250</v>
      </c>
      <c r="ERH4" s="176" t="s">
        <v>4251</v>
      </c>
      <c r="ERI4" s="176" t="s">
        <v>4252</v>
      </c>
      <c r="ERJ4" s="176" t="s">
        <v>4253</v>
      </c>
      <c r="ERK4" s="176" t="s">
        <v>4254</v>
      </c>
      <c r="ERL4" s="176" t="s">
        <v>4255</v>
      </c>
      <c r="ERM4" s="176" t="s">
        <v>4256</v>
      </c>
      <c r="ERN4" s="176" t="s">
        <v>4257</v>
      </c>
      <c r="ERO4" s="176" t="s">
        <v>4258</v>
      </c>
      <c r="ERP4" s="176" t="s">
        <v>4259</v>
      </c>
      <c r="ERQ4" s="176" t="s">
        <v>4260</v>
      </c>
      <c r="ERR4" s="176" t="s">
        <v>4261</v>
      </c>
      <c r="ERS4" s="176" t="s">
        <v>4262</v>
      </c>
      <c r="ERT4" s="176" t="s">
        <v>4263</v>
      </c>
      <c r="ERU4" s="176" t="s">
        <v>4264</v>
      </c>
      <c r="ERV4" s="176" t="s">
        <v>4265</v>
      </c>
      <c r="ERW4" s="176" t="s">
        <v>4266</v>
      </c>
      <c r="ERX4" s="176" t="s">
        <v>4267</v>
      </c>
      <c r="ERY4" s="176" t="s">
        <v>4268</v>
      </c>
      <c r="ERZ4" s="176" t="s">
        <v>4269</v>
      </c>
      <c r="ESA4" s="176" t="s">
        <v>4270</v>
      </c>
      <c r="ESB4" s="176" t="s">
        <v>4271</v>
      </c>
      <c r="ESC4" s="176" t="s">
        <v>4272</v>
      </c>
      <c r="ESD4" s="176" t="s">
        <v>4273</v>
      </c>
      <c r="ESE4" s="176" t="s">
        <v>4274</v>
      </c>
      <c r="ESF4" s="176" t="s">
        <v>4275</v>
      </c>
      <c r="ESG4" s="176" t="s">
        <v>4276</v>
      </c>
      <c r="ESH4" s="176" t="s">
        <v>4277</v>
      </c>
      <c r="ESI4" s="176" t="s">
        <v>4278</v>
      </c>
      <c r="ESJ4" s="176" t="s">
        <v>4279</v>
      </c>
      <c r="ESK4" s="176" t="s">
        <v>4280</v>
      </c>
      <c r="ESL4" s="176" t="s">
        <v>4281</v>
      </c>
      <c r="ESM4" s="176" t="s">
        <v>4282</v>
      </c>
      <c r="ESN4" s="176" t="s">
        <v>4283</v>
      </c>
      <c r="ESO4" s="176" t="s">
        <v>4284</v>
      </c>
      <c r="ESP4" s="176" t="s">
        <v>4285</v>
      </c>
      <c r="ESQ4" s="176" t="s">
        <v>4286</v>
      </c>
      <c r="ESR4" s="176" t="s">
        <v>4287</v>
      </c>
      <c r="ESS4" s="176" t="s">
        <v>4288</v>
      </c>
      <c r="EST4" s="176" t="s">
        <v>4289</v>
      </c>
      <c r="ESU4" s="176" t="s">
        <v>4290</v>
      </c>
      <c r="ESV4" s="176" t="s">
        <v>4291</v>
      </c>
      <c r="ESW4" s="176" t="s">
        <v>4292</v>
      </c>
      <c r="ESX4" s="176" t="s">
        <v>4293</v>
      </c>
      <c r="ESY4" s="176" t="s">
        <v>4294</v>
      </c>
      <c r="ESZ4" s="176" t="s">
        <v>4295</v>
      </c>
      <c r="ETA4" s="176" t="s">
        <v>4296</v>
      </c>
      <c r="ETB4" s="176" t="s">
        <v>4297</v>
      </c>
      <c r="ETC4" s="176" t="s">
        <v>4298</v>
      </c>
      <c r="ETD4" s="176" t="s">
        <v>4299</v>
      </c>
      <c r="ETE4" s="176" t="s">
        <v>4300</v>
      </c>
      <c r="ETF4" s="176" t="s">
        <v>4301</v>
      </c>
      <c r="ETG4" s="176" t="s">
        <v>4302</v>
      </c>
      <c r="ETH4" s="176" t="s">
        <v>4303</v>
      </c>
      <c r="ETI4" s="176" t="s">
        <v>4304</v>
      </c>
      <c r="ETJ4" s="176" t="s">
        <v>4305</v>
      </c>
      <c r="ETK4" s="176" t="s">
        <v>4306</v>
      </c>
      <c r="ETL4" s="176" t="s">
        <v>4307</v>
      </c>
      <c r="ETM4" s="176" t="s">
        <v>4308</v>
      </c>
      <c r="ETN4" s="176" t="s">
        <v>4309</v>
      </c>
      <c r="ETO4" s="176" t="s">
        <v>4310</v>
      </c>
      <c r="ETP4" s="176" t="s">
        <v>4311</v>
      </c>
      <c r="ETQ4" s="176" t="s">
        <v>4312</v>
      </c>
      <c r="ETR4" s="176" t="s">
        <v>4313</v>
      </c>
      <c r="ETS4" s="176" t="s">
        <v>4314</v>
      </c>
      <c r="ETT4" s="176" t="s">
        <v>4315</v>
      </c>
      <c r="ETU4" s="176" t="s">
        <v>4316</v>
      </c>
      <c r="ETV4" s="176" t="s">
        <v>4317</v>
      </c>
      <c r="ETW4" s="176" t="s">
        <v>4318</v>
      </c>
      <c r="ETX4" s="176" t="s">
        <v>4319</v>
      </c>
      <c r="ETY4" s="176" t="s">
        <v>4320</v>
      </c>
      <c r="ETZ4" s="176" t="s">
        <v>4321</v>
      </c>
      <c r="EUA4" s="176" t="s">
        <v>4322</v>
      </c>
      <c r="EUB4" s="176" t="s">
        <v>4323</v>
      </c>
      <c r="EUC4" s="176" t="s">
        <v>4324</v>
      </c>
      <c r="EUD4" s="176" t="s">
        <v>4325</v>
      </c>
      <c r="EUE4" s="176" t="s">
        <v>4326</v>
      </c>
      <c r="EUF4" s="176" t="s">
        <v>4327</v>
      </c>
      <c r="EUG4" s="176" t="s">
        <v>4328</v>
      </c>
      <c r="EUH4" s="176" t="s">
        <v>4329</v>
      </c>
      <c r="EUI4" s="176" t="s">
        <v>4330</v>
      </c>
      <c r="EUJ4" s="176" t="s">
        <v>4331</v>
      </c>
      <c r="EUK4" s="176" t="s">
        <v>4332</v>
      </c>
      <c r="EUL4" s="176" t="s">
        <v>4333</v>
      </c>
      <c r="EUM4" s="176" t="s">
        <v>4334</v>
      </c>
      <c r="EUN4" s="176" t="s">
        <v>4335</v>
      </c>
      <c r="EUO4" s="176" t="s">
        <v>4336</v>
      </c>
      <c r="EUP4" s="176" t="s">
        <v>4337</v>
      </c>
      <c r="EUQ4" s="176" t="s">
        <v>4338</v>
      </c>
      <c r="EUR4" s="176" t="s">
        <v>4339</v>
      </c>
      <c r="EUS4" s="176" t="s">
        <v>4340</v>
      </c>
      <c r="EUT4" s="176" t="s">
        <v>4341</v>
      </c>
      <c r="EUU4" s="176" t="s">
        <v>4342</v>
      </c>
      <c r="EUV4" s="176" t="s">
        <v>4343</v>
      </c>
      <c r="EUW4" s="176" t="s">
        <v>4344</v>
      </c>
      <c r="EUX4" s="176" t="s">
        <v>4345</v>
      </c>
      <c r="EUY4" s="176" t="s">
        <v>4346</v>
      </c>
      <c r="EUZ4" s="176" t="s">
        <v>4347</v>
      </c>
      <c r="EVA4" s="176" t="s">
        <v>4348</v>
      </c>
      <c r="EVB4" s="176" t="s">
        <v>4349</v>
      </c>
      <c r="EVC4" s="176" t="s">
        <v>4350</v>
      </c>
      <c r="EVD4" s="176" t="s">
        <v>4351</v>
      </c>
      <c r="EVE4" s="176" t="s">
        <v>4352</v>
      </c>
      <c r="EVF4" s="176" t="s">
        <v>4353</v>
      </c>
      <c r="EVG4" s="176" t="s">
        <v>4354</v>
      </c>
      <c r="EVH4" s="176" t="s">
        <v>4355</v>
      </c>
      <c r="EVI4" s="176" t="s">
        <v>4356</v>
      </c>
      <c r="EVJ4" s="176" t="s">
        <v>4357</v>
      </c>
      <c r="EVK4" s="176" t="s">
        <v>4358</v>
      </c>
      <c r="EVL4" s="176" t="s">
        <v>4359</v>
      </c>
      <c r="EVM4" s="176" t="s">
        <v>4360</v>
      </c>
      <c r="EVN4" s="176" t="s">
        <v>4361</v>
      </c>
      <c r="EVO4" s="176" t="s">
        <v>4362</v>
      </c>
      <c r="EVP4" s="176" t="s">
        <v>4363</v>
      </c>
      <c r="EVQ4" s="176" t="s">
        <v>4364</v>
      </c>
      <c r="EVR4" s="176" t="s">
        <v>4365</v>
      </c>
      <c r="EVS4" s="176" t="s">
        <v>4366</v>
      </c>
      <c r="EVT4" s="176" t="s">
        <v>4367</v>
      </c>
      <c r="EVU4" s="176" t="s">
        <v>4368</v>
      </c>
      <c r="EVV4" s="176" t="s">
        <v>4369</v>
      </c>
      <c r="EVW4" s="176" t="s">
        <v>4370</v>
      </c>
      <c r="EVX4" s="176" t="s">
        <v>4371</v>
      </c>
      <c r="EVY4" s="176" t="s">
        <v>4372</v>
      </c>
      <c r="EVZ4" s="176" t="s">
        <v>4373</v>
      </c>
      <c r="EWA4" s="176" t="s">
        <v>4374</v>
      </c>
      <c r="EWB4" s="176" t="s">
        <v>4375</v>
      </c>
      <c r="EWC4" s="176" t="s">
        <v>4376</v>
      </c>
      <c r="EWD4" s="176" t="s">
        <v>4377</v>
      </c>
      <c r="EWE4" s="176" t="s">
        <v>4378</v>
      </c>
      <c r="EWF4" s="176" t="s">
        <v>4379</v>
      </c>
      <c r="EWG4" s="176" t="s">
        <v>4380</v>
      </c>
      <c r="EWH4" s="176" t="s">
        <v>4381</v>
      </c>
      <c r="EWI4" s="176" t="s">
        <v>4382</v>
      </c>
      <c r="EWJ4" s="176" t="s">
        <v>4383</v>
      </c>
      <c r="EWK4" s="176" t="s">
        <v>4384</v>
      </c>
      <c r="EWL4" s="176" t="s">
        <v>4385</v>
      </c>
      <c r="EWM4" s="176" t="s">
        <v>4386</v>
      </c>
      <c r="EWN4" s="176" t="s">
        <v>4387</v>
      </c>
      <c r="EWO4" s="176" t="s">
        <v>4388</v>
      </c>
      <c r="EWP4" s="176" t="s">
        <v>4389</v>
      </c>
      <c r="EWQ4" s="176" t="s">
        <v>4390</v>
      </c>
      <c r="EWR4" s="176" t="s">
        <v>4391</v>
      </c>
      <c r="EWS4" s="176" t="s">
        <v>4392</v>
      </c>
      <c r="EWT4" s="176" t="s">
        <v>4393</v>
      </c>
      <c r="EWU4" s="176" t="s">
        <v>4394</v>
      </c>
      <c r="EWV4" s="176" t="s">
        <v>4395</v>
      </c>
      <c r="EWW4" s="176" t="s">
        <v>4396</v>
      </c>
      <c r="EWX4" s="176" t="s">
        <v>4397</v>
      </c>
      <c r="EWY4" s="176" t="s">
        <v>4398</v>
      </c>
      <c r="EWZ4" s="176" t="s">
        <v>4399</v>
      </c>
      <c r="EXA4" s="176" t="s">
        <v>4400</v>
      </c>
      <c r="EXB4" s="176" t="s">
        <v>4401</v>
      </c>
      <c r="EXC4" s="176" t="s">
        <v>4402</v>
      </c>
      <c r="EXD4" s="176" t="s">
        <v>4403</v>
      </c>
      <c r="EXE4" s="176" t="s">
        <v>4404</v>
      </c>
      <c r="EXF4" s="176" t="s">
        <v>4405</v>
      </c>
      <c r="EXG4" s="176" t="s">
        <v>4406</v>
      </c>
      <c r="EXH4" s="176" t="s">
        <v>4407</v>
      </c>
      <c r="EXI4" s="176" t="s">
        <v>4408</v>
      </c>
      <c r="EXJ4" s="176" t="s">
        <v>4409</v>
      </c>
      <c r="EXK4" s="176" t="s">
        <v>4410</v>
      </c>
      <c r="EXL4" s="176" t="s">
        <v>4411</v>
      </c>
      <c r="EXM4" s="176" t="s">
        <v>4412</v>
      </c>
      <c r="EXN4" s="176" t="s">
        <v>4413</v>
      </c>
      <c r="EXO4" s="176" t="s">
        <v>4414</v>
      </c>
      <c r="EXP4" s="176" t="s">
        <v>4415</v>
      </c>
      <c r="EXQ4" s="176" t="s">
        <v>4416</v>
      </c>
      <c r="EXR4" s="176" t="s">
        <v>4417</v>
      </c>
      <c r="EXS4" s="176" t="s">
        <v>4418</v>
      </c>
      <c r="EXT4" s="176" t="s">
        <v>4419</v>
      </c>
      <c r="EXU4" s="176" t="s">
        <v>4420</v>
      </c>
      <c r="EXV4" s="176" t="s">
        <v>4421</v>
      </c>
      <c r="EXW4" s="176" t="s">
        <v>4422</v>
      </c>
      <c r="EXX4" s="176" t="s">
        <v>4423</v>
      </c>
      <c r="EXY4" s="176" t="s">
        <v>4424</v>
      </c>
      <c r="EXZ4" s="176" t="s">
        <v>4425</v>
      </c>
      <c r="EYA4" s="176" t="s">
        <v>4426</v>
      </c>
      <c r="EYB4" s="176" t="s">
        <v>4427</v>
      </c>
      <c r="EYC4" s="176" t="s">
        <v>4428</v>
      </c>
      <c r="EYD4" s="176" t="s">
        <v>4429</v>
      </c>
      <c r="EYE4" s="176" t="s">
        <v>4430</v>
      </c>
      <c r="EYF4" s="176" t="s">
        <v>4431</v>
      </c>
      <c r="EYG4" s="176" t="s">
        <v>4432</v>
      </c>
      <c r="EYH4" s="176" t="s">
        <v>4433</v>
      </c>
      <c r="EYI4" s="176" t="s">
        <v>4434</v>
      </c>
      <c r="EYJ4" s="176" t="s">
        <v>4435</v>
      </c>
      <c r="EYK4" s="176" t="s">
        <v>4436</v>
      </c>
      <c r="EYL4" s="176" t="s">
        <v>4437</v>
      </c>
      <c r="EYM4" s="176" t="s">
        <v>4438</v>
      </c>
      <c r="EYN4" s="176" t="s">
        <v>4439</v>
      </c>
      <c r="EYO4" s="176" t="s">
        <v>4440</v>
      </c>
      <c r="EYP4" s="176" t="s">
        <v>4441</v>
      </c>
      <c r="EYQ4" s="176" t="s">
        <v>4442</v>
      </c>
      <c r="EYR4" s="176" t="s">
        <v>4443</v>
      </c>
      <c r="EYS4" s="176" t="s">
        <v>4444</v>
      </c>
      <c r="EYT4" s="176" t="s">
        <v>4445</v>
      </c>
      <c r="EYU4" s="176" t="s">
        <v>4446</v>
      </c>
      <c r="EYV4" s="176" t="s">
        <v>4447</v>
      </c>
      <c r="EYW4" s="176" t="s">
        <v>4448</v>
      </c>
      <c r="EYX4" s="176" t="s">
        <v>4449</v>
      </c>
      <c r="EYY4" s="176" t="s">
        <v>4450</v>
      </c>
      <c r="EYZ4" s="176" t="s">
        <v>4451</v>
      </c>
      <c r="EZA4" s="176" t="s">
        <v>4452</v>
      </c>
      <c r="EZB4" s="176" t="s">
        <v>4453</v>
      </c>
      <c r="EZC4" s="176" t="s">
        <v>4454</v>
      </c>
      <c r="EZD4" s="176" t="s">
        <v>4455</v>
      </c>
      <c r="EZE4" s="176" t="s">
        <v>4456</v>
      </c>
      <c r="EZF4" s="176" t="s">
        <v>4457</v>
      </c>
      <c r="EZG4" s="176" t="s">
        <v>4458</v>
      </c>
      <c r="EZH4" s="176" t="s">
        <v>4459</v>
      </c>
      <c r="EZI4" s="176" t="s">
        <v>4460</v>
      </c>
      <c r="EZJ4" s="176" t="s">
        <v>4461</v>
      </c>
      <c r="EZK4" s="176" t="s">
        <v>4462</v>
      </c>
      <c r="EZL4" s="176" t="s">
        <v>4463</v>
      </c>
      <c r="EZM4" s="176" t="s">
        <v>4464</v>
      </c>
      <c r="EZN4" s="176" t="s">
        <v>4465</v>
      </c>
      <c r="EZO4" s="176" t="s">
        <v>4466</v>
      </c>
      <c r="EZP4" s="176" t="s">
        <v>4467</v>
      </c>
      <c r="EZQ4" s="176" t="s">
        <v>4468</v>
      </c>
      <c r="EZR4" s="176" t="s">
        <v>4469</v>
      </c>
      <c r="EZS4" s="176" t="s">
        <v>4470</v>
      </c>
      <c r="EZT4" s="176" t="s">
        <v>4471</v>
      </c>
      <c r="EZU4" s="176" t="s">
        <v>4472</v>
      </c>
      <c r="EZV4" s="176" t="s">
        <v>4473</v>
      </c>
      <c r="EZW4" s="176" t="s">
        <v>4474</v>
      </c>
      <c r="EZX4" s="176" t="s">
        <v>4475</v>
      </c>
      <c r="EZY4" s="176" t="s">
        <v>4476</v>
      </c>
      <c r="EZZ4" s="176" t="s">
        <v>4477</v>
      </c>
      <c r="FAA4" s="176" t="s">
        <v>4478</v>
      </c>
      <c r="FAB4" s="176" t="s">
        <v>4479</v>
      </c>
      <c r="FAC4" s="176" t="s">
        <v>4480</v>
      </c>
      <c r="FAD4" s="176" t="s">
        <v>4481</v>
      </c>
      <c r="FAE4" s="176" t="s">
        <v>4482</v>
      </c>
      <c r="FAF4" s="176" t="s">
        <v>4483</v>
      </c>
      <c r="FAG4" s="176" t="s">
        <v>4484</v>
      </c>
      <c r="FAH4" s="176" t="s">
        <v>4485</v>
      </c>
      <c r="FAI4" s="176" t="s">
        <v>4486</v>
      </c>
      <c r="FAJ4" s="176" t="s">
        <v>4487</v>
      </c>
      <c r="FAK4" s="176" t="s">
        <v>4488</v>
      </c>
      <c r="FAL4" s="176" t="s">
        <v>4489</v>
      </c>
      <c r="FAM4" s="176" t="s">
        <v>4490</v>
      </c>
      <c r="FAN4" s="176" t="s">
        <v>4491</v>
      </c>
      <c r="FAO4" s="176" t="s">
        <v>4492</v>
      </c>
      <c r="FAP4" s="176" t="s">
        <v>4493</v>
      </c>
      <c r="FAQ4" s="176" t="s">
        <v>4494</v>
      </c>
      <c r="FAR4" s="176" t="s">
        <v>4495</v>
      </c>
      <c r="FAS4" s="176" t="s">
        <v>4496</v>
      </c>
      <c r="FAT4" s="176" t="s">
        <v>4497</v>
      </c>
      <c r="FAU4" s="176" t="s">
        <v>4498</v>
      </c>
      <c r="FAV4" s="176" t="s">
        <v>4499</v>
      </c>
      <c r="FAW4" s="176" t="s">
        <v>4500</v>
      </c>
      <c r="FAX4" s="176" t="s">
        <v>4501</v>
      </c>
      <c r="FAY4" s="176" t="s">
        <v>4502</v>
      </c>
      <c r="FAZ4" s="176" t="s">
        <v>4503</v>
      </c>
      <c r="FBA4" s="176" t="s">
        <v>4504</v>
      </c>
      <c r="FBB4" s="176" t="s">
        <v>4505</v>
      </c>
      <c r="FBC4" s="176" t="s">
        <v>4506</v>
      </c>
      <c r="FBD4" s="176" t="s">
        <v>4507</v>
      </c>
      <c r="FBE4" s="176" t="s">
        <v>4508</v>
      </c>
      <c r="FBF4" s="176" t="s">
        <v>4509</v>
      </c>
      <c r="FBG4" s="176" t="s">
        <v>4510</v>
      </c>
      <c r="FBH4" s="176" t="s">
        <v>4511</v>
      </c>
      <c r="FBI4" s="176" t="s">
        <v>4512</v>
      </c>
      <c r="FBJ4" s="176" t="s">
        <v>4513</v>
      </c>
      <c r="FBK4" s="176" t="s">
        <v>4514</v>
      </c>
      <c r="FBL4" s="176" t="s">
        <v>4515</v>
      </c>
      <c r="FBM4" s="176" t="s">
        <v>4516</v>
      </c>
      <c r="FBN4" s="176" t="s">
        <v>4517</v>
      </c>
      <c r="FBO4" s="176" t="s">
        <v>4518</v>
      </c>
      <c r="FBP4" s="176" t="s">
        <v>4519</v>
      </c>
      <c r="FBQ4" s="176" t="s">
        <v>4520</v>
      </c>
      <c r="FBR4" s="176" t="s">
        <v>4521</v>
      </c>
      <c r="FBS4" s="176" t="s">
        <v>4522</v>
      </c>
      <c r="FBT4" s="176" t="s">
        <v>4523</v>
      </c>
      <c r="FBU4" s="176" t="s">
        <v>4524</v>
      </c>
      <c r="FBV4" s="176" t="s">
        <v>4525</v>
      </c>
      <c r="FBW4" s="176" t="s">
        <v>4526</v>
      </c>
      <c r="FBX4" s="176" t="s">
        <v>4527</v>
      </c>
      <c r="FBY4" s="176" t="s">
        <v>4528</v>
      </c>
      <c r="FBZ4" s="176" t="s">
        <v>4529</v>
      </c>
      <c r="FCA4" s="176" t="s">
        <v>4530</v>
      </c>
      <c r="FCB4" s="176" t="s">
        <v>4531</v>
      </c>
      <c r="FCC4" s="176" t="s">
        <v>4532</v>
      </c>
      <c r="FCD4" s="176" t="s">
        <v>4533</v>
      </c>
      <c r="FCE4" s="176" t="s">
        <v>4534</v>
      </c>
      <c r="FCF4" s="176" t="s">
        <v>4535</v>
      </c>
      <c r="FCG4" s="176" t="s">
        <v>4536</v>
      </c>
      <c r="FCH4" s="176" t="s">
        <v>4537</v>
      </c>
      <c r="FCI4" s="176" t="s">
        <v>4538</v>
      </c>
      <c r="FCJ4" s="176" t="s">
        <v>4539</v>
      </c>
      <c r="FCK4" s="176" t="s">
        <v>4540</v>
      </c>
      <c r="FCL4" s="176" t="s">
        <v>4541</v>
      </c>
      <c r="FCM4" s="176" t="s">
        <v>4542</v>
      </c>
      <c r="FCN4" s="176" t="s">
        <v>4543</v>
      </c>
      <c r="FCO4" s="176" t="s">
        <v>4544</v>
      </c>
      <c r="FCP4" s="176" t="s">
        <v>4545</v>
      </c>
      <c r="FCQ4" s="176" t="s">
        <v>4546</v>
      </c>
      <c r="FCR4" s="176" t="s">
        <v>4547</v>
      </c>
      <c r="FCS4" s="176" t="s">
        <v>4548</v>
      </c>
      <c r="FCT4" s="176" t="s">
        <v>4549</v>
      </c>
      <c r="FCU4" s="176" t="s">
        <v>4550</v>
      </c>
      <c r="FCV4" s="176" t="s">
        <v>4551</v>
      </c>
      <c r="FCW4" s="176" t="s">
        <v>4552</v>
      </c>
      <c r="FCX4" s="176" t="s">
        <v>4553</v>
      </c>
      <c r="FCY4" s="176" t="s">
        <v>4554</v>
      </c>
      <c r="FCZ4" s="176" t="s">
        <v>4555</v>
      </c>
      <c r="FDA4" s="176" t="s">
        <v>4556</v>
      </c>
      <c r="FDB4" s="176" t="s">
        <v>4557</v>
      </c>
      <c r="FDC4" s="176" t="s">
        <v>4558</v>
      </c>
      <c r="FDD4" s="176" t="s">
        <v>4559</v>
      </c>
      <c r="FDE4" s="176" t="s">
        <v>4560</v>
      </c>
      <c r="FDF4" s="176" t="s">
        <v>4561</v>
      </c>
      <c r="FDG4" s="176" t="s">
        <v>4562</v>
      </c>
      <c r="FDH4" s="176" t="s">
        <v>4563</v>
      </c>
      <c r="FDI4" s="176" t="s">
        <v>4564</v>
      </c>
      <c r="FDJ4" s="176" t="s">
        <v>4565</v>
      </c>
      <c r="FDK4" s="176" t="s">
        <v>4566</v>
      </c>
      <c r="FDL4" s="176" t="s">
        <v>4567</v>
      </c>
      <c r="FDM4" s="176" t="s">
        <v>4568</v>
      </c>
      <c r="FDN4" s="176" t="s">
        <v>4569</v>
      </c>
      <c r="FDO4" s="176" t="s">
        <v>4570</v>
      </c>
      <c r="FDP4" s="176" t="s">
        <v>4571</v>
      </c>
      <c r="FDQ4" s="176" t="s">
        <v>4572</v>
      </c>
      <c r="FDR4" s="176" t="s">
        <v>4573</v>
      </c>
      <c r="FDS4" s="176" t="s">
        <v>4574</v>
      </c>
      <c r="FDT4" s="176" t="s">
        <v>4575</v>
      </c>
      <c r="FDU4" s="176" t="s">
        <v>4576</v>
      </c>
      <c r="FDV4" s="176" t="s">
        <v>4577</v>
      </c>
      <c r="FDW4" s="176" t="s">
        <v>4578</v>
      </c>
      <c r="FDX4" s="176" t="s">
        <v>4579</v>
      </c>
      <c r="FDY4" s="176" t="s">
        <v>4580</v>
      </c>
      <c r="FDZ4" s="176" t="s">
        <v>4581</v>
      </c>
      <c r="FEA4" s="176" t="s">
        <v>4582</v>
      </c>
      <c r="FEB4" s="176" t="s">
        <v>4583</v>
      </c>
      <c r="FEC4" s="176" t="s">
        <v>4584</v>
      </c>
      <c r="FED4" s="176" t="s">
        <v>4585</v>
      </c>
      <c r="FEE4" s="176" t="s">
        <v>4586</v>
      </c>
      <c r="FEF4" s="176" t="s">
        <v>4587</v>
      </c>
      <c r="FEG4" s="176" t="s">
        <v>4588</v>
      </c>
      <c r="FEH4" s="176" t="s">
        <v>4589</v>
      </c>
      <c r="FEI4" s="176" t="s">
        <v>4590</v>
      </c>
      <c r="FEJ4" s="176" t="s">
        <v>4591</v>
      </c>
      <c r="FEK4" s="176" t="s">
        <v>4592</v>
      </c>
      <c r="FEL4" s="176" t="s">
        <v>4593</v>
      </c>
      <c r="FEM4" s="176" t="s">
        <v>4594</v>
      </c>
      <c r="FEN4" s="176" t="s">
        <v>4595</v>
      </c>
      <c r="FEO4" s="176" t="s">
        <v>4596</v>
      </c>
      <c r="FEP4" s="176" t="s">
        <v>4597</v>
      </c>
      <c r="FEQ4" s="176" t="s">
        <v>4598</v>
      </c>
      <c r="FER4" s="176" t="s">
        <v>4599</v>
      </c>
      <c r="FES4" s="176" t="s">
        <v>4600</v>
      </c>
      <c r="FET4" s="176" t="s">
        <v>4601</v>
      </c>
      <c r="FEU4" s="176" t="s">
        <v>4602</v>
      </c>
      <c r="FEV4" s="176" t="s">
        <v>4603</v>
      </c>
      <c r="FEW4" s="176" t="s">
        <v>4604</v>
      </c>
      <c r="FEX4" s="176" t="s">
        <v>4605</v>
      </c>
      <c r="FEY4" s="176" t="s">
        <v>4606</v>
      </c>
      <c r="FEZ4" s="176" t="s">
        <v>4607</v>
      </c>
      <c r="FFA4" s="176" t="s">
        <v>4608</v>
      </c>
      <c r="FFB4" s="176" t="s">
        <v>4609</v>
      </c>
      <c r="FFC4" s="176" t="s">
        <v>4610</v>
      </c>
      <c r="FFD4" s="176" t="s">
        <v>4611</v>
      </c>
      <c r="FFE4" s="176" t="s">
        <v>4612</v>
      </c>
      <c r="FFF4" s="176" t="s">
        <v>4613</v>
      </c>
      <c r="FFG4" s="176" t="s">
        <v>4614</v>
      </c>
      <c r="FFH4" s="176" t="s">
        <v>4615</v>
      </c>
      <c r="FFI4" s="176" t="s">
        <v>4616</v>
      </c>
      <c r="FFJ4" s="176" t="s">
        <v>4617</v>
      </c>
      <c r="FFK4" s="176" t="s">
        <v>4618</v>
      </c>
      <c r="FFL4" s="176" t="s">
        <v>4619</v>
      </c>
      <c r="FFM4" s="176" t="s">
        <v>4620</v>
      </c>
      <c r="FFN4" s="176" t="s">
        <v>4621</v>
      </c>
      <c r="FFO4" s="176" t="s">
        <v>4622</v>
      </c>
      <c r="FFP4" s="176" t="s">
        <v>4623</v>
      </c>
      <c r="FFQ4" s="176" t="s">
        <v>4624</v>
      </c>
      <c r="FFR4" s="176" t="s">
        <v>4625</v>
      </c>
      <c r="FFS4" s="176" t="s">
        <v>4626</v>
      </c>
      <c r="FFT4" s="176" t="s">
        <v>4627</v>
      </c>
      <c r="FFU4" s="176" t="s">
        <v>4628</v>
      </c>
      <c r="FFV4" s="176" t="s">
        <v>4629</v>
      </c>
      <c r="FFW4" s="176" t="s">
        <v>4630</v>
      </c>
      <c r="FFX4" s="176" t="s">
        <v>4631</v>
      </c>
      <c r="FFY4" s="176" t="s">
        <v>4632</v>
      </c>
      <c r="FFZ4" s="176" t="s">
        <v>4633</v>
      </c>
      <c r="FGA4" s="176" t="s">
        <v>4634</v>
      </c>
      <c r="FGB4" s="176" t="s">
        <v>4635</v>
      </c>
      <c r="FGC4" s="176" t="s">
        <v>4636</v>
      </c>
      <c r="FGD4" s="176" t="s">
        <v>4637</v>
      </c>
      <c r="FGE4" s="176" t="s">
        <v>4638</v>
      </c>
      <c r="FGF4" s="176" t="s">
        <v>4639</v>
      </c>
      <c r="FGG4" s="176" t="s">
        <v>4640</v>
      </c>
      <c r="FGH4" s="176" t="s">
        <v>4641</v>
      </c>
      <c r="FGI4" s="176" t="s">
        <v>4642</v>
      </c>
      <c r="FGJ4" s="176" t="s">
        <v>4643</v>
      </c>
      <c r="FGK4" s="176" t="s">
        <v>4644</v>
      </c>
      <c r="FGL4" s="176" t="s">
        <v>4645</v>
      </c>
      <c r="FGM4" s="176" t="s">
        <v>4646</v>
      </c>
      <c r="FGN4" s="176" t="s">
        <v>4647</v>
      </c>
      <c r="FGO4" s="176" t="s">
        <v>4648</v>
      </c>
      <c r="FGP4" s="176" t="s">
        <v>4649</v>
      </c>
      <c r="FGQ4" s="176" t="s">
        <v>4650</v>
      </c>
      <c r="FGR4" s="176" t="s">
        <v>4651</v>
      </c>
      <c r="FGS4" s="176" t="s">
        <v>4652</v>
      </c>
      <c r="FGT4" s="176" t="s">
        <v>4653</v>
      </c>
      <c r="FGU4" s="176" t="s">
        <v>4654</v>
      </c>
      <c r="FGV4" s="176" t="s">
        <v>4655</v>
      </c>
      <c r="FGW4" s="176" t="s">
        <v>4656</v>
      </c>
      <c r="FGX4" s="176" t="s">
        <v>4657</v>
      </c>
      <c r="FGY4" s="176" t="s">
        <v>4658</v>
      </c>
      <c r="FGZ4" s="176" t="s">
        <v>4659</v>
      </c>
      <c r="FHA4" s="176" t="s">
        <v>4660</v>
      </c>
      <c r="FHB4" s="176" t="s">
        <v>4661</v>
      </c>
      <c r="FHC4" s="176" t="s">
        <v>4662</v>
      </c>
      <c r="FHD4" s="176" t="s">
        <v>4663</v>
      </c>
      <c r="FHE4" s="176" t="s">
        <v>4664</v>
      </c>
      <c r="FHF4" s="176" t="s">
        <v>4665</v>
      </c>
      <c r="FHG4" s="176" t="s">
        <v>4666</v>
      </c>
      <c r="FHH4" s="176" t="s">
        <v>4667</v>
      </c>
      <c r="FHI4" s="176" t="s">
        <v>4668</v>
      </c>
      <c r="FHJ4" s="176" t="s">
        <v>4669</v>
      </c>
      <c r="FHK4" s="176" t="s">
        <v>4670</v>
      </c>
      <c r="FHL4" s="176" t="s">
        <v>4671</v>
      </c>
      <c r="FHM4" s="176" t="s">
        <v>4672</v>
      </c>
      <c r="FHN4" s="176" t="s">
        <v>4673</v>
      </c>
      <c r="FHO4" s="176" t="s">
        <v>4674</v>
      </c>
      <c r="FHP4" s="176" t="s">
        <v>4675</v>
      </c>
      <c r="FHQ4" s="176" t="s">
        <v>4676</v>
      </c>
      <c r="FHR4" s="176" t="s">
        <v>4677</v>
      </c>
      <c r="FHS4" s="176" t="s">
        <v>4678</v>
      </c>
      <c r="FHT4" s="176" t="s">
        <v>4679</v>
      </c>
      <c r="FHU4" s="176" t="s">
        <v>4680</v>
      </c>
      <c r="FHV4" s="176" t="s">
        <v>4681</v>
      </c>
      <c r="FHW4" s="176" t="s">
        <v>4682</v>
      </c>
      <c r="FHX4" s="176" t="s">
        <v>4683</v>
      </c>
      <c r="FHY4" s="176" t="s">
        <v>4684</v>
      </c>
      <c r="FHZ4" s="176" t="s">
        <v>4685</v>
      </c>
      <c r="FIA4" s="176" t="s">
        <v>4686</v>
      </c>
      <c r="FIB4" s="176" t="s">
        <v>4687</v>
      </c>
      <c r="FIC4" s="176" t="s">
        <v>4688</v>
      </c>
      <c r="FID4" s="176" t="s">
        <v>4689</v>
      </c>
      <c r="FIE4" s="176" t="s">
        <v>4690</v>
      </c>
      <c r="FIF4" s="176" t="s">
        <v>4691</v>
      </c>
      <c r="FIG4" s="176" t="s">
        <v>4692</v>
      </c>
      <c r="FIH4" s="176" t="s">
        <v>4693</v>
      </c>
      <c r="FII4" s="176" t="s">
        <v>4694</v>
      </c>
      <c r="FIJ4" s="176" t="s">
        <v>4695</v>
      </c>
      <c r="FIK4" s="176" t="s">
        <v>4696</v>
      </c>
      <c r="FIL4" s="176" t="s">
        <v>4697</v>
      </c>
      <c r="FIM4" s="176" t="s">
        <v>4698</v>
      </c>
      <c r="FIN4" s="176" t="s">
        <v>4699</v>
      </c>
      <c r="FIO4" s="176" t="s">
        <v>4700</v>
      </c>
      <c r="FIP4" s="176" t="s">
        <v>4701</v>
      </c>
      <c r="FIQ4" s="176" t="s">
        <v>4702</v>
      </c>
      <c r="FIR4" s="176" t="s">
        <v>4703</v>
      </c>
      <c r="FIS4" s="176" t="s">
        <v>4704</v>
      </c>
      <c r="FIT4" s="176" t="s">
        <v>4705</v>
      </c>
      <c r="FIU4" s="176" t="s">
        <v>4706</v>
      </c>
      <c r="FIV4" s="176" t="s">
        <v>4707</v>
      </c>
      <c r="FIW4" s="176" t="s">
        <v>4708</v>
      </c>
      <c r="FIX4" s="176" t="s">
        <v>4709</v>
      </c>
      <c r="FIY4" s="176" t="s">
        <v>4710</v>
      </c>
      <c r="FIZ4" s="176" t="s">
        <v>4711</v>
      </c>
      <c r="FJA4" s="176" t="s">
        <v>4712</v>
      </c>
      <c r="FJB4" s="176" t="s">
        <v>4713</v>
      </c>
      <c r="FJC4" s="176" t="s">
        <v>4714</v>
      </c>
      <c r="FJD4" s="176" t="s">
        <v>4715</v>
      </c>
      <c r="FJE4" s="176" t="s">
        <v>4716</v>
      </c>
      <c r="FJF4" s="176" t="s">
        <v>4717</v>
      </c>
      <c r="FJG4" s="176" t="s">
        <v>4718</v>
      </c>
      <c r="FJH4" s="176" t="s">
        <v>4719</v>
      </c>
      <c r="FJI4" s="176" t="s">
        <v>4720</v>
      </c>
      <c r="FJJ4" s="176" t="s">
        <v>4721</v>
      </c>
      <c r="FJK4" s="176" t="s">
        <v>4722</v>
      </c>
      <c r="FJL4" s="176" t="s">
        <v>4723</v>
      </c>
      <c r="FJM4" s="176" t="s">
        <v>4724</v>
      </c>
      <c r="FJN4" s="176" t="s">
        <v>4725</v>
      </c>
      <c r="FJO4" s="176" t="s">
        <v>4726</v>
      </c>
      <c r="FJP4" s="176" t="s">
        <v>4727</v>
      </c>
      <c r="FJQ4" s="176" t="s">
        <v>4728</v>
      </c>
      <c r="FJR4" s="176" t="s">
        <v>4729</v>
      </c>
      <c r="FJS4" s="176" t="s">
        <v>4730</v>
      </c>
      <c r="FJT4" s="176" t="s">
        <v>4731</v>
      </c>
      <c r="FJU4" s="176" t="s">
        <v>4732</v>
      </c>
      <c r="FJV4" s="176" t="s">
        <v>4733</v>
      </c>
      <c r="FJW4" s="176" t="s">
        <v>4734</v>
      </c>
      <c r="FJX4" s="176" t="s">
        <v>4735</v>
      </c>
      <c r="FJY4" s="176" t="s">
        <v>4736</v>
      </c>
      <c r="FJZ4" s="176" t="s">
        <v>4737</v>
      </c>
      <c r="FKA4" s="176" t="s">
        <v>4738</v>
      </c>
      <c r="FKB4" s="176" t="s">
        <v>4739</v>
      </c>
      <c r="FKC4" s="176" t="s">
        <v>4740</v>
      </c>
      <c r="FKD4" s="176" t="s">
        <v>4741</v>
      </c>
      <c r="FKE4" s="176" t="s">
        <v>4742</v>
      </c>
      <c r="FKF4" s="176" t="s">
        <v>4743</v>
      </c>
      <c r="FKG4" s="176" t="s">
        <v>4744</v>
      </c>
      <c r="FKH4" s="176" t="s">
        <v>4745</v>
      </c>
      <c r="FKI4" s="176" t="s">
        <v>4746</v>
      </c>
      <c r="FKJ4" s="176" t="s">
        <v>4747</v>
      </c>
      <c r="FKK4" s="176" t="s">
        <v>4748</v>
      </c>
      <c r="FKL4" s="176" t="s">
        <v>4749</v>
      </c>
      <c r="FKM4" s="176" t="s">
        <v>4750</v>
      </c>
      <c r="FKN4" s="176" t="s">
        <v>4751</v>
      </c>
      <c r="FKO4" s="176" t="s">
        <v>4752</v>
      </c>
      <c r="FKP4" s="176" t="s">
        <v>4753</v>
      </c>
      <c r="FKQ4" s="176" t="s">
        <v>4754</v>
      </c>
      <c r="FKR4" s="176" t="s">
        <v>4755</v>
      </c>
      <c r="FKS4" s="176" t="s">
        <v>4756</v>
      </c>
      <c r="FKT4" s="176" t="s">
        <v>4757</v>
      </c>
      <c r="FKU4" s="176" t="s">
        <v>4758</v>
      </c>
      <c r="FKV4" s="176" t="s">
        <v>4759</v>
      </c>
      <c r="FKW4" s="176" t="s">
        <v>4760</v>
      </c>
      <c r="FKX4" s="176" t="s">
        <v>4761</v>
      </c>
      <c r="FKY4" s="176" t="s">
        <v>4762</v>
      </c>
      <c r="FKZ4" s="176" t="s">
        <v>4763</v>
      </c>
      <c r="FLA4" s="176" t="s">
        <v>4764</v>
      </c>
      <c r="FLB4" s="176" t="s">
        <v>4765</v>
      </c>
      <c r="FLC4" s="176" t="s">
        <v>4766</v>
      </c>
      <c r="FLD4" s="176" t="s">
        <v>4767</v>
      </c>
      <c r="FLE4" s="176" t="s">
        <v>4768</v>
      </c>
      <c r="FLF4" s="176" t="s">
        <v>4769</v>
      </c>
      <c r="FLG4" s="176" t="s">
        <v>4770</v>
      </c>
      <c r="FLH4" s="176" t="s">
        <v>4771</v>
      </c>
      <c r="FLI4" s="176" t="s">
        <v>4772</v>
      </c>
      <c r="FLJ4" s="176" t="s">
        <v>4773</v>
      </c>
      <c r="FLK4" s="176" t="s">
        <v>4774</v>
      </c>
      <c r="FLL4" s="176" t="s">
        <v>4775</v>
      </c>
      <c r="FLM4" s="176" t="s">
        <v>4776</v>
      </c>
      <c r="FLN4" s="176" t="s">
        <v>4777</v>
      </c>
      <c r="FLO4" s="176" t="s">
        <v>4778</v>
      </c>
      <c r="FLP4" s="176" t="s">
        <v>4779</v>
      </c>
      <c r="FLQ4" s="176" t="s">
        <v>4780</v>
      </c>
      <c r="FLR4" s="176" t="s">
        <v>4781</v>
      </c>
      <c r="FLS4" s="176" t="s">
        <v>4782</v>
      </c>
      <c r="FLT4" s="176" t="s">
        <v>4783</v>
      </c>
      <c r="FLU4" s="176" t="s">
        <v>4784</v>
      </c>
      <c r="FLV4" s="176" t="s">
        <v>4785</v>
      </c>
      <c r="FLW4" s="176" t="s">
        <v>4786</v>
      </c>
      <c r="FLX4" s="176" t="s">
        <v>4787</v>
      </c>
      <c r="FLY4" s="176" t="s">
        <v>4788</v>
      </c>
      <c r="FLZ4" s="176" t="s">
        <v>4789</v>
      </c>
      <c r="FMA4" s="176" t="s">
        <v>4790</v>
      </c>
      <c r="FMB4" s="176" t="s">
        <v>4791</v>
      </c>
      <c r="FMC4" s="176" t="s">
        <v>4792</v>
      </c>
      <c r="FMD4" s="176" t="s">
        <v>4793</v>
      </c>
      <c r="FME4" s="176" t="s">
        <v>4794</v>
      </c>
      <c r="FMF4" s="176" t="s">
        <v>4795</v>
      </c>
      <c r="FMG4" s="176" t="s">
        <v>4796</v>
      </c>
      <c r="FMH4" s="176" t="s">
        <v>4797</v>
      </c>
      <c r="FMI4" s="176" t="s">
        <v>4798</v>
      </c>
      <c r="FMJ4" s="176" t="s">
        <v>4799</v>
      </c>
      <c r="FMK4" s="176" t="s">
        <v>4800</v>
      </c>
      <c r="FML4" s="176" t="s">
        <v>4801</v>
      </c>
      <c r="FMM4" s="176" t="s">
        <v>4802</v>
      </c>
      <c r="FMN4" s="176" t="s">
        <v>4803</v>
      </c>
      <c r="FMO4" s="176" t="s">
        <v>4804</v>
      </c>
      <c r="FMP4" s="176" t="s">
        <v>4805</v>
      </c>
      <c r="FMQ4" s="176" t="s">
        <v>4806</v>
      </c>
      <c r="FMR4" s="176" t="s">
        <v>4807</v>
      </c>
      <c r="FMS4" s="176" t="s">
        <v>4808</v>
      </c>
      <c r="FMT4" s="176" t="s">
        <v>4809</v>
      </c>
      <c r="FMU4" s="176" t="s">
        <v>4810</v>
      </c>
      <c r="FMV4" s="176" t="s">
        <v>4811</v>
      </c>
      <c r="FMW4" s="176" t="s">
        <v>4812</v>
      </c>
      <c r="FMX4" s="176" t="s">
        <v>4813</v>
      </c>
      <c r="FMY4" s="176" t="s">
        <v>4814</v>
      </c>
      <c r="FMZ4" s="176" t="s">
        <v>4815</v>
      </c>
      <c r="FNA4" s="176" t="s">
        <v>4816</v>
      </c>
      <c r="FNB4" s="176" t="s">
        <v>4817</v>
      </c>
      <c r="FNC4" s="176" t="s">
        <v>4818</v>
      </c>
      <c r="FND4" s="176" t="s">
        <v>4819</v>
      </c>
      <c r="FNE4" s="176" t="s">
        <v>4820</v>
      </c>
      <c r="FNF4" s="176" t="s">
        <v>4821</v>
      </c>
      <c r="FNG4" s="176" t="s">
        <v>4822</v>
      </c>
      <c r="FNH4" s="176" t="s">
        <v>4823</v>
      </c>
      <c r="FNI4" s="176" t="s">
        <v>4824</v>
      </c>
      <c r="FNJ4" s="176" t="s">
        <v>4825</v>
      </c>
      <c r="FNK4" s="176" t="s">
        <v>4826</v>
      </c>
      <c r="FNL4" s="176" t="s">
        <v>4827</v>
      </c>
      <c r="FNM4" s="176" t="s">
        <v>4828</v>
      </c>
      <c r="FNN4" s="176" t="s">
        <v>4829</v>
      </c>
      <c r="FNO4" s="176" t="s">
        <v>4830</v>
      </c>
      <c r="FNP4" s="176" t="s">
        <v>4831</v>
      </c>
      <c r="FNQ4" s="176" t="s">
        <v>4832</v>
      </c>
      <c r="FNR4" s="176" t="s">
        <v>4833</v>
      </c>
      <c r="FNS4" s="176" t="s">
        <v>4834</v>
      </c>
      <c r="FNT4" s="176" t="s">
        <v>4835</v>
      </c>
      <c r="FNU4" s="176" t="s">
        <v>4836</v>
      </c>
      <c r="FNV4" s="176" t="s">
        <v>4837</v>
      </c>
      <c r="FNW4" s="176" t="s">
        <v>4838</v>
      </c>
      <c r="FNX4" s="176" t="s">
        <v>4839</v>
      </c>
      <c r="FNY4" s="176" t="s">
        <v>4840</v>
      </c>
      <c r="FNZ4" s="176" t="s">
        <v>4841</v>
      </c>
      <c r="FOA4" s="176" t="s">
        <v>4842</v>
      </c>
      <c r="FOB4" s="176" t="s">
        <v>4843</v>
      </c>
      <c r="FOC4" s="176" t="s">
        <v>4844</v>
      </c>
      <c r="FOD4" s="176" t="s">
        <v>4845</v>
      </c>
      <c r="FOE4" s="176" t="s">
        <v>4846</v>
      </c>
      <c r="FOF4" s="176" t="s">
        <v>4847</v>
      </c>
      <c r="FOG4" s="176" t="s">
        <v>4848</v>
      </c>
      <c r="FOH4" s="176" t="s">
        <v>4849</v>
      </c>
      <c r="FOI4" s="176" t="s">
        <v>4850</v>
      </c>
      <c r="FOJ4" s="176" t="s">
        <v>4851</v>
      </c>
      <c r="FOK4" s="176" t="s">
        <v>4852</v>
      </c>
      <c r="FOL4" s="176" t="s">
        <v>4853</v>
      </c>
      <c r="FOM4" s="176" t="s">
        <v>4854</v>
      </c>
      <c r="FON4" s="176" t="s">
        <v>4855</v>
      </c>
      <c r="FOO4" s="176" t="s">
        <v>4856</v>
      </c>
      <c r="FOP4" s="176" t="s">
        <v>4857</v>
      </c>
      <c r="FOQ4" s="176" t="s">
        <v>4858</v>
      </c>
      <c r="FOR4" s="176" t="s">
        <v>4859</v>
      </c>
      <c r="FOS4" s="176" t="s">
        <v>4860</v>
      </c>
      <c r="FOT4" s="176" t="s">
        <v>4861</v>
      </c>
      <c r="FOU4" s="176" t="s">
        <v>4862</v>
      </c>
      <c r="FOV4" s="176" t="s">
        <v>4863</v>
      </c>
      <c r="FOW4" s="176" t="s">
        <v>4864</v>
      </c>
      <c r="FOX4" s="176" t="s">
        <v>4865</v>
      </c>
      <c r="FOY4" s="176" t="s">
        <v>4866</v>
      </c>
      <c r="FOZ4" s="176" t="s">
        <v>4867</v>
      </c>
      <c r="FPA4" s="176" t="s">
        <v>4868</v>
      </c>
      <c r="FPB4" s="176" t="s">
        <v>4869</v>
      </c>
      <c r="FPC4" s="176" t="s">
        <v>4870</v>
      </c>
      <c r="FPD4" s="176" t="s">
        <v>4871</v>
      </c>
      <c r="FPE4" s="176" t="s">
        <v>4872</v>
      </c>
      <c r="FPF4" s="176" t="s">
        <v>4873</v>
      </c>
      <c r="FPG4" s="176" t="s">
        <v>4874</v>
      </c>
      <c r="FPH4" s="176" t="s">
        <v>4875</v>
      </c>
      <c r="FPI4" s="176" t="s">
        <v>4876</v>
      </c>
      <c r="FPJ4" s="176" t="s">
        <v>4877</v>
      </c>
      <c r="FPK4" s="176" t="s">
        <v>4878</v>
      </c>
      <c r="FPL4" s="176" t="s">
        <v>4879</v>
      </c>
      <c r="FPM4" s="176" t="s">
        <v>4880</v>
      </c>
      <c r="FPN4" s="176" t="s">
        <v>4881</v>
      </c>
      <c r="FPO4" s="176" t="s">
        <v>4882</v>
      </c>
      <c r="FPP4" s="176" t="s">
        <v>4883</v>
      </c>
      <c r="FPQ4" s="176" t="s">
        <v>4884</v>
      </c>
      <c r="FPR4" s="176" t="s">
        <v>4885</v>
      </c>
      <c r="FPS4" s="176" t="s">
        <v>4886</v>
      </c>
      <c r="FPT4" s="176" t="s">
        <v>4887</v>
      </c>
      <c r="FPU4" s="176" t="s">
        <v>4888</v>
      </c>
      <c r="FPV4" s="176" t="s">
        <v>4889</v>
      </c>
      <c r="FPW4" s="176" t="s">
        <v>4890</v>
      </c>
      <c r="FPX4" s="176" t="s">
        <v>4891</v>
      </c>
      <c r="FPY4" s="176" t="s">
        <v>4892</v>
      </c>
      <c r="FPZ4" s="176" t="s">
        <v>4893</v>
      </c>
      <c r="FQA4" s="176" t="s">
        <v>4894</v>
      </c>
      <c r="FQB4" s="176" t="s">
        <v>4895</v>
      </c>
      <c r="FQC4" s="176" t="s">
        <v>4896</v>
      </c>
      <c r="FQD4" s="176" t="s">
        <v>4897</v>
      </c>
      <c r="FQE4" s="176" t="s">
        <v>4898</v>
      </c>
      <c r="FQF4" s="176" t="s">
        <v>4899</v>
      </c>
      <c r="FQG4" s="176" t="s">
        <v>4900</v>
      </c>
      <c r="FQH4" s="176" t="s">
        <v>4901</v>
      </c>
      <c r="FQI4" s="176" t="s">
        <v>4902</v>
      </c>
      <c r="FQJ4" s="176" t="s">
        <v>4903</v>
      </c>
      <c r="FQK4" s="176" t="s">
        <v>4904</v>
      </c>
      <c r="FQL4" s="176" t="s">
        <v>4905</v>
      </c>
      <c r="FQM4" s="176" t="s">
        <v>4906</v>
      </c>
      <c r="FQN4" s="176" t="s">
        <v>4907</v>
      </c>
      <c r="FQO4" s="176" t="s">
        <v>4908</v>
      </c>
      <c r="FQP4" s="176" t="s">
        <v>4909</v>
      </c>
      <c r="FQQ4" s="176" t="s">
        <v>4910</v>
      </c>
      <c r="FQR4" s="176" t="s">
        <v>4911</v>
      </c>
      <c r="FQS4" s="176" t="s">
        <v>4912</v>
      </c>
      <c r="FQT4" s="176" t="s">
        <v>4913</v>
      </c>
      <c r="FQU4" s="176" t="s">
        <v>4914</v>
      </c>
      <c r="FQV4" s="176" t="s">
        <v>4915</v>
      </c>
      <c r="FQW4" s="176" t="s">
        <v>4916</v>
      </c>
      <c r="FQX4" s="176" t="s">
        <v>4917</v>
      </c>
      <c r="FQY4" s="176" t="s">
        <v>4918</v>
      </c>
      <c r="FQZ4" s="176" t="s">
        <v>4919</v>
      </c>
      <c r="FRA4" s="176" t="s">
        <v>4920</v>
      </c>
      <c r="FRB4" s="176" t="s">
        <v>4921</v>
      </c>
      <c r="FRC4" s="176" t="s">
        <v>4922</v>
      </c>
      <c r="FRD4" s="176" t="s">
        <v>4923</v>
      </c>
      <c r="FRE4" s="176" t="s">
        <v>4924</v>
      </c>
      <c r="FRF4" s="176" t="s">
        <v>4925</v>
      </c>
      <c r="FRG4" s="176" t="s">
        <v>4926</v>
      </c>
      <c r="FRH4" s="176" t="s">
        <v>4927</v>
      </c>
      <c r="FRI4" s="176" t="s">
        <v>4928</v>
      </c>
      <c r="FRJ4" s="176" t="s">
        <v>4929</v>
      </c>
      <c r="FRK4" s="176" t="s">
        <v>4930</v>
      </c>
      <c r="FRL4" s="176" t="s">
        <v>4931</v>
      </c>
      <c r="FRM4" s="176" t="s">
        <v>4932</v>
      </c>
      <c r="FRN4" s="176" t="s">
        <v>4933</v>
      </c>
      <c r="FRO4" s="176" t="s">
        <v>4934</v>
      </c>
      <c r="FRP4" s="176" t="s">
        <v>4935</v>
      </c>
      <c r="FRQ4" s="176" t="s">
        <v>4936</v>
      </c>
      <c r="FRR4" s="176" t="s">
        <v>4937</v>
      </c>
      <c r="FRS4" s="176" t="s">
        <v>4938</v>
      </c>
      <c r="FRT4" s="176" t="s">
        <v>4939</v>
      </c>
      <c r="FRU4" s="176" t="s">
        <v>4940</v>
      </c>
      <c r="FRV4" s="176" t="s">
        <v>4941</v>
      </c>
      <c r="FRW4" s="176" t="s">
        <v>4942</v>
      </c>
      <c r="FRX4" s="176" t="s">
        <v>4943</v>
      </c>
      <c r="FRY4" s="176" t="s">
        <v>4944</v>
      </c>
      <c r="FRZ4" s="176" t="s">
        <v>4945</v>
      </c>
      <c r="FSA4" s="176" t="s">
        <v>4946</v>
      </c>
      <c r="FSB4" s="176" t="s">
        <v>4947</v>
      </c>
      <c r="FSC4" s="176" t="s">
        <v>4948</v>
      </c>
      <c r="FSD4" s="176" t="s">
        <v>4949</v>
      </c>
      <c r="FSE4" s="176" t="s">
        <v>4950</v>
      </c>
      <c r="FSF4" s="176" t="s">
        <v>4951</v>
      </c>
      <c r="FSG4" s="176" t="s">
        <v>4952</v>
      </c>
      <c r="FSH4" s="176" t="s">
        <v>4953</v>
      </c>
      <c r="FSI4" s="176" t="s">
        <v>4954</v>
      </c>
      <c r="FSJ4" s="176" t="s">
        <v>4955</v>
      </c>
      <c r="FSK4" s="176" t="s">
        <v>4956</v>
      </c>
      <c r="FSL4" s="176" t="s">
        <v>4957</v>
      </c>
      <c r="FSM4" s="176" t="s">
        <v>4958</v>
      </c>
      <c r="FSN4" s="176" t="s">
        <v>4959</v>
      </c>
      <c r="FSO4" s="176" t="s">
        <v>4960</v>
      </c>
      <c r="FSP4" s="176" t="s">
        <v>4961</v>
      </c>
      <c r="FSQ4" s="176" t="s">
        <v>4962</v>
      </c>
      <c r="FSR4" s="176" t="s">
        <v>4963</v>
      </c>
      <c r="FSS4" s="176" t="s">
        <v>4964</v>
      </c>
      <c r="FST4" s="176" t="s">
        <v>4965</v>
      </c>
      <c r="FSU4" s="176" t="s">
        <v>4966</v>
      </c>
      <c r="FSV4" s="176" t="s">
        <v>4967</v>
      </c>
      <c r="FSW4" s="176" t="s">
        <v>4968</v>
      </c>
      <c r="FSX4" s="176" t="s">
        <v>4969</v>
      </c>
      <c r="FSY4" s="176" t="s">
        <v>4970</v>
      </c>
      <c r="FSZ4" s="176" t="s">
        <v>4971</v>
      </c>
      <c r="FTA4" s="176" t="s">
        <v>4972</v>
      </c>
      <c r="FTB4" s="176" t="s">
        <v>4973</v>
      </c>
      <c r="FTC4" s="176" t="s">
        <v>4974</v>
      </c>
      <c r="FTD4" s="176" t="s">
        <v>4975</v>
      </c>
      <c r="FTE4" s="176" t="s">
        <v>4976</v>
      </c>
      <c r="FTF4" s="176" t="s">
        <v>4977</v>
      </c>
      <c r="FTG4" s="176" t="s">
        <v>4978</v>
      </c>
      <c r="FTH4" s="176" t="s">
        <v>4979</v>
      </c>
      <c r="FTI4" s="176" t="s">
        <v>4980</v>
      </c>
      <c r="FTJ4" s="176" t="s">
        <v>4981</v>
      </c>
      <c r="FTK4" s="176" t="s">
        <v>4982</v>
      </c>
      <c r="FTL4" s="176" t="s">
        <v>4983</v>
      </c>
      <c r="FTM4" s="176" t="s">
        <v>4984</v>
      </c>
      <c r="FTN4" s="176" t="s">
        <v>4985</v>
      </c>
      <c r="FTO4" s="176" t="s">
        <v>4986</v>
      </c>
      <c r="FTP4" s="176" t="s">
        <v>4987</v>
      </c>
      <c r="FTQ4" s="176" t="s">
        <v>4988</v>
      </c>
      <c r="FTR4" s="176" t="s">
        <v>4989</v>
      </c>
      <c r="FTS4" s="176" t="s">
        <v>4990</v>
      </c>
      <c r="FTT4" s="176" t="s">
        <v>4991</v>
      </c>
      <c r="FTU4" s="176" t="s">
        <v>4992</v>
      </c>
      <c r="FTV4" s="176" t="s">
        <v>4993</v>
      </c>
      <c r="FTW4" s="176" t="s">
        <v>4994</v>
      </c>
      <c r="FTX4" s="176" t="s">
        <v>4995</v>
      </c>
      <c r="FTY4" s="176" t="s">
        <v>4996</v>
      </c>
      <c r="FTZ4" s="176" t="s">
        <v>4997</v>
      </c>
      <c r="FUA4" s="176" t="s">
        <v>4998</v>
      </c>
      <c r="FUB4" s="176" t="s">
        <v>4999</v>
      </c>
      <c r="FUC4" s="176" t="s">
        <v>5000</v>
      </c>
      <c r="FUD4" s="176" t="s">
        <v>5001</v>
      </c>
      <c r="FUE4" s="176" t="s">
        <v>5002</v>
      </c>
      <c r="FUF4" s="176" t="s">
        <v>5003</v>
      </c>
      <c r="FUG4" s="176" t="s">
        <v>5004</v>
      </c>
      <c r="FUH4" s="176" t="s">
        <v>5005</v>
      </c>
      <c r="FUI4" s="176" t="s">
        <v>5006</v>
      </c>
      <c r="FUJ4" s="176" t="s">
        <v>5007</v>
      </c>
      <c r="FUK4" s="176" t="s">
        <v>5008</v>
      </c>
      <c r="FUL4" s="176" t="s">
        <v>5009</v>
      </c>
      <c r="FUM4" s="176" t="s">
        <v>5010</v>
      </c>
      <c r="FUN4" s="176" t="s">
        <v>5011</v>
      </c>
      <c r="FUO4" s="176" t="s">
        <v>5012</v>
      </c>
      <c r="FUP4" s="176" t="s">
        <v>5013</v>
      </c>
      <c r="FUQ4" s="176" t="s">
        <v>5014</v>
      </c>
      <c r="FUR4" s="176" t="s">
        <v>5015</v>
      </c>
      <c r="FUS4" s="176" t="s">
        <v>5016</v>
      </c>
      <c r="FUT4" s="176" t="s">
        <v>5017</v>
      </c>
      <c r="FUU4" s="176" t="s">
        <v>5018</v>
      </c>
      <c r="FUV4" s="176" t="s">
        <v>5019</v>
      </c>
      <c r="FUW4" s="176" t="s">
        <v>5020</v>
      </c>
      <c r="FUX4" s="176" t="s">
        <v>5021</v>
      </c>
      <c r="FUY4" s="176" t="s">
        <v>5022</v>
      </c>
      <c r="FUZ4" s="176" t="s">
        <v>5023</v>
      </c>
      <c r="FVA4" s="176" t="s">
        <v>5024</v>
      </c>
      <c r="FVB4" s="176" t="s">
        <v>5025</v>
      </c>
      <c r="FVC4" s="176" t="s">
        <v>5026</v>
      </c>
      <c r="FVD4" s="176" t="s">
        <v>5027</v>
      </c>
      <c r="FVE4" s="176" t="s">
        <v>5028</v>
      </c>
      <c r="FVF4" s="176" t="s">
        <v>5029</v>
      </c>
      <c r="FVG4" s="176" t="s">
        <v>5030</v>
      </c>
      <c r="FVH4" s="176" t="s">
        <v>5031</v>
      </c>
      <c r="FVI4" s="176" t="s">
        <v>5032</v>
      </c>
      <c r="FVJ4" s="176" t="s">
        <v>5033</v>
      </c>
      <c r="FVK4" s="176" t="s">
        <v>5034</v>
      </c>
      <c r="FVL4" s="176" t="s">
        <v>5035</v>
      </c>
      <c r="FVM4" s="176" t="s">
        <v>5036</v>
      </c>
      <c r="FVN4" s="176" t="s">
        <v>5037</v>
      </c>
      <c r="FVO4" s="176" t="s">
        <v>5038</v>
      </c>
      <c r="FVP4" s="176" t="s">
        <v>5039</v>
      </c>
      <c r="FVQ4" s="176" t="s">
        <v>5040</v>
      </c>
      <c r="FVR4" s="176" t="s">
        <v>5041</v>
      </c>
      <c r="FVS4" s="176" t="s">
        <v>5042</v>
      </c>
      <c r="FVT4" s="176" t="s">
        <v>5043</v>
      </c>
      <c r="FVU4" s="176" t="s">
        <v>5044</v>
      </c>
      <c r="FVV4" s="176" t="s">
        <v>5045</v>
      </c>
      <c r="FVW4" s="176" t="s">
        <v>5046</v>
      </c>
      <c r="FVX4" s="176" t="s">
        <v>5047</v>
      </c>
      <c r="FVY4" s="176" t="s">
        <v>5048</v>
      </c>
      <c r="FVZ4" s="176" t="s">
        <v>5049</v>
      </c>
      <c r="FWA4" s="176" t="s">
        <v>5050</v>
      </c>
      <c r="FWB4" s="176" t="s">
        <v>5051</v>
      </c>
      <c r="FWC4" s="176" t="s">
        <v>5052</v>
      </c>
      <c r="FWD4" s="176" t="s">
        <v>5053</v>
      </c>
      <c r="FWE4" s="176" t="s">
        <v>5054</v>
      </c>
      <c r="FWF4" s="176" t="s">
        <v>5055</v>
      </c>
      <c r="FWG4" s="176" t="s">
        <v>5056</v>
      </c>
      <c r="FWH4" s="176" t="s">
        <v>5057</v>
      </c>
      <c r="FWI4" s="176" t="s">
        <v>5058</v>
      </c>
      <c r="FWJ4" s="176" t="s">
        <v>5059</v>
      </c>
      <c r="FWK4" s="176" t="s">
        <v>5060</v>
      </c>
      <c r="FWL4" s="176" t="s">
        <v>5061</v>
      </c>
      <c r="FWM4" s="176" t="s">
        <v>5062</v>
      </c>
      <c r="FWN4" s="176" t="s">
        <v>5063</v>
      </c>
      <c r="FWO4" s="176" t="s">
        <v>5064</v>
      </c>
      <c r="FWP4" s="176" t="s">
        <v>5065</v>
      </c>
      <c r="FWQ4" s="176" t="s">
        <v>5066</v>
      </c>
      <c r="FWR4" s="176" t="s">
        <v>5067</v>
      </c>
      <c r="FWS4" s="176" t="s">
        <v>5068</v>
      </c>
      <c r="FWT4" s="176" t="s">
        <v>5069</v>
      </c>
      <c r="FWU4" s="176" t="s">
        <v>5070</v>
      </c>
      <c r="FWV4" s="176" t="s">
        <v>5071</v>
      </c>
      <c r="FWW4" s="176" t="s">
        <v>5072</v>
      </c>
      <c r="FWX4" s="176" t="s">
        <v>5073</v>
      </c>
      <c r="FWY4" s="176" t="s">
        <v>5074</v>
      </c>
      <c r="FWZ4" s="176" t="s">
        <v>5075</v>
      </c>
      <c r="FXA4" s="176" t="s">
        <v>5076</v>
      </c>
      <c r="FXB4" s="176" t="s">
        <v>5077</v>
      </c>
      <c r="FXC4" s="176" t="s">
        <v>5078</v>
      </c>
      <c r="FXD4" s="176" t="s">
        <v>5079</v>
      </c>
      <c r="FXE4" s="176" t="s">
        <v>5080</v>
      </c>
      <c r="FXF4" s="176" t="s">
        <v>5081</v>
      </c>
      <c r="FXG4" s="176" t="s">
        <v>5082</v>
      </c>
      <c r="FXH4" s="176" t="s">
        <v>5083</v>
      </c>
      <c r="FXI4" s="176" t="s">
        <v>5084</v>
      </c>
      <c r="FXJ4" s="176" t="s">
        <v>5085</v>
      </c>
      <c r="FXK4" s="176" t="s">
        <v>5086</v>
      </c>
      <c r="FXL4" s="176" t="s">
        <v>5087</v>
      </c>
      <c r="FXM4" s="176" t="s">
        <v>5088</v>
      </c>
      <c r="FXN4" s="176" t="s">
        <v>5089</v>
      </c>
      <c r="FXO4" s="176" t="s">
        <v>5090</v>
      </c>
      <c r="FXP4" s="176" t="s">
        <v>5091</v>
      </c>
      <c r="FXQ4" s="176" t="s">
        <v>5092</v>
      </c>
      <c r="FXR4" s="176" t="s">
        <v>5093</v>
      </c>
      <c r="FXS4" s="176" t="s">
        <v>5094</v>
      </c>
      <c r="FXT4" s="176" t="s">
        <v>5095</v>
      </c>
      <c r="FXU4" s="176" t="s">
        <v>5096</v>
      </c>
      <c r="FXV4" s="176" t="s">
        <v>5097</v>
      </c>
      <c r="FXW4" s="176" t="s">
        <v>5098</v>
      </c>
      <c r="FXX4" s="176" t="s">
        <v>5099</v>
      </c>
      <c r="FXY4" s="176" t="s">
        <v>5100</v>
      </c>
      <c r="FXZ4" s="176" t="s">
        <v>5101</v>
      </c>
      <c r="FYA4" s="176" t="s">
        <v>5102</v>
      </c>
      <c r="FYB4" s="176" t="s">
        <v>5103</v>
      </c>
      <c r="FYC4" s="176" t="s">
        <v>5104</v>
      </c>
      <c r="FYD4" s="176" t="s">
        <v>5105</v>
      </c>
      <c r="FYE4" s="176" t="s">
        <v>5106</v>
      </c>
      <c r="FYF4" s="176" t="s">
        <v>5107</v>
      </c>
      <c r="FYG4" s="176" t="s">
        <v>5108</v>
      </c>
      <c r="FYH4" s="176" t="s">
        <v>5109</v>
      </c>
      <c r="FYI4" s="176" t="s">
        <v>5110</v>
      </c>
      <c r="FYJ4" s="176" t="s">
        <v>5111</v>
      </c>
      <c r="FYK4" s="176" t="s">
        <v>5112</v>
      </c>
      <c r="FYL4" s="176" t="s">
        <v>5113</v>
      </c>
      <c r="FYM4" s="176" t="s">
        <v>5114</v>
      </c>
      <c r="FYN4" s="176" t="s">
        <v>5115</v>
      </c>
      <c r="FYO4" s="176" t="s">
        <v>5116</v>
      </c>
      <c r="FYP4" s="176" t="s">
        <v>5117</v>
      </c>
      <c r="FYQ4" s="176" t="s">
        <v>5118</v>
      </c>
      <c r="FYR4" s="176" t="s">
        <v>5119</v>
      </c>
      <c r="FYS4" s="176" t="s">
        <v>5120</v>
      </c>
      <c r="FYT4" s="176" t="s">
        <v>5121</v>
      </c>
      <c r="FYU4" s="176" t="s">
        <v>5122</v>
      </c>
      <c r="FYV4" s="176" t="s">
        <v>5123</v>
      </c>
      <c r="FYW4" s="176" t="s">
        <v>5124</v>
      </c>
      <c r="FYX4" s="176" t="s">
        <v>5125</v>
      </c>
      <c r="FYY4" s="176" t="s">
        <v>5126</v>
      </c>
      <c r="FYZ4" s="176" t="s">
        <v>5127</v>
      </c>
      <c r="FZA4" s="176" t="s">
        <v>5128</v>
      </c>
      <c r="FZB4" s="176" t="s">
        <v>5129</v>
      </c>
      <c r="FZC4" s="176" t="s">
        <v>5130</v>
      </c>
      <c r="FZD4" s="176" t="s">
        <v>5131</v>
      </c>
      <c r="FZE4" s="176" t="s">
        <v>5132</v>
      </c>
      <c r="FZF4" s="176" t="s">
        <v>5133</v>
      </c>
      <c r="FZG4" s="176" t="s">
        <v>5134</v>
      </c>
      <c r="FZH4" s="176" t="s">
        <v>5135</v>
      </c>
      <c r="FZI4" s="176" t="s">
        <v>5136</v>
      </c>
      <c r="FZJ4" s="176" t="s">
        <v>5137</v>
      </c>
      <c r="FZK4" s="176" t="s">
        <v>5138</v>
      </c>
      <c r="FZL4" s="176" t="s">
        <v>5139</v>
      </c>
      <c r="FZM4" s="176" t="s">
        <v>5140</v>
      </c>
      <c r="FZN4" s="176" t="s">
        <v>5141</v>
      </c>
      <c r="FZO4" s="176" t="s">
        <v>5142</v>
      </c>
      <c r="FZP4" s="176" t="s">
        <v>5143</v>
      </c>
      <c r="FZQ4" s="176" t="s">
        <v>5144</v>
      </c>
      <c r="FZR4" s="176" t="s">
        <v>5145</v>
      </c>
      <c r="FZS4" s="176" t="s">
        <v>5146</v>
      </c>
      <c r="FZT4" s="176" t="s">
        <v>5147</v>
      </c>
      <c r="FZU4" s="176" t="s">
        <v>5148</v>
      </c>
      <c r="FZV4" s="176" t="s">
        <v>5149</v>
      </c>
      <c r="FZW4" s="176" t="s">
        <v>5150</v>
      </c>
      <c r="FZX4" s="176" t="s">
        <v>5151</v>
      </c>
      <c r="FZY4" s="176" t="s">
        <v>5152</v>
      </c>
      <c r="FZZ4" s="176" t="s">
        <v>5153</v>
      </c>
      <c r="GAA4" s="176" t="s">
        <v>5154</v>
      </c>
      <c r="GAB4" s="176" t="s">
        <v>5155</v>
      </c>
      <c r="GAC4" s="176" t="s">
        <v>5156</v>
      </c>
      <c r="GAD4" s="176" t="s">
        <v>5157</v>
      </c>
      <c r="GAE4" s="176" t="s">
        <v>5158</v>
      </c>
      <c r="GAF4" s="176" t="s">
        <v>5159</v>
      </c>
      <c r="GAG4" s="176" t="s">
        <v>5160</v>
      </c>
      <c r="GAH4" s="176" t="s">
        <v>5161</v>
      </c>
      <c r="GAI4" s="176" t="s">
        <v>5162</v>
      </c>
      <c r="GAJ4" s="176" t="s">
        <v>5163</v>
      </c>
      <c r="GAK4" s="176" t="s">
        <v>5164</v>
      </c>
      <c r="GAL4" s="176" t="s">
        <v>5165</v>
      </c>
      <c r="GAM4" s="176" t="s">
        <v>5166</v>
      </c>
      <c r="GAN4" s="176" t="s">
        <v>5167</v>
      </c>
      <c r="GAO4" s="176" t="s">
        <v>5168</v>
      </c>
      <c r="GAP4" s="176" t="s">
        <v>5169</v>
      </c>
      <c r="GAQ4" s="176" t="s">
        <v>5170</v>
      </c>
      <c r="GAR4" s="176" t="s">
        <v>5171</v>
      </c>
      <c r="GAS4" s="176" t="s">
        <v>5172</v>
      </c>
      <c r="GAT4" s="176" t="s">
        <v>5173</v>
      </c>
      <c r="GAU4" s="176" t="s">
        <v>5174</v>
      </c>
      <c r="GAV4" s="176" t="s">
        <v>5175</v>
      </c>
      <c r="GAW4" s="176" t="s">
        <v>5176</v>
      </c>
      <c r="GAX4" s="176" t="s">
        <v>5177</v>
      </c>
      <c r="GAY4" s="176" t="s">
        <v>5178</v>
      </c>
      <c r="GAZ4" s="176" t="s">
        <v>5179</v>
      </c>
      <c r="GBA4" s="176" t="s">
        <v>5180</v>
      </c>
      <c r="GBB4" s="176" t="s">
        <v>5181</v>
      </c>
      <c r="GBC4" s="176" t="s">
        <v>5182</v>
      </c>
      <c r="GBD4" s="176" t="s">
        <v>5183</v>
      </c>
      <c r="GBE4" s="176" t="s">
        <v>5184</v>
      </c>
      <c r="GBF4" s="176" t="s">
        <v>5185</v>
      </c>
      <c r="GBG4" s="176" t="s">
        <v>5186</v>
      </c>
      <c r="GBH4" s="176" t="s">
        <v>5187</v>
      </c>
      <c r="GBI4" s="176" t="s">
        <v>5188</v>
      </c>
      <c r="GBJ4" s="176" t="s">
        <v>5189</v>
      </c>
      <c r="GBK4" s="176" t="s">
        <v>5190</v>
      </c>
      <c r="GBL4" s="176" t="s">
        <v>5191</v>
      </c>
      <c r="GBM4" s="176" t="s">
        <v>5192</v>
      </c>
      <c r="GBN4" s="176" t="s">
        <v>5193</v>
      </c>
      <c r="GBO4" s="176" t="s">
        <v>5194</v>
      </c>
      <c r="GBP4" s="176" t="s">
        <v>5195</v>
      </c>
      <c r="GBQ4" s="176" t="s">
        <v>5196</v>
      </c>
      <c r="GBR4" s="176" t="s">
        <v>5197</v>
      </c>
      <c r="GBS4" s="176" t="s">
        <v>5198</v>
      </c>
      <c r="GBT4" s="176" t="s">
        <v>5199</v>
      </c>
      <c r="GBU4" s="176" t="s">
        <v>5200</v>
      </c>
      <c r="GBV4" s="176" t="s">
        <v>5201</v>
      </c>
      <c r="GBW4" s="176" t="s">
        <v>5202</v>
      </c>
      <c r="GBX4" s="176" t="s">
        <v>5203</v>
      </c>
      <c r="GBY4" s="176" t="s">
        <v>5204</v>
      </c>
      <c r="GBZ4" s="176" t="s">
        <v>5205</v>
      </c>
      <c r="GCA4" s="176" t="s">
        <v>5206</v>
      </c>
      <c r="GCB4" s="176" t="s">
        <v>5207</v>
      </c>
      <c r="GCC4" s="176" t="s">
        <v>5208</v>
      </c>
      <c r="GCD4" s="176" t="s">
        <v>5209</v>
      </c>
      <c r="GCE4" s="176" t="s">
        <v>5210</v>
      </c>
      <c r="GCF4" s="176" t="s">
        <v>5211</v>
      </c>
      <c r="GCG4" s="176" t="s">
        <v>5212</v>
      </c>
      <c r="GCH4" s="176" t="s">
        <v>5213</v>
      </c>
      <c r="GCI4" s="176" t="s">
        <v>5214</v>
      </c>
      <c r="GCJ4" s="176" t="s">
        <v>5215</v>
      </c>
      <c r="GCK4" s="176" t="s">
        <v>5216</v>
      </c>
      <c r="GCL4" s="176" t="s">
        <v>5217</v>
      </c>
      <c r="GCM4" s="176" t="s">
        <v>5218</v>
      </c>
      <c r="GCN4" s="176" t="s">
        <v>5219</v>
      </c>
      <c r="GCO4" s="176" t="s">
        <v>5220</v>
      </c>
      <c r="GCP4" s="176" t="s">
        <v>5221</v>
      </c>
      <c r="GCQ4" s="176" t="s">
        <v>5222</v>
      </c>
      <c r="GCR4" s="176" t="s">
        <v>5223</v>
      </c>
      <c r="GCS4" s="176" t="s">
        <v>5224</v>
      </c>
      <c r="GCT4" s="176" t="s">
        <v>5225</v>
      </c>
      <c r="GCU4" s="176" t="s">
        <v>5226</v>
      </c>
      <c r="GCV4" s="176" t="s">
        <v>5227</v>
      </c>
      <c r="GCW4" s="176" t="s">
        <v>5228</v>
      </c>
      <c r="GCX4" s="176" t="s">
        <v>5229</v>
      </c>
      <c r="GCY4" s="176" t="s">
        <v>5230</v>
      </c>
      <c r="GCZ4" s="176" t="s">
        <v>5231</v>
      </c>
      <c r="GDA4" s="176" t="s">
        <v>5232</v>
      </c>
      <c r="GDB4" s="176" t="s">
        <v>5233</v>
      </c>
      <c r="GDC4" s="176" t="s">
        <v>5234</v>
      </c>
      <c r="GDD4" s="176" t="s">
        <v>5235</v>
      </c>
      <c r="GDE4" s="176" t="s">
        <v>5236</v>
      </c>
      <c r="GDF4" s="176" t="s">
        <v>5237</v>
      </c>
      <c r="GDG4" s="176" t="s">
        <v>5238</v>
      </c>
      <c r="GDH4" s="176" t="s">
        <v>5239</v>
      </c>
      <c r="GDI4" s="176" t="s">
        <v>5240</v>
      </c>
      <c r="GDJ4" s="176" t="s">
        <v>5241</v>
      </c>
      <c r="GDK4" s="176" t="s">
        <v>5242</v>
      </c>
      <c r="GDL4" s="176" t="s">
        <v>5243</v>
      </c>
      <c r="GDM4" s="176" t="s">
        <v>5244</v>
      </c>
      <c r="GDN4" s="176" t="s">
        <v>5245</v>
      </c>
      <c r="GDO4" s="176" t="s">
        <v>5246</v>
      </c>
      <c r="GDP4" s="176" t="s">
        <v>5247</v>
      </c>
      <c r="GDQ4" s="176" t="s">
        <v>5248</v>
      </c>
      <c r="GDR4" s="176" t="s">
        <v>5249</v>
      </c>
      <c r="GDS4" s="176" t="s">
        <v>5250</v>
      </c>
      <c r="GDT4" s="176" t="s">
        <v>5251</v>
      </c>
      <c r="GDU4" s="176" t="s">
        <v>5252</v>
      </c>
      <c r="GDV4" s="176" t="s">
        <v>5253</v>
      </c>
      <c r="GDW4" s="176" t="s">
        <v>5254</v>
      </c>
      <c r="GDX4" s="176" t="s">
        <v>5255</v>
      </c>
      <c r="GDY4" s="176" t="s">
        <v>5256</v>
      </c>
      <c r="GDZ4" s="176" t="s">
        <v>5257</v>
      </c>
      <c r="GEA4" s="176" t="s">
        <v>5258</v>
      </c>
      <c r="GEB4" s="176" t="s">
        <v>5259</v>
      </c>
      <c r="GEC4" s="176" t="s">
        <v>5260</v>
      </c>
      <c r="GED4" s="176" t="s">
        <v>5261</v>
      </c>
      <c r="GEE4" s="176" t="s">
        <v>5262</v>
      </c>
      <c r="GEF4" s="176" t="s">
        <v>5263</v>
      </c>
      <c r="GEG4" s="176" t="s">
        <v>5264</v>
      </c>
      <c r="GEH4" s="176" t="s">
        <v>5265</v>
      </c>
      <c r="GEI4" s="176" t="s">
        <v>5266</v>
      </c>
      <c r="GEJ4" s="176" t="s">
        <v>5267</v>
      </c>
      <c r="GEK4" s="176" t="s">
        <v>5268</v>
      </c>
      <c r="GEL4" s="176" t="s">
        <v>5269</v>
      </c>
      <c r="GEM4" s="176" t="s">
        <v>5270</v>
      </c>
      <c r="GEN4" s="176" t="s">
        <v>5271</v>
      </c>
      <c r="GEO4" s="176" t="s">
        <v>5272</v>
      </c>
      <c r="GEP4" s="176" t="s">
        <v>5273</v>
      </c>
      <c r="GEQ4" s="176" t="s">
        <v>5274</v>
      </c>
      <c r="GER4" s="176" t="s">
        <v>5275</v>
      </c>
      <c r="GES4" s="176" t="s">
        <v>5276</v>
      </c>
      <c r="GET4" s="176" t="s">
        <v>5277</v>
      </c>
      <c r="GEU4" s="176" t="s">
        <v>5278</v>
      </c>
      <c r="GEV4" s="176" t="s">
        <v>5279</v>
      </c>
      <c r="GEW4" s="176" t="s">
        <v>5280</v>
      </c>
      <c r="GEX4" s="176" t="s">
        <v>5281</v>
      </c>
      <c r="GEY4" s="176" t="s">
        <v>5282</v>
      </c>
      <c r="GEZ4" s="176" t="s">
        <v>5283</v>
      </c>
      <c r="GFA4" s="176" t="s">
        <v>5284</v>
      </c>
      <c r="GFB4" s="176" t="s">
        <v>5285</v>
      </c>
      <c r="GFC4" s="176" t="s">
        <v>5286</v>
      </c>
      <c r="GFD4" s="176" t="s">
        <v>5287</v>
      </c>
      <c r="GFE4" s="176" t="s">
        <v>5288</v>
      </c>
      <c r="GFF4" s="176" t="s">
        <v>5289</v>
      </c>
      <c r="GFG4" s="176" t="s">
        <v>5290</v>
      </c>
      <c r="GFH4" s="176" t="s">
        <v>5291</v>
      </c>
      <c r="GFI4" s="176" t="s">
        <v>5292</v>
      </c>
      <c r="GFJ4" s="176" t="s">
        <v>5293</v>
      </c>
      <c r="GFK4" s="176" t="s">
        <v>5294</v>
      </c>
      <c r="GFL4" s="176" t="s">
        <v>5295</v>
      </c>
      <c r="GFM4" s="176" t="s">
        <v>5296</v>
      </c>
      <c r="GFN4" s="176" t="s">
        <v>5297</v>
      </c>
      <c r="GFO4" s="176" t="s">
        <v>5298</v>
      </c>
      <c r="GFP4" s="176" t="s">
        <v>5299</v>
      </c>
      <c r="GFQ4" s="176" t="s">
        <v>5300</v>
      </c>
      <c r="GFR4" s="176" t="s">
        <v>5301</v>
      </c>
      <c r="GFS4" s="176" t="s">
        <v>5302</v>
      </c>
      <c r="GFT4" s="176" t="s">
        <v>5303</v>
      </c>
      <c r="GFU4" s="176" t="s">
        <v>5304</v>
      </c>
      <c r="GFV4" s="176" t="s">
        <v>5305</v>
      </c>
      <c r="GFW4" s="176" t="s">
        <v>5306</v>
      </c>
      <c r="GFX4" s="176" t="s">
        <v>5307</v>
      </c>
      <c r="GFY4" s="176" t="s">
        <v>5308</v>
      </c>
      <c r="GFZ4" s="176" t="s">
        <v>5309</v>
      </c>
      <c r="GGA4" s="176" t="s">
        <v>5310</v>
      </c>
      <c r="GGB4" s="176" t="s">
        <v>5311</v>
      </c>
      <c r="GGC4" s="176" t="s">
        <v>5312</v>
      </c>
      <c r="GGD4" s="176" t="s">
        <v>5313</v>
      </c>
      <c r="GGE4" s="176" t="s">
        <v>5314</v>
      </c>
      <c r="GGF4" s="176" t="s">
        <v>5315</v>
      </c>
      <c r="GGG4" s="176" t="s">
        <v>5316</v>
      </c>
      <c r="GGH4" s="176" t="s">
        <v>5317</v>
      </c>
      <c r="GGI4" s="176" t="s">
        <v>5318</v>
      </c>
      <c r="GGJ4" s="176" t="s">
        <v>5319</v>
      </c>
      <c r="GGK4" s="176" t="s">
        <v>5320</v>
      </c>
      <c r="GGL4" s="176" t="s">
        <v>5321</v>
      </c>
      <c r="GGM4" s="176" t="s">
        <v>5322</v>
      </c>
      <c r="GGN4" s="176" t="s">
        <v>5323</v>
      </c>
      <c r="GGO4" s="176" t="s">
        <v>5324</v>
      </c>
      <c r="GGP4" s="176" t="s">
        <v>5325</v>
      </c>
      <c r="GGQ4" s="176" t="s">
        <v>5326</v>
      </c>
      <c r="GGR4" s="176" t="s">
        <v>5327</v>
      </c>
      <c r="GGS4" s="176" t="s">
        <v>5328</v>
      </c>
      <c r="GGT4" s="176" t="s">
        <v>5329</v>
      </c>
      <c r="GGU4" s="176" t="s">
        <v>5330</v>
      </c>
      <c r="GGV4" s="176" t="s">
        <v>5331</v>
      </c>
      <c r="GGW4" s="176" t="s">
        <v>5332</v>
      </c>
      <c r="GGX4" s="176" t="s">
        <v>5333</v>
      </c>
      <c r="GGY4" s="176" t="s">
        <v>5334</v>
      </c>
      <c r="GGZ4" s="176" t="s">
        <v>5335</v>
      </c>
      <c r="GHA4" s="176" t="s">
        <v>5336</v>
      </c>
      <c r="GHB4" s="176" t="s">
        <v>5337</v>
      </c>
      <c r="GHC4" s="176" t="s">
        <v>5338</v>
      </c>
      <c r="GHD4" s="176" t="s">
        <v>5339</v>
      </c>
      <c r="GHE4" s="176" t="s">
        <v>5340</v>
      </c>
      <c r="GHF4" s="176" t="s">
        <v>5341</v>
      </c>
      <c r="GHG4" s="176" t="s">
        <v>5342</v>
      </c>
      <c r="GHH4" s="176" t="s">
        <v>5343</v>
      </c>
      <c r="GHI4" s="176" t="s">
        <v>5344</v>
      </c>
      <c r="GHJ4" s="176" t="s">
        <v>5345</v>
      </c>
      <c r="GHK4" s="176" t="s">
        <v>5346</v>
      </c>
      <c r="GHL4" s="176" t="s">
        <v>5347</v>
      </c>
      <c r="GHM4" s="176" t="s">
        <v>5348</v>
      </c>
      <c r="GHN4" s="176" t="s">
        <v>5349</v>
      </c>
      <c r="GHO4" s="176" t="s">
        <v>5350</v>
      </c>
      <c r="GHP4" s="176" t="s">
        <v>5351</v>
      </c>
      <c r="GHQ4" s="176" t="s">
        <v>5352</v>
      </c>
      <c r="GHR4" s="176" t="s">
        <v>5353</v>
      </c>
      <c r="GHS4" s="176" t="s">
        <v>5354</v>
      </c>
      <c r="GHT4" s="176" t="s">
        <v>5355</v>
      </c>
      <c r="GHU4" s="176" t="s">
        <v>5356</v>
      </c>
      <c r="GHV4" s="176" t="s">
        <v>5357</v>
      </c>
      <c r="GHW4" s="176" t="s">
        <v>5358</v>
      </c>
      <c r="GHX4" s="176" t="s">
        <v>5359</v>
      </c>
      <c r="GHY4" s="176" t="s">
        <v>5360</v>
      </c>
      <c r="GHZ4" s="176" t="s">
        <v>5361</v>
      </c>
      <c r="GIA4" s="176" t="s">
        <v>5362</v>
      </c>
      <c r="GIB4" s="176" t="s">
        <v>5363</v>
      </c>
      <c r="GIC4" s="176" t="s">
        <v>5364</v>
      </c>
      <c r="GID4" s="176" t="s">
        <v>5365</v>
      </c>
      <c r="GIE4" s="176" t="s">
        <v>5366</v>
      </c>
      <c r="GIF4" s="176" t="s">
        <v>5367</v>
      </c>
      <c r="GIG4" s="176" t="s">
        <v>5368</v>
      </c>
      <c r="GIH4" s="176" t="s">
        <v>5369</v>
      </c>
      <c r="GII4" s="176" t="s">
        <v>5370</v>
      </c>
      <c r="GIJ4" s="176" t="s">
        <v>5371</v>
      </c>
      <c r="GIK4" s="176" t="s">
        <v>5372</v>
      </c>
      <c r="GIL4" s="176" t="s">
        <v>5373</v>
      </c>
      <c r="GIM4" s="176" t="s">
        <v>5374</v>
      </c>
      <c r="GIN4" s="176" t="s">
        <v>5375</v>
      </c>
      <c r="GIO4" s="176" t="s">
        <v>5376</v>
      </c>
      <c r="GIP4" s="176" t="s">
        <v>5377</v>
      </c>
      <c r="GIQ4" s="176" t="s">
        <v>5378</v>
      </c>
      <c r="GIR4" s="176" t="s">
        <v>5379</v>
      </c>
      <c r="GIS4" s="176" t="s">
        <v>5380</v>
      </c>
      <c r="GIT4" s="176" t="s">
        <v>5381</v>
      </c>
      <c r="GIU4" s="176" t="s">
        <v>5382</v>
      </c>
      <c r="GIV4" s="176" t="s">
        <v>5383</v>
      </c>
      <c r="GIW4" s="176" t="s">
        <v>5384</v>
      </c>
      <c r="GIX4" s="176" t="s">
        <v>5385</v>
      </c>
      <c r="GIY4" s="176" t="s">
        <v>5386</v>
      </c>
      <c r="GIZ4" s="176" t="s">
        <v>5387</v>
      </c>
      <c r="GJA4" s="176" t="s">
        <v>5388</v>
      </c>
      <c r="GJB4" s="176" t="s">
        <v>5389</v>
      </c>
      <c r="GJC4" s="176" t="s">
        <v>5390</v>
      </c>
      <c r="GJD4" s="176" t="s">
        <v>5391</v>
      </c>
      <c r="GJE4" s="176" t="s">
        <v>5392</v>
      </c>
      <c r="GJF4" s="176" t="s">
        <v>5393</v>
      </c>
      <c r="GJG4" s="176" t="s">
        <v>5394</v>
      </c>
      <c r="GJH4" s="176" t="s">
        <v>5395</v>
      </c>
      <c r="GJI4" s="176" t="s">
        <v>5396</v>
      </c>
      <c r="GJJ4" s="176" t="s">
        <v>5397</v>
      </c>
      <c r="GJK4" s="176" t="s">
        <v>5398</v>
      </c>
      <c r="GJL4" s="176" t="s">
        <v>5399</v>
      </c>
      <c r="GJM4" s="176" t="s">
        <v>5400</v>
      </c>
      <c r="GJN4" s="176" t="s">
        <v>5401</v>
      </c>
      <c r="GJO4" s="176" t="s">
        <v>5402</v>
      </c>
      <c r="GJP4" s="176" t="s">
        <v>5403</v>
      </c>
      <c r="GJQ4" s="176" t="s">
        <v>5404</v>
      </c>
      <c r="GJR4" s="176" t="s">
        <v>5405</v>
      </c>
      <c r="GJS4" s="176" t="s">
        <v>5406</v>
      </c>
      <c r="GJT4" s="176" t="s">
        <v>5407</v>
      </c>
      <c r="GJU4" s="176" t="s">
        <v>5408</v>
      </c>
      <c r="GJV4" s="176" t="s">
        <v>5409</v>
      </c>
      <c r="GJW4" s="176" t="s">
        <v>5410</v>
      </c>
      <c r="GJX4" s="176" t="s">
        <v>5411</v>
      </c>
      <c r="GJY4" s="176" t="s">
        <v>5412</v>
      </c>
      <c r="GJZ4" s="176" t="s">
        <v>5413</v>
      </c>
      <c r="GKA4" s="176" t="s">
        <v>5414</v>
      </c>
      <c r="GKB4" s="176" t="s">
        <v>5415</v>
      </c>
      <c r="GKC4" s="176" t="s">
        <v>5416</v>
      </c>
      <c r="GKD4" s="176" t="s">
        <v>5417</v>
      </c>
      <c r="GKE4" s="176" t="s">
        <v>5418</v>
      </c>
      <c r="GKF4" s="176" t="s">
        <v>5419</v>
      </c>
      <c r="GKG4" s="176" t="s">
        <v>5420</v>
      </c>
      <c r="GKH4" s="176" t="s">
        <v>5421</v>
      </c>
      <c r="GKI4" s="176" t="s">
        <v>5422</v>
      </c>
      <c r="GKJ4" s="176" t="s">
        <v>5423</v>
      </c>
      <c r="GKK4" s="176" t="s">
        <v>5424</v>
      </c>
      <c r="GKL4" s="176" t="s">
        <v>5425</v>
      </c>
      <c r="GKM4" s="176" t="s">
        <v>5426</v>
      </c>
      <c r="GKN4" s="176" t="s">
        <v>5427</v>
      </c>
      <c r="GKO4" s="176" t="s">
        <v>5428</v>
      </c>
      <c r="GKP4" s="176" t="s">
        <v>5429</v>
      </c>
      <c r="GKQ4" s="176" t="s">
        <v>5430</v>
      </c>
      <c r="GKR4" s="176" t="s">
        <v>5431</v>
      </c>
      <c r="GKS4" s="176" t="s">
        <v>5432</v>
      </c>
      <c r="GKT4" s="176" t="s">
        <v>5433</v>
      </c>
      <c r="GKU4" s="176" t="s">
        <v>5434</v>
      </c>
      <c r="GKV4" s="176" t="s">
        <v>5435</v>
      </c>
      <c r="GKW4" s="176" t="s">
        <v>5436</v>
      </c>
      <c r="GKX4" s="176" t="s">
        <v>5437</v>
      </c>
      <c r="GKY4" s="176" t="s">
        <v>5438</v>
      </c>
      <c r="GKZ4" s="176" t="s">
        <v>5439</v>
      </c>
      <c r="GLA4" s="176" t="s">
        <v>5440</v>
      </c>
      <c r="GLB4" s="176" t="s">
        <v>5441</v>
      </c>
      <c r="GLC4" s="176" t="s">
        <v>5442</v>
      </c>
      <c r="GLD4" s="176" t="s">
        <v>5443</v>
      </c>
      <c r="GLE4" s="176" t="s">
        <v>5444</v>
      </c>
      <c r="GLF4" s="176" t="s">
        <v>5445</v>
      </c>
      <c r="GLG4" s="176" t="s">
        <v>5446</v>
      </c>
      <c r="GLH4" s="176" t="s">
        <v>5447</v>
      </c>
      <c r="GLI4" s="176" t="s">
        <v>5448</v>
      </c>
      <c r="GLJ4" s="176" t="s">
        <v>5449</v>
      </c>
      <c r="GLK4" s="176" t="s">
        <v>5450</v>
      </c>
      <c r="GLL4" s="176" t="s">
        <v>5451</v>
      </c>
      <c r="GLM4" s="176" t="s">
        <v>5452</v>
      </c>
      <c r="GLN4" s="176" t="s">
        <v>5453</v>
      </c>
      <c r="GLO4" s="176" t="s">
        <v>5454</v>
      </c>
      <c r="GLP4" s="176" t="s">
        <v>5455</v>
      </c>
      <c r="GLQ4" s="176" t="s">
        <v>5456</v>
      </c>
      <c r="GLR4" s="176" t="s">
        <v>5457</v>
      </c>
      <c r="GLS4" s="176" t="s">
        <v>5458</v>
      </c>
      <c r="GLT4" s="176" t="s">
        <v>5459</v>
      </c>
      <c r="GLU4" s="176" t="s">
        <v>5460</v>
      </c>
      <c r="GLV4" s="176" t="s">
        <v>5461</v>
      </c>
      <c r="GLW4" s="176" t="s">
        <v>5462</v>
      </c>
      <c r="GLX4" s="176" t="s">
        <v>5463</v>
      </c>
      <c r="GLY4" s="176" t="s">
        <v>5464</v>
      </c>
      <c r="GLZ4" s="176" t="s">
        <v>5465</v>
      </c>
      <c r="GMA4" s="176" t="s">
        <v>5466</v>
      </c>
      <c r="GMB4" s="176" t="s">
        <v>5467</v>
      </c>
      <c r="GMC4" s="176" t="s">
        <v>5468</v>
      </c>
      <c r="GMD4" s="176" t="s">
        <v>5469</v>
      </c>
      <c r="GME4" s="176" t="s">
        <v>5470</v>
      </c>
      <c r="GMF4" s="176" t="s">
        <v>5471</v>
      </c>
      <c r="GMG4" s="176" t="s">
        <v>5472</v>
      </c>
      <c r="GMH4" s="176" t="s">
        <v>5473</v>
      </c>
      <c r="GMI4" s="176" t="s">
        <v>5474</v>
      </c>
      <c r="GMJ4" s="176" t="s">
        <v>5475</v>
      </c>
      <c r="GMK4" s="176" t="s">
        <v>5476</v>
      </c>
      <c r="GML4" s="176" t="s">
        <v>5477</v>
      </c>
      <c r="GMM4" s="176" t="s">
        <v>5478</v>
      </c>
      <c r="GMN4" s="176" t="s">
        <v>5479</v>
      </c>
      <c r="GMO4" s="176" t="s">
        <v>5480</v>
      </c>
      <c r="GMP4" s="176" t="s">
        <v>5481</v>
      </c>
      <c r="GMQ4" s="176" t="s">
        <v>5482</v>
      </c>
      <c r="GMR4" s="176" t="s">
        <v>5483</v>
      </c>
      <c r="GMS4" s="176" t="s">
        <v>5484</v>
      </c>
      <c r="GMT4" s="176" t="s">
        <v>5485</v>
      </c>
      <c r="GMU4" s="176" t="s">
        <v>5486</v>
      </c>
      <c r="GMV4" s="176" t="s">
        <v>5487</v>
      </c>
      <c r="GMW4" s="176" t="s">
        <v>5488</v>
      </c>
      <c r="GMX4" s="176" t="s">
        <v>5489</v>
      </c>
      <c r="GMY4" s="176" t="s">
        <v>5490</v>
      </c>
      <c r="GMZ4" s="176" t="s">
        <v>5491</v>
      </c>
      <c r="GNA4" s="176" t="s">
        <v>5492</v>
      </c>
      <c r="GNB4" s="176" t="s">
        <v>5493</v>
      </c>
      <c r="GNC4" s="176" t="s">
        <v>5494</v>
      </c>
      <c r="GND4" s="176" t="s">
        <v>5495</v>
      </c>
      <c r="GNE4" s="176" t="s">
        <v>5496</v>
      </c>
      <c r="GNF4" s="176" t="s">
        <v>5497</v>
      </c>
      <c r="GNG4" s="176" t="s">
        <v>5498</v>
      </c>
      <c r="GNH4" s="176" t="s">
        <v>5499</v>
      </c>
      <c r="GNI4" s="176" t="s">
        <v>5500</v>
      </c>
      <c r="GNJ4" s="176" t="s">
        <v>5501</v>
      </c>
      <c r="GNK4" s="176" t="s">
        <v>5502</v>
      </c>
      <c r="GNL4" s="176" t="s">
        <v>5503</v>
      </c>
      <c r="GNM4" s="176" t="s">
        <v>5504</v>
      </c>
      <c r="GNN4" s="176" t="s">
        <v>5505</v>
      </c>
      <c r="GNO4" s="176" t="s">
        <v>5506</v>
      </c>
      <c r="GNP4" s="176" t="s">
        <v>5507</v>
      </c>
      <c r="GNQ4" s="176" t="s">
        <v>5508</v>
      </c>
      <c r="GNR4" s="176" t="s">
        <v>5509</v>
      </c>
      <c r="GNS4" s="176" t="s">
        <v>5510</v>
      </c>
      <c r="GNT4" s="176" t="s">
        <v>5511</v>
      </c>
      <c r="GNU4" s="176" t="s">
        <v>5512</v>
      </c>
      <c r="GNV4" s="176" t="s">
        <v>5513</v>
      </c>
      <c r="GNW4" s="176" t="s">
        <v>5514</v>
      </c>
      <c r="GNX4" s="176" t="s">
        <v>5515</v>
      </c>
      <c r="GNY4" s="176" t="s">
        <v>5516</v>
      </c>
      <c r="GNZ4" s="176" t="s">
        <v>5517</v>
      </c>
      <c r="GOA4" s="176" t="s">
        <v>5518</v>
      </c>
      <c r="GOB4" s="176" t="s">
        <v>5519</v>
      </c>
      <c r="GOC4" s="176" t="s">
        <v>5520</v>
      </c>
      <c r="GOD4" s="176" t="s">
        <v>5521</v>
      </c>
      <c r="GOE4" s="176" t="s">
        <v>5522</v>
      </c>
      <c r="GOF4" s="176" t="s">
        <v>5523</v>
      </c>
      <c r="GOG4" s="176" t="s">
        <v>5524</v>
      </c>
      <c r="GOH4" s="176" t="s">
        <v>5525</v>
      </c>
      <c r="GOI4" s="176" t="s">
        <v>5526</v>
      </c>
      <c r="GOJ4" s="176" t="s">
        <v>5527</v>
      </c>
      <c r="GOK4" s="176" t="s">
        <v>5528</v>
      </c>
      <c r="GOL4" s="176" t="s">
        <v>5529</v>
      </c>
      <c r="GOM4" s="176" t="s">
        <v>5530</v>
      </c>
      <c r="GON4" s="176" t="s">
        <v>5531</v>
      </c>
      <c r="GOO4" s="176" t="s">
        <v>5532</v>
      </c>
      <c r="GOP4" s="176" t="s">
        <v>5533</v>
      </c>
      <c r="GOQ4" s="176" t="s">
        <v>5534</v>
      </c>
      <c r="GOR4" s="176" t="s">
        <v>5535</v>
      </c>
      <c r="GOS4" s="176" t="s">
        <v>5536</v>
      </c>
      <c r="GOT4" s="176" t="s">
        <v>5537</v>
      </c>
      <c r="GOU4" s="176" t="s">
        <v>5538</v>
      </c>
      <c r="GOV4" s="176" t="s">
        <v>5539</v>
      </c>
      <c r="GOW4" s="176" t="s">
        <v>5540</v>
      </c>
      <c r="GOX4" s="176" t="s">
        <v>5541</v>
      </c>
      <c r="GOY4" s="176" t="s">
        <v>5542</v>
      </c>
      <c r="GOZ4" s="176" t="s">
        <v>5543</v>
      </c>
      <c r="GPA4" s="176" t="s">
        <v>5544</v>
      </c>
      <c r="GPB4" s="176" t="s">
        <v>5545</v>
      </c>
      <c r="GPC4" s="176" t="s">
        <v>5546</v>
      </c>
      <c r="GPD4" s="176" t="s">
        <v>5547</v>
      </c>
      <c r="GPE4" s="176" t="s">
        <v>5548</v>
      </c>
      <c r="GPF4" s="176" t="s">
        <v>5549</v>
      </c>
      <c r="GPG4" s="176" t="s">
        <v>5550</v>
      </c>
      <c r="GPH4" s="176" t="s">
        <v>5551</v>
      </c>
      <c r="GPI4" s="176" t="s">
        <v>5552</v>
      </c>
      <c r="GPJ4" s="176" t="s">
        <v>5553</v>
      </c>
      <c r="GPK4" s="176" t="s">
        <v>5554</v>
      </c>
      <c r="GPL4" s="176" t="s">
        <v>5555</v>
      </c>
      <c r="GPM4" s="176" t="s">
        <v>5556</v>
      </c>
      <c r="GPN4" s="176" t="s">
        <v>5557</v>
      </c>
      <c r="GPO4" s="176" t="s">
        <v>5558</v>
      </c>
      <c r="GPP4" s="176" t="s">
        <v>5559</v>
      </c>
      <c r="GPQ4" s="176" t="s">
        <v>5560</v>
      </c>
      <c r="GPR4" s="176" t="s">
        <v>5561</v>
      </c>
      <c r="GPS4" s="176" t="s">
        <v>5562</v>
      </c>
      <c r="GPT4" s="176" t="s">
        <v>5563</v>
      </c>
      <c r="GPU4" s="176" t="s">
        <v>5564</v>
      </c>
      <c r="GPV4" s="176" t="s">
        <v>5565</v>
      </c>
      <c r="GPW4" s="176" t="s">
        <v>5566</v>
      </c>
      <c r="GPX4" s="176" t="s">
        <v>5567</v>
      </c>
      <c r="GPY4" s="176" t="s">
        <v>5568</v>
      </c>
      <c r="GPZ4" s="176" t="s">
        <v>5569</v>
      </c>
      <c r="GQA4" s="176" t="s">
        <v>5570</v>
      </c>
      <c r="GQB4" s="176" t="s">
        <v>5571</v>
      </c>
      <c r="GQC4" s="176" t="s">
        <v>5572</v>
      </c>
      <c r="GQD4" s="176" t="s">
        <v>5573</v>
      </c>
      <c r="GQE4" s="176" t="s">
        <v>5574</v>
      </c>
      <c r="GQF4" s="176" t="s">
        <v>5575</v>
      </c>
      <c r="GQG4" s="176" t="s">
        <v>5576</v>
      </c>
      <c r="GQH4" s="176" t="s">
        <v>5577</v>
      </c>
      <c r="GQI4" s="176" t="s">
        <v>5578</v>
      </c>
      <c r="GQJ4" s="176" t="s">
        <v>5579</v>
      </c>
      <c r="GQK4" s="176" t="s">
        <v>5580</v>
      </c>
      <c r="GQL4" s="176" t="s">
        <v>5581</v>
      </c>
      <c r="GQM4" s="176" t="s">
        <v>5582</v>
      </c>
      <c r="GQN4" s="176" t="s">
        <v>5583</v>
      </c>
      <c r="GQO4" s="176" t="s">
        <v>5584</v>
      </c>
      <c r="GQP4" s="176" t="s">
        <v>5585</v>
      </c>
      <c r="GQQ4" s="176" t="s">
        <v>5586</v>
      </c>
      <c r="GQR4" s="176" t="s">
        <v>5587</v>
      </c>
      <c r="GQS4" s="176" t="s">
        <v>5588</v>
      </c>
      <c r="GQT4" s="176" t="s">
        <v>5589</v>
      </c>
      <c r="GQU4" s="176" t="s">
        <v>5590</v>
      </c>
      <c r="GQV4" s="176" t="s">
        <v>5591</v>
      </c>
      <c r="GQW4" s="176" t="s">
        <v>5592</v>
      </c>
      <c r="GQX4" s="176" t="s">
        <v>5593</v>
      </c>
      <c r="GQY4" s="176" t="s">
        <v>5594</v>
      </c>
      <c r="GQZ4" s="176" t="s">
        <v>5595</v>
      </c>
      <c r="GRA4" s="176" t="s">
        <v>5596</v>
      </c>
      <c r="GRB4" s="176" t="s">
        <v>5597</v>
      </c>
      <c r="GRC4" s="176" t="s">
        <v>5598</v>
      </c>
      <c r="GRD4" s="176" t="s">
        <v>5599</v>
      </c>
      <c r="GRE4" s="176" t="s">
        <v>5600</v>
      </c>
      <c r="GRF4" s="176" t="s">
        <v>5601</v>
      </c>
      <c r="GRG4" s="176" t="s">
        <v>5602</v>
      </c>
      <c r="GRH4" s="176" t="s">
        <v>5603</v>
      </c>
      <c r="GRI4" s="176" t="s">
        <v>5604</v>
      </c>
      <c r="GRJ4" s="176" t="s">
        <v>5605</v>
      </c>
      <c r="GRK4" s="176" t="s">
        <v>5606</v>
      </c>
      <c r="GRL4" s="176" t="s">
        <v>5607</v>
      </c>
      <c r="GRM4" s="176" t="s">
        <v>5608</v>
      </c>
      <c r="GRN4" s="176" t="s">
        <v>5609</v>
      </c>
      <c r="GRO4" s="176" t="s">
        <v>5610</v>
      </c>
      <c r="GRP4" s="176" t="s">
        <v>5611</v>
      </c>
      <c r="GRQ4" s="176" t="s">
        <v>5612</v>
      </c>
      <c r="GRR4" s="176" t="s">
        <v>5613</v>
      </c>
      <c r="GRS4" s="176" t="s">
        <v>5614</v>
      </c>
      <c r="GRT4" s="176" t="s">
        <v>5615</v>
      </c>
      <c r="GRU4" s="176" t="s">
        <v>5616</v>
      </c>
      <c r="GRV4" s="176" t="s">
        <v>5617</v>
      </c>
      <c r="GRW4" s="176" t="s">
        <v>5618</v>
      </c>
      <c r="GRX4" s="176" t="s">
        <v>5619</v>
      </c>
      <c r="GRY4" s="176" t="s">
        <v>5620</v>
      </c>
      <c r="GRZ4" s="176" t="s">
        <v>5621</v>
      </c>
      <c r="GSA4" s="176" t="s">
        <v>5622</v>
      </c>
      <c r="GSB4" s="176" t="s">
        <v>5623</v>
      </c>
      <c r="GSC4" s="176" t="s">
        <v>5624</v>
      </c>
      <c r="GSD4" s="176" t="s">
        <v>5625</v>
      </c>
      <c r="GSE4" s="176" t="s">
        <v>5626</v>
      </c>
      <c r="GSF4" s="176" t="s">
        <v>5627</v>
      </c>
      <c r="GSG4" s="176" t="s">
        <v>5628</v>
      </c>
      <c r="GSH4" s="176" t="s">
        <v>5629</v>
      </c>
      <c r="GSI4" s="176" t="s">
        <v>5630</v>
      </c>
      <c r="GSJ4" s="176" t="s">
        <v>5631</v>
      </c>
      <c r="GSK4" s="176" t="s">
        <v>5632</v>
      </c>
      <c r="GSL4" s="176" t="s">
        <v>5633</v>
      </c>
      <c r="GSM4" s="176" t="s">
        <v>5634</v>
      </c>
      <c r="GSN4" s="176" t="s">
        <v>5635</v>
      </c>
      <c r="GSO4" s="176" t="s">
        <v>5636</v>
      </c>
      <c r="GSP4" s="176" t="s">
        <v>5637</v>
      </c>
      <c r="GSQ4" s="176" t="s">
        <v>5638</v>
      </c>
      <c r="GSR4" s="176" t="s">
        <v>5639</v>
      </c>
      <c r="GSS4" s="176" t="s">
        <v>5640</v>
      </c>
      <c r="GST4" s="176" t="s">
        <v>5641</v>
      </c>
      <c r="GSU4" s="176" t="s">
        <v>5642</v>
      </c>
      <c r="GSV4" s="176" t="s">
        <v>5643</v>
      </c>
      <c r="GSW4" s="176" t="s">
        <v>5644</v>
      </c>
      <c r="GSX4" s="176" t="s">
        <v>5645</v>
      </c>
      <c r="GSY4" s="176" t="s">
        <v>5646</v>
      </c>
      <c r="GSZ4" s="176" t="s">
        <v>5647</v>
      </c>
      <c r="GTA4" s="176" t="s">
        <v>5648</v>
      </c>
      <c r="GTB4" s="176" t="s">
        <v>5649</v>
      </c>
      <c r="GTC4" s="176" t="s">
        <v>5650</v>
      </c>
      <c r="GTD4" s="176" t="s">
        <v>5651</v>
      </c>
      <c r="GTE4" s="176" t="s">
        <v>5652</v>
      </c>
      <c r="GTF4" s="176" t="s">
        <v>5653</v>
      </c>
      <c r="GTG4" s="176" t="s">
        <v>5654</v>
      </c>
      <c r="GTH4" s="176" t="s">
        <v>5655</v>
      </c>
      <c r="GTI4" s="176" t="s">
        <v>5656</v>
      </c>
      <c r="GTJ4" s="176" t="s">
        <v>5657</v>
      </c>
      <c r="GTK4" s="176" t="s">
        <v>5658</v>
      </c>
      <c r="GTL4" s="176" t="s">
        <v>5659</v>
      </c>
      <c r="GTM4" s="176" t="s">
        <v>5660</v>
      </c>
      <c r="GTN4" s="176" t="s">
        <v>5661</v>
      </c>
      <c r="GTO4" s="176" t="s">
        <v>5662</v>
      </c>
      <c r="GTP4" s="176" t="s">
        <v>5663</v>
      </c>
      <c r="GTQ4" s="176" t="s">
        <v>5664</v>
      </c>
      <c r="GTR4" s="176" t="s">
        <v>5665</v>
      </c>
      <c r="GTS4" s="176" t="s">
        <v>5666</v>
      </c>
      <c r="GTT4" s="176" t="s">
        <v>5667</v>
      </c>
      <c r="GTU4" s="176" t="s">
        <v>5668</v>
      </c>
      <c r="GTV4" s="176" t="s">
        <v>5669</v>
      </c>
      <c r="GTW4" s="176" t="s">
        <v>5670</v>
      </c>
      <c r="GTX4" s="176" t="s">
        <v>5671</v>
      </c>
      <c r="GTY4" s="176" t="s">
        <v>5672</v>
      </c>
      <c r="GTZ4" s="176" t="s">
        <v>5673</v>
      </c>
      <c r="GUA4" s="176" t="s">
        <v>5674</v>
      </c>
      <c r="GUB4" s="176" t="s">
        <v>5675</v>
      </c>
      <c r="GUC4" s="176" t="s">
        <v>5676</v>
      </c>
      <c r="GUD4" s="176" t="s">
        <v>5677</v>
      </c>
      <c r="GUE4" s="176" t="s">
        <v>5678</v>
      </c>
      <c r="GUF4" s="176" t="s">
        <v>5679</v>
      </c>
      <c r="GUG4" s="176" t="s">
        <v>5680</v>
      </c>
      <c r="GUH4" s="176" t="s">
        <v>5681</v>
      </c>
      <c r="GUI4" s="176" t="s">
        <v>5682</v>
      </c>
      <c r="GUJ4" s="176" t="s">
        <v>5683</v>
      </c>
      <c r="GUK4" s="176" t="s">
        <v>5684</v>
      </c>
      <c r="GUL4" s="176" t="s">
        <v>5685</v>
      </c>
      <c r="GUM4" s="176" t="s">
        <v>5686</v>
      </c>
      <c r="GUN4" s="176" t="s">
        <v>5687</v>
      </c>
      <c r="GUO4" s="176" t="s">
        <v>5688</v>
      </c>
      <c r="GUP4" s="176" t="s">
        <v>5689</v>
      </c>
      <c r="GUQ4" s="176" t="s">
        <v>5690</v>
      </c>
      <c r="GUR4" s="176" t="s">
        <v>5691</v>
      </c>
      <c r="GUS4" s="176" t="s">
        <v>5692</v>
      </c>
      <c r="GUT4" s="176" t="s">
        <v>5693</v>
      </c>
      <c r="GUU4" s="176" t="s">
        <v>5694</v>
      </c>
      <c r="GUV4" s="176" t="s">
        <v>5695</v>
      </c>
      <c r="GUW4" s="176" t="s">
        <v>5696</v>
      </c>
      <c r="GUX4" s="176" t="s">
        <v>5697</v>
      </c>
      <c r="GUY4" s="176" t="s">
        <v>5698</v>
      </c>
      <c r="GUZ4" s="176" t="s">
        <v>5699</v>
      </c>
      <c r="GVA4" s="176" t="s">
        <v>5700</v>
      </c>
      <c r="GVB4" s="176" t="s">
        <v>5701</v>
      </c>
      <c r="GVC4" s="176" t="s">
        <v>5702</v>
      </c>
      <c r="GVD4" s="176" t="s">
        <v>5703</v>
      </c>
      <c r="GVE4" s="176" t="s">
        <v>5704</v>
      </c>
      <c r="GVF4" s="176" t="s">
        <v>5705</v>
      </c>
      <c r="GVG4" s="176" t="s">
        <v>5706</v>
      </c>
      <c r="GVH4" s="176" t="s">
        <v>5707</v>
      </c>
      <c r="GVI4" s="176" t="s">
        <v>5708</v>
      </c>
      <c r="GVJ4" s="176" t="s">
        <v>5709</v>
      </c>
      <c r="GVK4" s="176" t="s">
        <v>5710</v>
      </c>
      <c r="GVL4" s="176" t="s">
        <v>5711</v>
      </c>
      <c r="GVM4" s="176" t="s">
        <v>5712</v>
      </c>
      <c r="GVN4" s="176" t="s">
        <v>5713</v>
      </c>
      <c r="GVO4" s="176" t="s">
        <v>5714</v>
      </c>
      <c r="GVP4" s="176" t="s">
        <v>5715</v>
      </c>
      <c r="GVQ4" s="176" t="s">
        <v>5716</v>
      </c>
      <c r="GVR4" s="176" t="s">
        <v>5717</v>
      </c>
      <c r="GVS4" s="176" t="s">
        <v>5718</v>
      </c>
      <c r="GVT4" s="176" t="s">
        <v>5719</v>
      </c>
      <c r="GVU4" s="176" t="s">
        <v>5720</v>
      </c>
      <c r="GVV4" s="176" t="s">
        <v>5721</v>
      </c>
      <c r="GVW4" s="176" t="s">
        <v>5722</v>
      </c>
      <c r="GVX4" s="176" t="s">
        <v>5723</v>
      </c>
      <c r="GVY4" s="176" t="s">
        <v>5724</v>
      </c>
      <c r="GVZ4" s="176" t="s">
        <v>5725</v>
      </c>
      <c r="GWA4" s="176" t="s">
        <v>5726</v>
      </c>
      <c r="GWB4" s="176" t="s">
        <v>5727</v>
      </c>
      <c r="GWC4" s="176" t="s">
        <v>5728</v>
      </c>
      <c r="GWD4" s="176" t="s">
        <v>5729</v>
      </c>
      <c r="GWE4" s="176" t="s">
        <v>5730</v>
      </c>
      <c r="GWF4" s="176" t="s">
        <v>5731</v>
      </c>
      <c r="GWG4" s="176" t="s">
        <v>5732</v>
      </c>
      <c r="GWH4" s="176" t="s">
        <v>5733</v>
      </c>
      <c r="GWI4" s="176" t="s">
        <v>5734</v>
      </c>
      <c r="GWJ4" s="176" t="s">
        <v>5735</v>
      </c>
      <c r="GWK4" s="176" t="s">
        <v>5736</v>
      </c>
      <c r="GWL4" s="176" t="s">
        <v>5737</v>
      </c>
      <c r="GWM4" s="176" t="s">
        <v>5738</v>
      </c>
      <c r="GWN4" s="176" t="s">
        <v>5739</v>
      </c>
      <c r="GWO4" s="176" t="s">
        <v>5740</v>
      </c>
      <c r="GWP4" s="176" t="s">
        <v>5741</v>
      </c>
      <c r="GWQ4" s="176" t="s">
        <v>5742</v>
      </c>
      <c r="GWR4" s="176" t="s">
        <v>5743</v>
      </c>
      <c r="GWS4" s="176" t="s">
        <v>5744</v>
      </c>
      <c r="GWT4" s="176" t="s">
        <v>5745</v>
      </c>
      <c r="GWU4" s="176" t="s">
        <v>5746</v>
      </c>
      <c r="GWV4" s="176" t="s">
        <v>5747</v>
      </c>
      <c r="GWW4" s="176" t="s">
        <v>5748</v>
      </c>
      <c r="GWX4" s="176" t="s">
        <v>5749</v>
      </c>
      <c r="GWY4" s="176" t="s">
        <v>5750</v>
      </c>
      <c r="GWZ4" s="176" t="s">
        <v>5751</v>
      </c>
      <c r="GXA4" s="176" t="s">
        <v>5752</v>
      </c>
      <c r="GXB4" s="176" t="s">
        <v>5753</v>
      </c>
      <c r="GXC4" s="176" t="s">
        <v>5754</v>
      </c>
      <c r="GXD4" s="176" t="s">
        <v>5755</v>
      </c>
      <c r="GXE4" s="176" t="s">
        <v>5756</v>
      </c>
      <c r="GXF4" s="176" t="s">
        <v>5757</v>
      </c>
      <c r="GXG4" s="176" t="s">
        <v>5758</v>
      </c>
      <c r="GXH4" s="176" t="s">
        <v>5759</v>
      </c>
      <c r="GXI4" s="176" t="s">
        <v>5760</v>
      </c>
      <c r="GXJ4" s="176" t="s">
        <v>5761</v>
      </c>
      <c r="GXK4" s="176" t="s">
        <v>5762</v>
      </c>
      <c r="GXL4" s="176" t="s">
        <v>5763</v>
      </c>
      <c r="GXM4" s="176" t="s">
        <v>5764</v>
      </c>
      <c r="GXN4" s="176" t="s">
        <v>5765</v>
      </c>
      <c r="GXO4" s="176" t="s">
        <v>5766</v>
      </c>
      <c r="GXP4" s="176" t="s">
        <v>5767</v>
      </c>
      <c r="GXQ4" s="176" t="s">
        <v>5768</v>
      </c>
      <c r="GXR4" s="176" t="s">
        <v>5769</v>
      </c>
      <c r="GXS4" s="176" t="s">
        <v>5770</v>
      </c>
      <c r="GXT4" s="176" t="s">
        <v>5771</v>
      </c>
      <c r="GXU4" s="176" t="s">
        <v>5772</v>
      </c>
      <c r="GXV4" s="176" t="s">
        <v>5773</v>
      </c>
      <c r="GXW4" s="176" t="s">
        <v>5774</v>
      </c>
      <c r="GXX4" s="176" t="s">
        <v>5775</v>
      </c>
      <c r="GXY4" s="176" t="s">
        <v>5776</v>
      </c>
      <c r="GXZ4" s="176" t="s">
        <v>5777</v>
      </c>
      <c r="GYA4" s="176" t="s">
        <v>5778</v>
      </c>
      <c r="GYB4" s="176" t="s">
        <v>5779</v>
      </c>
      <c r="GYC4" s="176" t="s">
        <v>5780</v>
      </c>
      <c r="GYD4" s="176" t="s">
        <v>5781</v>
      </c>
      <c r="GYE4" s="176" t="s">
        <v>5782</v>
      </c>
      <c r="GYF4" s="176" t="s">
        <v>5783</v>
      </c>
      <c r="GYG4" s="176" t="s">
        <v>5784</v>
      </c>
      <c r="GYH4" s="176" t="s">
        <v>5785</v>
      </c>
      <c r="GYI4" s="176" t="s">
        <v>5786</v>
      </c>
      <c r="GYJ4" s="176" t="s">
        <v>5787</v>
      </c>
      <c r="GYK4" s="176" t="s">
        <v>5788</v>
      </c>
      <c r="GYL4" s="176" t="s">
        <v>5789</v>
      </c>
      <c r="GYM4" s="176" t="s">
        <v>5790</v>
      </c>
      <c r="GYN4" s="176" t="s">
        <v>5791</v>
      </c>
      <c r="GYO4" s="176" t="s">
        <v>5792</v>
      </c>
      <c r="GYP4" s="176" t="s">
        <v>5793</v>
      </c>
      <c r="GYQ4" s="176" t="s">
        <v>5794</v>
      </c>
      <c r="GYR4" s="176" t="s">
        <v>5795</v>
      </c>
      <c r="GYS4" s="176" t="s">
        <v>5796</v>
      </c>
      <c r="GYT4" s="176" t="s">
        <v>5797</v>
      </c>
      <c r="GYU4" s="176" t="s">
        <v>5798</v>
      </c>
      <c r="GYV4" s="176" t="s">
        <v>5799</v>
      </c>
      <c r="GYW4" s="176" t="s">
        <v>5800</v>
      </c>
      <c r="GYX4" s="176" t="s">
        <v>5801</v>
      </c>
      <c r="GYY4" s="176" t="s">
        <v>5802</v>
      </c>
      <c r="GYZ4" s="176" t="s">
        <v>5803</v>
      </c>
      <c r="GZA4" s="176" t="s">
        <v>5804</v>
      </c>
      <c r="GZB4" s="176" t="s">
        <v>5805</v>
      </c>
      <c r="GZC4" s="176" t="s">
        <v>5806</v>
      </c>
      <c r="GZD4" s="176" t="s">
        <v>5807</v>
      </c>
      <c r="GZE4" s="176" t="s">
        <v>5808</v>
      </c>
      <c r="GZF4" s="176" t="s">
        <v>5809</v>
      </c>
      <c r="GZG4" s="176" t="s">
        <v>5810</v>
      </c>
      <c r="GZH4" s="176" t="s">
        <v>5811</v>
      </c>
      <c r="GZI4" s="176" t="s">
        <v>5812</v>
      </c>
      <c r="GZJ4" s="176" t="s">
        <v>5813</v>
      </c>
      <c r="GZK4" s="176" t="s">
        <v>5814</v>
      </c>
      <c r="GZL4" s="176" t="s">
        <v>5815</v>
      </c>
      <c r="GZM4" s="176" t="s">
        <v>5816</v>
      </c>
      <c r="GZN4" s="176" t="s">
        <v>5817</v>
      </c>
      <c r="GZO4" s="176" t="s">
        <v>5818</v>
      </c>
      <c r="GZP4" s="176" t="s">
        <v>5819</v>
      </c>
      <c r="GZQ4" s="176" t="s">
        <v>5820</v>
      </c>
      <c r="GZR4" s="176" t="s">
        <v>5821</v>
      </c>
      <c r="GZS4" s="176" t="s">
        <v>5822</v>
      </c>
      <c r="GZT4" s="176" t="s">
        <v>5823</v>
      </c>
      <c r="GZU4" s="176" t="s">
        <v>5824</v>
      </c>
      <c r="GZV4" s="176" t="s">
        <v>5825</v>
      </c>
      <c r="GZW4" s="176" t="s">
        <v>5826</v>
      </c>
      <c r="GZX4" s="176" t="s">
        <v>5827</v>
      </c>
      <c r="GZY4" s="176" t="s">
        <v>5828</v>
      </c>
      <c r="GZZ4" s="176" t="s">
        <v>5829</v>
      </c>
      <c r="HAA4" s="176" t="s">
        <v>5830</v>
      </c>
      <c r="HAB4" s="176" t="s">
        <v>5831</v>
      </c>
      <c r="HAC4" s="176" t="s">
        <v>5832</v>
      </c>
      <c r="HAD4" s="176" t="s">
        <v>5833</v>
      </c>
      <c r="HAE4" s="176" t="s">
        <v>5834</v>
      </c>
      <c r="HAF4" s="176" t="s">
        <v>5835</v>
      </c>
      <c r="HAG4" s="176" t="s">
        <v>5836</v>
      </c>
      <c r="HAH4" s="176" t="s">
        <v>5837</v>
      </c>
      <c r="HAI4" s="176" t="s">
        <v>5838</v>
      </c>
      <c r="HAJ4" s="176" t="s">
        <v>5839</v>
      </c>
      <c r="HAK4" s="176" t="s">
        <v>5840</v>
      </c>
      <c r="HAL4" s="176" t="s">
        <v>5841</v>
      </c>
      <c r="HAM4" s="176" t="s">
        <v>5842</v>
      </c>
      <c r="HAN4" s="176" t="s">
        <v>5843</v>
      </c>
      <c r="HAO4" s="176" t="s">
        <v>5844</v>
      </c>
      <c r="HAP4" s="176" t="s">
        <v>5845</v>
      </c>
      <c r="HAQ4" s="176" t="s">
        <v>5846</v>
      </c>
      <c r="HAR4" s="176" t="s">
        <v>5847</v>
      </c>
      <c r="HAS4" s="176" t="s">
        <v>5848</v>
      </c>
      <c r="HAT4" s="176" t="s">
        <v>5849</v>
      </c>
      <c r="HAU4" s="176" t="s">
        <v>5850</v>
      </c>
      <c r="HAV4" s="176" t="s">
        <v>5851</v>
      </c>
      <c r="HAW4" s="176" t="s">
        <v>5852</v>
      </c>
      <c r="HAX4" s="176" t="s">
        <v>5853</v>
      </c>
      <c r="HAY4" s="176" t="s">
        <v>5854</v>
      </c>
      <c r="HAZ4" s="176" t="s">
        <v>5855</v>
      </c>
      <c r="HBA4" s="176" t="s">
        <v>5856</v>
      </c>
      <c r="HBB4" s="176" t="s">
        <v>5857</v>
      </c>
      <c r="HBC4" s="176" t="s">
        <v>5858</v>
      </c>
      <c r="HBD4" s="176" t="s">
        <v>5859</v>
      </c>
      <c r="HBE4" s="176" t="s">
        <v>5860</v>
      </c>
      <c r="HBF4" s="176" t="s">
        <v>5861</v>
      </c>
      <c r="HBG4" s="176" t="s">
        <v>5862</v>
      </c>
      <c r="HBH4" s="176" t="s">
        <v>5863</v>
      </c>
      <c r="HBI4" s="176" t="s">
        <v>5864</v>
      </c>
      <c r="HBJ4" s="176" t="s">
        <v>5865</v>
      </c>
      <c r="HBK4" s="176" t="s">
        <v>5866</v>
      </c>
      <c r="HBL4" s="176" t="s">
        <v>5867</v>
      </c>
      <c r="HBM4" s="176" t="s">
        <v>5868</v>
      </c>
      <c r="HBN4" s="176" t="s">
        <v>5869</v>
      </c>
      <c r="HBO4" s="176" t="s">
        <v>5870</v>
      </c>
      <c r="HBP4" s="176" t="s">
        <v>5871</v>
      </c>
      <c r="HBQ4" s="176" t="s">
        <v>5872</v>
      </c>
      <c r="HBR4" s="176" t="s">
        <v>5873</v>
      </c>
      <c r="HBS4" s="176" t="s">
        <v>5874</v>
      </c>
      <c r="HBT4" s="176" t="s">
        <v>5875</v>
      </c>
      <c r="HBU4" s="176" t="s">
        <v>5876</v>
      </c>
      <c r="HBV4" s="176" t="s">
        <v>5877</v>
      </c>
      <c r="HBW4" s="176" t="s">
        <v>5878</v>
      </c>
      <c r="HBX4" s="176" t="s">
        <v>5879</v>
      </c>
      <c r="HBY4" s="176" t="s">
        <v>5880</v>
      </c>
      <c r="HBZ4" s="176" t="s">
        <v>5881</v>
      </c>
      <c r="HCA4" s="176" t="s">
        <v>5882</v>
      </c>
      <c r="HCB4" s="176" t="s">
        <v>5883</v>
      </c>
      <c r="HCC4" s="176" t="s">
        <v>5884</v>
      </c>
      <c r="HCD4" s="176" t="s">
        <v>5885</v>
      </c>
      <c r="HCE4" s="176" t="s">
        <v>5886</v>
      </c>
      <c r="HCF4" s="176" t="s">
        <v>5887</v>
      </c>
      <c r="HCG4" s="176" t="s">
        <v>5888</v>
      </c>
      <c r="HCH4" s="176" t="s">
        <v>5889</v>
      </c>
      <c r="HCI4" s="176" t="s">
        <v>5890</v>
      </c>
      <c r="HCJ4" s="176" t="s">
        <v>5891</v>
      </c>
      <c r="HCK4" s="176" t="s">
        <v>5892</v>
      </c>
      <c r="HCL4" s="176" t="s">
        <v>5893</v>
      </c>
      <c r="HCM4" s="176" t="s">
        <v>5894</v>
      </c>
      <c r="HCN4" s="176" t="s">
        <v>5895</v>
      </c>
      <c r="HCO4" s="176" t="s">
        <v>5896</v>
      </c>
      <c r="HCP4" s="176" t="s">
        <v>5897</v>
      </c>
      <c r="HCQ4" s="176" t="s">
        <v>5898</v>
      </c>
      <c r="HCR4" s="176" t="s">
        <v>5899</v>
      </c>
      <c r="HCS4" s="176" t="s">
        <v>5900</v>
      </c>
      <c r="HCT4" s="176" t="s">
        <v>5901</v>
      </c>
      <c r="HCU4" s="176" t="s">
        <v>5902</v>
      </c>
      <c r="HCV4" s="176" t="s">
        <v>5903</v>
      </c>
      <c r="HCW4" s="176" t="s">
        <v>5904</v>
      </c>
      <c r="HCX4" s="176" t="s">
        <v>5905</v>
      </c>
      <c r="HCY4" s="176" t="s">
        <v>5906</v>
      </c>
      <c r="HCZ4" s="176" t="s">
        <v>5907</v>
      </c>
      <c r="HDA4" s="176" t="s">
        <v>5908</v>
      </c>
      <c r="HDB4" s="176" t="s">
        <v>5909</v>
      </c>
      <c r="HDC4" s="176" t="s">
        <v>5910</v>
      </c>
      <c r="HDD4" s="176" t="s">
        <v>5911</v>
      </c>
      <c r="HDE4" s="176" t="s">
        <v>5912</v>
      </c>
      <c r="HDF4" s="176" t="s">
        <v>5913</v>
      </c>
      <c r="HDG4" s="176" t="s">
        <v>5914</v>
      </c>
      <c r="HDH4" s="176" t="s">
        <v>5915</v>
      </c>
      <c r="HDI4" s="176" t="s">
        <v>5916</v>
      </c>
      <c r="HDJ4" s="176" t="s">
        <v>5917</v>
      </c>
      <c r="HDK4" s="176" t="s">
        <v>5918</v>
      </c>
      <c r="HDL4" s="176" t="s">
        <v>5919</v>
      </c>
      <c r="HDM4" s="176" t="s">
        <v>5920</v>
      </c>
      <c r="HDN4" s="176" t="s">
        <v>5921</v>
      </c>
      <c r="HDO4" s="176" t="s">
        <v>5922</v>
      </c>
      <c r="HDP4" s="176" t="s">
        <v>5923</v>
      </c>
      <c r="HDQ4" s="176" t="s">
        <v>5924</v>
      </c>
      <c r="HDR4" s="176" t="s">
        <v>5925</v>
      </c>
      <c r="HDS4" s="176" t="s">
        <v>5926</v>
      </c>
      <c r="HDT4" s="176" t="s">
        <v>5927</v>
      </c>
      <c r="HDU4" s="176" t="s">
        <v>5928</v>
      </c>
      <c r="HDV4" s="176" t="s">
        <v>5929</v>
      </c>
      <c r="HDW4" s="176" t="s">
        <v>5930</v>
      </c>
      <c r="HDX4" s="176" t="s">
        <v>5931</v>
      </c>
      <c r="HDY4" s="176" t="s">
        <v>5932</v>
      </c>
      <c r="HDZ4" s="176" t="s">
        <v>5933</v>
      </c>
      <c r="HEA4" s="176" t="s">
        <v>5934</v>
      </c>
      <c r="HEB4" s="176" t="s">
        <v>5935</v>
      </c>
      <c r="HEC4" s="176" t="s">
        <v>5936</v>
      </c>
      <c r="HED4" s="176" t="s">
        <v>5937</v>
      </c>
      <c r="HEE4" s="176" t="s">
        <v>5938</v>
      </c>
      <c r="HEF4" s="176" t="s">
        <v>5939</v>
      </c>
      <c r="HEG4" s="176" t="s">
        <v>5940</v>
      </c>
      <c r="HEH4" s="176" t="s">
        <v>5941</v>
      </c>
      <c r="HEI4" s="176" t="s">
        <v>5942</v>
      </c>
      <c r="HEJ4" s="176" t="s">
        <v>5943</v>
      </c>
      <c r="HEK4" s="176" t="s">
        <v>5944</v>
      </c>
      <c r="HEL4" s="176" t="s">
        <v>5945</v>
      </c>
      <c r="HEM4" s="176" t="s">
        <v>5946</v>
      </c>
      <c r="HEN4" s="176" t="s">
        <v>5947</v>
      </c>
      <c r="HEO4" s="176" t="s">
        <v>5948</v>
      </c>
      <c r="HEP4" s="176" t="s">
        <v>5949</v>
      </c>
      <c r="HEQ4" s="176" t="s">
        <v>5950</v>
      </c>
      <c r="HER4" s="176" t="s">
        <v>5951</v>
      </c>
      <c r="HES4" s="176" t="s">
        <v>5952</v>
      </c>
      <c r="HET4" s="176" t="s">
        <v>5953</v>
      </c>
      <c r="HEU4" s="176" t="s">
        <v>5954</v>
      </c>
      <c r="HEV4" s="176" t="s">
        <v>5955</v>
      </c>
      <c r="HEW4" s="176" t="s">
        <v>5956</v>
      </c>
      <c r="HEX4" s="176" t="s">
        <v>5957</v>
      </c>
      <c r="HEY4" s="176" t="s">
        <v>5958</v>
      </c>
      <c r="HEZ4" s="176" t="s">
        <v>5959</v>
      </c>
      <c r="HFA4" s="176" t="s">
        <v>5960</v>
      </c>
      <c r="HFB4" s="176" t="s">
        <v>5961</v>
      </c>
      <c r="HFC4" s="176" t="s">
        <v>5962</v>
      </c>
      <c r="HFD4" s="176" t="s">
        <v>5963</v>
      </c>
      <c r="HFE4" s="176" t="s">
        <v>5964</v>
      </c>
      <c r="HFF4" s="176" t="s">
        <v>5965</v>
      </c>
      <c r="HFG4" s="176" t="s">
        <v>5966</v>
      </c>
      <c r="HFH4" s="176" t="s">
        <v>5967</v>
      </c>
      <c r="HFI4" s="176" t="s">
        <v>5968</v>
      </c>
      <c r="HFJ4" s="176" t="s">
        <v>5969</v>
      </c>
      <c r="HFK4" s="176" t="s">
        <v>5970</v>
      </c>
      <c r="HFL4" s="176" t="s">
        <v>5971</v>
      </c>
      <c r="HFM4" s="176" t="s">
        <v>5972</v>
      </c>
      <c r="HFN4" s="176" t="s">
        <v>5973</v>
      </c>
      <c r="HFO4" s="176" t="s">
        <v>5974</v>
      </c>
      <c r="HFP4" s="176" t="s">
        <v>5975</v>
      </c>
      <c r="HFQ4" s="176" t="s">
        <v>5976</v>
      </c>
      <c r="HFR4" s="176" t="s">
        <v>5977</v>
      </c>
      <c r="HFS4" s="176" t="s">
        <v>5978</v>
      </c>
      <c r="HFT4" s="176" t="s">
        <v>5979</v>
      </c>
      <c r="HFU4" s="176" t="s">
        <v>5980</v>
      </c>
      <c r="HFV4" s="176" t="s">
        <v>5981</v>
      </c>
      <c r="HFW4" s="176" t="s">
        <v>5982</v>
      </c>
      <c r="HFX4" s="176" t="s">
        <v>5983</v>
      </c>
      <c r="HFY4" s="176" t="s">
        <v>5984</v>
      </c>
      <c r="HFZ4" s="176" t="s">
        <v>5985</v>
      </c>
      <c r="HGA4" s="176" t="s">
        <v>5986</v>
      </c>
      <c r="HGB4" s="176" t="s">
        <v>5987</v>
      </c>
      <c r="HGC4" s="176" t="s">
        <v>5988</v>
      </c>
      <c r="HGD4" s="176" t="s">
        <v>5989</v>
      </c>
      <c r="HGE4" s="176" t="s">
        <v>5990</v>
      </c>
      <c r="HGF4" s="176" t="s">
        <v>5991</v>
      </c>
      <c r="HGG4" s="176" t="s">
        <v>5992</v>
      </c>
      <c r="HGH4" s="176" t="s">
        <v>5993</v>
      </c>
      <c r="HGI4" s="176" t="s">
        <v>5994</v>
      </c>
      <c r="HGJ4" s="176" t="s">
        <v>5995</v>
      </c>
      <c r="HGK4" s="176" t="s">
        <v>5996</v>
      </c>
      <c r="HGL4" s="176" t="s">
        <v>5997</v>
      </c>
      <c r="HGM4" s="176" t="s">
        <v>5998</v>
      </c>
      <c r="HGN4" s="176" t="s">
        <v>5999</v>
      </c>
      <c r="HGO4" s="176" t="s">
        <v>6000</v>
      </c>
      <c r="HGP4" s="176" t="s">
        <v>6001</v>
      </c>
      <c r="HGQ4" s="176" t="s">
        <v>6002</v>
      </c>
      <c r="HGR4" s="176" t="s">
        <v>6003</v>
      </c>
      <c r="HGS4" s="176" t="s">
        <v>6004</v>
      </c>
      <c r="HGT4" s="176" t="s">
        <v>6005</v>
      </c>
      <c r="HGU4" s="176" t="s">
        <v>6006</v>
      </c>
      <c r="HGV4" s="176" t="s">
        <v>6007</v>
      </c>
      <c r="HGW4" s="176" t="s">
        <v>6008</v>
      </c>
      <c r="HGX4" s="176" t="s">
        <v>6009</v>
      </c>
      <c r="HGY4" s="176" t="s">
        <v>6010</v>
      </c>
      <c r="HGZ4" s="176" t="s">
        <v>6011</v>
      </c>
      <c r="HHA4" s="176" t="s">
        <v>6012</v>
      </c>
      <c r="HHB4" s="176" t="s">
        <v>6013</v>
      </c>
      <c r="HHC4" s="176" t="s">
        <v>6014</v>
      </c>
      <c r="HHD4" s="176" t="s">
        <v>6015</v>
      </c>
      <c r="HHE4" s="176" t="s">
        <v>6016</v>
      </c>
      <c r="HHF4" s="176" t="s">
        <v>6017</v>
      </c>
      <c r="HHG4" s="176" t="s">
        <v>6018</v>
      </c>
      <c r="HHH4" s="176" t="s">
        <v>6019</v>
      </c>
      <c r="HHI4" s="176" t="s">
        <v>6020</v>
      </c>
      <c r="HHJ4" s="176" t="s">
        <v>6021</v>
      </c>
      <c r="HHK4" s="176" t="s">
        <v>6022</v>
      </c>
      <c r="HHL4" s="176" t="s">
        <v>6023</v>
      </c>
      <c r="HHM4" s="176" t="s">
        <v>6024</v>
      </c>
      <c r="HHN4" s="176" t="s">
        <v>6025</v>
      </c>
      <c r="HHO4" s="176" t="s">
        <v>6026</v>
      </c>
      <c r="HHP4" s="176" t="s">
        <v>6027</v>
      </c>
      <c r="HHQ4" s="176" t="s">
        <v>6028</v>
      </c>
      <c r="HHR4" s="176" t="s">
        <v>6029</v>
      </c>
      <c r="HHS4" s="176" t="s">
        <v>6030</v>
      </c>
      <c r="HHT4" s="176" t="s">
        <v>6031</v>
      </c>
      <c r="HHU4" s="176" t="s">
        <v>6032</v>
      </c>
      <c r="HHV4" s="176" t="s">
        <v>6033</v>
      </c>
      <c r="HHW4" s="176" t="s">
        <v>6034</v>
      </c>
      <c r="HHX4" s="176" t="s">
        <v>6035</v>
      </c>
      <c r="HHY4" s="176" t="s">
        <v>6036</v>
      </c>
      <c r="HHZ4" s="176" t="s">
        <v>6037</v>
      </c>
      <c r="HIA4" s="176" t="s">
        <v>6038</v>
      </c>
      <c r="HIB4" s="176" t="s">
        <v>6039</v>
      </c>
      <c r="HIC4" s="176" t="s">
        <v>6040</v>
      </c>
      <c r="HID4" s="176" t="s">
        <v>6041</v>
      </c>
      <c r="HIE4" s="176" t="s">
        <v>6042</v>
      </c>
      <c r="HIF4" s="176" t="s">
        <v>6043</v>
      </c>
      <c r="HIG4" s="176" t="s">
        <v>6044</v>
      </c>
      <c r="HIH4" s="176" t="s">
        <v>6045</v>
      </c>
      <c r="HII4" s="176" t="s">
        <v>6046</v>
      </c>
      <c r="HIJ4" s="176" t="s">
        <v>6047</v>
      </c>
      <c r="HIK4" s="176" t="s">
        <v>6048</v>
      </c>
      <c r="HIL4" s="176" t="s">
        <v>6049</v>
      </c>
      <c r="HIM4" s="176" t="s">
        <v>6050</v>
      </c>
      <c r="HIN4" s="176" t="s">
        <v>6051</v>
      </c>
      <c r="HIO4" s="176" t="s">
        <v>6052</v>
      </c>
      <c r="HIP4" s="176" t="s">
        <v>6053</v>
      </c>
      <c r="HIQ4" s="176" t="s">
        <v>6054</v>
      </c>
      <c r="HIR4" s="176" t="s">
        <v>6055</v>
      </c>
      <c r="HIS4" s="176" t="s">
        <v>6056</v>
      </c>
      <c r="HIT4" s="176" t="s">
        <v>6057</v>
      </c>
      <c r="HIU4" s="176" t="s">
        <v>6058</v>
      </c>
      <c r="HIV4" s="176" t="s">
        <v>6059</v>
      </c>
      <c r="HIW4" s="176" t="s">
        <v>6060</v>
      </c>
      <c r="HIX4" s="176" t="s">
        <v>6061</v>
      </c>
      <c r="HIY4" s="176" t="s">
        <v>6062</v>
      </c>
      <c r="HIZ4" s="176" t="s">
        <v>6063</v>
      </c>
      <c r="HJA4" s="176" t="s">
        <v>6064</v>
      </c>
      <c r="HJB4" s="176" t="s">
        <v>6065</v>
      </c>
      <c r="HJC4" s="176" t="s">
        <v>6066</v>
      </c>
      <c r="HJD4" s="176" t="s">
        <v>6067</v>
      </c>
      <c r="HJE4" s="176" t="s">
        <v>6068</v>
      </c>
      <c r="HJF4" s="176" t="s">
        <v>6069</v>
      </c>
      <c r="HJG4" s="176" t="s">
        <v>6070</v>
      </c>
      <c r="HJH4" s="176" t="s">
        <v>6071</v>
      </c>
      <c r="HJI4" s="176" t="s">
        <v>6072</v>
      </c>
      <c r="HJJ4" s="176" t="s">
        <v>6073</v>
      </c>
      <c r="HJK4" s="176" t="s">
        <v>6074</v>
      </c>
      <c r="HJL4" s="176" t="s">
        <v>6075</v>
      </c>
      <c r="HJM4" s="176" t="s">
        <v>6076</v>
      </c>
      <c r="HJN4" s="176" t="s">
        <v>6077</v>
      </c>
      <c r="HJO4" s="176" t="s">
        <v>6078</v>
      </c>
      <c r="HJP4" s="176" t="s">
        <v>6079</v>
      </c>
      <c r="HJQ4" s="176" t="s">
        <v>6080</v>
      </c>
      <c r="HJR4" s="176" t="s">
        <v>6081</v>
      </c>
      <c r="HJS4" s="176" t="s">
        <v>6082</v>
      </c>
      <c r="HJT4" s="176" t="s">
        <v>6083</v>
      </c>
      <c r="HJU4" s="176" t="s">
        <v>6084</v>
      </c>
      <c r="HJV4" s="176" t="s">
        <v>6085</v>
      </c>
      <c r="HJW4" s="176" t="s">
        <v>6086</v>
      </c>
      <c r="HJX4" s="176" t="s">
        <v>6087</v>
      </c>
      <c r="HJY4" s="176" t="s">
        <v>6088</v>
      </c>
      <c r="HJZ4" s="176" t="s">
        <v>6089</v>
      </c>
      <c r="HKA4" s="176" t="s">
        <v>6090</v>
      </c>
      <c r="HKB4" s="176" t="s">
        <v>6091</v>
      </c>
      <c r="HKC4" s="176" t="s">
        <v>6092</v>
      </c>
      <c r="HKD4" s="176" t="s">
        <v>6093</v>
      </c>
      <c r="HKE4" s="176" t="s">
        <v>6094</v>
      </c>
      <c r="HKF4" s="176" t="s">
        <v>6095</v>
      </c>
      <c r="HKG4" s="176" t="s">
        <v>6096</v>
      </c>
      <c r="HKH4" s="176" t="s">
        <v>6097</v>
      </c>
      <c r="HKI4" s="176" t="s">
        <v>6098</v>
      </c>
      <c r="HKJ4" s="176" t="s">
        <v>6099</v>
      </c>
      <c r="HKK4" s="176" t="s">
        <v>6100</v>
      </c>
      <c r="HKL4" s="176" t="s">
        <v>6101</v>
      </c>
      <c r="HKM4" s="176" t="s">
        <v>6102</v>
      </c>
      <c r="HKN4" s="176" t="s">
        <v>6103</v>
      </c>
      <c r="HKO4" s="176" t="s">
        <v>6104</v>
      </c>
      <c r="HKP4" s="176" t="s">
        <v>6105</v>
      </c>
      <c r="HKQ4" s="176" t="s">
        <v>6106</v>
      </c>
      <c r="HKR4" s="176" t="s">
        <v>6107</v>
      </c>
      <c r="HKS4" s="176" t="s">
        <v>6108</v>
      </c>
      <c r="HKT4" s="176" t="s">
        <v>6109</v>
      </c>
      <c r="HKU4" s="176" t="s">
        <v>6110</v>
      </c>
      <c r="HKV4" s="176" t="s">
        <v>6111</v>
      </c>
      <c r="HKW4" s="176" t="s">
        <v>6112</v>
      </c>
      <c r="HKX4" s="176" t="s">
        <v>6113</v>
      </c>
      <c r="HKY4" s="176" t="s">
        <v>6114</v>
      </c>
      <c r="HKZ4" s="176" t="s">
        <v>6115</v>
      </c>
      <c r="HLA4" s="176" t="s">
        <v>6116</v>
      </c>
      <c r="HLB4" s="176" t="s">
        <v>6117</v>
      </c>
      <c r="HLC4" s="176" t="s">
        <v>6118</v>
      </c>
      <c r="HLD4" s="176" t="s">
        <v>6119</v>
      </c>
      <c r="HLE4" s="176" t="s">
        <v>6120</v>
      </c>
      <c r="HLF4" s="176" t="s">
        <v>6121</v>
      </c>
      <c r="HLG4" s="176" t="s">
        <v>6122</v>
      </c>
      <c r="HLH4" s="176" t="s">
        <v>6123</v>
      </c>
      <c r="HLI4" s="176" t="s">
        <v>6124</v>
      </c>
      <c r="HLJ4" s="176" t="s">
        <v>6125</v>
      </c>
      <c r="HLK4" s="176" t="s">
        <v>6126</v>
      </c>
      <c r="HLL4" s="176" t="s">
        <v>6127</v>
      </c>
      <c r="HLM4" s="176" t="s">
        <v>6128</v>
      </c>
      <c r="HLN4" s="176" t="s">
        <v>6129</v>
      </c>
      <c r="HLO4" s="176" t="s">
        <v>6130</v>
      </c>
      <c r="HLP4" s="176" t="s">
        <v>6131</v>
      </c>
      <c r="HLQ4" s="176" t="s">
        <v>6132</v>
      </c>
      <c r="HLR4" s="176" t="s">
        <v>6133</v>
      </c>
      <c r="HLS4" s="176" t="s">
        <v>6134</v>
      </c>
      <c r="HLT4" s="176" t="s">
        <v>6135</v>
      </c>
      <c r="HLU4" s="176" t="s">
        <v>6136</v>
      </c>
      <c r="HLV4" s="176" t="s">
        <v>6137</v>
      </c>
      <c r="HLW4" s="176" t="s">
        <v>6138</v>
      </c>
      <c r="HLX4" s="176" t="s">
        <v>6139</v>
      </c>
      <c r="HLY4" s="176" t="s">
        <v>6140</v>
      </c>
      <c r="HLZ4" s="176" t="s">
        <v>6141</v>
      </c>
      <c r="HMA4" s="176" t="s">
        <v>6142</v>
      </c>
      <c r="HMB4" s="176" t="s">
        <v>6143</v>
      </c>
      <c r="HMC4" s="176" t="s">
        <v>6144</v>
      </c>
      <c r="HMD4" s="176" t="s">
        <v>6145</v>
      </c>
      <c r="HME4" s="176" t="s">
        <v>6146</v>
      </c>
      <c r="HMF4" s="176" t="s">
        <v>6147</v>
      </c>
      <c r="HMG4" s="176" t="s">
        <v>6148</v>
      </c>
      <c r="HMH4" s="176" t="s">
        <v>6149</v>
      </c>
      <c r="HMI4" s="176" t="s">
        <v>6150</v>
      </c>
      <c r="HMJ4" s="176" t="s">
        <v>6151</v>
      </c>
      <c r="HMK4" s="176" t="s">
        <v>6152</v>
      </c>
      <c r="HML4" s="176" t="s">
        <v>6153</v>
      </c>
      <c r="HMM4" s="176" t="s">
        <v>6154</v>
      </c>
      <c r="HMN4" s="176" t="s">
        <v>6155</v>
      </c>
      <c r="HMO4" s="176" t="s">
        <v>6156</v>
      </c>
      <c r="HMP4" s="176" t="s">
        <v>6157</v>
      </c>
      <c r="HMQ4" s="176" t="s">
        <v>6158</v>
      </c>
      <c r="HMR4" s="176" t="s">
        <v>6159</v>
      </c>
      <c r="HMS4" s="176" t="s">
        <v>6160</v>
      </c>
      <c r="HMT4" s="176" t="s">
        <v>6161</v>
      </c>
      <c r="HMU4" s="176" t="s">
        <v>6162</v>
      </c>
      <c r="HMV4" s="176" t="s">
        <v>6163</v>
      </c>
      <c r="HMW4" s="176" t="s">
        <v>6164</v>
      </c>
      <c r="HMX4" s="176" t="s">
        <v>6165</v>
      </c>
      <c r="HMY4" s="176" t="s">
        <v>6166</v>
      </c>
      <c r="HMZ4" s="176" t="s">
        <v>6167</v>
      </c>
      <c r="HNA4" s="176" t="s">
        <v>6168</v>
      </c>
      <c r="HNB4" s="176" t="s">
        <v>6169</v>
      </c>
      <c r="HNC4" s="176" t="s">
        <v>6170</v>
      </c>
      <c r="HND4" s="176" t="s">
        <v>6171</v>
      </c>
      <c r="HNE4" s="176" t="s">
        <v>6172</v>
      </c>
      <c r="HNF4" s="176" t="s">
        <v>6173</v>
      </c>
      <c r="HNG4" s="176" t="s">
        <v>6174</v>
      </c>
      <c r="HNH4" s="176" t="s">
        <v>6175</v>
      </c>
      <c r="HNI4" s="176" t="s">
        <v>6176</v>
      </c>
      <c r="HNJ4" s="176" t="s">
        <v>6177</v>
      </c>
      <c r="HNK4" s="176" t="s">
        <v>6178</v>
      </c>
      <c r="HNL4" s="176" t="s">
        <v>6179</v>
      </c>
      <c r="HNM4" s="176" t="s">
        <v>6180</v>
      </c>
      <c r="HNN4" s="176" t="s">
        <v>6181</v>
      </c>
      <c r="HNO4" s="176" t="s">
        <v>6182</v>
      </c>
      <c r="HNP4" s="176" t="s">
        <v>6183</v>
      </c>
      <c r="HNQ4" s="176" t="s">
        <v>6184</v>
      </c>
      <c r="HNR4" s="176" t="s">
        <v>6185</v>
      </c>
      <c r="HNS4" s="176" t="s">
        <v>6186</v>
      </c>
      <c r="HNT4" s="176" t="s">
        <v>6187</v>
      </c>
      <c r="HNU4" s="176" t="s">
        <v>6188</v>
      </c>
      <c r="HNV4" s="176" t="s">
        <v>6189</v>
      </c>
      <c r="HNW4" s="176" t="s">
        <v>6190</v>
      </c>
      <c r="HNX4" s="176" t="s">
        <v>6191</v>
      </c>
      <c r="HNY4" s="176" t="s">
        <v>6192</v>
      </c>
      <c r="HNZ4" s="176" t="s">
        <v>6193</v>
      </c>
      <c r="HOA4" s="176" t="s">
        <v>6194</v>
      </c>
      <c r="HOB4" s="176" t="s">
        <v>6195</v>
      </c>
      <c r="HOC4" s="176" t="s">
        <v>6196</v>
      </c>
      <c r="HOD4" s="176" t="s">
        <v>6197</v>
      </c>
      <c r="HOE4" s="176" t="s">
        <v>6198</v>
      </c>
      <c r="HOF4" s="176" t="s">
        <v>6199</v>
      </c>
      <c r="HOG4" s="176" t="s">
        <v>6200</v>
      </c>
      <c r="HOH4" s="176" t="s">
        <v>6201</v>
      </c>
      <c r="HOI4" s="176" t="s">
        <v>6202</v>
      </c>
      <c r="HOJ4" s="176" t="s">
        <v>6203</v>
      </c>
      <c r="HOK4" s="176" t="s">
        <v>6204</v>
      </c>
      <c r="HOL4" s="176" t="s">
        <v>6205</v>
      </c>
      <c r="HOM4" s="176" t="s">
        <v>6206</v>
      </c>
      <c r="HON4" s="176" t="s">
        <v>6207</v>
      </c>
      <c r="HOO4" s="176" t="s">
        <v>6208</v>
      </c>
      <c r="HOP4" s="176" t="s">
        <v>6209</v>
      </c>
      <c r="HOQ4" s="176" t="s">
        <v>6210</v>
      </c>
      <c r="HOR4" s="176" t="s">
        <v>6211</v>
      </c>
      <c r="HOS4" s="176" t="s">
        <v>6212</v>
      </c>
      <c r="HOT4" s="176" t="s">
        <v>6213</v>
      </c>
      <c r="HOU4" s="176" t="s">
        <v>6214</v>
      </c>
      <c r="HOV4" s="176" t="s">
        <v>6215</v>
      </c>
      <c r="HOW4" s="176" t="s">
        <v>6216</v>
      </c>
      <c r="HOX4" s="176" t="s">
        <v>6217</v>
      </c>
      <c r="HOY4" s="176" t="s">
        <v>6218</v>
      </c>
      <c r="HOZ4" s="176" t="s">
        <v>6219</v>
      </c>
      <c r="HPA4" s="176" t="s">
        <v>6220</v>
      </c>
      <c r="HPB4" s="176" t="s">
        <v>6221</v>
      </c>
      <c r="HPC4" s="176" t="s">
        <v>6222</v>
      </c>
      <c r="HPD4" s="176" t="s">
        <v>6223</v>
      </c>
      <c r="HPE4" s="176" t="s">
        <v>6224</v>
      </c>
      <c r="HPF4" s="176" t="s">
        <v>6225</v>
      </c>
      <c r="HPG4" s="176" t="s">
        <v>6226</v>
      </c>
      <c r="HPH4" s="176" t="s">
        <v>6227</v>
      </c>
      <c r="HPI4" s="176" t="s">
        <v>6228</v>
      </c>
      <c r="HPJ4" s="176" t="s">
        <v>6229</v>
      </c>
      <c r="HPK4" s="176" t="s">
        <v>6230</v>
      </c>
      <c r="HPL4" s="176" t="s">
        <v>6231</v>
      </c>
      <c r="HPM4" s="176" t="s">
        <v>6232</v>
      </c>
      <c r="HPN4" s="176" t="s">
        <v>6233</v>
      </c>
      <c r="HPO4" s="176" t="s">
        <v>6234</v>
      </c>
      <c r="HPP4" s="176" t="s">
        <v>6235</v>
      </c>
      <c r="HPQ4" s="176" t="s">
        <v>6236</v>
      </c>
      <c r="HPR4" s="176" t="s">
        <v>6237</v>
      </c>
      <c r="HPS4" s="176" t="s">
        <v>6238</v>
      </c>
      <c r="HPT4" s="176" t="s">
        <v>6239</v>
      </c>
      <c r="HPU4" s="176" t="s">
        <v>6240</v>
      </c>
      <c r="HPV4" s="176" t="s">
        <v>6241</v>
      </c>
      <c r="HPW4" s="176" t="s">
        <v>6242</v>
      </c>
      <c r="HPX4" s="176" t="s">
        <v>6243</v>
      </c>
      <c r="HPY4" s="176" t="s">
        <v>6244</v>
      </c>
      <c r="HPZ4" s="176" t="s">
        <v>6245</v>
      </c>
      <c r="HQA4" s="176" t="s">
        <v>6246</v>
      </c>
      <c r="HQB4" s="176" t="s">
        <v>6247</v>
      </c>
      <c r="HQC4" s="176" t="s">
        <v>6248</v>
      </c>
      <c r="HQD4" s="176" t="s">
        <v>6249</v>
      </c>
      <c r="HQE4" s="176" t="s">
        <v>6250</v>
      </c>
      <c r="HQF4" s="176" t="s">
        <v>6251</v>
      </c>
      <c r="HQG4" s="176" t="s">
        <v>6252</v>
      </c>
      <c r="HQH4" s="176" t="s">
        <v>6253</v>
      </c>
      <c r="HQI4" s="176" t="s">
        <v>6254</v>
      </c>
      <c r="HQJ4" s="176" t="s">
        <v>6255</v>
      </c>
      <c r="HQK4" s="176" t="s">
        <v>6256</v>
      </c>
      <c r="HQL4" s="176" t="s">
        <v>6257</v>
      </c>
      <c r="HQM4" s="176" t="s">
        <v>6258</v>
      </c>
      <c r="HQN4" s="176" t="s">
        <v>6259</v>
      </c>
      <c r="HQO4" s="176" t="s">
        <v>6260</v>
      </c>
      <c r="HQP4" s="176" t="s">
        <v>6261</v>
      </c>
      <c r="HQQ4" s="176" t="s">
        <v>6262</v>
      </c>
      <c r="HQR4" s="176" t="s">
        <v>6263</v>
      </c>
      <c r="HQS4" s="176" t="s">
        <v>6264</v>
      </c>
      <c r="HQT4" s="176" t="s">
        <v>6265</v>
      </c>
      <c r="HQU4" s="176" t="s">
        <v>6266</v>
      </c>
      <c r="HQV4" s="176" t="s">
        <v>6267</v>
      </c>
      <c r="HQW4" s="176" t="s">
        <v>6268</v>
      </c>
      <c r="HQX4" s="176" t="s">
        <v>6269</v>
      </c>
      <c r="HQY4" s="176" t="s">
        <v>6270</v>
      </c>
      <c r="HQZ4" s="176" t="s">
        <v>6271</v>
      </c>
      <c r="HRA4" s="176" t="s">
        <v>6272</v>
      </c>
      <c r="HRB4" s="176" t="s">
        <v>6273</v>
      </c>
      <c r="HRC4" s="176" t="s">
        <v>6274</v>
      </c>
      <c r="HRD4" s="176" t="s">
        <v>6275</v>
      </c>
      <c r="HRE4" s="176" t="s">
        <v>6276</v>
      </c>
      <c r="HRF4" s="176" t="s">
        <v>6277</v>
      </c>
      <c r="HRG4" s="176" t="s">
        <v>6278</v>
      </c>
      <c r="HRH4" s="176" t="s">
        <v>6279</v>
      </c>
      <c r="HRI4" s="176" t="s">
        <v>6280</v>
      </c>
      <c r="HRJ4" s="176" t="s">
        <v>6281</v>
      </c>
      <c r="HRK4" s="176" t="s">
        <v>6282</v>
      </c>
      <c r="HRL4" s="176" t="s">
        <v>6283</v>
      </c>
      <c r="HRM4" s="176" t="s">
        <v>6284</v>
      </c>
      <c r="HRN4" s="176" t="s">
        <v>6285</v>
      </c>
      <c r="HRO4" s="176" t="s">
        <v>6286</v>
      </c>
      <c r="HRP4" s="176" t="s">
        <v>6287</v>
      </c>
      <c r="HRQ4" s="176" t="s">
        <v>6288</v>
      </c>
      <c r="HRR4" s="176" t="s">
        <v>6289</v>
      </c>
      <c r="HRS4" s="176" t="s">
        <v>6290</v>
      </c>
      <c r="HRT4" s="176" t="s">
        <v>6291</v>
      </c>
      <c r="HRU4" s="176" t="s">
        <v>6292</v>
      </c>
      <c r="HRV4" s="176" t="s">
        <v>6293</v>
      </c>
      <c r="HRW4" s="176" t="s">
        <v>6294</v>
      </c>
      <c r="HRX4" s="176" t="s">
        <v>6295</v>
      </c>
      <c r="HRY4" s="176" t="s">
        <v>6296</v>
      </c>
      <c r="HRZ4" s="176" t="s">
        <v>6297</v>
      </c>
      <c r="HSA4" s="176" t="s">
        <v>6298</v>
      </c>
      <c r="HSB4" s="176" t="s">
        <v>6299</v>
      </c>
      <c r="HSC4" s="176" t="s">
        <v>6300</v>
      </c>
      <c r="HSD4" s="176" t="s">
        <v>6301</v>
      </c>
      <c r="HSE4" s="176" t="s">
        <v>6302</v>
      </c>
      <c r="HSF4" s="176" t="s">
        <v>6303</v>
      </c>
      <c r="HSG4" s="176" t="s">
        <v>6304</v>
      </c>
      <c r="HSH4" s="176" t="s">
        <v>6305</v>
      </c>
      <c r="HSI4" s="176" t="s">
        <v>6306</v>
      </c>
      <c r="HSJ4" s="176" t="s">
        <v>6307</v>
      </c>
      <c r="HSK4" s="176" t="s">
        <v>6308</v>
      </c>
      <c r="HSL4" s="176" t="s">
        <v>6309</v>
      </c>
      <c r="HSM4" s="176" t="s">
        <v>6310</v>
      </c>
      <c r="HSN4" s="176" t="s">
        <v>6311</v>
      </c>
      <c r="HSO4" s="176" t="s">
        <v>6312</v>
      </c>
      <c r="HSP4" s="176" t="s">
        <v>6313</v>
      </c>
      <c r="HSQ4" s="176" t="s">
        <v>6314</v>
      </c>
      <c r="HSR4" s="176" t="s">
        <v>6315</v>
      </c>
      <c r="HSS4" s="176" t="s">
        <v>6316</v>
      </c>
      <c r="HST4" s="176" t="s">
        <v>6317</v>
      </c>
      <c r="HSU4" s="176" t="s">
        <v>6318</v>
      </c>
      <c r="HSV4" s="176" t="s">
        <v>6319</v>
      </c>
      <c r="HSW4" s="176" t="s">
        <v>6320</v>
      </c>
      <c r="HSX4" s="176" t="s">
        <v>6321</v>
      </c>
      <c r="HSY4" s="176" t="s">
        <v>6322</v>
      </c>
      <c r="HSZ4" s="176" t="s">
        <v>6323</v>
      </c>
      <c r="HTA4" s="176" t="s">
        <v>6324</v>
      </c>
      <c r="HTB4" s="176" t="s">
        <v>6325</v>
      </c>
      <c r="HTC4" s="176" t="s">
        <v>6326</v>
      </c>
      <c r="HTD4" s="176" t="s">
        <v>6327</v>
      </c>
      <c r="HTE4" s="176" t="s">
        <v>6328</v>
      </c>
      <c r="HTF4" s="176" t="s">
        <v>6329</v>
      </c>
      <c r="HTG4" s="176" t="s">
        <v>6330</v>
      </c>
      <c r="HTH4" s="176" t="s">
        <v>6331</v>
      </c>
      <c r="HTI4" s="176" t="s">
        <v>6332</v>
      </c>
      <c r="HTJ4" s="176" t="s">
        <v>6333</v>
      </c>
      <c r="HTK4" s="176" t="s">
        <v>6334</v>
      </c>
      <c r="HTL4" s="176" t="s">
        <v>6335</v>
      </c>
      <c r="HTM4" s="176" t="s">
        <v>6336</v>
      </c>
      <c r="HTN4" s="176" t="s">
        <v>6337</v>
      </c>
      <c r="HTO4" s="176" t="s">
        <v>6338</v>
      </c>
      <c r="HTP4" s="176" t="s">
        <v>6339</v>
      </c>
      <c r="HTQ4" s="176" t="s">
        <v>6340</v>
      </c>
      <c r="HTR4" s="176" t="s">
        <v>6341</v>
      </c>
      <c r="HTS4" s="176" t="s">
        <v>6342</v>
      </c>
      <c r="HTT4" s="176" t="s">
        <v>6343</v>
      </c>
      <c r="HTU4" s="176" t="s">
        <v>6344</v>
      </c>
      <c r="HTV4" s="176" t="s">
        <v>6345</v>
      </c>
      <c r="HTW4" s="176" t="s">
        <v>6346</v>
      </c>
      <c r="HTX4" s="176" t="s">
        <v>6347</v>
      </c>
      <c r="HTY4" s="176" t="s">
        <v>6348</v>
      </c>
      <c r="HTZ4" s="176" t="s">
        <v>6349</v>
      </c>
      <c r="HUA4" s="176" t="s">
        <v>6350</v>
      </c>
      <c r="HUB4" s="176" t="s">
        <v>6351</v>
      </c>
      <c r="HUC4" s="176" t="s">
        <v>6352</v>
      </c>
      <c r="HUD4" s="176" t="s">
        <v>6353</v>
      </c>
      <c r="HUE4" s="176" t="s">
        <v>6354</v>
      </c>
      <c r="HUF4" s="176" t="s">
        <v>6355</v>
      </c>
      <c r="HUG4" s="176" t="s">
        <v>6356</v>
      </c>
      <c r="HUH4" s="176" t="s">
        <v>6357</v>
      </c>
      <c r="HUI4" s="176" t="s">
        <v>6358</v>
      </c>
      <c r="HUJ4" s="176" t="s">
        <v>6359</v>
      </c>
      <c r="HUK4" s="176" t="s">
        <v>6360</v>
      </c>
      <c r="HUL4" s="176" t="s">
        <v>6361</v>
      </c>
      <c r="HUM4" s="176" t="s">
        <v>6362</v>
      </c>
      <c r="HUN4" s="176" t="s">
        <v>6363</v>
      </c>
      <c r="HUO4" s="176" t="s">
        <v>6364</v>
      </c>
      <c r="HUP4" s="176" t="s">
        <v>6365</v>
      </c>
      <c r="HUQ4" s="176" t="s">
        <v>6366</v>
      </c>
      <c r="HUR4" s="176" t="s">
        <v>6367</v>
      </c>
      <c r="HUS4" s="176" t="s">
        <v>6368</v>
      </c>
      <c r="HUT4" s="176" t="s">
        <v>6369</v>
      </c>
      <c r="HUU4" s="176" t="s">
        <v>6370</v>
      </c>
      <c r="HUV4" s="176" t="s">
        <v>6371</v>
      </c>
      <c r="HUW4" s="176" t="s">
        <v>6372</v>
      </c>
      <c r="HUX4" s="176" t="s">
        <v>6373</v>
      </c>
      <c r="HUY4" s="176" t="s">
        <v>6374</v>
      </c>
      <c r="HUZ4" s="176" t="s">
        <v>6375</v>
      </c>
      <c r="HVA4" s="176" t="s">
        <v>6376</v>
      </c>
      <c r="HVB4" s="176" t="s">
        <v>6377</v>
      </c>
      <c r="HVC4" s="176" t="s">
        <v>6378</v>
      </c>
      <c r="HVD4" s="176" t="s">
        <v>6379</v>
      </c>
      <c r="HVE4" s="176" t="s">
        <v>6380</v>
      </c>
      <c r="HVF4" s="176" t="s">
        <v>6381</v>
      </c>
      <c r="HVG4" s="176" t="s">
        <v>6382</v>
      </c>
      <c r="HVH4" s="176" t="s">
        <v>6383</v>
      </c>
      <c r="HVI4" s="176" t="s">
        <v>6384</v>
      </c>
      <c r="HVJ4" s="176" t="s">
        <v>6385</v>
      </c>
      <c r="HVK4" s="176" t="s">
        <v>6386</v>
      </c>
      <c r="HVL4" s="176" t="s">
        <v>6387</v>
      </c>
      <c r="HVM4" s="176" t="s">
        <v>6388</v>
      </c>
      <c r="HVN4" s="176" t="s">
        <v>6389</v>
      </c>
      <c r="HVO4" s="176" t="s">
        <v>6390</v>
      </c>
      <c r="HVP4" s="176" t="s">
        <v>6391</v>
      </c>
      <c r="HVQ4" s="176" t="s">
        <v>6392</v>
      </c>
      <c r="HVR4" s="176" t="s">
        <v>6393</v>
      </c>
      <c r="HVS4" s="176" t="s">
        <v>6394</v>
      </c>
      <c r="HVT4" s="176" t="s">
        <v>6395</v>
      </c>
      <c r="HVU4" s="176" t="s">
        <v>6396</v>
      </c>
      <c r="HVV4" s="176" t="s">
        <v>6397</v>
      </c>
      <c r="HVW4" s="176" t="s">
        <v>6398</v>
      </c>
      <c r="HVX4" s="176" t="s">
        <v>6399</v>
      </c>
      <c r="HVY4" s="176" t="s">
        <v>6400</v>
      </c>
      <c r="HVZ4" s="176" t="s">
        <v>6401</v>
      </c>
      <c r="HWA4" s="176" t="s">
        <v>6402</v>
      </c>
      <c r="HWB4" s="176" t="s">
        <v>6403</v>
      </c>
      <c r="HWC4" s="176" t="s">
        <v>6404</v>
      </c>
      <c r="HWD4" s="176" t="s">
        <v>6405</v>
      </c>
      <c r="HWE4" s="176" t="s">
        <v>6406</v>
      </c>
      <c r="HWF4" s="176" t="s">
        <v>6407</v>
      </c>
      <c r="HWG4" s="176" t="s">
        <v>6408</v>
      </c>
      <c r="HWH4" s="176" t="s">
        <v>6409</v>
      </c>
      <c r="HWI4" s="176" t="s">
        <v>6410</v>
      </c>
      <c r="HWJ4" s="176" t="s">
        <v>6411</v>
      </c>
      <c r="HWK4" s="176" t="s">
        <v>6412</v>
      </c>
      <c r="HWL4" s="176" t="s">
        <v>6413</v>
      </c>
      <c r="HWM4" s="176" t="s">
        <v>6414</v>
      </c>
      <c r="HWN4" s="176" t="s">
        <v>6415</v>
      </c>
      <c r="HWO4" s="176" t="s">
        <v>6416</v>
      </c>
      <c r="HWP4" s="176" t="s">
        <v>6417</v>
      </c>
      <c r="HWQ4" s="176" t="s">
        <v>6418</v>
      </c>
      <c r="HWR4" s="176" t="s">
        <v>6419</v>
      </c>
      <c r="HWS4" s="176" t="s">
        <v>6420</v>
      </c>
      <c r="HWT4" s="176" t="s">
        <v>6421</v>
      </c>
      <c r="HWU4" s="176" t="s">
        <v>6422</v>
      </c>
      <c r="HWV4" s="176" t="s">
        <v>6423</v>
      </c>
      <c r="HWW4" s="176" t="s">
        <v>6424</v>
      </c>
      <c r="HWX4" s="176" t="s">
        <v>6425</v>
      </c>
      <c r="HWY4" s="176" t="s">
        <v>6426</v>
      </c>
      <c r="HWZ4" s="176" t="s">
        <v>6427</v>
      </c>
      <c r="HXA4" s="176" t="s">
        <v>6428</v>
      </c>
      <c r="HXB4" s="176" t="s">
        <v>6429</v>
      </c>
      <c r="HXC4" s="176" t="s">
        <v>6430</v>
      </c>
      <c r="HXD4" s="176" t="s">
        <v>6431</v>
      </c>
      <c r="HXE4" s="176" t="s">
        <v>6432</v>
      </c>
      <c r="HXF4" s="176" t="s">
        <v>6433</v>
      </c>
      <c r="HXG4" s="176" t="s">
        <v>6434</v>
      </c>
      <c r="HXH4" s="176" t="s">
        <v>6435</v>
      </c>
      <c r="HXI4" s="176" t="s">
        <v>6436</v>
      </c>
      <c r="HXJ4" s="176" t="s">
        <v>6437</v>
      </c>
      <c r="HXK4" s="176" t="s">
        <v>6438</v>
      </c>
      <c r="HXL4" s="176" t="s">
        <v>6439</v>
      </c>
      <c r="HXM4" s="176" t="s">
        <v>6440</v>
      </c>
      <c r="HXN4" s="176" t="s">
        <v>6441</v>
      </c>
      <c r="HXO4" s="176" t="s">
        <v>6442</v>
      </c>
      <c r="HXP4" s="176" t="s">
        <v>6443</v>
      </c>
      <c r="HXQ4" s="176" t="s">
        <v>6444</v>
      </c>
      <c r="HXR4" s="176" t="s">
        <v>6445</v>
      </c>
      <c r="HXS4" s="176" t="s">
        <v>6446</v>
      </c>
      <c r="HXT4" s="176" t="s">
        <v>6447</v>
      </c>
      <c r="HXU4" s="176" t="s">
        <v>6448</v>
      </c>
      <c r="HXV4" s="176" t="s">
        <v>6449</v>
      </c>
      <c r="HXW4" s="176" t="s">
        <v>6450</v>
      </c>
      <c r="HXX4" s="176" t="s">
        <v>6451</v>
      </c>
      <c r="HXY4" s="176" t="s">
        <v>6452</v>
      </c>
      <c r="HXZ4" s="176" t="s">
        <v>6453</v>
      </c>
      <c r="HYA4" s="176" t="s">
        <v>6454</v>
      </c>
      <c r="HYB4" s="176" t="s">
        <v>6455</v>
      </c>
      <c r="HYC4" s="176" t="s">
        <v>6456</v>
      </c>
      <c r="HYD4" s="176" t="s">
        <v>6457</v>
      </c>
      <c r="HYE4" s="176" t="s">
        <v>6458</v>
      </c>
      <c r="HYF4" s="176" t="s">
        <v>6459</v>
      </c>
      <c r="HYG4" s="176" t="s">
        <v>6460</v>
      </c>
      <c r="HYH4" s="176" t="s">
        <v>6461</v>
      </c>
      <c r="HYI4" s="176" t="s">
        <v>6462</v>
      </c>
      <c r="HYJ4" s="176" t="s">
        <v>6463</v>
      </c>
      <c r="HYK4" s="176" t="s">
        <v>6464</v>
      </c>
      <c r="HYL4" s="176" t="s">
        <v>6465</v>
      </c>
      <c r="HYM4" s="176" t="s">
        <v>6466</v>
      </c>
      <c r="HYN4" s="176" t="s">
        <v>6467</v>
      </c>
      <c r="HYO4" s="176" t="s">
        <v>6468</v>
      </c>
      <c r="HYP4" s="176" t="s">
        <v>6469</v>
      </c>
      <c r="HYQ4" s="176" t="s">
        <v>6470</v>
      </c>
      <c r="HYR4" s="176" t="s">
        <v>6471</v>
      </c>
      <c r="HYS4" s="176" t="s">
        <v>6472</v>
      </c>
      <c r="HYT4" s="176" t="s">
        <v>6473</v>
      </c>
      <c r="HYU4" s="176" t="s">
        <v>6474</v>
      </c>
      <c r="HYV4" s="176" t="s">
        <v>6475</v>
      </c>
      <c r="HYW4" s="176" t="s">
        <v>6476</v>
      </c>
      <c r="HYX4" s="176" t="s">
        <v>6477</v>
      </c>
      <c r="HYY4" s="176" t="s">
        <v>6478</v>
      </c>
      <c r="HYZ4" s="176" t="s">
        <v>6479</v>
      </c>
      <c r="HZA4" s="176" t="s">
        <v>6480</v>
      </c>
      <c r="HZB4" s="176" t="s">
        <v>6481</v>
      </c>
      <c r="HZC4" s="176" t="s">
        <v>6482</v>
      </c>
      <c r="HZD4" s="176" t="s">
        <v>6483</v>
      </c>
      <c r="HZE4" s="176" t="s">
        <v>6484</v>
      </c>
      <c r="HZF4" s="176" t="s">
        <v>6485</v>
      </c>
      <c r="HZG4" s="176" t="s">
        <v>6486</v>
      </c>
      <c r="HZH4" s="176" t="s">
        <v>6487</v>
      </c>
      <c r="HZI4" s="176" t="s">
        <v>6488</v>
      </c>
      <c r="HZJ4" s="176" t="s">
        <v>6489</v>
      </c>
      <c r="HZK4" s="176" t="s">
        <v>6490</v>
      </c>
      <c r="HZL4" s="176" t="s">
        <v>6491</v>
      </c>
      <c r="HZM4" s="176" t="s">
        <v>6492</v>
      </c>
      <c r="HZN4" s="176" t="s">
        <v>6493</v>
      </c>
      <c r="HZO4" s="176" t="s">
        <v>6494</v>
      </c>
      <c r="HZP4" s="176" t="s">
        <v>6495</v>
      </c>
      <c r="HZQ4" s="176" t="s">
        <v>6496</v>
      </c>
      <c r="HZR4" s="176" t="s">
        <v>6497</v>
      </c>
      <c r="HZS4" s="176" t="s">
        <v>6498</v>
      </c>
      <c r="HZT4" s="176" t="s">
        <v>6499</v>
      </c>
      <c r="HZU4" s="176" t="s">
        <v>6500</v>
      </c>
      <c r="HZV4" s="176" t="s">
        <v>6501</v>
      </c>
      <c r="HZW4" s="176" t="s">
        <v>6502</v>
      </c>
      <c r="HZX4" s="176" t="s">
        <v>6503</v>
      </c>
      <c r="HZY4" s="176" t="s">
        <v>6504</v>
      </c>
      <c r="HZZ4" s="176" t="s">
        <v>6505</v>
      </c>
      <c r="IAA4" s="176" t="s">
        <v>6506</v>
      </c>
      <c r="IAB4" s="176" t="s">
        <v>6507</v>
      </c>
      <c r="IAC4" s="176" t="s">
        <v>6508</v>
      </c>
      <c r="IAD4" s="176" t="s">
        <v>6509</v>
      </c>
      <c r="IAE4" s="176" t="s">
        <v>6510</v>
      </c>
      <c r="IAF4" s="176" t="s">
        <v>6511</v>
      </c>
      <c r="IAG4" s="176" t="s">
        <v>6512</v>
      </c>
      <c r="IAH4" s="176" t="s">
        <v>6513</v>
      </c>
      <c r="IAI4" s="176" t="s">
        <v>6514</v>
      </c>
      <c r="IAJ4" s="176" t="s">
        <v>6515</v>
      </c>
      <c r="IAK4" s="176" t="s">
        <v>6516</v>
      </c>
      <c r="IAL4" s="176" t="s">
        <v>6517</v>
      </c>
      <c r="IAM4" s="176" t="s">
        <v>6518</v>
      </c>
      <c r="IAN4" s="176" t="s">
        <v>6519</v>
      </c>
      <c r="IAO4" s="176" t="s">
        <v>6520</v>
      </c>
      <c r="IAP4" s="176" t="s">
        <v>6521</v>
      </c>
      <c r="IAQ4" s="176" t="s">
        <v>6522</v>
      </c>
      <c r="IAR4" s="176" t="s">
        <v>6523</v>
      </c>
      <c r="IAS4" s="176" t="s">
        <v>6524</v>
      </c>
      <c r="IAT4" s="176" t="s">
        <v>6525</v>
      </c>
      <c r="IAU4" s="176" t="s">
        <v>6526</v>
      </c>
      <c r="IAV4" s="176" t="s">
        <v>6527</v>
      </c>
      <c r="IAW4" s="176" t="s">
        <v>6528</v>
      </c>
      <c r="IAX4" s="176" t="s">
        <v>6529</v>
      </c>
      <c r="IAY4" s="176" t="s">
        <v>6530</v>
      </c>
      <c r="IAZ4" s="176" t="s">
        <v>6531</v>
      </c>
      <c r="IBA4" s="176" t="s">
        <v>6532</v>
      </c>
      <c r="IBB4" s="176" t="s">
        <v>6533</v>
      </c>
      <c r="IBC4" s="176" t="s">
        <v>6534</v>
      </c>
      <c r="IBD4" s="176" t="s">
        <v>6535</v>
      </c>
      <c r="IBE4" s="176" t="s">
        <v>6536</v>
      </c>
      <c r="IBF4" s="176" t="s">
        <v>6537</v>
      </c>
      <c r="IBG4" s="176" t="s">
        <v>6538</v>
      </c>
      <c r="IBH4" s="176" t="s">
        <v>6539</v>
      </c>
      <c r="IBI4" s="176" t="s">
        <v>6540</v>
      </c>
      <c r="IBJ4" s="176" t="s">
        <v>6541</v>
      </c>
      <c r="IBK4" s="176" t="s">
        <v>6542</v>
      </c>
      <c r="IBL4" s="176" t="s">
        <v>6543</v>
      </c>
      <c r="IBM4" s="176" t="s">
        <v>6544</v>
      </c>
      <c r="IBN4" s="176" t="s">
        <v>6545</v>
      </c>
      <c r="IBO4" s="176" t="s">
        <v>6546</v>
      </c>
      <c r="IBP4" s="176" t="s">
        <v>6547</v>
      </c>
      <c r="IBQ4" s="176" t="s">
        <v>6548</v>
      </c>
      <c r="IBR4" s="176" t="s">
        <v>6549</v>
      </c>
      <c r="IBS4" s="176" t="s">
        <v>6550</v>
      </c>
      <c r="IBT4" s="176" t="s">
        <v>6551</v>
      </c>
      <c r="IBU4" s="176" t="s">
        <v>6552</v>
      </c>
      <c r="IBV4" s="176" t="s">
        <v>6553</v>
      </c>
      <c r="IBW4" s="176" t="s">
        <v>6554</v>
      </c>
      <c r="IBX4" s="176" t="s">
        <v>6555</v>
      </c>
      <c r="IBY4" s="176" t="s">
        <v>6556</v>
      </c>
      <c r="IBZ4" s="176" t="s">
        <v>6557</v>
      </c>
      <c r="ICA4" s="176" t="s">
        <v>6558</v>
      </c>
      <c r="ICB4" s="176" t="s">
        <v>6559</v>
      </c>
      <c r="ICC4" s="176" t="s">
        <v>6560</v>
      </c>
      <c r="ICD4" s="176" t="s">
        <v>6561</v>
      </c>
      <c r="ICE4" s="176" t="s">
        <v>6562</v>
      </c>
      <c r="ICF4" s="176" t="s">
        <v>6563</v>
      </c>
      <c r="ICG4" s="176" t="s">
        <v>6564</v>
      </c>
      <c r="ICH4" s="176" t="s">
        <v>6565</v>
      </c>
      <c r="ICI4" s="176" t="s">
        <v>6566</v>
      </c>
      <c r="ICJ4" s="176" t="s">
        <v>6567</v>
      </c>
      <c r="ICK4" s="176" t="s">
        <v>6568</v>
      </c>
      <c r="ICL4" s="176" t="s">
        <v>6569</v>
      </c>
      <c r="ICM4" s="176" t="s">
        <v>6570</v>
      </c>
      <c r="ICN4" s="176" t="s">
        <v>6571</v>
      </c>
      <c r="ICO4" s="176" t="s">
        <v>6572</v>
      </c>
      <c r="ICP4" s="176" t="s">
        <v>6573</v>
      </c>
      <c r="ICQ4" s="176" t="s">
        <v>6574</v>
      </c>
      <c r="ICR4" s="176" t="s">
        <v>6575</v>
      </c>
      <c r="ICS4" s="176" t="s">
        <v>6576</v>
      </c>
      <c r="ICT4" s="176" t="s">
        <v>6577</v>
      </c>
      <c r="ICU4" s="176" t="s">
        <v>6578</v>
      </c>
      <c r="ICV4" s="176" t="s">
        <v>6579</v>
      </c>
      <c r="ICW4" s="176" t="s">
        <v>6580</v>
      </c>
      <c r="ICX4" s="176" t="s">
        <v>6581</v>
      </c>
      <c r="ICY4" s="176" t="s">
        <v>6582</v>
      </c>
      <c r="ICZ4" s="176" t="s">
        <v>6583</v>
      </c>
      <c r="IDA4" s="176" t="s">
        <v>6584</v>
      </c>
      <c r="IDB4" s="176" t="s">
        <v>6585</v>
      </c>
      <c r="IDC4" s="176" t="s">
        <v>6586</v>
      </c>
      <c r="IDD4" s="176" t="s">
        <v>6587</v>
      </c>
      <c r="IDE4" s="176" t="s">
        <v>6588</v>
      </c>
      <c r="IDF4" s="176" t="s">
        <v>6589</v>
      </c>
      <c r="IDG4" s="176" t="s">
        <v>6590</v>
      </c>
      <c r="IDH4" s="176" t="s">
        <v>6591</v>
      </c>
      <c r="IDI4" s="176" t="s">
        <v>6592</v>
      </c>
      <c r="IDJ4" s="176" t="s">
        <v>6593</v>
      </c>
      <c r="IDK4" s="176" t="s">
        <v>6594</v>
      </c>
      <c r="IDL4" s="176" t="s">
        <v>6595</v>
      </c>
      <c r="IDM4" s="176" t="s">
        <v>6596</v>
      </c>
      <c r="IDN4" s="176" t="s">
        <v>6597</v>
      </c>
      <c r="IDO4" s="176" t="s">
        <v>6598</v>
      </c>
      <c r="IDP4" s="176" t="s">
        <v>6599</v>
      </c>
      <c r="IDQ4" s="176" t="s">
        <v>6600</v>
      </c>
      <c r="IDR4" s="176" t="s">
        <v>6601</v>
      </c>
      <c r="IDS4" s="176" t="s">
        <v>6602</v>
      </c>
      <c r="IDT4" s="176" t="s">
        <v>6603</v>
      </c>
      <c r="IDU4" s="176" t="s">
        <v>6604</v>
      </c>
      <c r="IDV4" s="176" t="s">
        <v>6605</v>
      </c>
      <c r="IDW4" s="176" t="s">
        <v>6606</v>
      </c>
      <c r="IDX4" s="176" t="s">
        <v>6607</v>
      </c>
      <c r="IDY4" s="176" t="s">
        <v>6608</v>
      </c>
      <c r="IDZ4" s="176" t="s">
        <v>6609</v>
      </c>
      <c r="IEA4" s="176" t="s">
        <v>6610</v>
      </c>
      <c r="IEB4" s="176" t="s">
        <v>6611</v>
      </c>
      <c r="IEC4" s="176" t="s">
        <v>6612</v>
      </c>
      <c r="IED4" s="176" t="s">
        <v>6613</v>
      </c>
      <c r="IEE4" s="176" t="s">
        <v>6614</v>
      </c>
      <c r="IEF4" s="176" t="s">
        <v>6615</v>
      </c>
      <c r="IEG4" s="176" t="s">
        <v>6616</v>
      </c>
      <c r="IEH4" s="176" t="s">
        <v>6617</v>
      </c>
      <c r="IEI4" s="176" t="s">
        <v>6618</v>
      </c>
      <c r="IEJ4" s="176" t="s">
        <v>6619</v>
      </c>
      <c r="IEK4" s="176" t="s">
        <v>6620</v>
      </c>
      <c r="IEL4" s="176" t="s">
        <v>6621</v>
      </c>
      <c r="IEM4" s="176" t="s">
        <v>6622</v>
      </c>
      <c r="IEN4" s="176" t="s">
        <v>6623</v>
      </c>
      <c r="IEO4" s="176" t="s">
        <v>6624</v>
      </c>
      <c r="IEP4" s="176" t="s">
        <v>6625</v>
      </c>
      <c r="IEQ4" s="176" t="s">
        <v>6626</v>
      </c>
      <c r="IER4" s="176" t="s">
        <v>6627</v>
      </c>
      <c r="IES4" s="176" t="s">
        <v>6628</v>
      </c>
      <c r="IET4" s="176" t="s">
        <v>6629</v>
      </c>
      <c r="IEU4" s="176" t="s">
        <v>6630</v>
      </c>
      <c r="IEV4" s="176" t="s">
        <v>6631</v>
      </c>
      <c r="IEW4" s="176" t="s">
        <v>6632</v>
      </c>
      <c r="IEX4" s="176" t="s">
        <v>6633</v>
      </c>
      <c r="IEY4" s="176" t="s">
        <v>6634</v>
      </c>
      <c r="IEZ4" s="176" t="s">
        <v>6635</v>
      </c>
      <c r="IFA4" s="176" t="s">
        <v>6636</v>
      </c>
      <c r="IFB4" s="176" t="s">
        <v>6637</v>
      </c>
      <c r="IFC4" s="176" t="s">
        <v>6638</v>
      </c>
      <c r="IFD4" s="176" t="s">
        <v>6639</v>
      </c>
      <c r="IFE4" s="176" t="s">
        <v>6640</v>
      </c>
      <c r="IFF4" s="176" t="s">
        <v>6641</v>
      </c>
      <c r="IFG4" s="176" t="s">
        <v>6642</v>
      </c>
      <c r="IFH4" s="176" t="s">
        <v>6643</v>
      </c>
      <c r="IFI4" s="176" t="s">
        <v>6644</v>
      </c>
      <c r="IFJ4" s="176" t="s">
        <v>6645</v>
      </c>
      <c r="IFK4" s="176" t="s">
        <v>6646</v>
      </c>
      <c r="IFL4" s="176" t="s">
        <v>6647</v>
      </c>
      <c r="IFM4" s="176" t="s">
        <v>6648</v>
      </c>
      <c r="IFN4" s="176" t="s">
        <v>6649</v>
      </c>
      <c r="IFO4" s="176" t="s">
        <v>6650</v>
      </c>
      <c r="IFP4" s="176" t="s">
        <v>6651</v>
      </c>
      <c r="IFQ4" s="176" t="s">
        <v>6652</v>
      </c>
      <c r="IFR4" s="176" t="s">
        <v>6653</v>
      </c>
      <c r="IFS4" s="176" t="s">
        <v>6654</v>
      </c>
      <c r="IFT4" s="176" t="s">
        <v>6655</v>
      </c>
      <c r="IFU4" s="176" t="s">
        <v>6656</v>
      </c>
      <c r="IFV4" s="176" t="s">
        <v>6657</v>
      </c>
      <c r="IFW4" s="176" t="s">
        <v>6658</v>
      </c>
      <c r="IFX4" s="176" t="s">
        <v>6659</v>
      </c>
      <c r="IFY4" s="176" t="s">
        <v>6660</v>
      </c>
      <c r="IFZ4" s="176" t="s">
        <v>6661</v>
      </c>
      <c r="IGA4" s="176" t="s">
        <v>6662</v>
      </c>
      <c r="IGB4" s="176" t="s">
        <v>6663</v>
      </c>
      <c r="IGC4" s="176" t="s">
        <v>6664</v>
      </c>
      <c r="IGD4" s="176" t="s">
        <v>6665</v>
      </c>
      <c r="IGE4" s="176" t="s">
        <v>6666</v>
      </c>
      <c r="IGF4" s="176" t="s">
        <v>6667</v>
      </c>
      <c r="IGG4" s="176" t="s">
        <v>6668</v>
      </c>
      <c r="IGH4" s="176" t="s">
        <v>6669</v>
      </c>
      <c r="IGI4" s="176" t="s">
        <v>6670</v>
      </c>
      <c r="IGJ4" s="176" t="s">
        <v>6671</v>
      </c>
      <c r="IGK4" s="176" t="s">
        <v>6672</v>
      </c>
      <c r="IGL4" s="176" t="s">
        <v>6673</v>
      </c>
      <c r="IGM4" s="176" t="s">
        <v>6674</v>
      </c>
      <c r="IGN4" s="176" t="s">
        <v>6675</v>
      </c>
      <c r="IGO4" s="176" t="s">
        <v>6676</v>
      </c>
      <c r="IGP4" s="176" t="s">
        <v>6677</v>
      </c>
      <c r="IGQ4" s="176" t="s">
        <v>6678</v>
      </c>
      <c r="IGR4" s="176" t="s">
        <v>6679</v>
      </c>
      <c r="IGS4" s="176" t="s">
        <v>6680</v>
      </c>
      <c r="IGT4" s="176" t="s">
        <v>6681</v>
      </c>
      <c r="IGU4" s="176" t="s">
        <v>6682</v>
      </c>
      <c r="IGV4" s="176" t="s">
        <v>6683</v>
      </c>
      <c r="IGW4" s="176" t="s">
        <v>6684</v>
      </c>
      <c r="IGX4" s="176" t="s">
        <v>6685</v>
      </c>
      <c r="IGY4" s="176" t="s">
        <v>6686</v>
      </c>
      <c r="IGZ4" s="176" t="s">
        <v>6687</v>
      </c>
      <c r="IHA4" s="176" t="s">
        <v>6688</v>
      </c>
      <c r="IHB4" s="176" t="s">
        <v>6689</v>
      </c>
      <c r="IHC4" s="176" t="s">
        <v>6690</v>
      </c>
      <c r="IHD4" s="176" t="s">
        <v>6691</v>
      </c>
      <c r="IHE4" s="176" t="s">
        <v>6692</v>
      </c>
      <c r="IHF4" s="176" t="s">
        <v>6693</v>
      </c>
      <c r="IHG4" s="176" t="s">
        <v>6694</v>
      </c>
      <c r="IHH4" s="176" t="s">
        <v>6695</v>
      </c>
      <c r="IHI4" s="176" t="s">
        <v>6696</v>
      </c>
      <c r="IHJ4" s="176" t="s">
        <v>6697</v>
      </c>
      <c r="IHK4" s="176" t="s">
        <v>6698</v>
      </c>
      <c r="IHL4" s="176" t="s">
        <v>6699</v>
      </c>
      <c r="IHM4" s="176" t="s">
        <v>6700</v>
      </c>
      <c r="IHN4" s="176" t="s">
        <v>6701</v>
      </c>
      <c r="IHO4" s="176" t="s">
        <v>6702</v>
      </c>
      <c r="IHP4" s="176" t="s">
        <v>6703</v>
      </c>
      <c r="IHQ4" s="176" t="s">
        <v>6704</v>
      </c>
      <c r="IHR4" s="176" t="s">
        <v>6705</v>
      </c>
      <c r="IHS4" s="176" t="s">
        <v>6706</v>
      </c>
      <c r="IHT4" s="176" t="s">
        <v>6707</v>
      </c>
      <c r="IHU4" s="176" t="s">
        <v>6708</v>
      </c>
      <c r="IHV4" s="176" t="s">
        <v>6709</v>
      </c>
      <c r="IHW4" s="176" t="s">
        <v>6710</v>
      </c>
      <c r="IHX4" s="176" t="s">
        <v>6711</v>
      </c>
      <c r="IHY4" s="176" t="s">
        <v>6712</v>
      </c>
      <c r="IHZ4" s="176" t="s">
        <v>6713</v>
      </c>
      <c r="IIA4" s="176" t="s">
        <v>6714</v>
      </c>
      <c r="IIB4" s="176" t="s">
        <v>6715</v>
      </c>
      <c r="IIC4" s="176" t="s">
        <v>6716</v>
      </c>
      <c r="IID4" s="176" t="s">
        <v>6717</v>
      </c>
      <c r="IIE4" s="176" t="s">
        <v>6718</v>
      </c>
      <c r="IIF4" s="176" t="s">
        <v>6719</v>
      </c>
      <c r="IIG4" s="176" t="s">
        <v>6720</v>
      </c>
      <c r="IIH4" s="176" t="s">
        <v>6721</v>
      </c>
      <c r="III4" s="176" t="s">
        <v>6722</v>
      </c>
      <c r="IIJ4" s="176" t="s">
        <v>6723</v>
      </c>
      <c r="IIK4" s="176" t="s">
        <v>6724</v>
      </c>
      <c r="IIL4" s="176" t="s">
        <v>6725</v>
      </c>
      <c r="IIM4" s="176" t="s">
        <v>6726</v>
      </c>
      <c r="IIN4" s="176" t="s">
        <v>6727</v>
      </c>
      <c r="IIO4" s="176" t="s">
        <v>6728</v>
      </c>
      <c r="IIP4" s="176" t="s">
        <v>6729</v>
      </c>
      <c r="IIQ4" s="176" t="s">
        <v>6730</v>
      </c>
      <c r="IIR4" s="176" t="s">
        <v>6731</v>
      </c>
      <c r="IIS4" s="176" t="s">
        <v>6732</v>
      </c>
      <c r="IIT4" s="176" t="s">
        <v>6733</v>
      </c>
      <c r="IIU4" s="176" t="s">
        <v>6734</v>
      </c>
      <c r="IIV4" s="176" t="s">
        <v>6735</v>
      </c>
      <c r="IIW4" s="176" t="s">
        <v>6736</v>
      </c>
      <c r="IIX4" s="176" t="s">
        <v>6737</v>
      </c>
      <c r="IIY4" s="176" t="s">
        <v>6738</v>
      </c>
      <c r="IIZ4" s="176" t="s">
        <v>6739</v>
      </c>
      <c r="IJA4" s="176" t="s">
        <v>6740</v>
      </c>
      <c r="IJB4" s="176" t="s">
        <v>6741</v>
      </c>
      <c r="IJC4" s="176" t="s">
        <v>6742</v>
      </c>
      <c r="IJD4" s="176" t="s">
        <v>6743</v>
      </c>
      <c r="IJE4" s="176" t="s">
        <v>6744</v>
      </c>
      <c r="IJF4" s="176" t="s">
        <v>6745</v>
      </c>
      <c r="IJG4" s="176" t="s">
        <v>6746</v>
      </c>
      <c r="IJH4" s="176" t="s">
        <v>6747</v>
      </c>
      <c r="IJI4" s="176" t="s">
        <v>6748</v>
      </c>
      <c r="IJJ4" s="176" t="s">
        <v>6749</v>
      </c>
      <c r="IJK4" s="176" t="s">
        <v>6750</v>
      </c>
      <c r="IJL4" s="176" t="s">
        <v>6751</v>
      </c>
      <c r="IJM4" s="176" t="s">
        <v>6752</v>
      </c>
      <c r="IJN4" s="176" t="s">
        <v>6753</v>
      </c>
      <c r="IJO4" s="176" t="s">
        <v>6754</v>
      </c>
      <c r="IJP4" s="176" t="s">
        <v>6755</v>
      </c>
      <c r="IJQ4" s="176" t="s">
        <v>6756</v>
      </c>
      <c r="IJR4" s="176" t="s">
        <v>6757</v>
      </c>
      <c r="IJS4" s="176" t="s">
        <v>6758</v>
      </c>
      <c r="IJT4" s="176" t="s">
        <v>6759</v>
      </c>
      <c r="IJU4" s="176" t="s">
        <v>6760</v>
      </c>
      <c r="IJV4" s="176" t="s">
        <v>6761</v>
      </c>
      <c r="IJW4" s="176" t="s">
        <v>6762</v>
      </c>
      <c r="IJX4" s="176" t="s">
        <v>6763</v>
      </c>
      <c r="IJY4" s="176" t="s">
        <v>6764</v>
      </c>
      <c r="IJZ4" s="176" t="s">
        <v>6765</v>
      </c>
      <c r="IKA4" s="176" t="s">
        <v>6766</v>
      </c>
      <c r="IKB4" s="176" t="s">
        <v>6767</v>
      </c>
      <c r="IKC4" s="176" t="s">
        <v>6768</v>
      </c>
      <c r="IKD4" s="176" t="s">
        <v>6769</v>
      </c>
      <c r="IKE4" s="176" t="s">
        <v>6770</v>
      </c>
      <c r="IKF4" s="176" t="s">
        <v>6771</v>
      </c>
      <c r="IKG4" s="176" t="s">
        <v>6772</v>
      </c>
      <c r="IKH4" s="176" t="s">
        <v>6773</v>
      </c>
      <c r="IKI4" s="176" t="s">
        <v>6774</v>
      </c>
      <c r="IKJ4" s="176" t="s">
        <v>6775</v>
      </c>
      <c r="IKK4" s="176" t="s">
        <v>6776</v>
      </c>
      <c r="IKL4" s="176" t="s">
        <v>6777</v>
      </c>
      <c r="IKM4" s="176" t="s">
        <v>6778</v>
      </c>
      <c r="IKN4" s="176" t="s">
        <v>6779</v>
      </c>
      <c r="IKO4" s="176" t="s">
        <v>6780</v>
      </c>
      <c r="IKP4" s="176" t="s">
        <v>6781</v>
      </c>
      <c r="IKQ4" s="176" t="s">
        <v>6782</v>
      </c>
      <c r="IKR4" s="176" t="s">
        <v>6783</v>
      </c>
      <c r="IKS4" s="176" t="s">
        <v>6784</v>
      </c>
      <c r="IKT4" s="176" t="s">
        <v>6785</v>
      </c>
      <c r="IKU4" s="176" t="s">
        <v>6786</v>
      </c>
      <c r="IKV4" s="176" t="s">
        <v>6787</v>
      </c>
      <c r="IKW4" s="176" t="s">
        <v>6788</v>
      </c>
      <c r="IKX4" s="176" t="s">
        <v>6789</v>
      </c>
      <c r="IKY4" s="176" t="s">
        <v>6790</v>
      </c>
      <c r="IKZ4" s="176" t="s">
        <v>6791</v>
      </c>
      <c r="ILA4" s="176" t="s">
        <v>6792</v>
      </c>
      <c r="ILB4" s="176" t="s">
        <v>6793</v>
      </c>
      <c r="ILC4" s="176" t="s">
        <v>6794</v>
      </c>
      <c r="ILD4" s="176" t="s">
        <v>6795</v>
      </c>
      <c r="ILE4" s="176" t="s">
        <v>6796</v>
      </c>
      <c r="ILF4" s="176" t="s">
        <v>6797</v>
      </c>
      <c r="ILG4" s="176" t="s">
        <v>6798</v>
      </c>
      <c r="ILH4" s="176" t="s">
        <v>6799</v>
      </c>
      <c r="ILI4" s="176" t="s">
        <v>6800</v>
      </c>
      <c r="ILJ4" s="176" t="s">
        <v>6801</v>
      </c>
      <c r="ILK4" s="176" t="s">
        <v>6802</v>
      </c>
      <c r="ILL4" s="176" t="s">
        <v>6803</v>
      </c>
      <c r="ILM4" s="176" t="s">
        <v>6804</v>
      </c>
      <c r="ILN4" s="176" t="s">
        <v>6805</v>
      </c>
      <c r="ILO4" s="176" t="s">
        <v>6806</v>
      </c>
      <c r="ILP4" s="176" t="s">
        <v>6807</v>
      </c>
      <c r="ILQ4" s="176" t="s">
        <v>6808</v>
      </c>
      <c r="ILR4" s="176" t="s">
        <v>6809</v>
      </c>
      <c r="ILS4" s="176" t="s">
        <v>6810</v>
      </c>
      <c r="ILT4" s="176" t="s">
        <v>6811</v>
      </c>
      <c r="ILU4" s="176" t="s">
        <v>6812</v>
      </c>
      <c r="ILV4" s="176" t="s">
        <v>6813</v>
      </c>
      <c r="ILW4" s="176" t="s">
        <v>6814</v>
      </c>
      <c r="ILX4" s="176" t="s">
        <v>6815</v>
      </c>
      <c r="ILY4" s="176" t="s">
        <v>6816</v>
      </c>
      <c r="ILZ4" s="176" t="s">
        <v>6817</v>
      </c>
      <c r="IMA4" s="176" t="s">
        <v>6818</v>
      </c>
      <c r="IMB4" s="176" t="s">
        <v>6819</v>
      </c>
      <c r="IMC4" s="176" t="s">
        <v>6820</v>
      </c>
      <c r="IMD4" s="176" t="s">
        <v>6821</v>
      </c>
      <c r="IME4" s="176" t="s">
        <v>6822</v>
      </c>
      <c r="IMF4" s="176" t="s">
        <v>6823</v>
      </c>
      <c r="IMG4" s="176" t="s">
        <v>6824</v>
      </c>
      <c r="IMH4" s="176" t="s">
        <v>6825</v>
      </c>
      <c r="IMI4" s="176" t="s">
        <v>6826</v>
      </c>
      <c r="IMJ4" s="176" t="s">
        <v>6827</v>
      </c>
      <c r="IMK4" s="176" t="s">
        <v>6828</v>
      </c>
      <c r="IML4" s="176" t="s">
        <v>6829</v>
      </c>
      <c r="IMM4" s="176" t="s">
        <v>6830</v>
      </c>
      <c r="IMN4" s="176" t="s">
        <v>6831</v>
      </c>
      <c r="IMO4" s="176" t="s">
        <v>6832</v>
      </c>
      <c r="IMP4" s="176" t="s">
        <v>6833</v>
      </c>
      <c r="IMQ4" s="176" t="s">
        <v>6834</v>
      </c>
      <c r="IMR4" s="176" t="s">
        <v>6835</v>
      </c>
      <c r="IMS4" s="176" t="s">
        <v>6836</v>
      </c>
      <c r="IMT4" s="176" t="s">
        <v>6837</v>
      </c>
      <c r="IMU4" s="176" t="s">
        <v>6838</v>
      </c>
      <c r="IMV4" s="176" t="s">
        <v>6839</v>
      </c>
      <c r="IMW4" s="176" t="s">
        <v>6840</v>
      </c>
      <c r="IMX4" s="176" t="s">
        <v>6841</v>
      </c>
      <c r="IMY4" s="176" t="s">
        <v>6842</v>
      </c>
      <c r="IMZ4" s="176" t="s">
        <v>6843</v>
      </c>
      <c r="INA4" s="176" t="s">
        <v>6844</v>
      </c>
      <c r="INB4" s="176" t="s">
        <v>6845</v>
      </c>
      <c r="INC4" s="176" t="s">
        <v>6846</v>
      </c>
      <c r="IND4" s="176" t="s">
        <v>6847</v>
      </c>
      <c r="INE4" s="176" t="s">
        <v>6848</v>
      </c>
      <c r="INF4" s="176" t="s">
        <v>6849</v>
      </c>
      <c r="ING4" s="176" t="s">
        <v>6850</v>
      </c>
      <c r="INH4" s="176" t="s">
        <v>6851</v>
      </c>
      <c r="INI4" s="176" t="s">
        <v>6852</v>
      </c>
      <c r="INJ4" s="176" t="s">
        <v>6853</v>
      </c>
      <c r="INK4" s="176" t="s">
        <v>6854</v>
      </c>
      <c r="INL4" s="176" t="s">
        <v>6855</v>
      </c>
      <c r="INM4" s="176" t="s">
        <v>6856</v>
      </c>
      <c r="INN4" s="176" t="s">
        <v>6857</v>
      </c>
      <c r="INO4" s="176" t="s">
        <v>6858</v>
      </c>
      <c r="INP4" s="176" t="s">
        <v>6859</v>
      </c>
      <c r="INQ4" s="176" t="s">
        <v>6860</v>
      </c>
      <c r="INR4" s="176" t="s">
        <v>6861</v>
      </c>
      <c r="INS4" s="176" t="s">
        <v>6862</v>
      </c>
      <c r="INT4" s="176" t="s">
        <v>6863</v>
      </c>
      <c r="INU4" s="176" t="s">
        <v>6864</v>
      </c>
      <c r="INV4" s="176" t="s">
        <v>6865</v>
      </c>
      <c r="INW4" s="176" t="s">
        <v>6866</v>
      </c>
      <c r="INX4" s="176" t="s">
        <v>6867</v>
      </c>
      <c r="INY4" s="176" t="s">
        <v>6868</v>
      </c>
      <c r="INZ4" s="176" t="s">
        <v>6869</v>
      </c>
      <c r="IOA4" s="176" t="s">
        <v>6870</v>
      </c>
      <c r="IOB4" s="176" t="s">
        <v>6871</v>
      </c>
      <c r="IOC4" s="176" t="s">
        <v>6872</v>
      </c>
      <c r="IOD4" s="176" t="s">
        <v>6873</v>
      </c>
      <c r="IOE4" s="176" t="s">
        <v>6874</v>
      </c>
      <c r="IOF4" s="176" t="s">
        <v>6875</v>
      </c>
      <c r="IOG4" s="176" t="s">
        <v>6876</v>
      </c>
      <c r="IOH4" s="176" t="s">
        <v>6877</v>
      </c>
      <c r="IOI4" s="176" t="s">
        <v>6878</v>
      </c>
      <c r="IOJ4" s="176" t="s">
        <v>6879</v>
      </c>
      <c r="IOK4" s="176" t="s">
        <v>6880</v>
      </c>
      <c r="IOL4" s="176" t="s">
        <v>6881</v>
      </c>
      <c r="IOM4" s="176" t="s">
        <v>6882</v>
      </c>
      <c r="ION4" s="176" t="s">
        <v>6883</v>
      </c>
      <c r="IOO4" s="176" t="s">
        <v>6884</v>
      </c>
      <c r="IOP4" s="176" t="s">
        <v>6885</v>
      </c>
      <c r="IOQ4" s="176" t="s">
        <v>6886</v>
      </c>
      <c r="IOR4" s="176" t="s">
        <v>6887</v>
      </c>
      <c r="IOS4" s="176" t="s">
        <v>6888</v>
      </c>
      <c r="IOT4" s="176" t="s">
        <v>6889</v>
      </c>
      <c r="IOU4" s="176" t="s">
        <v>6890</v>
      </c>
      <c r="IOV4" s="176" t="s">
        <v>6891</v>
      </c>
      <c r="IOW4" s="176" t="s">
        <v>6892</v>
      </c>
      <c r="IOX4" s="176" t="s">
        <v>6893</v>
      </c>
      <c r="IOY4" s="176" t="s">
        <v>6894</v>
      </c>
      <c r="IOZ4" s="176" t="s">
        <v>6895</v>
      </c>
      <c r="IPA4" s="176" t="s">
        <v>6896</v>
      </c>
      <c r="IPB4" s="176" t="s">
        <v>6897</v>
      </c>
      <c r="IPC4" s="176" t="s">
        <v>6898</v>
      </c>
      <c r="IPD4" s="176" t="s">
        <v>6899</v>
      </c>
      <c r="IPE4" s="176" t="s">
        <v>6900</v>
      </c>
      <c r="IPF4" s="176" t="s">
        <v>6901</v>
      </c>
      <c r="IPG4" s="176" t="s">
        <v>6902</v>
      </c>
      <c r="IPH4" s="176" t="s">
        <v>6903</v>
      </c>
      <c r="IPI4" s="176" t="s">
        <v>6904</v>
      </c>
      <c r="IPJ4" s="176" t="s">
        <v>6905</v>
      </c>
      <c r="IPK4" s="176" t="s">
        <v>6906</v>
      </c>
      <c r="IPL4" s="176" t="s">
        <v>6907</v>
      </c>
      <c r="IPM4" s="176" t="s">
        <v>6908</v>
      </c>
      <c r="IPN4" s="176" t="s">
        <v>6909</v>
      </c>
      <c r="IPO4" s="176" t="s">
        <v>6910</v>
      </c>
      <c r="IPP4" s="176" t="s">
        <v>6911</v>
      </c>
      <c r="IPQ4" s="176" t="s">
        <v>6912</v>
      </c>
      <c r="IPR4" s="176" t="s">
        <v>6913</v>
      </c>
      <c r="IPS4" s="176" t="s">
        <v>6914</v>
      </c>
      <c r="IPT4" s="176" t="s">
        <v>6915</v>
      </c>
      <c r="IPU4" s="176" t="s">
        <v>6916</v>
      </c>
      <c r="IPV4" s="176" t="s">
        <v>6917</v>
      </c>
      <c r="IPW4" s="176" t="s">
        <v>6918</v>
      </c>
      <c r="IPX4" s="176" t="s">
        <v>6919</v>
      </c>
      <c r="IPY4" s="176" t="s">
        <v>6920</v>
      </c>
      <c r="IPZ4" s="176" t="s">
        <v>6921</v>
      </c>
      <c r="IQA4" s="176" t="s">
        <v>6922</v>
      </c>
      <c r="IQB4" s="176" t="s">
        <v>6923</v>
      </c>
      <c r="IQC4" s="176" t="s">
        <v>6924</v>
      </c>
      <c r="IQD4" s="176" t="s">
        <v>6925</v>
      </c>
      <c r="IQE4" s="176" t="s">
        <v>6926</v>
      </c>
      <c r="IQF4" s="176" t="s">
        <v>6927</v>
      </c>
      <c r="IQG4" s="176" t="s">
        <v>6928</v>
      </c>
      <c r="IQH4" s="176" t="s">
        <v>6929</v>
      </c>
      <c r="IQI4" s="176" t="s">
        <v>6930</v>
      </c>
      <c r="IQJ4" s="176" t="s">
        <v>6931</v>
      </c>
      <c r="IQK4" s="176" t="s">
        <v>6932</v>
      </c>
      <c r="IQL4" s="176" t="s">
        <v>6933</v>
      </c>
      <c r="IQM4" s="176" t="s">
        <v>6934</v>
      </c>
      <c r="IQN4" s="176" t="s">
        <v>6935</v>
      </c>
      <c r="IQO4" s="176" t="s">
        <v>6936</v>
      </c>
      <c r="IQP4" s="176" t="s">
        <v>6937</v>
      </c>
      <c r="IQQ4" s="176" t="s">
        <v>6938</v>
      </c>
      <c r="IQR4" s="176" t="s">
        <v>6939</v>
      </c>
      <c r="IQS4" s="176" t="s">
        <v>6940</v>
      </c>
      <c r="IQT4" s="176" t="s">
        <v>6941</v>
      </c>
      <c r="IQU4" s="176" t="s">
        <v>6942</v>
      </c>
      <c r="IQV4" s="176" t="s">
        <v>6943</v>
      </c>
      <c r="IQW4" s="176" t="s">
        <v>6944</v>
      </c>
      <c r="IQX4" s="176" t="s">
        <v>6945</v>
      </c>
      <c r="IQY4" s="176" t="s">
        <v>6946</v>
      </c>
      <c r="IQZ4" s="176" t="s">
        <v>6947</v>
      </c>
      <c r="IRA4" s="176" t="s">
        <v>6948</v>
      </c>
      <c r="IRB4" s="176" t="s">
        <v>6949</v>
      </c>
      <c r="IRC4" s="176" t="s">
        <v>6950</v>
      </c>
      <c r="IRD4" s="176" t="s">
        <v>6951</v>
      </c>
      <c r="IRE4" s="176" t="s">
        <v>6952</v>
      </c>
      <c r="IRF4" s="176" t="s">
        <v>6953</v>
      </c>
      <c r="IRG4" s="176" t="s">
        <v>6954</v>
      </c>
      <c r="IRH4" s="176" t="s">
        <v>6955</v>
      </c>
      <c r="IRI4" s="176" t="s">
        <v>6956</v>
      </c>
      <c r="IRJ4" s="176" t="s">
        <v>6957</v>
      </c>
      <c r="IRK4" s="176" t="s">
        <v>6958</v>
      </c>
      <c r="IRL4" s="176" t="s">
        <v>6959</v>
      </c>
      <c r="IRM4" s="176" t="s">
        <v>6960</v>
      </c>
      <c r="IRN4" s="176" t="s">
        <v>6961</v>
      </c>
      <c r="IRO4" s="176" t="s">
        <v>6962</v>
      </c>
      <c r="IRP4" s="176" t="s">
        <v>6963</v>
      </c>
      <c r="IRQ4" s="176" t="s">
        <v>6964</v>
      </c>
      <c r="IRR4" s="176" t="s">
        <v>6965</v>
      </c>
      <c r="IRS4" s="176" t="s">
        <v>6966</v>
      </c>
      <c r="IRT4" s="176" t="s">
        <v>6967</v>
      </c>
      <c r="IRU4" s="176" t="s">
        <v>6968</v>
      </c>
      <c r="IRV4" s="176" t="s">
        <v>6969</v>
      </c>
      <c r="IRW4" s="176" t="s">
        <v>6970</v>
      </c>
      <c r="IRX4" s="176" t="s">
        <v>6971</v>
      </c>
      <c r="IRY4" s="176" t="s">
        <v>6972</v>
      </c>
      <c r="IRZ4" s="176" t="s">
        <v>6973</v>
      </c>
      <c r="ISA4" s="176" t="s">
        <v>6974</v>
      </c>
      <c r="ISB4" s="176" t="s">
        <v>6975</v>
      </c>
      <c r="ISC4" s="176" t="s">
        <v>6976</v>
      </c>
      <c r="ISD4" s="176" t="s">
        <v>6977</v>
      </c>
      <c r="ISE4" s="176" t="s">
        <v>6978</v>
      </c>
      <c r="ISF4" s="176" t="s">
        <v>6979</v>
      </c>
      <c r="ISG4" s="176" t="s">
        <v>6980</v>
      </c>
      <c r="ISH4" s="176" t="s">
        <v>6981</v>
      </c>
      <c r="ISI4" s="176" t="s">
        <v>6982</v>
      </c>
      <c r="ISJ4" s="176" t="s">
        <v>6983</v>
      </c>
      <c r="ISK4" s="176" t="s">
        <v>6984</v>
      </c>
      <c r="ISL4" s="176" t="s">
        <v>6985</v>
      </c>
      <c r="ISM4" s="176" t="s">
        <v>6986</v>
      </c>
      <c r="ISN4" s="176" t="s">
        <v>6987</v>
      </c>
      <c r="ISO4" s="176" t="s">
        <v>6988</v>
      </c>
      <c r="ISP4" s="176" t="s">
        <v>6989</v>
      </c>
      <c r="ISQ4" s="176" t="s">
        <v>6990</v>
      </c>
      <c r="ISR4" s="176" t="s">
        <v>6991</v>
      </c>
      <c r="ISS4" s="176" t="s">
        <v>6992</v>
      </c>
      <c r="IST4" s="176" t="s">
        <v>6993</v>
      </c>
      <c r="ISU4" s="176" t="s">
        <v>6994</v>
      </c>
      <c r="ISV4" s="176" t="s">
        <v>6995</v>
      </c>
      <c r="ISW4" s="176" t="s">
        <v>6996</v>
      </c>
      <c r="ISX4" s="176" t="s">
        <v>6997</v>
      </c>
      <c r="ISY4" s="176" t="s">
        <v>6998</v>
      </c>
      <c r="ISZ4" s="176" t="s">
        <v>6999</v>
      </c>
      <c r="ITA4" s="176" t="s">
        <v>7000</v>
      </c>
      <c r="ITB4" s="176" t="s">
        <v>7001</v>
      </c>
      <c r="ITC4" s="176" t="s">
        <v>7002</v>
      </c>
      <c r="ITD4" s="176" t="s">
        <v>7003</v>
      </c>
      <c r="ITE4" s="176" t="s">
        <v>7004</v>
      </c>
      <c r="ITF4" s="176" t="s">
        <v>7005</v>
      </c>
      <c r="ITG4" s="176" t="s">
        <v>7006</v>
      </c>
      <c r="ITH4" s="176" t="s">
        <v>7007</v>
      </c>
      <c r="ITI4" s="176" t="s">
        <v>7008</v>
      </c>
      <c r="ITJ4" s="176" t="s">
        <v>7009</v>
      </c>
      <c r="ITK4" s="176" t="s">
        <v>7010</v>
      </c>
      <c r="ITL4" s="176" t="s">
        <v>7011</v>
      </c>
      <c r="ITM4" s="176" t="s">
        <v>7012</v>
      </c>
      <c r="ITN4" s="176" t="s">
        <v>7013</v>
      </c>
      <c r="ITO4" s="176" t="s">
        <v>7014</v>
      </c>
      <c r="ITP4" s="176" t="s">
        <v>7015</v>
      </c>
      <c r="ITQ4" s="176" t="s">
        <v>7016</v>
      </c>
      <c r="ITR4" s="176" t="s">
        <v>7017</v>
      </c>
      <c r="ITS4" s="176" t="s">
        <v>7018</v>
      </c>
      <c r="ITT4" s="176" t="s">
        <v>7019</v>
      </c>
      <c r="ITU4" s="176" t="s">
        <v>7020</v>
      </c>
      <c r="ITV4" s="176" t="s">
        <v>7021</v>
      </c>
      <c r="ITW4" s="176" t="s">
        <v>7022</v>
      </c>
      <c r="ITX4" s="176" t="s">
        <v>7023</v>
      </c>
      <c r="ITY4" s="176" t="s">
        <v>7024</v>
      </c>
      <c r="ITZ4" s="176" t="s">
        <v>7025</v>
      </c>
      <c r="IUA4" s="176" t="s">
        <v>7026</v>
      </c>
      <c r="IUB4" s="176" t="s">
        <v>7027</v>
      </c>
      <c r="IUC4" s="176" t="s">
        <v>7028</v>
      </c>
      <c r="IUD4" s="176" t="s">
        <v>7029</v>
      </c>
      <c r="IUE4" s="176" t="s">
        <v>7030</v>
      </c>
      <c r="IUF4" s="176" t="s">
        <v>7031</v>
      </c>
      <c r="IUG4" s="176" t="s">
        <v>7032</v>
      </c>
      <c r="IUH4" s="176" t="s">
        <v>7033</v>
      </c>
      <c r="IUI4" s="176" t="s">
        <v>7034</v>
      </c>
      <c r="IUJ4" s="176" t="s">
        <v>7035</v>
      </c>
      <c r="IUK4" s="176" t="s">
        <v>7036</v>
      </c>
      <c r="IUL4" s="176" t="s">
        <v>7037</v>
      </c>
      <c r="IUM4" s="176" t="s">
        <v>7038</v>
      </c>
      <c r="IUN4" s="176" t="s">
        <v>7039</v>
      </c>
      <c r="IUO4" s="176" t="s">
        <v>7040</v>
      </c>
      <c r="IUP4" s="176" t="s">
        <v>7041</v>
      </c>
      <c r="IUQ4" s="176" t="s">
        <v>7042</v>
      </c>
      <c r="IUR4" s="176" t="s">
        <v>7043</v>
      </c>
      <c r="IUS4" s="176" t="s">
        <v>7044</v>
      </c>
      <c r="IUT4" s="176" t="s">
        <v>7045</v>
      </c>
      <c r="IUU4" s="176" t="s">
        <v>7046</v>
      </c>
      <c r="IUV4" s="176" t="s">
        <v>7047</v>
      </c>
      <c r="IUW4" s="176" t="s">
        <v>7048</v>
      </c>
      <c r="IUX4" s="176" t="s">
        <v>7049</v>
      </c>
      <c r="IUY4" s="176" t="s">
        <v>7050</v>
      </c>
      <c r="IUZ4" s="176" t="s">
        <v>7051</v>
      </c>
      <c r="IVA4" s="176" t="s">
        <v>7052</v>
      </c>
      <c r="IVB4" s="176" t="s">
        <v>7053</v>
      </c>
      <c r="IVC4" s="176" t="s">
        <v>7054</v>
      </c>
      <c r="IVD4" s="176" t="s">
        <v>7055</v>
      </c>
      <c r="IVE4" s="176" t="s">
        <v>7056</v>
      </c>
      <c r="IVF4" s="176" t="s">
        <v>7057</v>
      </c>
      <c r="IVG4" s="176" t="s">
        <v>7058</v>
      </c>
      <c r="IVH4" s="176" t="s">
        <v>7059</v>
      </c>
      <c r="IVI4" s="176" t="s">
        <v>7060</v>
      </c>
      <c r="IVJ4" s="176" t="s">
        <v>7061</v>
      </c>
      <c r="IVK4" s="176" t="s">
        <v>7062</v>
      </c>
      <c r="IVL4" s="176" t="s">
        <v>7063</v>
      </c>
      <c r="IVM4" s="176" t="s">
        <v>7064</v>
      </c>
      <c r="IVN4" s="176" t="s">
        <v>7065</v>
      </c>
      <c r="IVO4" s="176" t="s">
        <v>7066</v>
      </c>
      <c r="IVP4" s="176" t="s">
        <v>7067</v>
      </c>
      <c r="IVQ4" s="176" t="s">
        <v>7068</v>
      </c>
      <c r="IVR4" s="176" t="s">
        <v>7069</v>
      </c>
      <c r="IVS4" s="176" t="s">
        <v>7070</v>
      </c>
      <c r="IVT4" s="176" t="s">
        <v>7071</v>
      </c>
      <c r="IVU4" s="176" t="s">
        <v>7072</v>
      </c>
      <c r="IVV4" s="176" t="s">
        <v>7073</v>
      </c>
      <c r="IVW4" s="176" t="s">
        <v>7074</v>
      </c>
      <c r="IVX4" s="176" t="s">
        <v>7075</v>
      </c>
      <c r="IVY4" s="176" t="s">
        <v>7076</v>
      </c>
      <c r="IVZ4" s="176" t="s">
        <v>7077</v>
      </c>
      <c r="IWA4" s="176" t="s">
        <v>7078</v>
      </c>
      <c r="IWB4" s="176" t="s">
        <v>7079</v>
      </c>
      <c r="IWC4" s="176" t="s">
        <v>7080</v>
      </c>
      <c r="IWD4" s="176" t="s">
        <v>7081</v>
      </c>
      <c r="IWE4" s="176" t="s">
        <v>7082</v>
      </c>
      <c r="IWF4" s="176" t="s">
        <v>7083</v>
      </c>
      <c r="IWG4" s="176" t="s">
        <v>7084</v>
      </c>
      <c r="IWH4" s="176" t="s">
        <v>7085</v>
      </c>
      <c r="IWI4" s="176" t="s">
        <v>7086</v>
      </c>
      <c r="IWJ4" s="176" t="s">
        <v>7087</v>
      </c>
      <c r="IWK4" s="176" t="s">
        <v>7088</v>
      </c>
      <c r="IWL4" s="176" t="s">
        <v>7089</v>
      </c>
      <c r="IWM4" s="176" t="s">
        <v>7090</v>
      </c>
      <c r="IWN4" s="176" t="s">
        <v>7091</v>
      </c>
      <c r="IWO4" s="176" t="s">
        <v>7092</v>
      </c>
      <c r="IWP4" s="176" t="s">
        <v>7093</v>
      </c>
      <c r="IWQ4" s="176" t="s">
        <v>7094</v>
      </c>
      <c r="IWR4" s="176" t="s">
        <v>7095</v>
      </c>
      <c r="IWS4" s="176" t="s">
        <v>7096</v>
      </c>
      <c r="IWT4" s="176" t="s">
        <v>7097</v>
      </c>
      <c r="IWU4" s="176" t="s">
        <v>7098</v>
      </c>
      <c r="IWV4" s="176" t="s">
        <v>7099</v>
      </c>
      <c r="IWW4" s="176" t="s">
        <v>7100</v>
      </c>
      <c r="IWX4" s="176" t="s">
        <v>7101</v>
      </c>
      <c r="IWY4" s="176" t="s">
        <v>7102</v>
      </c>
      <c r="IWZ4" s="176" t="s">
        <v>7103</v>
      </c>
      <c r="IXA4" s="176" t="s">
        <v>7104</v>
      </c>
      <c r="IXB4" s="176" t="s">
        <v>7105</v>
      </c>
      <c r="IXC4" s="176" t="s">
        <v>7106</v>
      </c>
      <c r="IXD4" s="176" t="s">
        <v>7107</v>
      </c>
      <c r="IXE4" s="176" t="s">
        <v>7108</v>
      </c>
      <c r="IXF4" s="176" t="s">
        <v>7109</v>
      </c>
      <c r="IXG4" s="176" t="s">
        <v>7110</v>
      </c>
      <c r="IXH4" s="176" t="s">
        <v>7111</v>
      </c>
      <c r="IXI4" s="176" t="s">
        <v>7112</v>
      </c>
      <c r="IXJ4" s="176" t="s">
        <v>7113</v>
      </c>
      <c r="IXK4" s="176" t="s">
        <v>7114</v>
      </c>
      <c r="IXL4" s="176" t="s">
        <v>7115</v>
      </c>
      <c r="IXM4" s="176" t="s">
        <v>7116</v>
      </c>
      <c r="IXN4" s="176" t="s">
        <v>7117</v>
      </c>
      <c r="IXO4" s="176" t="s">
        <v>7118</v>
      </c>
      <c r="IXP4" s="176" t="s">
        <v>7119</v>
      </c>
      <c r="IXQ4" s="176" t="s">
        <v>7120</v>
      </c>
      <c r="IXR4" s="176" t="s">
        <v>7121</v>
      </c>
      <c r="IXS4" s="176" t="s">
        <v>7122</v>
      </c>
      <c r="IXT4" s="176" t="s">
        <v>7123</v>
      </c>
      <c r="IXU4" s="176" t="s">
        <v>7124</v>
      </c>
      <c r="IXV4" s="176" t="s">
        <v>7125</v>
      </c>
      <c r="IXW4" s="176" t="s">
        <v>7126</v>
      </c>
      <c r="IXX4" s="176" t="s">
        <v>7127</v>
      </c>
      <c r="IXY4" s="176" t="s">
        <v>7128</v>
      </c>
      <c r="IXZ4" s="176" t="s">
        <v>7129</v>
      </c>
      <c r="IYA4" s="176" t="s">
        <v>7130</v>
      </c>
      <c r="IYB4" s="176" t="s">
        <v>7131</v>
      </c>
      <c r="IYC4" s="176" t="s">
        <v>7132</v>
      </c>
      <c r="IYD4" s="176" t="s">
        <v>7133</v>
      </c>
      <c r="IYE4" s="176" t="s">
        <v>7134</v>
      </c>
      <c r="IYF4" s="176" t="s">
        <v>7135</v>
      </c>
      <c r="IYG4" s="176" t="s">
        <v>7136</v>
      </c>
      <c r="IYH4" s="176" t="s">
        <v>7137</v>
      </c>
      <c r="IYI4" s="176" t="s">
        <v>7138</v>
      </c>
      <c r="IYJ4" s="176" t="s">
        <v>7139</v>
      </c>
      <c r="IYK4" s="176" t="s">
        <v>7140</v>
      </c>
      <c r="IYL4" s="176" t="s">
        <v>7141</v>
      </c>
      <c r="IYM4" s="176" t="s">
        <v>7142</v>
      </c>
      <c r="IYN4" s="176" t="s">
        <v>7143</v>
      </c>
      <c r="IYO4" s="176" t="s">
        <v>7144</v>
      </c>
      <c r="IYP4" s="176" t="s">
        <v>7145</v>
      </c>
      <c r="IYQ4" s="176" t="s">
        <v>7146</v>
      </c>
      <c r="IYR4" s="176" t="s">
        <v>7147</v>
      </c>
      <c r="IYS4" s="176" t="s">
        <v>7148</v>
      </c>
      <c r="IYT4" s="176" t="s">
        <v>7149</v>
      </c>
      <c r="IYU4" s="176" t="s">
        <v>7150</v>
      </c>
      <c r="IYV4" s="176" t="s">
        <v>7151</v>
      </c>
      <c r="IYW4" s="176" t="s">
        <v>7152</v>
      </c>
      <c r="IYX4" s="176" t="s">
        <v>7153</v>
      </c>
      <c r="IYY4" s="176" t="s">
        <v>7154</v>
      </c>
      <c r="IYZ4" s="176" t="s">
        <v>7155</v>
      </c>
      <c r="IZA4" s="176" t="s">
        <v>7156</v>
      </c>
      <c r="IZB4" s="176" t="s">
        <v>7157</v>
      </c>
      <c r="IZC4" s="176" t="s">
        <v>7158</v>
      </c>
      <c r="IZD4" s="176" t="s">
        <v>7159</v>
      </c>
      <c r="IZE4" s="176" t="s">
        <v>7160</v>
      </c>
      <c r="IZF4" s="176" t="s">
        <v>7161</v>
      </c>
      <c r="IZG4" s="176" t="s">
        <v>7162</v>
      </c>
      <c r="IZH4" s="176" t="s">
        <v>7163</v>
      </c>
      <c r="IZI4" s="176" t="s">
        <v>7164</v>
      </c>
      <c r="IZJ4" s="176" t="s">
        <v>7165</v>
      </c>
      <c r="IZK4" s="176" t="s">
        <v>7166</v>
      </c>
      <c r="IZL4" s="176" t="s">
        <v>7167</v>
      </c>
      <c r="IZM4" s="176" t="s">
        <v>7168</v>
      </c>
      <c r="IZN4" s="176" t="s">
        <v>7169</v>
      </c>
      <c r="IZO4" s="176" t="s">
        <v>7170</v>
      </c>
      <c r="IZP4" s="176" t="s">
        <v>7171</v>
      </c>
      <c r="IZQ4" s="176" t="s">
        <v>7172</v>
      </c>
      <c r="IZR4" s="176" t="s">
        <v>7173</v>
      </c>
      <c r="IZS4" s="176" t="s">
        <v>7174</v>
      </c>
      <c r="IZT4" s="176" t="s">
        <v>7175</v>
      </c>
      <c r="IZU4" s="176" t="s">
        <v>7176</v>
      </c>
      <c r="IZV4" s="176" t="s">
        <v>7177</v>
      </c>
      <c r="IZW4" s="176" t="s">
        <v>7178</v>
      </c>
      <c r="IZX4" s="176" t="s">
        <v>7179</v>
      </c>
      <c r="IZY4" s="176" t="s">
        <v>7180</v>
      </c>
      <c r="IZZ4" s="176" t="s">
        <v>7181</v>
      </c>
      <c r="JAA4" s="176" t="s">
        <v>7182</v>
      </c>
      <c r="JAB4" s="176" t="s">
        <v>7183</v>
      </c>
      <c r="JAC4" s="176" t="s">
        <v>7184</v>
      </c>
      <c r="JAD4" s="176" t="s">
        <v>7185</v>
      </c>
      <c r="JAE4" s="176" t="s">
        <v>7186</v>
      </c>
      <c r="JAF4" s="176" t="s">
        <v>7187</v>
      </c>
      <c r="JAG4" s="176" t="s">
        <v>7188</v>
      </c>
      <c r="JAH4" s="176" t="s">
        <v>7189</v>
      </c>
      <c r="JAI4" s="176" t="s">
        <v>7190</v>
      </c>
      <c r="JAJ4" s="176" t="s">
        <v>7191</v>
      </c>
      <c r="JAK4" s="176" t="s">
        <v>7192</v>
      </c>
      <c r="JAL4" s="176" t="s">
        <v>7193</v>
      </c>
      <c r="JAM4" s="176" t="s">
        <v>7194</v>
      </c>
      <c r="JAN4" s="176" t="s">
        <v>7195</v>
      </c>
      <c r="JAO4" s="176" t="s">
        <v>7196</v>
      </c>
      <c r="JAP4" s="176" t="s">
        <v>7197</v>
      </c>
      <c r="JAQ4" s="176" t="s">
        <v>7198</v>
      </c>
      <c r="JAR4" s="176" t="s">
        <v>7199</v>
      </c>
      <c r="JAS4" s="176" t="s">
        <v>7200</v>
      </c>
      <c r="JAT4" s="176" t="s">
        <v>7201</v>
      </c>
      <c r="JAU4" s="176" t="s">
        <v>7202</v>
      </c>
      <c r="JAV4" s="176" t="s">
        <v>7203</v>
      </c>
      <c r="JAW4" s="176" t="s">
        <v>7204</v>
      </c>
      <c r="JAX4" s="176" t="s">
        <v>7205</v>
      </c>
      <c r="JAY4" s="176" t="s">
        <v>7206</v>
      </c>
      <c r="JAZ4" s="176" t="s">
        <v>7207</v>
      </c>
      <c r="JBA4" s="176" t="s">
        <v>7208</v>
      </c>
      <c r="JBB4" s="176" t="s">
        <v>7209</v>
      </c>
      <c r="JBC4" s="176" t="s">
        <v>7210</v>
      </c>
      <c r="JBD4" s="176" t="s">
        <v>7211</v>
      </c>
      <c r="JBE4" s="176" t="s">
        <v>7212</v>
      </c>
      <c r="JBF4" s="176" t="s">
        <v>7213</v>
      </c>
      <c r="JBG4" s="176" t="s">
        <v>7214</v>
      </c>
      <c r="JBH4" s="176" t="s">
        <v>7215</v>
      </c>
      <c r="JBI4" s="176" t="s">
        <v>7216</v>
      </c>
      <c r="JBJ4" s="176" t="s">
        <v>7217</v>
      </c>
      <c r="JBK4" s="176" t="s">
        <v>7218</v>
      </c>
      <c r="JBL4" s="176" t="s">
        <v>7219</v>
      </c>
      <c r="JBM4" s="176" t="s">
        <v>7220</v>
      </c>
      <c r="JBN4" s="176" t="s">
        <v>7221</v>
      </c>
      <c r="JBO4" s="176" t="s">
        <v>7222</v>
      </c>
      <c r="JBP4" s="176" t="s">
        <v>7223</v>
      </c>
      <c r="JBQ4" s="176" t="s">
        <v>7224</v>
      </c>
      <c r="JBR4" s="176" t="s">
        <v>7225</v>
      </c>
      <c r="JBS4" s="176" t="s">
        <v>7226</v>
      </c>
      <c r="JBT4" s="176" t="s">
        <v>7227</v>
      </c>
      <c r="JBU4" s="176" t="s">
        <v>7228</v>
      </c>
      <c r="JBV4" s="176" t="s">
        <v>7229</v>
      </c>
      <c r="JBW4" s="176" t="s">
        <v>7230</v>
      </c>
      <c r="JBX4" s="176" t="s">
        <v>7231</v>
      </c>
      <c r="JBY4" s="176" t="s">
        <v>7232</v>
      </c>
      <c r="JBZ4" s="176" t="s">
        <v>7233</v>
      </c>
      <c r="JCA4" s="176" t="s">
        <v>7234</v>
      </c>
      <c r="JCB4" s="176" t="s">
        <v>7235</v>
      </c>
      <c r="JCC4" s="176" t="s">
        <v>7236</v>
      </c>
      <c r="JCD4" s="176" t="s">
        <v>7237</v>
      </c>
      <c r="JCE4" s="176" t="s">
        <v>7238</v>
      </c>
      <c r="JCF4" s="176" t="s">
        <v>7239</v>
      </c>
      <c r="JCG4" s="176" t="s">
        <v>7240</v>
      </c>
      <c r="JCH4" s="176" t="s">
        <v>7241</v>
      </c>
      <c r="JCI4" s="176" t="s">
        <v>7242</v>
      </c>
      <c r="JCJ4" s="176" t="s">
        <v>7243</v>
      </c>
      <c r="JCK4" s="176" t="s">
        <v>7244</v>
      </c>
      <c r="JCL4" s="176" t="s">
        <v>7245</v>
      </c>
      <c r="JCM4" s="176" t="s">
        <v>7246</v>
      </c>
      <c r="JCN4" s="176" t="s">
        <v>7247</v>
      </c>
      <c r="JCO4" s="176" t="s">
        <v>7248</v>
      </c>
      <c r="JCP4" s="176" t="s">
        <v>7249</v>
      </c>
      <c r="JCQ4" s="176" t="s">
        <v>7250</v>
      </c>
      <c r="JCR4" s="176" t="s">
        <v>7251</v>
      </c>
      <c r="JCS4" s="176" t="s">
        <v>7252</v>
      </c>
      <c r="JCT4" s="176" t="s">
        <v>7253</v>
      </c>
      <c r="JCU4" s="176" t="s">
        <v>7254</v>
      </c>
      <c r="JCV4" s="176" t="s">
        <v>7255</v>
      </c>
      <c r="JCW4" s="176" t="s">
        <v>7256</v>
      </c>
      <c r="JCX4" s="176" t="s">
        <v>7257</v>
      </c>
      <c r="JCY4" s="176" t="s">
        <v>7258</v>
      </c>
      <c r="JCZ4" s="176" t="s">
        <v>7259</v>
      </c>
      <c r="JDA4" s="176" t="s">
        <v>7260</v>
      </c>
      <c r="JDB4" s="176" t="s">
        <v>7261</v>
      </c>
      <c r="JDC4" s="176" t="s">
        <v>7262</v>
      </c>
      <c r="JDD4" s="176" t="s">
        <v>7263</v>
      </c>
      <c r="JDE4" s="176" t="s">
        <v>7264</v>
      </c>
      <c r="JDF4" s="176" t="s">
        <v>7265</v>
      </c>
      <c r="JDG4" s="176" t="s">
        <v>7266</v>
      </c>
      <c r="JDH4" s="176" t="s">
        <v>7267</v>
      </c>
      <c r="JDI4" s="176" t="s">
        <v>7268</v>
      </c>
      <c r="JDJ4" s="176" t="s">
        <v>7269</v>
      </c>
      <c r="JDK4" s="176" t="s">
        <v>7270</v>
      </c>
      <c r="JDL4" s="176" t="s">
        <v>7271</v>
      </c>
      <c r="JDM4" s="176" t="s">
        <v>7272</v>
      </c>
      <c r="JDN4" s="176" t="s">
        <v>7273</v>
      </c>
      <c r="JDO4" s="176" t="s">
        <v>7274</v>
      </c>
      <c r="JDP4" s="176" t="s">
        <v>7275</v>
      </c>
      <c r="JDQ4" s="176" t="s">
        <v>7276</v>
      </c>
      <c r="JDR4" s="176" t="s">
        <v>7277</v>
      </c>
      <c r="JDS4" s="176" t="s">
        <v>7278</v>
      </c>
      <c r="JDT4" s="176" t="s">
        <v>7279</v>
      </c>
      <c r="JDU4" s="176" t="s">
        <v>7280</v>
      </c>
      <c r="JDV4" s="176" t="s">
        <v>7281</v>
      </c>
      <c r="JDW4" s="176" t="s">
        <v>7282</v>
      </c>
      <c r="JDX4" s="176" t="s">
        <v>7283</v>
      </c>
      <c r="JDY4" s="176" t="s">
        <v>7284</v>
      </c>
      <c r="JDZ4" s="176" t="s">
        <v>7285</v>
      </c>
      <c r="JEA4" s="176" t="s">
        <v>7286</v>
      </c>
      <c r="JEB4" s="176" t="s">
        <v>7287</v>
      </c>
      <c r="JEC4" s="176" t="s">
        <v>7288</v>
      </c>
      <c r="JED4" s="176" t="s">
        <v>7289</v>
      </c>
      <c r="JEE4" s="176" t="s">
        <v>7290</v>
      </c>
      <c r="JEF4" s="176" t="s">
        <v>7291</v>
      </c>
      <c r="JEG4" s="176" t="s">
        <v>7292</v>
      </c>
      <c r="JEH4" s="176" t="s">
        <v>7293</v>
      </c>
      <c r="JEI4" s="176" t="s">
        <v>7294</v>
      </c>
      <c r="JEJ4" s="176" t="s">
        <v>7295</v>
      </c>
      <c r="JEK4" s="176" t="s">
        <v>7296</v>
      </c>
      <c r="JEL4" s="176" t="s">
        <v>7297</v>
      </c>
      <c r="JEM4" s="176" t="s">
        <v>7298</v>
      </c>
      <c r="JEN4" s="176" t="s">
        <v>7299</v>
      </c>
      <c r="JEO4" s="176" t="s">
        <v>7300</v>
      </c>
      <c r="JEP4" s="176" t="s">
        <v>7301</v>
      </c>
      <c r="JEQ4" s="176" t="s">
        <v>7302</v>
      </c>
      <c r="JER4" s="176" t="s">
        <v>7303</v>
      </c>
      <c r="JES4" s="176" t="s">
        <v>7304</v>
      </c>
      <c r="JET4" s="176" t="s">
        <v>7305</v>
      </c>
      <c r="JEU4" s="176" t="s">
        <v>7306</v>
      </c>
      <c r="JEV4" s="176" t="s">
        <v>7307</v>
      </c>
      <c r="JEW4" s="176" t="s">
        <v>7308</v>
      </c>
      <c r="JEX4" s="176" t="s">
        <v>7309</v>
      </c>
      <c r="JEY4" s="176" t="s">
        <v>7310</v>
      </c>
      <c r="JEZ4" s="176" t="s">
        <v>7311</v>
      </c>
      <c r="JFA4" s="176" t="s">
        <v>7312</v>
      </c>
      <c r="JFB4" s="176" t="s">
        <v>7313</v>
      </c>
      <c r="JFC4" s="176" t="s">
        <v>7314</v>
      </c>
      <c r="JFD4" s="176" t="s">
        <v>7315</v>
      </c>
      <c r="JFE4" s="176" t="s">
        <v>7316</v>
      </c>
      <c r="JFF4" s="176" t="s">
        <v>7317</v>
      </c>
      <c r="JFG4" s="176" t="s">
        <v>7318</v>
      </c>
      <c r="JFH4" s="176" t="s">
        <v>7319</v>
      </c>
      <c r="JFI4" s="176" t="s">
        <v>7320</v>
      </c>
      <c r="JFJ4" s="176" t="s">
        <v>7321</v>
      </c>
      <c r="JFK4" s="176" t="s">
        <v>7322</v>
      </c>
      <c r="JFL4" s="176" t="s">
        <v>7323</v>
      </c>
      <c r="JFM4" s="176" t="s">
        <v>7324</v>
      </c>
      <c r="JFN4" s="176" t="s">
        <v>7325</v>
      </c>
      <c r="JFO4" s="176" t="s">
        <v>7326</v>
      </c>
      <c r="JFP4" s="176" t="s">
        <v>7327</v>
      </c>
      <c r="JFQ4" s="176" t="s">
        <v>7328</v>
      </c>
      <c r="JFR4" s="176" t="s">
        <v>7329</v>
      </c>
      <c r="JFS4" s="176" t="s">
        <v>7330</v>
      </c>
      <c r="JFT4" s="176" t="s">
        <v>7331</v>
      </c>
      <c r="JFU4" s="176" t="s">
        <v>7332</v>
      </c>
      <c r="JFV4" s="176" t="s">
        <v>7333</v>
      </c>
      <c r="JFW4" s="176" t="s">
        <v>7334</v>
      </c>
      <c r="JFX4" s="176" t="s">
        <v>7335</v>
      </c>
      <c r="JFY4" s="176" t="s">
        <v>7336</v>
      </c>
      <c r="JFZ4" s="176" t="s">
        <v>7337</v>
      </c>
      <c r="JGA4" s="176" t="s">
        <v>7338</v>
      </c>
      <c r="JGB4" s="176" t="s">
        <v>7339</v>
      </c>
      <c r="JGC4" s="176" t="s">
        <v>7340</v>
      </c>
      <c r="JGD4" s="176" t="s">
        <v>7341</v>
      </c>
      <c r="JGE4" s="176" t="s">
        <v>7342</v>
      </c>
      <c r="JGF4" s="176" t="s">
        <v>7343</v>
      </c>
      <c r="JGG4" s="176" t="s">
        <v>7344</v>
      </c>
      <c r="JGH4" s="176" t="s">
        <v>7345</v>
      </c>
      <c r="JGI4" s="176" t="s">
        <v>7346</v>
      </c>
      <c r="JGJ4" s="176" t="s">
        <v>7347</v>
      </c>
      <c r="JGK4" s="176" t="s">
        <v>7348</v>
      </c>
      <c r="JGL4" s="176" t="s">
        <v>7349</v>
      </c>
      <c r="JGM4" s="176" t="s">
        <v>7350</v>
      </c>
      <c r="JGN4" s="176" t="s">
        <v>7351</v>
      </c>
      <c r="JGO4" s="176" t="s">
        <v>7352</v>
      </c>
      <c r="JGP4" s="176" t="s">
        <v>7353</v>
      </c>
      <c r="JGQ4" s="176" t="s">
        <v>7354</v>
      </c>
      <c r="JGR4" s="176" t="s">
        <v>7355</v>
      </c>
      <c r="JGS4" s="176" t="s">
        <v>7356</v>
      </c>
      <c r="JGT4" s="176" t="s">
        <v>7357</v>
      </c>
      <c r="JGU4" s="176" t="s">
        <v>7358</v>
      </c>
      <c r="JGV4" s="176" t="s">
        <v>7359</v>
      </c>
      <c r="JGW4" s="176" t="s">
        <v>7360</v>
      </c>
      <c r="JGX4" s="176" t="s">
        <v>7361</v>
      </c>
      <c r="JGY4" s="176" t="s">
        <v>7362</v>
      </c>
      <c r="JGZ4" s="176" t="s">
        <v>7363</v>
      </c>
      <c r="JHA4" s="176" t="s">
        <v>7364</v>
      </c>
      <c r="JHB4" s="176" t="s">
        <v>7365</v>
      </c>
      <c r="JHC4" s="176" t="s">
        <v>7366</v>
      </c>
      <c r="JHD4" s="176" t="s">
        <v>7367</v>
      </c>
      <c r="JHE4" s="176" t="s">
        <v>7368</v>
      </c>
      <c r="JHF4" s="176" t="s">
        <v>7369</v>
      </c>
      <c r="JHG4" s="176" t="s">
        <v>7370</v>
      </c>
      <c r="JHH4" s="176" t="s">
        <v>7371</v>
      </c>
      <c r="JHI4" s="176" t="s">
        <v>7372</v>
      </c>
      <c r="JHJ4" s="176" t="s">
        <v>7373</v>
      </c>
      <c r="JHK4" s="176" t="s">
        <v>7374</v>
      </c>
      <c r="JHL4" s="176" t="s">
        <v>7375</v>
      </c>
      <c r="JHM4" s="176" t="s">
        <v>7376</v>
      </c>
      <c r="JHN4" s="176" t="s">
        <v>7377</v>
      </c>
      <c r="JHO4" s="176" t="s">
        <v>7378</v>
      </c>
      <c r="JHP4" s="176" t="s">
        <v>7379</v>
      </c>
      <c r="JHQ4" s="176" t="s">
        <v>7380</v>
      </c>
      <c r="JHR4" s="176" t="s">
        <v>7381</v>
      </c>
      <c r="JHS4" s="176" t="s">
        <v>7382</v>
      </c>
      <c r="JHT4" s="176" t="s">
        <v>7383</v>
      </c>
      <c r="JHU4" s="176" t="s">
        <v>7384</v>
      </c>
      <c r="JHV4" s="176" t="s">
        <v>7385</v>
      </c>
      <c r="JHW4" s="176" t="s">
        <v>7386</v>
      </c>
      <c r="JHX4" s="176" t="s">
        <v>7387</v>
      </c>
      <c r="JHY4" s="176" t="s">
        <v>7388</v>
      </c>
      <c r="JHZ4" s="176" t="s">
        <v>7389</v>
      </c>
      <c r="JIA4" s="176" t="s">
        <v>7390</v>
      </c>
      <c r="JIB4" s="176" t="s">
        <v>7391</v>
      </c>
      <c r="JIC4" s="176" t="s">
        <v>7392</v>
      </c>
      <c r="JID4" s="176" t="s">
        <v>7393</v>
      </c>
      <c r="JIE4" s="176" t="s">
        <v>7394</v>
      </c>
      <c r="JIF4" s="176" t="s">
        <v>7395</v>
      </c>
      <c r="JIG4" s="176" t="s">
        <v>7396</v>
      </c>
      <c r="JIH4" s="176" t="s">
        <v>7397</v>
      </c>
      <c r="JII4" s="176" t="s">
        <v>7398</v>
      </c>
      <c r="JIJ4" s="176" t="s">
        <v>7399</v>
      </c>
      <c r="JIK4" s="176" t="s">
        <v>7400</v>
      </c>
      <c r="JIL4" s="176" t="s">
        <v>7401</v>
      </c>
      <c r="JIM4" s="176" t="s">
        <v>7402</v>
      </c>
      <c r="JIN4" s="176" t="s">
        <v>7403</v>
      </c>
      <c r="JIO4" s="176" t="s">
        <v>7404</v>
      </c>
      <c r="JIP4" s="176" t="s">
        <v>7405</v>
      </c>
      <c r="JIQ4" s="176" t="s">
        <v>7406</v>
      </c>
      <c r="JIR4" s="176" t="s">
        <v>7407</v>
      </c>
      <c r="JIS4" s="176" t="s">
        <v>7408</v>
      </c>
      <c r="JIT4" s="176" t="s">
        <v>7409</v>
      </c>
      <c r="JIU4" s="176" t="s">
        <v>7410</v>
      </c>
      <c r="JIV4" s="176" t="s">
        <v>7411</v>
      </c>
      <c r="JIW4" s="176" t="s">
        <v>7412</v>
      </c>
      <c r="JIX4" s="176" t="s">
        <v>7413</v>
      </c>
      <c r="JIY4" s="176" t="s">
        <v>7414</v>
      </c>
      <c r="JIZ4" s="176" t="s">
        <v>7415</v>
      </c>
      <c r="JJA4" s="176" t="s">
        <v>7416</v>
      </c>
      <c r="JJB4" s="176" t="s">
        <v>7417</v>
      </c>
      <c r="JJC4" s="176" t="s">
        <v>7418</v>
      </c>
      <c r="JJD4" s="176" t="s">
        <v>7419</v>
      </c>
      <c r="JJE4" s="176" t="s">
        <v>7420</v>
      </c>
      <c r="JJF4" s="176" t="s">
        <v>7421</v>
      </c>
      <c r="JJG4" s="176" t="s">
        <v>7422</v>
      </c>
      <c r="JJH4" s="176" t="s">
        <v>7423</v>
      </c>
      <c r="JJI4" s="176" t="s">
        <v>7424</v>
      </c>
      <c r="JJJ4" s="176" t="s">
        <v>7425</v>
      </c>
      <c r="JJK4" s="176" t="s">
        <v>7426</v>
      </c>
      <c r="JJL4" s="176" t="s">
        <v>7427</v>
      </c>
      <c r="JJM4" s="176" t="s">
        <v>7428</v>
      </c>
      <c r="JJN4" s="176" t="s">
        <v>7429</v>
      </c>
      <c r="JJO4" s="176" t="s">
        <v>7430</v>
      </c>
      <c r="JJP4" s="176" t="s">
        <v>7431</v>
      </c>
      <c r="JJQ4" s="176" t="s">
        <v>7432</v>
      </c>
      <c r="JJR4" s="176" t="s">
        <v>7433</v>
      </c>
      <c r="JJS4" s="176" t="s">
        <v>7434</v>
      </c>
      <c r="JJT4" s="176" t="s">
        <v>7435</v>
      </c>
      <c r="JJU4" s="176" t="s">
        <v>7436</v>
      </c>
      <c r="JJV4" s="176" t="s">
        <v>7437</v>
      </c>
      <c r="JJW4" s="176" t="s">
        <v>7438</v>
      </c>
      <c r="JJX4" s="176" t="s">
        <v>7439</v>
      </c>
      <c r="JJY4" s="176" t="s">
        <v>7440</v>
      </c>
      <c r="JJZ4" s="176" t="s">
        <v>7441</v>
      </c>
      <c r="JKA4" s="176" t="s">
        <v>7442</v>
      </c>
      <c r="JKB4" s="176" t="s">
        <v>7443</v>
      </c>
      <c r="JKC4" s="176" t="s">
        <v>7444</v>
      </c>
      <c r="JKD4" s="176" t="s">
        <v>7445</v>
      </c>
      <c r="JKE4" s="176" t="s">
        <v>7446</v>
      </c>
      <c r="JKF4" s="176" t="s">
        <v>7447</v>
      </c>
      <c r="JKG4" s="176" t="s">
        <v>7448</v>
      </c>
      <c r="JKH4" s="176" t="s">
        <v>7449</v>
      </c>
      <c r="JKI4" s="176" t="s">
        <v>7450</v>
      </c>
      <c r="JKJ4" s="176" t="s">
        <v>7451</v>
      </c>
      <c r="JKK4" s="176" t="s">
        <v>7452</v>
      </c>
      <c r="JKL4" s="176" t="s">
        <v>7453</v>
      </c>
      <c r="JKM4" s="176" t="s">
        <v>7454</v>
      </c>
      <c r="JKN4" s="176" t="s">
        <v>7455</v>
      </c>
      <c r="JKO4" s="176" t="s">
        <v>7456</v>
      </c>
      <c r="JKP4" s="176" t="s">
        <v>7457</v>
      </c>
      <c r="JKQ4" s="176" t="s">
        <v>7458</v>
      </c>
      <c r="JKR4" s="176" t="s">
        <v>7459</v>
      </c>
      <c r="JKS4" s="176" t="s">
        <v>7460</v>
      </c>
      <c r="JKT4" s="176" t="s">
        <v>7461</v>
      </c>
      <c r="JKU4" s="176" t="s">
        <v>7462</v>
      </c>
      <c r="JKV4" s="176" t="s">
        <v>7463</v>
      </c>
      <c r="JKW4" s="176" t="s">
        <v>7464</v>
      </c>
      <c r="JKX4" s="176" t="s">
        <v>7465</v>
      </c>
      <c r="JKY4" s="176" t="s">
        <v>7466</v>
      </c>
      <c r="JKZ4" s="176" t="s">
        <v>7467</v>
      </c>
      <c r="JLA4" s="176" t="s">
        <v>7468</v>
      </c>
      <c r="JLB4" s="176" t="s">
        <v>7469</v>
      </c>
      <c r="JLC4" s="176" t="s">
        <v>7470</v>
      </c>
      <c r="JLD4" s="176" t="s">
        <v>7471</v>
      </c>
      <c r="JLE4" s="176" t="s">
        <v>7472</v>
      </c>
      <c r="JLF4" s="176" t="s">
        <v>7473</v>
      </c>
      <c r="JLG4" s="176" t="s">
        <v>7474</v>
      </c>
      <c r="JLH4" s="176" t="s">
        <v>7475</v>
      </c>
      <c r="JLI4" s="176" t="s">
        <v>7476</v>
      </c>
      <c r="JLJ4" s="176" t="s">
        <v>7477</v>
      </c>
      <c r="JLK4" s="176" t="s">
        <v>7478</v>
      </c>
      <c r="JLL4" s="176" t="s">
        <v>7479</v>
      </c>
      <c r="JLM4" s="176" t="s">
        <v>7480</v>
      </c>
      <c r="JLN4" s="176" t="s">
        <v>7481</v>
      </c>
      <c r="JLO4" s="176" t="s">
        <v>7482</v>
      </c>
      <c r="JLP4" s="176" t="s">
        <v>7483</v>
      </c>
      <c r="JLQ4" s="176" t="s">
        <v>7484</v>
      </c>
      <c r="JLR4" s="176" t="s">
        <v>7485</v>
      </c>
      <c r="JLS4" s="176" t="s">
        <v>7486</v>
      </c>
      <c r="JLT4" s="176" t="s">
        <v>7487</v>
      </c>
      <c r="JLU4" s="176" t="s">
        <v>7488</v>
      </c>
      <c r="JLV4" s="176" t="s">
        <v>7489</v>
      </c>
      <c r="JLW4" s="176" t="s">
        <v>7490</v>
      </c>
      <c r="JLX4" s="176" t="s">
        <v>7491</v>
      </c>
      <c r="JLY4" s="176" t="s">
        <v>7492</v>
      </c>
      <c r="JLZ4" s="176" t="s">
        <v>7493</v>
      </c>
      <c r="JMA4" s="176" t="s">
        <v>7494</v>
      </c>
      <c r="JMB4" s="176" t="s">
        <v>7495</v>
      </c>
      <c r="JMC4" s="176" t="s">
        <v>7496</v>
      </c>
      <c r="JMD4" s="176" t="s">
        <v>7497</v>
      </c>
      <c r="JME4" s="176" t="s">
        <v>7498</v>
      </c>
      <c r="JMF4" s="176" t="s">
        <v>7499</v>
      </c>
      <c r="JMG4" s="176" t="s">
        <v>7500</v>
      </c>
      <c r="JMH4" s="176" t="s">
        <v>7501</v>
      </c>
      <c r="JMI4" s="176" t="s">
        <v>7502</v>
      </c>
      <c r="JMJ4" s="176" t="s">
        <v>7503</v>
      </c>
      <c r="JMK4" s="176" t="s">
        <v>7504</v>
      </c>
      <c r="JML4" s="176" t="s">
        <v>7505</v>
      </c>
      <c r="JMM4" s="176" t="s">
        <v>7506</v>
      </c>
      <c r="JMN4" s="176" t="s">
        <v>7507</v>
      </c>
      <c r="JMO4" s="176" t="s">
        <v>7508</v>
      </c>
      <c r="JMP4" s="176" t="s">
        <v>7509</v>
      </c>
      <c r="JMQ4" s="176" t="s">
        <v>7510</v>
      </c>
      <c r="JMR4" s="176" t="s">
        <v>7511</v>
      </c>
      <c r="JMS4" s="176" t="s">
        <v>7512</v>
      </c>
      <c r="JMT4" s="176" t="s">
        <v>7513</v>
      </c>
      <c r="JMU4" s="176" t="s">
        <v>7514</v>
      </c>
      <c r="JMV4" s="176" t="s">
        <v>7515</v>
      </c>
      <c r="JMW4" s="176" t="s">
        <v>7516</v>
      </c>
      <c r="JMX4" s="176" t="s">
        <v>7517</v>
      </c>
      <c r="JMY4" s="176" t="s">
        <v>7518</v>
      </c>
      <c r="JMZ4" s="176" t="s">
        <v>7519</v>
      </c>
      <c r="JNA4" s="176" t="s">
        <v>7520</v>
      </c>
      <c r="JNB4" s="176" t="s">
        <v>7521</v>
      </c>
      <c r="JNC4" s="176" t="s">
        <v>7522</v>
      </c>
      <c r="JND4" s="176" t="s">
        <v>7523</v>
      </c>
      <c r="JNE4" s="176" t="s">
        <v>7524</v>
      </c>
      <c r="JNF4" s="176" t="s">
        <v>7525</v>
      </c>
      <c r="JNG4" s="176" t="s">
        <v>7526</v>
      </c>
      <c r="JNH4" s="176" t="s">
        <v>7527</v>
      </c>
      <c r="JNI4" s="176" t="s">
        <v>7528</v>
      </c>
      <c r="JNJ4" s="176" t="s">
        <v>7529</v>
      </c>
      <c r="JNK4" s="176" t="s">
        <v>7530</v>
      </c>
      <c r="JNL4" s="176" t="s">
        <v>7531</v>
      </c>
      <c r="JNM4" s="176" t="s">
        <v>7532</v>
      </c>
      <c r="JNN4" s="176" t="s">
        <v>7533</v>
      </c>
      <c r="JNO4" s="176" t="s">
        <v>7534</v>
      </c>
      <c r="JNP4" s="176" t="s">
        <v>7535</v>
      </c>
      <c r="JNQ4" s="176" t="s">
        <v>7536</v>
      </c>
      <c r="JNR4" s="176" t="s">
        <v>7537</v>
      </c>
      <c r="JNS4" s="176" t="s">
        <v>7538</v>
      </c>
      <c r="JNT4" s="176" t="s">
        <v>7539</v>
      </c>
      <c r="JNU4" s="176" t="s">
        <v>7540</v>
      </c>
      <c r="JNV4" s="176" t="s">
        <v>7541</v>
      </c>
      <c r="JNW4" s="176" t="s">
        <v>7542</v>
      </c>
      <c r="JNX4" s="176" t="s">
        <v>7543</v>
      </c>
      <c r="JNY4" s="176" t="s">
        <v>7544</v>
      </c>
      <c r="JNZ4" s="176" t="s">
        <v>7545</v>
      </c>
      <c r="JOA4" s="176" t="s">
        <v>7546</v>
      </c>
      <c r="JOB4" s="176" t="s">
        <v>7547</v>
      </c>
      <c r="JOC4" s="176" t="s">
        <v>7548</v>
      </c>
      <c r="JOD4" s="176" t="s">
        <v>7549</v>
      </c>
      <c r="JOE4" s="176" t="s">
        <v>7550</v>
      </c>
      <c r="JOF4" s="176" t="s">
        <v>7551</v>
      </c>
      <c r="JOG4" s="176" t="s">
        <v>7552</v>
      </c>
      <c r="JOH4" s="176" t="s">
        <v>7553</v>
      </c>
      <c r="JOI4" s="176" t="s">
        <v>7554</v>
      </c>
      <c r="JOJ4" s="176" t="s">
        <v>7555</v>
      </c>
      <c r="JOK4" s="176" t="s">
        <v>7556</v>
      </c>
      <c r="JOL4" s="176" t="s">
        <v>7557</v>
      </c>
      <c r="JOM4" s="176" t="s">
        <v>7558</v>
      </c>
      <c r="JON4" s="176" t="s">
        <v>7559</v>
      </c>
      <c r="JOO4" s="176" t="s">
        <v>7560</v>
      </c>
      <c r="JOP4" s="176" t="s">
        <v>7561</v>
      </c>
      <c r="JOQ4" s="176" t="s">
        <v>7562</v>
      </c>
      <c r="JOR4" s="176" t="s">
        <v>7563</v>
      </c>
      <c r="JOS4" s="176" t="s">
        <v>7564</v>
      </c>
      <c r="JOT4" s="176" t="s">
        <v>7565</v>
      </c>
      <c r="JOU4" s="176" t="s">
        <v>7566</v>
      </c>
      <c r="JOV4" s="176" t="s">
        <v>7567</v>
      </c>
      <c r="JOW4" s="176" t="s">
        <v>7568</v>
      </c>
      <c r="JOX4" s="176" t="s">
        <v>7569</v>
      </c>
      <c r="JOY4" s="176" t="s">
        <v>7570</v>
      </c>
      <c r="JOZ4" s="176" t="s">
        <v>7571</v>
      </c>
      <c r="JPA4" s="176" t="s">
        <v>7572</v>
      </c>
      <c r="JPB4" s="176" t="s">
        <v>7573</v>
      </c>
      <c r="JPC4" s="176" t="s">
        <v>7574</v>
      </c>
      <c r="JPD4" s="176" t="s">
        <v>7575</v>
      </c>
      <c r="JPE4" s="176" t="s">
        <v>7576</v>
      </c>
      <c r="JPF4" s="176" t="s">
        <v>7577</v>
      </c>
      <c r="JPG4" s="176" t="s">
        <v>7578</v>
      </c>
      <c r="JPH4" s="176" t="s">
        <v>7579</v>
      </c>
      <c r="JPI4" s="176" t="s">
        <v>7580</v>
      </c>
      <c r="JPJ4" s="176" t="s">
        <v>7581</v>
      </c>
      <c r="JPK4" s="176" t="s">
        <v>7582</v>
      </c>
      <c r="JPL4" s="176" t="s">
        <v>7583</v>
      </c>
      <c r="JPM4" s="176" t="s">
        <v>7584</v>
      </c>
      <c r="JPN4" s="176" t="s">
        <v>7585</v>
      </c>
      <c r="JPO4" s="176" t="s">
        <v>7586</v>
      </c>
      <c r="JPP4" s="176" t="s">
        <v>7587</v>
      </c>
      <c r="JPQ4" s="176" t="s">
        <v>7588</v>
      </c>
      <c r="JPR4" s="176" t="s">
        <v>7589</v>
      </c>
      <c r="JPS4" s="176" t="s">
        <v>7590</v>
      </c>
      <c r="JPT4" s="176" t="s">
        <v>7591</v>
      </c>
      <c r="JPU4" s="176" t="s">
        <v>7592</v>
      </c>
      <c r="JPV4" s="176" t="s">
        <v>7593</v>
      </c>
      <c r="JPW4" s="176" t="s">
        <v>7594</v>
      </c>
      <c r="JPX4" s="176" t="s">
        <v>7595</v>
      </c>
      <c r="JPY4" s="176" t="s">
        <v>7596</v>
      </c>
      <c r="JPZ4" s="176" t="s">
        <v>7597</v>
      </c>
      <c r="JQA4" s="176" t="s">
        <v>7598</v>
      </c>
      <c r="JQB4" s="176" t="s">
        <v>7599</v>
      </c>
      <c r="JQC4" s="176" t="s">
        <v>7600</v>
      </c>
      <c r="JQD4" s="176" t="s">
        <v>7601</v>
      </c>
      <c r="JQE4" s="176" t="s">
        <v>7602</v>
      </c>
      <c r="JQF4" s="176" t="s">
        <v>7603</v>
      </c>
      <c r="JQG4" s="176" t="s">
        <v>7604</v>
      </c>
      <c r="JQH4" s="176" t="s">
        <v>7605</v>
      </c>
      <c r="JQI4" s="176" t="s">
        <v>7606</v>
      </c>
      <c r="JQJ4" s="176" t="s">
        <v>7607</v>
      </c>
      <c r="JQK4" s="176" t="s">
        <v>7608</v>
      </c>
      <c r="JQL4" s="176" t="s">
        <v>7609</v>
      </c>
      <c r="JQM4" s="176" t="s">
        <v>7610</v>
      </c>
      <c r="JQN4" s="176" t="s">
        <v>7611</v>
      </c>
      <c r="JQO4" s="176" t="s">
        <v>7612</v>
      </c>
      <c r="JQP4" s="176" t="s">
        <v>7613</v>
      </c>
      <c r="JQQ4" s="176" t="s">
        <v>7614</v>
      </c>
      <c r="JQR4" s="176" t="s">
        <v>7615</v>
      </c>
      <c r="JQS4" s="176" t="s">
        <v>7616</v>
      </c>
      <c r="JQT4" s="176" t="s">
        <v>7617</v>
      </c>
      <c r="JQU4" s="176" t="s">
        <v>7618</v>
      </c>
      <c r="JQV4" s="176" t="s">
        <v>7619</v>
      </c>
      <c r="JQW4" s="176" t="s">
        <v>7620</v>
      </c>
      <c r="JQX4" s="176" t="s">
        <v>7621</v>
      </c>
      <c r="JQY4" s="176" t="s">
        <v>7622</v>
      </c>
      <c r="JQZ4" s="176" t="s">
        <v>7623</v>
      </c>
      <c r="JRA4" s="176" t="s">
        <v>7624</v>
      </c>
      <c r="JRB4" s="176" t="s">
        <v>7625</v>
      </c>
      <c r="JRC4" s="176" t="s">
        <v>7626</v>
      </c>
      <c r="JRD4" s="176" t="s">
        <v>7627</v>
      </c>
      <c r="JRE4" s="176" t="s">
        <v>7628</v>
      </c>
      <c r="JRF4" s="176" t="s">
        <v>7629</v>
      </c>
      <c r="JRG4" s="176" t="s">
        <v>7630</v>
      </c>
      <c r="JRH4" s="176" t="s">
        <v>7631</v>
      </c>
      <c r="JRI4" s="176" t="s">
        <v>7632</v>
      </c>
      <c r="JRJ4" s="176" t="s">
        <v>7633</v>
      </c>
      <c r="JRK4" s="176" t="s">
        <v>7634</v>
      </c>
      <c r="JRL4" s="176" t="s">
        <v>7635</v>
      </c>
      <c r="JRM4" s="176" t="s">
        <v>7636</v>
      </c>
      <c r="JRN4" s="176" t="s">
        <v>7637</v>
      </c>
      <c r="JRO4" s="176" t="s">
        <v>7638</v>
      </c>
      <c r="JRP4" s="176" t="s">
        <v>7639</v>
      </c>
      <c r="JRQ4" s="176" t="s">
        <v>7640</v>
      </c>
      <c r="JRR4" s="176" t="s">
        <v>7641</v>
      </c>
      <c r="JRS4" s="176" t="s">
        <v>7642</v>
      </c>
      <c r="JRT4" s="176" t="s">
        <v>7643</v>
      </c>
      <c r="JRU4" s="176" t="s">
        <v>7644</v>
      </c>
      <c r="JRV4" s="176" t="s">
        <v>7645</v>
      </c>
      <c r="JRW4" s="176" t="s">
        <v>7646</v>
      </c>
      <c r="JRX4" s="176" t="s">
        <v>7647</v>
      </c>
      <c r="JRY4" s="176" t="s">
        <v>7648</v>
      </c>
      <c r="JRZ4" s="176" t="s">
        <v>7649</v>
      </c>
      <c r="JSA4" s="176" t="s">
        <v>7650</v>
      </c>
      <c r="JSB4" s="176" t="s">
        <v>7651</v>
      </c>
      <c r="JSC4" s="176" t="s">
        <v>7652</v>
      </c>
      <c r="JSD4" s="176" t="s">
        <v>7653</v>
      </c>
      <c r="JSE4" s="176" t="s">
        <v>7654</v>
      </c>
      <c r="JSF4" s="176" t="s">
        <v>7655</v>
      </c>
      <c r="JSG4" s="176" t="s">
        <v>7656</v>
      </c>
      <c r="JSH4" s="176" t="s">
        <v>7657</v>
      </c>
      <c r="JSI4" s="176" t="s">
        <v>7658</v>
      </c>
      <c r="JSJ4" s="176" t="s">
        <v>7659</v>
      </c>
      <c r="JSK4" s="176" t="s">
        <v>7660</v>
      </c>
      <c r="JSL4" s="176" t="s">
        <v>7661</v>
      </c>
      <c r="JSM4" s="176" t="s">
        <v>7662</v>
      </c>
      <c r="JSN4" s="176" t="s">
        <v>7663</v>
      </c>
      <c r="JSO4" s="176" t="s">
        <v>7664</v>
      </c>
      <c r="JSP4" s="176" t="s">
        <v>7665</v>
      </c>
      <c r="JSQ4" s="176" t="s">
        <v>7666</v>
      </c>
      <c r="JSR4" s="176" t="s">
        <v>7667</v>
      </c>
      <c r="JSS4" s="176" t="s">
        <v>7668</v>
      </c>
      <c r="JST4" s="176" t="s">
        <v>7669</v>
      </c>
      <c r="JSU4" s="176" t="s">
        <v>7670</v>
      </c>
      <c r="JSV4" s="176" t="s">
        <v>7671</v>
      </c>
      <c r="JSW4" s="176" t="s">
        <v>7672</v>
      </c>
      <c r="JSX4" s="176" t="s">
        <v>7673</v>
      </c>
      <c r="JSY4" s="176" t="s">
        <v>7674</v>
      </c>
      <c r="JSZ4" s="176" t="s">
        <v>7675</v>
      </c>
      <c r="JTA4" s="176" t="s">
        <v>7676</v>
      </c>
      <c r="JTB4" s="176" t="s">
        <v>7677</v>
      </c>
      <c r="JTC4" s="176" t="s">
        <v>7678</v>
      </c>
      <c r="JTD4" s="176" t="s">
        <v>7679</v>
      </c>
      <c r="JTE4" s="176" t="s">
        <v>7680</v>
      </c>
      <c r="JTF4" s="176" t="s">
        <v>7681</v>
      </c>
      <c r="JTG4" s="176" t="s">
        <v>7682</v>
      </c>
      <c r="JTH4" s="176" t="s">
        <v>7683</v>
      </c>
      <c r="JTI4" s="176" t="s">
        <v>7684</v>
      </c>
      <c r="JTJ4" s="176" t="s">
        <v>7685</v>
      </c>
      <c r="JTK4" s="176" t="s">
        <v>7686</v>
      </c>
      <c r="JTL4" s="176" t="s">
        <v>7687</v>
      </c>
      <c r="JTM4" s="176" t="s">
        <v>7688</v>
      </c>
      <c r="JTN4" s="176" t="s">
        <v>7689</v>
      </c>
      <c r="JTO4" s="176" t="s">
        <v>7690</v>
      </c>
      <c r="JTP4" s="176" t="s">
        <v>7691</v>
      </c>
      <c r="JTQ4" s="176" t="s">
        <v>7692</v>
      </c>
      <c r="JTR4" s="176" t="s">
        <v>7693</v>
      </c>
      <c r="JTS4" s="176" t="s">
        <v>7694</v>
      </c>
      <c r="JTT4" s="176" t="s">
        <v>7695</v>
      </c>
      <c r="JTU4" s="176" t="s">
        <v>7696</v>
      </c>
      <c r="JTV4" s="176" t="s">
        <v>7697</v>
      </c>
      <c r="JTW4" s="176" t="s">
        <v>7698</v>
      </c>
      <c r="JTX4" s="176" t="s">
        <v>7699</v>
      </c>
      <c r="JTY4" s="176" t="s">
        <v>7700</v>
      </c>
      <c r="JTZ4" s="176" t="s">
        <v>7701</v>
      </c>
      <c r="JUA4" s="176" t="s">
        <v>7702</v>
      </c>
      <c r="JUB4" s="176" t="s">
        <v>7703</v>
      </c>
      <c r="JUC4" s="176" t="s">
        <v>7704</v>
      </c>
      <c r="JUD4" s="176" t="s">
        <v>7705</v>
      </c>
      <c r="JUE4" s="176" t="s">
        <v>7706</v>
      </c>
      <c r="JUF4" s="176" t="s">
        <v>7707</v>
      </c>
      <c r="JUG4" s="176" t="s">
        <v>7708</v>
      </c>
      <c r="JUH4" s="176" t="s">
        <v>7709</v>
      </c>
      <c r="JUI4" s="176" t="s">
        <v>7710</v>
      </c>
      <c r="JUJ4" s="176" t="s">
        <v>7711</v>
      </c>
      <c r="JUK4" s="176" t="s">
        <v>7712</v>
      </c>
      <c r="JUL4" s="176" t="s">
        <v>7713</v>
      </c>
      <c r="JUM4" s="176" t="s">
        <v>7714</v>
      </c>
      <c r="JUN4" s="176" t="s">
        <v>7715</v>
      </c>
      <c r="JUO4" s="176" t="s">
        <v>7716</v>
      </c>
      <c r="JUP4" s="176" t="s">
        <v>7717</v>
      </c>
      <c r="JUQ4" s="176" t="s">
        <v>7718</v>
      </c>
      <c r="JUR4" s="176" t="s">
        <v>7719</v>
      </c>
      <c r="JUS4" s="176" t="s">
        <v>7720</v>
      </c>
      <c r="JUT4" s="176" t="s">
        <v>7721</v>
      </c>
      <c r="JUU4" s="176" t="s">
        <v>7722</v>
      </c>
      <c r="JUV4" s="176" t="s">
        <v>7723</v>
      </c>
      <c r="JUW4" s="176" t="s">
        <v>7724</v>
      </c>
      <c r="JUX4" s="176" t="s">
        <v>7725</v>
      </c>
      <c r="JUY4" s="176" t="s">
        <v>7726</v>
      </c>
      <c r="JUZ4" s="176" t="s">
        <v>7727</v>
      </c>
      <c r="JVA4" s="176" t="s">
        <v>7728</v>
      </c>
      <c r="JVB4" s="176" t="s">
        <v>7729</v>
      </c>
      <c r="JVC4" s="176" t="s">
        <v>7730</v>
      </c>
      <c r="JVD4" s="176" t="s">
        <v>7731</v>
      </c>
      <c r="JVE4" s="176" t="s">
        <v>7732</v>
      </c>
      <c r="JVF4" s="176" t="s">
        <v>7733</v>
      </c>
      <c r="JVG4" s="176" t="s">
        <v>7734</v>
      </c>
      <c r="JVH4" s="176" t="s">
        <v>7735</v>
      </c>
      <c r="JVI4" s="176" t="s">
        <v>7736</v>
      </c>
      <c r="JVJ4" s="176" t="s">
        <v>7737</v>
      </c>
      <c r="JVK4" s="176" t="s">
        <v>7738</v>
      </c>
      <c r="JVL4" s="176" t="s">
        <v>7739</v>
      </c>
      <c r="JVM4" s="176" t="s">
        <v>7740</v>
      </c>
      <c r="JVN4" s="176" t="s">
        <v>7741</v>
      </c>
      <c r="JVO4" s="176" t="s">
        <v>7742</v>
      </c>
      <c r="JVP4" s="176" t="s">
        <v>7743</v>
      </c>
      <c r="JVQ4" s="176" t="s">
        <v>7744</v>
      </c>
      <c r="JVR4" s="176" t="s">
        <v>7745</v>
      </c>
      <c r="JVS4" s="176" t="s">
        <v>7746</v>
      </c>
      <c r="JVT4" s="176" t="s">
        <v>7747</v>
      </c>
      <c r="JVU4" s="176" t="s">
        <v>7748</v>
      </c>
      <c r="JVV4" s="176" t="s">
        <v>7749</v>
      </c>
      <c r="JVW4" s="176" t="s">
        <v>7750</v>
      </c>
      <c r="JVX4" s="176" t="s">
        <v>7751</v>
      </c>
      <c r="JVY4" s="176" t="s">
        <v>7752</v>
      </c>
      <c r="JVZ4" s="176" t="s">
        <v>7753</v>
      </c>
      <c r="JWA4" s="176" t="s">
        <v>7754</v>
      </c>
      <c r="JWB4" s="176" t="s">
        <v>7755</v>
      </c>
      <c r="JWC4" s="176" t="s">
        <v>7756</v>
      </c>
      <c r="JWD4" s="176" t="s">
        <v>7757</v>
      </c>
      <c r="JWE4" s="176" t="s">
        <v>7758</v>
      </c>
      <c r="JWF4" s="176" t="s">
        <v>7759</v>
      </c>
      <c r="JWG4" s="176" t="s">
        <v>7760</v>
      </c>
      <c r="JWH4" s="176" t="s">
        <v>7761</v>
      </c>
      <c r="JWI4" s="176" t="s">
        <v>7762</v>
      </c>
      <c r="JWJ4" s="176" t="s">
        <v>7763</v>
      </c>
      <c r="JWK4" s="176" t="s">
        <v>7764</v>
      </c>
      <c r="JWL4" s="176" t="s">
        <v>7765</v>
      </c>
      <c r="JWM4" s="176" t="s">
        <v>7766</v>
      </c>
      <c r="JWN4" s="176" t="s">
        <v>7767</v>
      </c>
      <c r="JWO4" s="176" t="s">
        <v>7768</v>
      </c>
      <c r="JWP4" s="176" t="s">
        <v>7769</v>
      </c>
      <c r="JWQ4" s="176" t="s">
        <v>7770</v>
      </c>
      <c r="JWR4" s="176" t="s">
        <v>7771</v>
      </c>
      <c r="JWS4" s="176" t="s">
        <v>7772</v>
      </c>
      <c r="JWT4" s="176" t="s">
        <v>7773</v>
      </c>
      <c r="JWU4" s="176" t="s">
        <v>7774</v>
      </c>
      <c r="JWV4" s="176" t="s">
        <v>7775</v>
      </c>
      <c r="JWW4" s="176" t="s">
        <v>7776</v>
      </c>
      <c r="JWX4" s="176" t="s">
        <v>7777</v>
      </c>
      <c r="JWY4" s="176" t="s">
        <v>7778</v>
      </c>
      <c r="JWZ4" s="176" t="s">
        <v>7779</v>
      </c>
      <c r="JXA4" s="176" t="s">
        <v>7780</v>
      </c>
      <c r="JXB4" s="176" t="s">
        <v>7781</v>
      </c>
      <c r="JXC4" s="176" t="s">
        <v>7782</v>
      </c>
      <c r="JXD4" s="176" t="s">
        <v>7783</v>
      </c>
      <c r="JXE4" s="176" t="s">
        <v>7784</v>
      </c>
      <c r="JXF4" s="176" t="s">
        <v>7785</v>
      </c>
      <c r="JXG4" s="176" t="s">
        <v>7786</v>
      </c>
      <c r="JXH4" s="176" t="s">
        <v>7787</v>
      </c>
      <c r="JXI4" s="176" t="s">
        <v>7788</v>
      </c>
      <c r="JXJ4" s="176" t="s">
        <v>7789</v>
      </c>
      <c r="JXK4" s="176" t="s">
        <v>7790</v>
      </c>
      <c r="JXL4" s="176" t="s">
        <v>7791</v>
      </c>
      <c r="JXM4" s="176" t="s">
        <v>7792</v>
      </c>
      <c r="JXN4" s="176" t="s">
        <v>7793</v>
      </c>
      <c r="JXO4" s="176" t="s">
        <v>7794</v>
      </c>
      <c r="JXP4" s="176" t="s">
        <v>7795</v>
      </c>
      <c r="JXQ4" s="176" t="s">
        <v>7796</v>
      </c>
      <c r="JXR4" s="176" t="s">
        <v>7797</v>
      </c>
      <c r="JXS4" s="176" t="s">
        <v>7798</v>
      </c>
      <c r="JXT4" s="176" t="s">
        <v>7799</v>
      </c>
      <c r="JXU4" s="176" t="s">
        <v>7800</v>
      </c>
      <c r="JXV4" s="176" t="s">
        <v>7801</v>
      </c>
      <c r="JXW4" s="176" t="s">
        <v>7802</v>
      </c>
      <c r="JXX4" s="176" t="s">
        <v>7803</v>
      </c>
      <c r="JXY4" s="176" t="s">
        <v>7804</v>
      </c>
      <c r="JXZ4" s="176" t="s">
        <v>7805</v>
      </c>
      <c r="JYA4" s="176" t="s">
        <v>7806</v>
      </c>
      <c r="JYB4" s="176" t="s">
        <v>7807</v>
      </c>
      <c r="JYC4" s="176" t="s">
        <v>7808</v>
      </c>
      <c r="JYD4" s="176" t="s">
        <v>7809</v>
      </c>
      <c r="JYE4" s="176" t="s">
        <v>7810</v>
      </c>
      <c r="JYF4" s="176" t="s">
        <v>7811</v>
      </c>
      <c r="JYG4" s="176" t="s">
        <v>7812</v>
      </c>
      <c r="JYH4" s="176" t="s">
        <v>7813</v>
      </c>
      <c r="JYI4" s="176" t="s">
        <v>7814</v>
      </c>
      <c r="JYJ4" s="176" t="s">
        <v>7815</v>
      </c>
      <c r="JYK4" s="176" t="s">
        <v>7816</v>
      </c>
      <c r="JYL4" s="176" t="s">
        <v>7817</v>
      </c>
      <c r="JYM4" s="176" t="s">
        <v>7818</v>
      </c>
      <c r="JYN4" s="176" t="s">
        <v>7819</v>
      </c>
      <c r="JYO4" s="176" t="s">
        <v>7820</v>
      </c>
      <c r="JYP4" s="176" t="s">
        <v>7821</v>
      </c>
      <c r="JYQ4" s="176" t="s">
        <v>7822</v>
      </c>
      <c r="JYR4" s="176" t="s">
        <v>7823</v>
      </c>
      <c r="JYS4" s="176" t="s">
        <v>7824</v>
      </c>
      <c r="JYT4" s="176" t="s">
        <v>7825</v>
      </c>
      <c r="JYU4" s="176" t="s">
        <v>7826</v>
      </c>
      <c r="JYV4" s="176" t="s">
        <v>7827</v>
      </c>
      <c r="JYW4" s="176" t="s">
        <v>7828</v>
      </c>
      <c r="JYX4" s="176" t="s">
        <v>7829</v>
      </c>
      <c r="JYY4" s="176" t="s">
        <v>7830</v>
      </c>
      <c r="JYZ4" s="176" t="s">
        <v>7831</v>
      </c>
      <c r="JZA4" s="176" t="s">
        <v>7832</v>
      </c>
      <c r="JZB4" s="176" t="s">
        <v>7833</v>
      </c>
      <c r="JZC4" s="176" t="s">
        <v>7834</v>
      </c>
      <c r="JZD4" s="176" t="s">
        <v>7835</v>
      </c>
      <c r="JZE4" s="176" t="s">
        <v>7836</v>
      </c>
      <c r="JZF4" s="176" t="s">
        <v>7837</v>
      </c>
      <c r="JZG4" s="176" t="s">
        <v>7838</v>
      </c>
      <c r="JZH4" s="176" t="s">
        <v>7839</v>
      </c>
      <c r="JZI4" s="176" t="s">
        <v>7840</v>
      </c>
      <c r="JZJ4" s="176" t="s">
        <v>7841</v>
      </c>
      <c r="JZK4" s="176" t="s">
        <v>7842</v>
      </c>
      <c r="JZL4" s="176" t="s">
        <v>7843</v>
      </c>
      <c r="JZM4" s="176" t="s">
        <v>7844</v>
      </c>
      <c r="JZN4" s="176" t="s">
        <v>7845</v>
      </c>
      <c r="JZO4" s="176" t="s">
        <v>7846</v>
      </c>
      <c r="JZP4" s="176" t="s">
        <v>7847</v>
      </c>
      <c r="JZQ4" s="176" t="s">
        <v>7848</v>
      </c>
      <c r="JZR4" s="176" t="s">
        <v>7849</v>
      </c>
      <c r="JZS4" s="176" t="s">
        <v>7850</v>
      </c>
      <c r="JZT4" s="176" t="s">
        <v>7851</v>
      </c>
      <c r="JZU4" s="176" t="s">
        <v>7852</v>
      </c>
      <c r="JZV4" s="176" t="s">
        <v>7853</v>
      </c>
      <c r="JZW4" s="176" t="s">
        <v>7854</v>
      </c>
      <c r="JZX4" s="176" t="s">
        <v>7855</v>
      </c>
      <c r="JZY4" s="176" t="s">
        <v>7856</v>
      </c>
      <c r="JZZ4" s="176" t="s">
        <v>7857</v>
      </c>
      <c r="KAA4" s="176" t="s">
        <v>7858</v>
      </c>
      <c r="KAB4" s="176" t="s">
        <v>7859</v>
      </c>
      <c r="KAC4" s="176" t="s">
        <v>7860</v>
      </c>
      <c r="KAD4" s="176" t="s">
        <v>7861</v>
      </c>
      <c r="KAE4" s="176" t="s">
        <v>7862</v>
      </c>
      <c r="KAF4" s="176" t="s">
        <v>7863</v>
      </c>
      <c r="KAG4" s="176" t="s">
        <v>7864</v>
      </c>
      <c r="KAH4" s="176" t="s">
        <v>7865</v>
      </c>
      <c r="KAI4" s="176" t="s">
        <v>7866</v>
      </c>
      <c r="KAJ4" s="176" t="s">
        <v>7867</v>
      </c>
      <c r="KAK4" s="176" t="s">
        <v>7868</v>
      </c>
      <c r="KAL4" s="176" t="s">
        <v>7869</v>
      </c>
      <c r="KAM4" s="176" t="s">
        <v>7870</v>
      </c>
      <c r="KAN4" s="176" t="s">
        <v>7871</v>
      </c>
      <c r="KAO4" s="176" t="s">
        <v>7872</v>
      </c>
      <c r="KAP4" s="176" t="s">
        <v>7873</v>
      </c>
      <c r="KAQ4" s="176" t="s">
        <v>7874</v>
      </c>
      <c r="KAR4" s="176" t="s">
        <v>7875</v>
      </c>
      <c r="KAS4" s="176" t="s">
        <v>7876</v>
      </c>
      <c r="KAT4" s="176" t="s">
        <v>7877</v>
      </c>
      <c r="KAU4" s="176" t="s">
        <v>7878</v>
      </c>
      <c r="KAV4" s="176" t="s">
        <v>7879</v>
      </c>
      <c r="KAW4" s="176" t="s">
        <v>7880</v>
      </c>
      <c r="KAX4" s="176" t="s">
        <v>7881</v>
      </c>
      <c r="KAY4" s="176" t="s">
        <v>7882</v>
      </c>
      <c r="KAZ4" s="176" t="s">
        <v>7883</v>
      </c>
      <c r="KBA4" s="176" t="s">
        <v>7884</v>
      </c>
      <c r="KBB4" s="176" t="s">
        <v>7885</v>
      </c>
      <c r="KBC4" s="176" t="s">
        <v>7886</v>
      </c>
      <c r="KBD4" s="176" t="s">
        <v>7887</v>
      </c>
      <c r="KBE4" s="176" t="s">
        <v>7888</v>
      </c>
      <c r="KBF4" s="176" t="s">
        <v>7889</v>
      </c>
      <c r="KBG4" s="176" t="s">
        <v>7890</v>
      </c>
      <c r="KBH4" s="176" t="s">
        <v>7891</v>
      </c>
      <c r="KBI4" s="176" t="s">
        <v>7892</v>
      </c>
      <c r="KBJ4" s="176" t="s">
        <v>7893</v>
      </c>
      <c r="KBK4" s="176" t="s">
        <v>7894</v>
      </c>
      <c r="KBL4" s="176" t="s">
        <v>7895</v>
      </c>
      <c r="KBM4" s="176" t="s">
        <v>7896</v>
      </c>
      <c r="KBN4" s="176" t="s">
        <v>7897</v>
      </c>
      <c r="KBO4" s="176" t="s">
        <v>7898</v>
      </c>
      <c r="KBP4" s="176" t="s">
        <v>7899</v>
      </c>
      <c r="KBQ4" s="176" t="s">
        <v>7900</v>
      </c>
      <c r="KBR4" s="176" t="s">
        <v>7901</v>
      </c>
      <c r="KBS4" s="176" t="s">
        <v>7902</v>
      </c>
      <c r="KBT4" s="176" t="s">
        <v>7903</v>
      </c>
      <c r="KBU4" s="176" t="s">
        <v>7904</v>
      </c>
      <c r="KBV4" s="176" t="s">
        <v>7905</v>
      </c>
      <c r="KBW4" s="176" t="s">
        <v>7906</v>
      </c>
      <c r="KBX4" s="176" t="s">
        <v>7907</v>
      </c>
      <c r="KBY4" s="176" t="s">
        <v>7908</v>
      </c>
      <c r="KBZ4" s="176" t="s">
        <v>7909</v>
      </c>
      <c r="KCA4" s="176" t="s">
        <v>7910</v>
      </c>
      <c r="KCB4" s="176" t="s">
        <v>7911</v>
      </c>
      <c r="KCC4" s="176" t="s">
        <v>7912</v>
      </c>
      <c r="KCD4" s="176" t="s">
        <v>7913</v>
      </c>
      <c r="KCE4" s="176" t="s">
        <v>7914</v>
      </c>
      <c r="KCF4" s="176" t="s">
        <v>7915</v>
      </c>
      <c r="KCG4" s="176" t="s">
        <v>7916</v>
      </c>
      <c r="KCH4" s="176" t="s">
        <v>7917</v>
      </c>
      <c r="KCI4" s="176" t="s">
        <v>7918</v>
      </c>
      <c r="KCJ4" s="176" t="s">
        <v>7919</v>
      </c>
      <c r="KCK4" s="176" t="s">
        <v>7920</v>
      </c>
      <c r="KCL4" s="176" t="s">
        <v>7921</v>
      </c>
      <c r="KCM4" s="176" t="s">
        <v>7922</v>
      </c>
      <c r="KCN4" s="176" t="s">
        <v>7923</v>
      </c>
      <c r="KCO4" s="176" t="s">
        <v>7924</v>
      </c>
      <c r="KCP4" s="176" t="s">
        <v>7925</v>
      </c>
      <c r="KCQ4" s="176" t="s">
        <v>7926</v>
      </c>
      <c r="KCR4" s="176" t="s">
        <v>7927</v>
      </c>
      <c r="KCS4" s="176" t="s">
        <v>7928</v>
      </c>
      <c r="KCT4" s="176" t="s">
        <v>7929</v>
      </c>
      <c r="KCU4" s="176" t="s">
        <v>7930</v>
      </c>
      <c r="KCV4" s="176" t="s">
        <v>7931</v>
      </c>
      <c r="KCW4" s="176" t="s">
        <v>7932</v>
      </c>
      <c r="KCX4" s="176" t="s">
        <v>7933</v>
      </c>
      <c r="KCY4" s="176" t="s">
        <v>7934</v>
      </c>
      <c r="KCZ4" s="176" t="s">
        <v>7935</v>
      </c>
      <c r="KDA4" s="176" t="s">
        <v>7936</v>
      </c>
      <c r="KDB4" s="176" t="s">
        <v>7937</v>
      </c>
      <c r="KDC4" s="176" t="s">
        <v>7938</v>
      </c>
      <c r="KDD4" s="176" t="s">
        <v>7939</v>
      </c>
      <c r="KDE4" s="176" t="s">
        <v>7940</v>
      </c>
      <c r="KDF4" s="176" t="s">
        <v>7941</v>
      </c>
      <c r="KDG4" s="176" t="s">
        <v>7942</v>
      </c>
      <c r="KDH4" s="176" t="s">
        <v>7943</v>
      </c>
      <c r="KDI4" s="176" t="s">
        <v>7944</v>
      </c>
      <c r="KDJ4" s="176" t="s">
        <v>7945</v>
      </c>
      <c r="KDK4" s="176" t="s">
        <v>7946</v>
      </c>
      <c r="KDL4" s="176" t="s">
        <v>7947</v>
      </c>
      <c r="KDM4" s="176" t="s">
        <v>7948</v>
      </c>
      <c r="KDN4" s="176" t="s">
        <v>7949</v>
      </c>
      <c r="KDO4" s="176" t="s">
        <v>7950</v>
      </c>
      <c r="KDP4" s="176" t="s">
        <v>7951</v>
      </c>
      <c r="KDQ4" s="176" t="s">
        <v>7952</v>
      </c>
      <c r="KDR4" s="176" t="s">
        <v>7953</v>
      </c>
      <c r="KDS4" s="176" t="s">
        <v>7954</v>
      </c>
      <c r="KDT4" s="176" t="s">
        <v>7955</v>
      </c>
      <c r="KDU4" s="176" t="s">
        <v>7956</v>
      </c>
      <c r="KDV4" s="176" t="s">
        <v>7957</v>
      </c>
      <c r="KDW4" s="176" t="s">
        <v>7958</v>
      </c>
      <c r="KDX4" s="176" t="s">
        <v>7959</v>
      </c>
      <c r="KDY4" s="176" t="s">
        <v>7960</v>
      </c>
      <c r="KDZ4" s="176" t="s">
        <v>7961</v>
      </c>
      <c r="KEA4" s="176" t="s">
        <v>7962</v>
      </c>
      <c r="KEB4" s="176" t="s">
        <v>7963</v>
      </c>
      <c r="KEC4" s="176" t="s">
        <v>7964</v>
      </c>
      <c r="KED4" s="176" t="s">
        <v>7965</v>
      </c>
      <c r="KEE4" s="176" t="s">
        <v>7966</v>
      </c>
      <c r="KEF4" s="176" t="s">
        <v>7967</v>
      </c>
      <c r="KEG4" s="176" t="s">
        <v>7968</v>
      </c>
      <c r="KEH4" s="176" t="s">
        <v>7969</v>
      </c>
      <c r="KEI4" s="176" t="s">
        <v>7970</v>
      </c>
      <c r="KEJ4" s="176" t="s">
        <v>7971</v>
      </c>
      <c r="KEK4" s="176" t="s">
        <v>7972</v>
      </c>
      <c r="KEL4" s="176" t="s">
        <v>7973</v>
      </c>
      <c r="KEM4" s="176" t="s">
        <v>7974</v>
      </c>
      <c r="KEN4" s="176" t="s">
        <v>7975</v>
      </c>
      <c r="KEO4" s="176" t="s">
        <v>7976</v>
      </c>
      <c r="KEP4" s="176" t="s">
        <v>7977</v>
      </c>
      <c r="KEQ4" s="176" t="s">
        <v>7978</v>
      </c>
      <c r="KER4" s="176" t="s">
        <v>7979</v>
      </c>
      <c r="KES4" s="176" t="s">
        <v>7980</v>
      </c>
      <c r="KET4" s="176" t="s">
        <v>7981</v>
      </c>
      <c r="KEU4" s="176" t="s">
        <v>7982</v>
      </c>
      <c r="KEV4" s="176" t="s">
        <v>7983</v>
      </c>
      <c r="KEW4" s="176" t="s">
        <v>7984</v>
      </c>
      <c r="KEX4" s="176" t="s">
        <v>7985</v>
      </c>
      <c r="KEY4" s="176" t="s">
        <v>7986</v>
      </c>
      <c r="KEZ4" s="176" t="s">
        <v>7987</v>
      </c>
      <c r="KFA4" s="176" t="s">
        <v>7988</v>
      </c>
      <c r="KFB4" s="176" t="s">
        <v>7989</v>
      </c>
      <c r="KFC4" s="176" t="s">
        <v>7990</v>
      </c>
      <c r="KFD4" s="176" t="s">
        <v>7991</v>
      </c>
      <c r="KFE4" s="176" t="s">
        <v>7992</v>
      </c>
      <c r="KFF4" s="176" t="s">
        <v>7993</v>
      </c>
      <c r="KFG4" s="176" t="s">
        <v>7994</v>
      </c>
      <c r="KFH4" s="176" t="s">
        <v>7995</v>
      </c>
      <c r="KFI4" s="176" t="s">
        <v>7996</v>
      </c>
      <c r="KFJ4" s="176" t="s">
        <v>7997</v>
      </c>
      <c r="KFK4" s="176" t="s">
        <v>7998</v>
      </c>
      <c r="KFL4" s="176" t="s">
        <v>7999</v>
      </c>
      <c r="KFM4" s="176" t="s">
        <v>8000</v>
      </c>
      <c r="KFN4" s="176" t="s">
        <v>8001</v>
      </c>
      <c r="KFO4" s="176" t="s">
        <v>8002</v>
      </c>
      <c r="KFP4" s="176" t="s">
        <v>8003</v>
      </c>
      <c r="KFQ4" s="176" t="s">
        <v>8004</v>
      </c>
      <c r="KFR4" s="176" t="s">
        <v>8005</v>
      </c>
      <c r="KFS4" s="176" t="s">
        <v>8006</v>
      </c>
      <c r="KFT4" s="176" t="s">
        <v>8007</v>
      </c>
      <c r="KFU4" s="176" t="s">
        <v>8008</v>
      </c>
      <c r="KFV4" s="176" t="s">
        <v>8009</v>
      </c>
      <c r="KFW4" s="176" t="s">
        <v>8010</v>
      </c>
      <c r="KFX4" s="176" t="s">
        <v>8011</v>
      </c>
      <c r="KFY4" s="176" t="s">
        <v>8012</v>
      </c>
      <c r="KFZ4" s="176" t="s">
        <v>8013</v>
      </c>
      <c r="KGA4" s="176" t="s">
        <v>8014</v>
      </c>
      <c r="KGB4" s="176" t="s">
        <v>8015</v>
      </c>
      <c r="KGC4" s="176" t="s">
        <v>8016</v>
      </c>
      <c r="KGD4" s="176" t="s">
        <v>8017</v>
      </c>
      <c r="KGE4" s="176" t="s">
        <v>8018</v>
      </c>
      <c r="KGF4" s="176" t="s">
        <v>8019</v>
      </c>
      <c r="KGG4" s="176" t="s">
        <v>8020</v>
      </c>
      <c r="KGH4" s="176" t="s">
        <v>8021</v>
      </c>
      <c r="KGI4" s="176" t="s">
        <v>8022</v>
      </c>
      <c r="KGJ4" s="176" t="s">
        <v>8023</v>
      </c>
      <c r="KGK4" s="176" t="s">
        <v>8024</v>
      </c>
      <c r="KGL4" s="176" t="s">
        <v>8025</v>
      </c>
      <c r="KGM4" s="176" t="s">
        <v>8026</v>
      </c>
      <c r="KGN4" s="176" t="s">
        <v>8027</v>
      </c>
      <c r="KGO4" s="176" t="s">
        <v>8028</v>
      </c>
      <c r="KGP4" s="176" t="s">
        <v>8029</v>
      </c>
      <c r="KGQ4" s="176" t="s">
        <v>8030</v>
      </c>
      <c r="KGR4" s="176" t="s">
        <v>8031</v>
      </c>
      <c r="KGS4" s="176" t="s">
        <v>8032</v>
      </c>
      <c r="KGT4" s="176" t="s">
        <v>8033</v>
      </c>
      <c r="KGU4" s="176" t="s">
        <v>8034</v>
      </c>
      <c r="KGV4" s="176" t="s">
        <v>8035</v>
      </c>
      <c r="KGW4" s="176" t="s">
        <v>8036</v>
      </c>
      <c r="KGX4" s="176" t="s">
        <v>8037</v>
      </c>
      <c r="KGY4" s="176" t="s">
        <v>8038</v>
      </c>
      <c r="KGZ4" s="176" t="s">
        <v>8039</v>
      </c>
      <c r="KHA4" s="176" t="s">
        <v>8040</v>
      </c>
      <c r="KHB4" s="176" t="s">
        <v>8041</v>
      </c>
      <c r="KHC4" s="176" t="s">
        <v>8042</v>
      </c>
      <c r="KHD4" s="176" t="s">
        <v>8043</v>
      </c>
      <c r="KHE4" s="176" t="s">
        <v>8044</v>
      </c>
      <c r="KHF4" s="176" t="s">
        <v>8045</v>
      </c>
      <c r="KHG4" s="176" t="s">
        <v>8046</v>
      </c>
      <c r="KHH4" s="176" t="s">
        <v>8047</v>
      </c>
      <c r="KHI4" s="176" t="s">
        <v>8048</v>
      </c>
      <c r="KHJ4" s="176" t="s">
        <v>8049</v>
      </c>
      <c r="KHK4" s="176" t="s">
        <v>8050</v>
      </c>
      <c r="KHL4" s="176" t="s">
        <v>8051</v>
      </c>
      <c r="KHM4" s="176" t="s">
        <v>8052</v>
      </c>
      <c r="KHN4" s="176" t="s">
        <v>8053</v>
      </c>
      <c r="KHO4" s="176" t="s">
        <v>8054</v>
      </c>
      <c r="KHP4" s="176" t="s">
        <v>8055</v>
      </c>
      <c r="KHQ4" s="176" t="s">
        <v>8056</v>
      </c>
      <c r="KHR4" s="176" t="s">
        <v>8057</v>
      </c>
      <c r="KHS4" s="176" t="s">
        <v>8058</v>
      </c>
      <c r="KHT4" s="176" t="s">
        <v>8059</v>
      </c>
      <c r="KHU4" s="176" t="s">
        <v>8060</v>
      </c>
      <c r="KHV4" s="176" t="s">
        <v>8061</v>
      </c>
      <c r="KHW4" s="176" t="s">
        <v>8062</v>
      </c>
      <c r="KHX4" s="176" t="s">
        <v>8063</v>
      </c>
      <c r="KHY4" s="176" t="s">
        <v>8064</v>
      </c>
      <c r="KHZ4" s="176" t="s">
        <v>8065</v>
      </c>
      <c r="KIA4" s="176" t="s">
        <v>8066</v>
      </c>
      <c r="KIB4" s="176" t="s">
        <v>8067</v>
      </c>
      <c r="KIC4" s="176" t="s">
        <v>8068</v>
      </c>
      <c r="KID4" s="176" t="s">
        <v>8069</v>
      </c>
      <c r="KIE4" s="176" t="s">
        <v>8070</v>
      </c>
      <c r="KIF4" s="176" t="s">
        <v>8071</v>
      </c>
      <c r="KIG4" s="176" t="s">
        <v>8072</v>
      </c>
      <c r="KIH4" s="176" t="s">
        <v>8073</v>
      </c>
      <c r="KII4" s="176" t="s">
        <v>8074</v>
      </c>
      <c r="KIJ4" s="176" t="s">
        <v>8075</v>
      </c>
      <c r="KIK4" s="176" t="s">
        <v>8076</v>
      </c>
      <c r="KIL4" s="176" t="s">
        <v>8077</v>
      </c>
      <c r="KIM4" s="176" t="s">
        <v>8078</v>
      </c>
      <c r="KIN4" s="176" t="s">
        <v>8079</v>
      </c>
      <c r="KIO4" s="176" t="s">
        <v>8080</v>
      </c>
      <c r="KIP4" s="176" t="s">
        <v>8081</v>
      </c>
      <c r="KIQ4" s="176" t="s">
        <v>8082</v>
      </c>
      <c r="KIR4" s="176" t="s">
        <v>8083</v>
      </c>
      <c r="KIS4" s="176" t="s">
        <v>8084</v>
      </c>
      <c r="KIT4" s="176" t="s">
        <v>8085</v>
      </c>
      <c r="KIU4" s="176" t="s">
        <v>8086</v>
      </c>
      <c r="KIV4" s="176" t="s">
        <v>8087</v>
      </c>
      <c r="KIW4" s="176" t="s">
        <v>8088</v>
      </c>
      <c r="KIX4" s="176" t="s">
        <v>8089</v>
      </c>
      <c r="KIY4" s="176" t="s">
        <v>8090</v>
      </c>
      <c r="KIZ4" s="176" t="s">
        <v>8091</v>
      </c>
      <c r="KJA4" s="176" t="s">
        <v>8092</v>
      </c>
      <c r="KJB4" s="176" t="s">
        <v>8093</v>
      </c>
      <c r="KJC4" s="176" t="s">
        <v>8094</v>
      </c>
      <c r="KJD4" s="176" t="s">
        <v>8095</v>
      </c>
      <c r="KJE4" s="176" t="s">
        <v>8096</v>
      </c>
      <c r="KJF4" s="176" t="s">
        <v>8097</v>
      </c>
      <c r="KJG4" s="176" t="s">
        <v>8098</v>
      </c>
      <c r="KJH4" s="176" t="s">
        <v>8099</v>
      </c>
      <c r="KJI4" s="176" t="s">
        <v>8100</v>
      </c>
      <c r="KJJ4" s="176" t="s">
        <v>8101</v>
      </c>
      <c r="KJK4" s="176" t="s">
        <v>8102</v>
      </c>
      <c r="KJL4" s="176" t="s">
        <v>8103</v>
      </c>
      <c r="KJM4" s="176" t="s">
        <v>8104</v>
      </c>
      <c r="KJN4" s="176" t="s">
        <v>8105</v>
      </c>
      <c r="KJO4" s="176" t="s">
        <v>8106</v>
      </c>
      <c r="KJP4" s="176" t="s">
        <v>8107</v>
      </c>
      <c r="KJQ4" s="176" t="s">
        <v>8108</v>
      </c>
      <c r="KJR4" s="176" t="s">
        <v>8109</v>
      </c>
      <c r="KJS4" s="176" t="s">
        <v>8110</v>
      </c>
      <c r="KJT4" s="176" t="s">
        <v>8111</v>
      </c>
      <c r="KJU4" s="176" t="s">
        <v>8112</v>
      </c>
      <c r="KJV4" s="176" t="s">
        <v>8113</v>
      </c>
      <c r="KJW4" s="176" t="s">
        <v>8114</v>
      </c>
      <c r="KJX4" s="176" t="s">
        <v>8115</v>
      </c>
      <c r="KJY4" s="176" t="s">
        <v>8116</v>
      </c>
      <c r="KJZ4" s="176" t="s">
        <v>8117</v>
      </c>
      <c r="KKA4" s="176" t="s">
        <v>8118</v>
      </c>
      <c r="KKB4" s="176" t="s">
        <v>8119</v>
      </c>
      <c r="KKC4" s="176" t="s">
        <v>8120</v>
      </c>
      <c r="KKD4" s="176" t="s">
        <v>8121</v>
      </c>
      <c r="KKE4" s="176" t="s">
        <v>8122</v>
      </c>
      <c r="KKF4" s="176" t="s">
        <v>8123</v>
      </c>
      <c r="KKG4" s="176" t="s">
        <v>8124</v>
      </c>
      <c r="KKH4" s="176" t="s">
        <v>8125</v>
      </c>
      <c r="KKI4" s="176" t="s">
        <v>8126</v>
      </c>
      <c r="KKJ4" s="176" t="s">
        <v>8127</v>
      </c>
      <c r="KKK4" s="176" t="s">
        <v>8128</v>
      </c>
      <c r="KKL4" s="176" t="s">
        <v>8129</v>
      </c>
      <c r="KKM4" s="176" t="s">
        <v>8130</v>
      </c>
      <c r="KKN4" s="176" t="s">
        <v>8131</v>
      </c>
      <c r="KKO4" s="176" t="s">
        <v>8132</v>
      </c>
      <c r="KKP4" s="176" t="s">
        <v>8133</v>
      </c>
      <c r="KKQ4" s="176" t="s">
        <v>8134</v>
      </c>
      <c r="KKR4" s="176" t="s">
        <v>8135</v>
      </c>
      <c r="KKS4" s="176" t="s">
        <v>8136</v>
      </c>
      <c r="KKT4" s="176" t="s">
        <v>8137</v>
      </c>
      <c r="KKU4" s="176" t="s">
        <v>8138</v>
      </c>
      <c r="KKV4" s="176" t="s">
        <v>8139</v>
      </c>
      <c r="KKW4" s="176" t="s">
        <v>8140</v>
      </c>
      <c r="KKX4" s="176" t="s">
        <v>8141</v>
      </c>
      <c r="KKY4" s="176" t="s">
        <v>8142</v>
      </c>
      <c r="KKZ4" s="176" t="s">
        <v>8143</v>
      </c>
      <c r="KLA4" s="176" t="s">
        <v>8144</v>
      </c>
      <c r="KLB4" s="176" t="s">
        <v>8145</v>
      </c>
      <c r="KLC4" s="176" t="s">
        <v>8146</v>
      </c>
      <c r="KLD4" s="176" t="s">
        <v>8147</v>
      </c>
      <c r="KLE4" s="176" t="s">
        <v>8148</v>
      </c>
      <c r="KLF4" s="176" t="s">
        <v>8149</v>
      </c>
      <c r="KLG4" s="176" t="s">
        <v>8150</v>
      </c>
      <c r="KLH4" s="176" t="s">
        <v>8151</v>
      </c>
      <c r="KLI4" s="176" t="s">
        <v>8152</v>
      </c>
      <c r="KLJ4" s="176" t="s">
        <v>8153</v>
      </c>
      <c r="KLK4" s="176" t="s">
        <v>8154</v>
      </c>
      <c r="KLL4" s="176" t="s">
        <v>8155</v>
      </c>
      <c r="KLM4" s="176" t="s">
        <v>8156</v>
      </c>
      <c r="KLN4" s="176" t="s">
        <v>8157</v>
      </c>
      <c r="KLO4" s="176" t="s">
        <v>8158</v>
      </c>
      <c r="KLP4" s="176" t="s">
        <v>8159</v>
      </c>
      <c r="KLQ4" s="176" t="s">
        <v>8160</v>
      </c>
      <c r="KLR4" s="176" t="s">
        <v>8161</v>
      </c>
      <c r="KLS4" s="176" t="s">
        <v>8162</v>
      </c>
      <c r="KLT4" s="176" t="s">
        <v>8163</v>
      </c>
      <c r="KLU4" s="176" t="s">
        <v>8164</v>
      </c>
      <c r="KLV4" s="176" t="s">
        <v>8165</v>
      </c>
      <c r="KLW4" s="176" t="s">
        <v>8166</v>
      </c>
      <c r="KLX4" s="176" t="s">
        <v>8167</v>
      </c>
      <c r="KLY4" s="176" t="s">
        <v>8168</v>
      </c>
      <c r="KLZ4" s="176" t="s">
        <v>8169</v>
      </c>
      <c r="KMA4" s="176" t="s">
        <v>8170</v>
      </c>
      <c r="KMB4" s="176" t="s">
        <v>8171</v>
      </c>
      <c r="KMC4" s="176" t="s">
        <v>8172</v>
      </c>
      <c r="KMD4" s="176" t="s">
        <v>8173</v>
      </c>
      <c r="KME4" s="176" t="s">
        <v>8174</v>
      </c>
      <c r="KMF4" s="176" t="s">
        <v>8175</v>
      </c>
      <c r="KMG4" s="176" t="s">
        <v>8176</v>
      </c>
      <c r="KMH4" s="176" t="s">
        <v>8177</v>
      </c>
      <c r="KMI4" s="176" t="s">
        <v>8178</v>
      </c>
      <c r="KMJ4" s="176" t="s">
        <v>8179</v>
      </c>
      <c r="KMK4" s="176" t="s">
        <v>8180</v>
      </c>
      <c r="KML4" s="176" t="s">
        <v>8181</v>
      </c>
      <c r="KMM4" s="176" t="s">
        <v>8182</v>
      </c>
      <c r="KMN4" s="176" t="s">
        <v>8183</v>
      </c>
      <c r="KMO4" s="176" t="s">
        <v>8184</v>
      </c>
      <c r="KMP4" s="176" t="s">
        <v>8185</v>
      </c>
      <c r="KMQ4" s="176" t="s">
        <v>8186</v>
      </c>
      <c r="KMR4" s="176" t="s">
        <v>8187</v>
      </c>
      <c r="KMS4" s="176" t="s">
        <v>8188</v>
      </c>
      <c r="KMT4" s="176" t="s">
        <v>8189</v>
      </c>
      <c r="KMU4" s="176" t="s">
        <v>8190</v>
      </c>
      <c r="KMV4" s="176" t="s">
        <v>8191</v>
      </c>
      <c r="KMW4" s="176" t="s">
        <v>8192</v>
      </c>
      <c r="KMX4" s="176" t="s">
        <v>8193</v>
      </c>
      <c r="KMY4" s="176" t="s">
        <v>8194</v>
      </c>
      <c r="KMZ4" s="176" t="s">
        <v>8195</v>
      </c>
      <c r="KNA4" s="176" t="s">
        <v>8196</v>
      </c>
      <c r="KNB4" s="176" t="s">
        <v>8197</v>
      </c>
      <c r="KNC4" s="176" t="s">
        <v>8198</v>
      </c>
      <c r="KND4" s="176" t="s">
        <v>8199</v>
      </c>
      <c r="KNE4" s="176" t="s">
        <v>8200</v>
      </c>
      <c r="KNF4" s="176" t="s">
        <v>8201</v>
      </c>
      <c r="KNG4" s="176" t="s">
        <v>8202</v>
      </c>
      <c r="KNH4" s="176" t="s">
        <v>8203</v>
      </c>
      <c r="KNI4" s="176" t="s">
        <v>8204</v>
      </c>
      <c r="KNJ4" s="176" t="s">
        <v>8205</v>
      </c>
      <c r="KNK4" s="176" t="s">
        <v>8206</v>
      </c>
      <c r="KNL4" s="176" t="s">
        <v>8207</v>
      </c>
      <c r="KNM4" s="176" t="s">
        <v>8208</v>
      </c>
      <c r="KNN4" s="176" t="s">
        <v>8209</v>
      </c>
      <c r="KNO4" s="176" t="s">
        <v>8210</v>
      </c>
      <c r="KNP4" s="176" t="s">
        <v>8211</v>
      </c>
      <c r="KNQ4" s="176" t="s">
        <v>8212</v>
      </c>
      <c r="KNR4" s="176" t="s">
        <v>8213</v>
      </c>
      <c r="KNS4" s="176" t="s">
        <v>8214</v>
      </c>
      <c r="KNT4" s="176" t="s">
        <v>8215</v>
      </c>
      <c r="KNU4" s="176" t="s">
        <v>8216</v>
      </c>
      <c r="KNV4" s="176" t="s">
        <v>8217</v>
      </c>
      <c r="KNW4" s="176" t="s">
        <v>8218</v>
      </c>
      <c r="KNX4" s="176" t="s">
        <v>8219</v>
      </c>
      <c r="KNY4" s="176" t="s">
        <v>8220</v>
      </c>
      <c r="KNZ4" s="176" t="s">
        <v>8221</v>
      </c>
      <c r="KOA4" s="176" t="s">
        <v>8222</v>
      </c>
      <c r="KOB4" s="176" t="s">
        <v>8223</v>
      </c>
      <c r="KOC4" s="176" t="s">
        <v>8224</v>
      </c>
      <c r="KOD4" s="176" t="s">
        <v>8225</v>
      </c>
      <c r="KOE4" s="176" t="s">
        <v>8226</v>
      </c>
      <c r="KOF4" s="176" t="s">
        <v>8227</v>
      </c>
      <c r="KOG4" s="176" t="s">
        <v>8228</v>
      </c>
      <c r="KOH4" s="176" t="s">
        <v>8229</v>
      </c>
      <c r="KOI4" s="176" t="s">
        <v>8230</v>
      </c>
      <c r="KOJ4" s="176" t="s">
        <v>8231</v>
      </c>
      <c r="KOK4" s="176" t="s">
        <v>8232</v>
      </c>
      <c r="KOL4" s="176" t="s">
        <v>8233</v>
      </c>
      <c r="KOM4" s="176" t="s">
        <v>8234</v>
      </c>
      <c r="KON4" s="176" t="s">
        <v>8235</v>
      </c>
      <c r="KOO4" s="176" t="s">
        <v>8236</v>
      </c>
      <c r="KOP4" s="176" t="s">
        <v>8237</v>
      </c>
      <c r="KOQ4" s="176" t="s">
        <v>8238</v>
      </c>
      <c r="KOR4" s="176" t="s">
        <v>8239</v>
      </c>
      <c r="KOS4" s="176" t="s">
        <v>8240</v>
      </c>
      <c r="KOT4" s="176" t="s">
        <v>8241</v>
      </c>
      <c r="KOU4" s="176" t="s">
        <v>8242</v>
      </c>
      <c r="KOV4" s="176" t="s">
        <v>8243</v>
      </c>
      <c r="KOW4" s="176" t="s">
        <v>8244</v>
      </c>
      <c r="KOX4" s="176" t="s">
        <v>8245</v>
      </c>
      <c r="KOY4" s="176" t="s">
        <v>8246</v>
      </c>
      <c r="KOZ4" s="176" t="s">
        <v>8247</v>
      </c>
      <c r="KPA4" s="176" t="s">
        <v>8248</v>
      </c>
      <c r="KPB4" s="176" t="s">
        <v>8249</v>
      </c>
      <c r="KPC4" s="176" t="s">
        <v>8250</v>
      </c>
      <c r="KPD4" s="176" t="s">
        <v>8251</v>
      </c>
      <c r="KPE4" s="176" t="s">
        <v>8252</v>
      </c>
      <c r="KPF4" s="176" t="s">
        <v>8253</v>
      </c>
      <c r="KPG4" s="176" t="s">
        <v>8254</v>
      </c>
      <c r="KPH4" s="176" t="s">
        <v>8255</v>
      </c>
      <c r="KPI4" s="176" t="s">
        <v>8256</v>
      </c>
      <c r="KPJ4" s="176" t="s">
        <v>8257</v>
      </c>
      <c r="KPK4" s="176" t="s">
        <v>8258</v>
      </c>
      <c r="KPL4" s="176" t="s">
        <v>8259</v>
      </c>
      <c r="KPM4" s="176" t="s">
        <v>8260</v>
      </c>
      <c r="KPN4" s="176" t="s">
        <v>8261</v>
      </c>
      <c r="KPO4" s="176" t="s">
        <v>8262</v>
      </c>
      <c r="KPP4" s="176" t="s">
        <v>8263</v>
      </c>
      <c r="KPQ4" s="176" t="s">
        <v>8264</v>
      </c>
      <c r="KPR4" s="176" t="s">
        <v>8265</v>
      </c>
      <c r="KPS4" s="176" t="s">
        <v>8266</v>
      </c>
      <c r="KPT4" s="176" t="s">
        <v>8267</v>
      </c>
      <c r="KPU4" s="176" t="s">
        <v>8268</v>
      </c>
      <c r="KPV4" s="176" t="s">
        <v>8269</v>
      </c>
      <c r="KPW4" s="176" t="s">
        <v>8270</v>
      </c>
      <c r="KPX4" s="176" t="s">
        <v>8271</v>
      </c>
      <c r="KPY4" s="176" t="s">
        <v>8272</v>
      </c>
      <c r="KPZ4" s="176" t="s">
        <v>8273</v>
      </c>
      <c r="KQA4" s="176" t="s">
        <v>8274</v>
      </c>
      <c r="KQB4" s="176" t="s">
        <v>8275</v>
      </c>
      <c r="KQC4" s="176" t="s">
        <v>8276</v>
      </c>
      <c r="KQD4" s="176" t="s">
        <v>8277</v>
      </c>
      <c r="KQE4" s="176" t="s">
        <v>8278</v>
      </c>
      <c r="KQF4" s="176" t="s">
        <v>8279</v>
      </c>
      <c r="KQG4" s="176" t="s">
        <v>8280</v>
      </c>
      <c r="KQH4" s="176" t="s">
        <v>8281</v>
      </c>
      <c r="KQI4" s="176" t="s">
        <v>8282</v>
      </c>
      <c r="KQJ4" s="176" t="s">
        <v>8283</v>
      </c>
      <c r="KQK4" s="176" t="s">
        <v>8284</v>
      </c>
      <c r="KQL4" s="176" t="s">
        <v>8285</v>
      </c>
      <c r="KQM4" s="176" t="s">
        <v>8286</v>
      </c>
      <c r="KQN4" s="176" t="s">
        <v>8287</v>
      </c>
      <c r="KQO4" s="176" t="s">
        <v>8288</v>
      </c>
      <c r="KQP4" s="176" t="s">
        <v>8289</v>
      </c>
      <c r="KQQ4" s="176" t="s">
        <v>8290</v>
      </c>
      <c r="KQR4" s="176" t="s">
        <v>8291</v>
      </c>
      <c r="KQS4" s="176" t="s">
        <v>8292</v>
      </c>
      <c r="KQT4" s="176" t="s">
        <v>8293</v>
      </c>
      <c r="KQU4" s="176" t="s">
        <v>8294</v>
      </c>
      <c r="KQV4" s="176" t="s">
        <v>8295</v>
      </c>
      <c r="KQW4" s="176" t="s">
        <v>8296</v>
      </c>
      <c r="KQX4" s="176" t="s">
        <v>8297</v>
      </c>
      <c r="KQY4" s="176" t="s">
        <v>8298</v>
      </c>
      <c r="KQZ4" s="176" t="s">
        <v>8299</v>
      </c>
      <c r="KRA4" s="176" t="s">
        <v>8300</v>
      </c>
      <c r="KRB4" s="176" t="s">
        <v>8301</v>
      </c>
      <c r="KRC4" s="176" t="s">
        <v>8302</v>
      </c>
      <c r="KRD4" s="176" t="s">
        <v>8303</v>
      </c>
      <c r="KRE4" s="176" t="s">
        <v>8304</v>
      </c>
      <c r="KRF4" s="176" t="s">
        <v>8305</v>
      </c>
      <c r="KRG4" s="176" t="s">
        <v>8306</v>
      </c>
      <c r="KRH4" s="176" t="s">
        <v>8307</v>
      </c>
      <c r="KRI4" s="176" t="s">
        <v>8308</v>
      </c>
      <c r="KRJ4" s="176" t="s">
        <v>8309</v>
      </c>
      <c r="KRK4" s="176" t="s">
        <v>8310</v>
      </c>
      <c r="KRL4" s="176" t="s">
        <v>8311</v>
      </c>
      <c r="KRM4" s="176" t="s">
        <v>8312</v>
      </c>
      <c r="KRN4" s="176" t="s">
        <v>8313</v>
      </c>
      <c r="KRO4" s="176" t="s">
        <v>8314</v>
      </c>
      <c r="KRP4" s="176" t="s">
        <v>8315</v>
      </c>
      <c r="KRQ4" s="176" t="s">
        <v>8316</v>
      </c>
      <c r="KRR4" s="176" t="s">
        <v>8317</v>
      </c>
      <c r="KRS4" s="176" t="s">
        <v>8318</v>
      </c>
      <c r="KRT4" s="176" t="s">
        <v>8319</v>
      </c>
      <c r="KRU4" s="176" t="s">
        <v>8320</v>
      </c>
      <c r="KRV4" s="176" t="s">
        <v>8321</v>
      </c>
      <c r="KRW4" s="176" t="s">
        <v>8322</v>
      </c>
      <c r="KRX4" s="176" t="s">
        <v>8323</v>
      </c>
      <c r="KRY4" s="176" t="s">
        <v>8324</v>
      </c>
      <c r="KRZ4" s="176" t="s">
        <v>8325</v>
      </c>
      <c r="KSA4" s="176" t="s">
        <v>8326</v>
      </c>
      <c r="KSB4" s="176" t="s">
        <v>8327</v>
      </c>
      <c r="KSC4" s="176" t="s">
        <v>8328</v>
      </c>
      <c r="KSD4" s="176" t="s">
        <v>8329</v>
      </c>
      <c r="KSE4" s="176" t="s">
        <v>8330</v>
      </c>
      <c r="KSF4" s="176" t="s">
        <v>8331</v>
      </c>
      <c r="KSG4" s="176" t="s">
        <v>8332</v>
      </c>
      <c r="KSH4" s="176" t="s">
        <v>8333</v>
      </c>
      <c r="KSI4" s="176" t="s">
        <v>8334</v>
      </c>
      <c r="KSJ4" s="176" t="s">
        <v>8335</v>
      </c>
      <c r="KSK4" s="176" t="s">
        <v>8336</v>
      </c>
      <c r="KSL4" s="176" t="s">
        <v>8337</v>
      </c>
      <c r="KSM4" s="176" t="s">
        <v>8338</v>
      </c>
      <c r="KSN4" s="176" t="s">
        <v>8339</v>
      </c>
      <c r="KSO4" s="176" t="s">
        <v>8340</v>
      </c>
      <c r="KSP4" s="176" t="s">
        <v>8341</v>
      </c>
      <c r="KSQ4" s="176" t="s">
        <v>8342</v>
      </c>
      <c r="KSR4" s="176" t="s">
        <v>8343</v>
      </c>
      <c r="KSS4" s="176" t="s">
        <v>8344</v>
      </c>
      <c r="KST4" s="176" t="s">
        <v>8345</v>
      </c>
      <c r="KSU4" s="176" t="s">
        <v>8346</v>
      </c>
      <c r="KSV4" s="176" t="s">
        <v>8347</v>
      </c>
      <c r="KSW4" s="176" t="s">
        <v>8348</v>
      </c>
      <c r="KSX4" s="176" t="s">
        <v>8349</v>
      </c>
      <c r="KSY4" s="176" t="s">
        <v>8350</v>
      </c>
      <c r="KSZ4" s="176" t="s">
        <v>8351</v>
      </c>
      <c r="KTA4" s="176" t="s">
        <v>8352</v>
      </c>
      <c r="KTB4" s="176" t="s">
        <v>8353</v>
      </c>
      <c r="KTC4" s="176" t="s">
        <v>8354</v>
      </c>
      <c r="KTD4" s="176" t="s">
        <v>8355</v>
      </c>
      <c r="KTE4" s="176" t="s">
        <v>8356</v>
      </c>
      <c r="KTF4" s="176" t="s">
        <v>8357</v>
      </c>
      <c r="KTG4" s="176" t="s">
        <v>8358</v>
      </c>
      <c r="KTH4" s="176" t="s">
        <v>8359</v>
      </c>
      <c r="KTI4" s="176" t="s">
        <v>8360</v>
      </c>
      <c r="KTJ4" s="176" t="s">
        <v>8361</v>
      </c>
      <c r="KTK4" s="176" t="s">
        <v>8362</v>
      </c>
      <c r="KTL4" s="176" t="s">
        <v>8363</v>
      </c>
      <c r="KTM4" s="176" t="s">
        <v>8364</v>
      </c>
      <c r="KTN4" s="176" t="s">
        <v>8365</v>
      </c>
      <c r="KTO4" s="176" t="s">
        <v>8366</v>
      </c>
      <c r="KTP4" s="176" t="s">
        <v>8367</v>
      </c>
      <c r="KTQ4" s="176" t="s">
        <v>8368</v>
      </c>
      <c r="KTR4" s="176" t="s">
        <v>8369</v>
      </c>
      <c r="KTS4" s="176" t="s">
        <v>8370</v>
      </c>
      <c r="KTT4" s="176" t="s">
        <v>8371</v>
      </c>
      <c r="KTU4" s="176" t="s">
        <v>8372</v>
      </c>
      <c r="KTV4" s="176" t="s">
        <v>8373</v>
      </c>
      <c r="KTW4" s="176" t="s">
        <v>8374</v>
      </c>
      <c r="KTX4" s="176" t="s">
        <v>8375</v>
      </c>
      <c r="KTY4" s="176" t="s">
        <v>8376</v>
      </c>
      <c r="KTZ4" s="176" t="s">
        <v>8377</v>
      </c>
      <c r="KUA4" s="176" t="s">
        <v>8378</v>
      </c>
      <c r="KUB4" s="176" t="s">
        <v>8379</v>
      </c>
      <c r="KUC4" s="176" t="s">
        <v>8380</v>
      </c>
      <c r="KUD4" s="176" t="s">
        <v>8381</v>
      </c>
      <c r="KUE4" s="176" t="s">
        <v>8382</v>
      </c>
      <c r="KUF4" s="176" t="s">
        <v>8383</v>
      </c>
      <c r="KUG4" s="176" t="s">
        <v>8384</v>
      </c>
      <c r="KUH4" s="176" t="s">
        <v>8385</v>
      </c>
      <c r="KUI4" s="176" t="s">
        <v>8386</v>
      </c>
      <c r="KUJ4" s="176" t="s">
        <v>8387</v>
      </c>
      <c r="KUK4" s="176" t="s">
        <v>8388</v>
      </c>
      <c r="KUL4" s="176" t="s">
        <v>8389</v>
      </c>
      <c r="KUM4" s="176" t="s">
        <v>8390</v>
      </c>
      <c r="KUN4" s="176" t="s">
        <v>8391</v>
      </c>
      <c r="KUO4" s="176" t="s">
        <v>8392</v>
      </c>
      <c r="KUP4" s="176" t="s">
        <v>8393</v>
      </c>
      <c r="KUQ4" s="176" t="s">
        <v>8394</v>
      </c>
      <c r="KUR4" s="176" t="s">
        <v>8395</v>
      </c>
      <c r="KUS4" s="176" t="s">
        <v>8396</v>
      </c>
      <c r="KUT4" s="176" t="s">
        <v>8397</v>
      </c>
      <c r="KUU4" s="176" t="s">
        <v>8398</v>
      </c>
      <c r="KUV4" s="176" t="s">
        <v>8399</v>
      </c>
      <c r="KUW4" s="176" t="s">
        <v>8400</v>
      </c>
      <c r="KUX4" s="176" t="s">
        <v>8401</v>
      </c>
      <c r="KUY4" s="176" t="s">
        <v>8402</v>
      </c>
      <c r="KUZ4" s="176" t="s">
        <v>8403</v>
      </c>
      <c r="KVA4" s="176" t="s">
        <v>8404</v>
      </c>
      <c r="KVB4" s="176" t="s">
        <v>8405</v>
      </c>
      <c r="KVC4" s="176" t="s">
        <v>8406</v>
      </c>
      <c r="KVD4" s="176" t="s">
        <v>8407</v>
      </c>
      <c r="KVE4" s="176" t="s">
        <v>8408</v>
      </c>
      <c r="KVF4" s="176" t="s">
        <v>8409</v>
      </c>
      <c r="KVG4" s="176" t="s">
        <v>8410</v>
      </c>
      <c r="KVH4" s="176" t="s">
        <v>8411</v>
      </c>
      <c r="KVI4" s="176" t="s">
        <v>8412</v>
      </c>
      <c r="KVJ4" s="176" t="s">
        <v>8413</v>
      </c>
      <c r="KVK4" s="176" t="s">
        <v>8414</v>
      </c>
      <c r="KVL4" s="176" t="s">
        <v>8415</v>
      </c>
      <c r="KVM4" s="176" t="s">
        <v>8416</v>
      </c>
      <c r="KVN4" s="176" t="s">
        <v>8417</v>
      </c>
      <c r="KVO4" s="176" t="s">
        <v>8418</v>
      </c>
      <c r="KVP4" s="176" t="s">
        <v>8419</v>
      </c>
      <c r="KVQ4" s="176" t="s">
        <v>8420</v>
      </c>
      <c r="KVR4" s="176" t="s">
        <v>8421</v>
      </c>
      <c r="KVS4" s="176" t="s">
        <v>8422</v>
      </c>
      <c r="KVT4" s="176" t="s">
        <v>8423</v>
      </c>
      <c r="KVU4" s="176" t="s">
        <v>8424</v>
      </c>
      <c r="KVV4" s="176" t="s">
        <v>8425</v>
      </c>
      <c r="KVW4" s="176" t="s">
        <v>8426</v>
      </c>
      <c r="KVX4" s="176" t="s">
        <v>8427</v>
      </c>
      <c r="KVY4" s="176" t="s">
        <v>8428</v>
      </c>
      <c r="KVZ4" s="176" t="s">
        <v>8429</v>
      </c>
      <c r="KWA4" s="176" t="s">
        <v>8430</v>
      </c>
      <c r="KWB4" s="176" t="s">
        <v>8431</v>
      </c>
      <c r="KWC4" s="176" t="s">
        <v>8432</v>
      </c>
      <c r="KWD4" s="176" t="s">
        <v>8433</v>
      </c>
      <c r="KWE4" s="176" t="s">
        <v>8434</v>
      </c>
      <c r="KWF4" s="176" t="s">
        <v>8435</v>
      </c>
      <c r="KWG4" s="176" t="s">
        <v>8436</v>
      </c>
      <c r="KWH4" s="176" t="s">
        <v>8437</v>
      </c>
      <c r="KWI4" s="176" t="s">
        <v>8438</v>
      </c>
      <c r="KWJ4" s="176" t="s">
        <v>8439</v>
      </c>
      <c r="KWK4" s="176" t="s">
        <v>8440</v>
      </c>
      <c r="KWL4" s="176" t="s">
        <v>8441</v>
      </c>
      <c r="KWM4" s="176" t="s">
        <v>8442</v>
      </c>
      <c r="KWN4" s="176" t="s">
        <v>8443</v>
      </c>
      <c r="KWO4" s="176" t="s">
        <v>8444</v>
      </c>
      <c r="KWP4" s="176" t="s">
        <v>8445</v>
      </c>
      <c r="KWQ4" s="176" t="s">
        <v>8446</v>
      </c>
      <c r="KWR4" s="176" t="s">
        <v>8447</v>
      </c>
      <c r="KWS4" s="176" t="s">
        <v>8448</v>
      </c>
      <c r="KWT4" s="176" t="s">
        <v>8449</v>
      </c>
      <c r="KWU4" s="176" t="s">
        <v>8450</v>
      </c>
      <c r="KWV4" s="176" t="s">
        <v>8451</v>
      </c>
      <c r="KWW4" s="176" t="s">
        <v>8452</v>
      </c>
      <c r="KWX4" s="176" t="s">
        <v>8453</v>
      </c>
      <c r="KWY4" s="176" t="s">
        <v>8454</v>
      </c>
      <c r="KWZ4" s="176" t="s">
        <v>8455</v>
      </c>
      <c r="KXA4" s="176" t="s">
        <v>8456</v>
      </c>
      <c r="KXB4" s="176" t="s">
        <v>8457</v>
      </c>
      <c r="KXC4" s="176" t="s">
        <v>8458</v>
      </c>
      <c r="KXD4" s="176" t="s">
        <v>8459</v>
      </c>
      <c r="KXE4" s="176" t="s">
        <v>8460</v>
      </c>
      <c r="KXF4" s="176" t="s">
        <v>8461</v>
      </c>
      <c r="KXG4" s="176" t="s">
        <v>8462</v>
      </c>
      <c r="KXH4" s="176" t="s">
        <v>8463</v>
      </c>
      <c r="KXI4" s="176" t="s">
        <v>8464</v>
      </c>
      <c r="KXJ4" s="176" t="s">
        <v>8465</v>
      </c>
      <c r="KXK4" s="176" t="s">
        <v>8466</v>
      </c>
      <c r="KXL4" s="176" t="s">
        <v>8467</v>
      </c>
      <c r="KXM4" s="176" t="s">
        <v>8468</v>
      </c>
      <c r="KXN4" s="176" t="s">
        <v>8469</v>
      </c>
      <c r="KXO4" s="176" t="s">
        <v>8470</v>
      </c>
      <c r="KXP4" s="176" t="s">
        <v>8471</v>
      </c>
      <c r="KXQ4" s="176" t="s">
        <v>8472</v>
      </c>
      <c r="KXR4" s="176" t="s">
        <v>8473</v>
      </c>
      <c r="KXS4" s="176" t="s">
        <v>8474</v>
      </c>
      <c r="KXT4" s="176" t="s">
        <v>8475</v>
      </c>
      <c r="KXU4" s="176" t="s">
        <v>8476</v>
      </c>
      <c r="KXV4" s="176" t="s">
        <v>8477</v>
      </c>
      <c r="KXW4" s="176" t="s">
        <v>8478</v>
      </c>
      <c r="KXX4" s="176" t="s">
        <v>8479</v>
      </c>
      <c r="KXY4" s="176" t="s">
        <v>8480</v>
      </c>
      <c r="KXZ4" s="176" t="s">
        <v>8481</v>
      </c>
      <c r="KYA4" s="176" t="s">
        <v>8482</v>
      </c>
      <c r="KYB4" s="176" t="s">
        <v>8483</v>
      </c>
      <c r="KYC4" s="176" t="s">
        <v>8484</v>
      </c>
      <c r="KYD4" s="176" t="s">
        <v>8485</v>
      </c>
      <c r="KYE4" s="176" t="s">
        <v>8486</v>
      </c>
      <c r="KYF4" s="176" t="s">
        <v>8487</v>
      </c>
      <c r="KYG4" s="176" t="s">
        <v>8488</v>
      </c>
      <c r="KYH4" s="176" t="s">
        <v>8489</v>
      </c>
      <c r="KYI4" s="176" t="s">
        <v>8490</v>
      </c>
      <c r="KYJ4" s="176" t="s">
        <v>8491</v>
      </c>
      <c r="KYK4" s="176" t="s">
        <v>8492</v>
      </c>
      <c r="KYL4" s="176" t="s">
        <v>8493</v>
      </c>
      <c r="KYM4" s="176" t="s">
        <v>8494</v>
      </c>
      <c r="KYN4" s="176" t="s">
        <v>8495</v>
      </c>
      <c r="KYO4" s="176" t="s">
        <v>8496</v>
      </c>
      <c r="KYP4" s="176" t="s">
        <v>8497</v>
      </c>
      <c r="KYQ4" s="176" t="s">
        <v>8498</v>
      </c>
      <c r="KYR4" s="176" t="s">
        <v>8499</v>
      </c>
      <c r="KYS4" s="176" t="s">
        <v>8500</v>
      </c>
      <c r="KYT4" s="176" t="s">
        <v>8501</v>
      </c>
      <c r="KYU4" s="176" t="s">
        <v>8502</v>
      </c>
      <c r="KYV4" s="176" t="s">
        <v>8503</v>
      </c>
      <c r="KYW4" s="176" t="s">
        <v>8504</v>
      </c>
      <c r="KYX4" s="176" t="s">
        <v>8505</v>
      </c>
      <c r="KYY4" s="176" t="s">
        <v>8506</v>
      </c>
      <c r="KYZ4" s="176" t="s">
        <v>8507</v>
      </c>
      <c r="KZA4" s="176" t="s">
        <v>8508</v>
      </c>
      <c r="KZB4" s="176" t="s">
        <v>8509</v>
      </c>
      <c r="KZC4" s="176" t="s">
        <v>8510</v>
      </c>
      <c r="KZD4" s="176" t="s">
        <v>8511</v>
      </c>
      <c r="KZE4" s="176" t="s">
        <v>8512</v>
      </c>
      <c r="KZF4" s="176" t="s">
        <v>8513</v>
      </c>
      <c r="KZG4" s="176" t="s">
        <v>8514</v>
      </c>
      <c r="KZH4" s="176" t="s">
        <v>8515</v>
      </c>
      <c r="KZI4" s="176" t="s">
        <v>8516</v>
      </c>
      <c r="KZJ4" s="176" t="s">
        <v>8517</v>
      </c>
      <c r="KZK4" s="176" t="s">
        <v>8518</v>
      </c>
      <c r="KZL4" s="176" t="s">
        <v>8519</v>
      </c>
      <c r="KZM4" s="176" t="s">
        <v>8520</v>
      </c>
      <c r="KZN4" s="176" t="s">
        <v>8521</v>
      </c>
      <c r="KZO4" s="176" t="s">
        <v>8522</v>
      </c>
      <c r="KZP4" s="176" t="s">
        <v>8523</v>
      </c>
      <c r="KZQ4" s="176" t="s">
        <v>8524</v>
      </c>
      <c r="KZR4" s="176" t="s">
        <v>8525</v>
      </c>
      <c r="KZS4" s="176" t="s">
        <v>8526</v>
      </c>
      <c r="KZT4" s="176" t="s">
        <v>8527</v>
      </c>
      <c r="KZU4" s="176" t="s">
        <v>8528</v>
      </c>
      <c r="KZV4" s="176" t="s">
        <v>8529</v>
      </c>
      <c r="KZW4" s="176" t="s">
        <v>8530</v>
      </c>
      <c r="KZX4" s="176" t="s">
        <v>8531</v>
      </c>
      <c r="KZY4" s="176" t="s">
        <v>8532</v>
      </c>
      <c r="KZZ4" s="176" t="s">
        <v>8533</v>
      </c>
      <c r="LAA4" s="176" t="s">
        <v>8534</v>
      </c>
      <c r="LAB4" s="176" t="s">
        <v>8535</v>
      </c>
      <c r="LAC4" s="176" t="s">
        <v>8536</v>
      </c>
      <c r="LAD4" s="176" t="s">
        <v>8537</v>
      </c>
      <c r="LAE4" s="176" t="s">
        <v>8538</v>
      </c>
      <c r="LAF4" s="176" t="s">
        <v>8539</v>
      </c>
      <c r="LAG4" s="176" t="s">
        <v>8540</v>
      </c>
      <c r="LAH4" s="176" t="s">
        <v>8541</v>
      </c>
      <c r="LAI4" s="176" t="s">
        <v>8542</v>
      </c>
      <c r="LAJ4" s="176" t="s">
        <v>8543</v>
      </c>
      <c r="LAK4" s="176" t="s">
        <v>8544</v>
      </c>
      <c r="LAL4" s="176" t="s">
        <v>8545</v>
      </c>
      <c r="LAM4" s="176" t="s">
        <v>8546</v>
      </c>
      <c r="LAN4" s="176" t="s">
        <v>8547</v>
      </c>
      <c r="LAO4" s="176" t="s">
        <v>8548</v>
      </c>
      <c r="LAP4" s="176" t="s">
        <v>8549</v>
      </c>
      <c r="LAQ4" s="176" t="s">
        <v>8550</v>
      </c>
      <c r="LAR4" s="176" t="s">
        <v>8551</v>
      </c>
      <c r="LAS4" s="176" t="s">
        <v>8552</v>
      </c>
      <c r="LAT4" s="176" t="s">
        <v>8553</v>
      </c>
      <c r="LAU4" s="176" t="s">
        <v>8554</v>
      </c>
      <c r="LAV4" s="176" t="s">
        <v>8555</v>
      </c>
      <c r="LAW4" s="176" t="s">
        <v>8556</v>
      </c>
      <c r="LAX4" s="176" t="s">
        <v>8557</v>
      </c>
      <c r="LAY4" s="176" t="s">
        <v>8558</v>
      </c>
      <c r="LAZ4" s="176" t="s">
        <v>8559</v>
      </c>
      <c r="LBA4" s="176" t="s">
        <v>8560</v>
      </c>
      <c r="LBB4" s="176" t="s">
        <v>8561</v>
      </c>
      <c r="LBC4" s="176" t="s">
        <v>8562</v>
      </c>
      <c r="LBD4" s="176" t="s">
        <v>8563</v>
      </c>
      <c r="LBE4" s="176" t="s">
        <v>8564</v>
      </c>
      <c r="LBF4" s="176" t="s">
        <v>8565</v>
      </c>
      <c r="LBG4" s="176" t="s">
        <v>8566</v>
      </c>
      <c r="LBH4" s="176" t="s">
        <v>8567</v>
      </c>
      <c r="LBI4" s="176" t="s">
        <v>8568</v>
      </c>
      <c r="LBJ4" s="176" t="s">
        <v>8569</v>
      </c>
      <c r="LBK4" s="176" t="s">
        <v>8570</v>
      </c>
      <c r="LBL4" s="176" t="s">
        <v>8571</v>
      </c>
      <c r="LBM4" s="176" t="s">
        <v>8572</v>
      </c>
      <c r="LBN4" s="176" t="s">
        <v>8573</v>
      </c>
      <c r="LBO4" s="176" t="s">
        <v>8574</v>
      </c>
      <c r="LBP4" s="176" t="s">
        <v>8575</v>
      </c>
      <c r="LBQ4" s="176" t="s">
        <v>8576</v>
      </c>
      <c r="LBR4" s="176" t="s">
        <v>8577</v>
      </c>
      <c r="LBS4" s="176" t="s">
        <v>8578</v>
      </c>
      <c r="LBT4" s="176" t="s">
        <v>8579</v>
      </c>
      <c r="LBU4" s="176" t="s">
        <v>8580</v>
      </c>
      <c r="LBV4" s="176" t="s">
        <v>8581</v>
      </c>
      <c r="LBW4" s="176" t="s">
        <v>8582</v>
      </c>
      <c r="LBX4" s="176" t="s">
        <v>8583</v>
      </c>
      <c r="LBY4" s="176" t="s">
        <v>8584</v>
      </c>
      <c r="LBZ4" s="176" t="s">
        <v>8585</v>
      </c>
      <c r="LCA4" s="176" t="s">
        <v>8586</v>
      </c>
      <c r="LCB4" s="176" t="s">
        <v>8587</v>
      </c>
      <c r="LCC4" s="176" t="s">
        <v>8588</v>
      </c>
      <c r="LCD4" s="176" t="s">
        <v>8589</v>
      </c>
      <c r="LCE4" s="176" t="s">
        <v>8590</v>
      </c>
      <c r="LCF4" s="176" t="s">
        <v>8591</v>
      </c>
      <c r="LCG4" s="176" t="s">
        <v>8592</v>
      </c>
      <c r="LCH4" s="176" t="s">
        <v>8593</v>
      </c>
      <c r="LCI4" s="176" t="s">
        <v>8594</v>
      </c>
      <c r="LCJ4" s="176" t="s">
        <v>8595</v>
      </c>
      <c r="LCK4" s="176" t="s">
        <v>8596</v>
      </c>
      <c r="LCL4" s="176" t="s">
        <v>8597</v>
      </c>
      <c r="LCM4" s="176" t="s">
        <v>8598</v>
      </c>
      <c r="LCN4" s="176" t="s">
        <v>8599</v>
      </c>
      <c r="LCO4" s="176" t="s">
        <v>8600</v>
      </c>
      <c r="LCP4" s="176" t="s">
        <v>8601</v>
      </c>
      <c r="LCQ4" s="176" t="s">
        <v>8602</v>
      </c>
      <c r="LCR4" s="176" t="s">
        <v>8603</v>
      </c>
      <c r="LCS4" s="176" t="s">
        <v>8604</v>
      </c>
      <c r="LCT4" s="176" t="s">
        <v>8605</v>
      </c>
      <c r="LCU4" s="176" t="s">
        <v>8606</v>
      </c>
      <c r="LCV4" s="176" t="s">
        <v>8607</v>
      </c>
      <c r="LCW4" s="176" t="s">
        <v>8608</v>
      </c>
      <c r="LCX4" s="176" t="s">
        <v>8609</v>
      </c>
      <c r="LCY4" s="176" t="s">
        <v>8610</v>
      </c>
      <c r="LCZ4" s="176" t="s">
        <v>8611</v>
      </c>
      <c r="LDA4" s="176" t="s">
        <v>8612</v>
      </c>
      <c r="LDB4" s="176" t="s">
        <v>8613</v>
      </c>
      <c r="LDC4" s="176" t="s">
        <v>8614</v>
      </c>
      <c r="LDD4" s="176" t="s">
        <v>8615</v>
      </c>
      <c r="LDE4" s="176" t="s">
        <v>8616</v>
      </c>
      <c r="LDF4" s="176" t="s">
        <v>8617</v>
      </c>
      <c r="LDG4" s="176" t="s">
        <v>8618</v>
      </c>
      <c r="LDH4" s="176" t="s">
        <v>8619</v>
      </c>
      <c r="LDI4" s="176" t="s">
        <v>8620</v>
      </c>
      <c r="LDJ4" s="176" t="s">
        <v>8621</v>
      </c>
      <c r="LDK4" s="176" t="s">
        <v>8622</v>
      </c>
      <c r="LDL4" s="176" t="s">
        <v>8623</v>
      </c>
      <c r="LDM4" s="176" t="s">
        <v>8624</v>
      </c>
      <c r="LDN4" s="176" t="s">
        <v>8625</v>
      </c>
      <c r="LDO4" s="176" t="s">
        <v>8626</v>
      </c>
      <c r="LDP4" s="176" t="s">
        <v>8627</v>
      </c>
      <c r="LDQ4" s="176" t="s">
        <v>8628</v>
      </c>
      <c r="LDR4" s="176" t="s">
        <v>8629</v>
      </c>
      <c r="LDS4" s="176" t="s">
        <v>8630</v>
      </c>
      <c r="LDT4" s="176" t="s">
        <v>8631</v>
      </c>
      <c r="LDU4" s="176" t="s">
        <v>8632</v>
      </c>
      <c r="LDV4" s="176" t="s">
        <v>8633</v>
      </c>
      <c r="LDW4" s="176" t="s">
        <v>8634</v>
      </c>
      <c r="LDX4" s="176" t="s">
        <v>8635</v>
      </c>
      <c r="LDY4" s="176" t="s">
        <v>8636</v>
      </c>
      <c r="LDZ4" s="176" t="s">
        <v>8637</v>
      </c>
      <c r="LEA4" s="176" t="s">
        <v>8638</v>
      </c>
      <c r="LEB4" s="176" t="s">
        <v>8639</v>
      </c>
      <c r="LEC4" s="176" t="s">
        <v>8640</v>
      </c>
      <c r="LED4" s="176" t="s">
        <v>8641</v>
      </c>
      <c r="LEE4" s="176" t="s">
        <v>8642</v>
      </c>
      <c r="LEF4" s="176" t="s">
        <v>8643</v>
      </c>
      <c r="LEG4" s="176" t="s">
        <v>8644</v>
      </c>
      <c r="LEH4" s="176" t="s">
        <v>8645</v>
      </c>
      <c r="LEI4" s="176" t="s">
        <v>8646</v>
      </c>
      <c r="LEJ4" s="176" t="s">
        <v>8647</v>
      </c>
      <c r="LEK4" s="176" t="s">
        <v>8648</v>
      </c>
      <c r="LEL4" s="176" t="s">
        <v>8649</v>
      </c>
      <c r="LEM4" s="176" t="s">
        <v>8650</v>
      </c>
      <c r="LEN4" s="176" t="s">
        <v>8651</v>
      </c>
      <c r="LEO4" s="176" t="s">
        <v>8652</v>
      </c>
      <c r="LEP4" s="176" t="s">
        <v>8653</v>
      </c>
      <c r="LEQ4" s="176" t="s">
        <v>8654</v>
      </c>
      <c r="LER4" s="176" t="s">
        <v>8655</v>
      </c>
      <c r="LES4" s="176" t="s">
        <v>8656</v>
      </c>
      <c r="LET4" s="176" t="s">
        <v>8657</v>
      </c>
      <c r="LEU4" s="176" t="s">
        <v>8658</v>
      </c>
      <c r="LEV4" s="176" t="s">
        <v>8659</v>
      </c>
      <c r="LEW4" s="176" t="s">
        <v>8660</v>
      </c>
      <c r="LEX4" s="176" t="s">
        <v>8661</v>
      </c>
      <c r="LEY4" s="176" t="s">
        <v>8662</v>
      </c>
      <c r="LEZ4" s="176" t="s">
        <v>8663</v>
      </c>
      <c r="LFA4" s="176" t="s">
        <v>8664</v>
      </c>
      <c r="LFB4" s="176" t="s">
        <v>8665</v>
      </c>
      <c r="LFC4" s="176" t="s">
        <v>8666</v>
      </c>
      <c r="LFD4" s="176" t="s">
        <v>8667</v>
      </c>
      <c r="LFE4" s="176" t="s">
        <v>8668</v>
      </c>
      <c r="LFF4" s="176" t="s">
        <v>8669</v>
      </c>
      <c r="LFG4" s="176" t="s">
        <v>8670</v>
      </c>
      <c r="LFH4" s="176" t="s">
        <v>8671</v>
      </c>
      <c r="LFI4" s="176" t="s">
        <v>8672</v>
      </c>
      <c r="LFJ4" s="176" t="s">
        <v>8673</v>
      </c>
      <c r="LFK4" s="176" t="s">
        <v>8674</v>
      </c>
      <c r="LFL4" s="176" t="s">
        <v>8675</v>
      </c>
      <c r="LFM4" s="176" t="s">
        <v>8676</v>
      </c>
      <c r="LFN4" s="176" t="s">
        <v>8677</v>
      </c>
      <c r="LFO4" s="176" t="s">
        <v>8678</v>
      </c>
      <c r="LFP4" s="176" t="s">
        <v>8679</v>
      </c>
      <c r="LFQ4" s="176" t="s">
        <v>8680</v>
      </c>
      <c r="LFR4" s="176" t="s">
        <v>8681</v>
      </c>
      <c r="LFS4" s="176" t="s">
        <v>8682</v>
      </c>
      <c r="LFT4" s="176" t="s">
        <v>8683</v>
      </c>
      <c r="LFU4" s="176" t="s">
        <v>8684</v>
      </c>
      <c r="LFV4" s="176" t="s">
        <v>8685</v>
      </c>
      <c r="LFW4" s="176" t="s">
        <v>8686</v>
      </c>
      <c r="LFX4" s="176" t="s">
        <v>8687</v>
      </c>
      <c r="LFY4" s="176" t="s">
        <v>8688</v>
      </c>
      <c r="LFZ4" s="176" t="s">
        <v>8689</v>
      </c>
      <c r="LGA4" s="176" t="s">
        <v>8690</v>
      </c>
      <c r="LGB4" s="176" t="s">
        <v>8691</v>
      </c>
      <c r="LGC4" s="176" t="s">
        <v>8692</v>
      </c>
      <c r="LGD4" s="176" t="s">
        <v>8693</v>
      </c>
      <c r="LGE4" s="176" t="s">
        <v>8694</v>
      </c>
      <c r="LGF4" s="176" t="s">
        <v>8695</v>
      </c>
      <c r="LGG4" s="176" t="s">
        <v>8696</v>
      </c>
      <c r="LGH4" s="176" t="s">
        <v>8697</v>
      </c>
      <c r="LGI4" s="176" t="s">
        <v>8698</v>
      </c>
      <c r="LGJ4" s="176" t="s">
        <v>8699</v>
      </c>
      <c r="LGK4" s="176" t="s">
        <v>8700</v>
      </c>
      <c r="LGL4" s="176" t="s">
        <v>8701</v>
      </c>
      <c r="LGM4" s="176" t="s">
        <v>8702</v>
      </c>
      <c r="LGN4" s="176" t="s">
        <v>8703</v>
      </c>
      <c r="LGO4" s="176" t="s">
        <v>8704</v>
      </c>
      <c r="LGP4" s="176" t="s">
        <v>8705</v>
      </c>
      <c r="LGQ4" s="176" t="s">
        <v>8706</v>
      </c>
      <c r="LGR4" s="176" t="s">
        <v>8707</v>
      </c>
      <c r="LGS4" s="176" t="s">
        <v>8708</v>
      </c>
      <c r="LGT4" s="176" t="s">
        <v>8709</v>
      </c>
      <c r="LGU4" s="176" t="s">
        <v>8710</v>
      </c>
      <c r="LGV4" s="176" t="s">
        <v>8711</v>
      </c>
      <c r="LGW4" s="176" t="s">
        <v>8712</v>
      </c>
      <c r="LGX4" s="176" t="s">
        <v>8713</v>
      </c>
      <c r="LGY4" s="176" t="s">
        <v>8714</v>
      </c>
      <c r="LGZ4" s="176" t="s">
        <v>8715</v>
      </c>
      <c r="LHA4" s="176" t="s">
        <v>8716</v>
      </c>
      <c r="LHB4" s="176" t="s">
        <v>8717</v>
      </c>
      <c r="LHC4" s="176" t="s">
        <v>8718</v>
      </c>
      <c r="LHD4" s="176" t="s">
        <v>8719</v>
      </c>
      <c r="LHE4" s="176" t="s">
        <v>8720</v>
      </c>
      <c r="LHF4" s="176" t="s">
        <v>8721</v>
      </c>
      <c r="LHG4" s="176" t="s">
        <v>8722</v>
      </c>
      <c r="LHH4" s="176" t="s">
        <v>8723</v>
      </c>
      <c r="LHI4" s="176" t="s">
        <v>8724</v>
      </c>
      <c r="LHJ4" s="176" t="s">
        <v>8725</v>
      </c>
      <c r="LHK4" s="176" t="s">
        <v>8726</v>
      </c>
      <c r="LHL4" s="176" t="s">
        <v>8727</v>
      </c>
      <c r="LHM4" s="176" t="s">
        <v>8728</v>
      </c>
      <c r="LHN4" s="176" t="s">
        <v>8729</v>
      </c>
      <c r="LHO4" s="176" t="s">
        <v>8730</v>
      </c>
      <c r="LHP4" s="176" t="s">
        <v>8731</v>
      </c>
      <c r="LHQ4" s="176" t="s">
        <v>8732</v>
      </c>
      <c r="LHR4" s="176" t="s">
        <v>8733</v>
      </c>
      <c r="LHS4" s="176" t="s">
        <v>8734</v>
      </c>
      <c r="LHT4" s="176" t="s">
        <v>8735</v>
      </c>
      <c r="LHU4" s="176" t="s">
        <v>8736</v>
      </c>
      <c r="LHV4" s="176" t="s">
        <v>8737</v>
      </c>
      <c r="LHW4" s="176" t="s">
        <v>8738</v>
      </c>
      <c r="LHX4" s="176" t="s">
        <v>8739</v>
      </c>
      <c r="LHY4" s="176" t="s">
        <v>8740</v>
      </c>
      <c r="LHZ4" s="176" t="s">
        <v>8741</v>
      </c>
      <c r="LIA4" s="176" t="s">
        <v>8742</v>
      </c>
      <c r="LIB4" s="176" t="s">
        <v>8743</v>
      </c>
      <c r="LIC4" s="176" t="s">
        <v>8744</v>
      </c>
      <c r="LID4" s="176" t="s">
        <v>8745</v>
      </c>
      <c r="LIE4" s="176" t="s">
        <v>8746</v>
      </c>
      <c r="LIF4" s="176" t="s">
        <v>8747</v>
      </c>
      <c r="LIG4" s="176" t="s">
        <v>8748</v>
      </c>
      <c r="LIH4" s="176" t="s">
        <v>8749</v>
      </c>
      <c r="LII4" s="176" t="s">
        <v>8750</v>
      </c>
      <c r="LIJ4" s="176" t="s">
        <v>8751</v>
      </c>
      <c r="LIK4" s="176" t="s">
        <v>8752</v>
      </c>
      <c r="LIL4" s="176" t="s">
        <v>8753</v>
      </c>
      <c r="LIM4" s="176" t="s">
        <v>8754</v>
      </c>
      <c r="LIN4" s="176" t="s">
        <v>8755</v>
      </c>
      <c r="LIO4" s="176" t="s">
        <v>8756</v>
      </c>
      <c r="LIP4" s="176" t="s">
        <v>8757</v>
      </c>
      <c r="LIQ4" s="176" t="s">
        <v>8758</v>
      </c>
      <c r="LIR4" s="176" t="s">
        <v>8759</v>
      </c>
      <c r="LIS4" s="176" t="s">
        <v>8760</v>
      </c>
      <c r="LIT4" s="176" t="s">
        <v>8761</v>
      </c>
      <c r="LIU4" s="176" t="s">
        <v>8762</v>
      </c>
      <c r="LIV4" s="176" t="s">
        <v>8763</v>
      </c>
      <c r="LIW4" s="176" t="s">
        <v>8764</v>
      </c>
      <c r="LIX4" s="176" t="s">
        <v>8765</v>
      </c>
      <c r="LIY4" s="176" t="s">
        <v>8766</v>
      </c>
      <c r="LIZ4" s="176" t="s">
        <v>8767</v>
      </c>
      <c r="LJA4" s="176" t="s">
        <v>8768</v>
      </c>
      <c r="LJB4" s="176" t="s">
        <v>8769</v>
      </c>
      <c r="LJC4" s="176" t="s">
        <v>8770</v>
      </c>
      <c r="LJD4" s="176" t="s">
        <v>8771</v>
      </c>
      <c r="LJE4" s="176" t="s">
        <v>8772</v>
      </c>
      <c r="LJF4" s="176" t="s">
        <v>8773</v>
      </c>
      <c r="LJG4" s="176" t="s">
        <v>8774</v>
      </c>
      <c r="LJH4" s="176" t="s">
        <v>8775</v>
      </c>
      <c r="LJI4" s="176" t="s">
        <v>8776</v>
      </c>
      <c r="LJJ4" s="176" t="s">
        <v>8777</v>
      </c>
      <c r="LJK4" s="176" t="s">
        <v>8778</v>
      </c>
      <c r="LJL4" s="176" t="s">
        <v>8779</v>
      </c>
      <c r="LJM4" s="176" t="s">
        <v>8780</v>
      </c>
      <c r="LJN4" s="176" t="s">
        <v>8781</v>
      </c>
      <c r="LJO4" s="176" t="s">
        <v>8782</v>
      </c>
      <c r="LJP4" s="176" t="s">
        <v>8783</v>
      </c>
      <c r="LJQ4" s="176" t="s">
        <v>8784</v>
      </c>
      <c r="LJR4" s="176" t="s">
        <v>8785</v>
      </c>
      <c r="LJS4" s="176" t="s">
        <v>8786</v>
      </c>
      <c r="LJT4" s="176" t="s">
        <v>8787</v>
      </c>
      <c r="LJU4" s="176" t="s">
        <v>8788</v>
      </c>
      <c r="LJV4" s="176" t="s">
        <v>8789</v>
      </c>
      <c r="LJW4" s="176" t="s">
        <v>8790</v>
      </c>
      <c r="LJX4" s="176" t="s">
        <v>8791</v>
      </c>
      <c r="LJY4" s="176" t="s">
        <v>8792</v>
      </c>
      <c r="LJZ4" s="176" t="s">
        <v>8793</v>
      </c>
      <c r="LKA4" s="176" t="s">
        <v>8794</v>
      </c>
      <c r="LKB4" s="176" t="s">
        <v>8795</v>
      </c>
      <c r="LKC4" s="176" t="s">
        <v>8796</v>
      </c>
      <c r="LKD4" s="176" t="s">
        <v>8797</v>
      </c>
      <c r="LKE4" s="176" t="s">
        <v>8798</v>
      </c>
      <c r="LKF4" s="176" t="s">
        <v>8799</v>
      </c>
      <c r="LKG4" s="176" t="s">
        <v>8800</v>
      </c>
      <c r="LKH4" s="176" t="s">
        <v>8801</v>
      </c>
      <c r="LKI4" s="176" t="s">
        <v>8802</v>
      </c>
      <c r="LKJ4" s="176" t="s">
        <v>8803</v>
      </c>
      <c r="LKK4" s="176" t="s">
        <v>8804</v>
      </c>
      <c r="LKL4" s="176" t="s">
        <v>8805</v>
      </c>
      <c r="LKM4" s="176" t="s">
        <v>8806</v>
      </c>
      <c r="LKN4" s="176" t="s">
        <v>8807</v>
      </c>
      <c r="LKO4" s="176" t="s">
        <v>8808</v>
      </c>
      <c r="LKP4" s="176" t="s">
        <v>8809</v>
      </c>
      <c r="LKQ4" s="176" t="s">
        <v>8810</v>
      </c>
      <c r="LKR4" s="176" t="s">
        <v>8811</v>
      </c>
      <c r="LKS4" s="176" t="s">
        <v>8812</v>
      </c>
      <c r="LKT4" s="176" t="s">
        <v>8813</v>
      </c>
      <c r="LKU4" s="176" t="s">
        <v>8814</v>
      </c>
      <c r="LKV4" s="176" t="s">
        <v>8815</v>
      </c>
      <c r="LKW4" s="176" t="s">
        <v>8816</v>
      </c>
      <c r="LKX4" s="176" t="s">
        <v>8817</v>
      </c>
      <c r="LKY4" s="176" t="s">
        <v>8818</v>
      </c>
      <c r="LKZ4" s="176" t="s">
        <v>8819</v>
      </c>
      <c r="LLA4" s="176" t="s">
        <v>8820</v>
      </c>
      <c r="LLB4" s="176" t="s">
        <v>8821</v>
      </c>
      <c r="LLC4" s="176" t="s">
        <v>8822</v>
      </c>
      <c r="LLD4" s="176" t="s">
        <v>8823</v>
      </c>
      <c r="LLE4" s="176" t="s">
        <v>8824</v>
      </c>
      <c r="LLF4" s="176" t="s">
        <v>8825</v>
      </c>
      <c r="LLG4" s="176" t="s">
        <v>8826</v>
      </c>
      <c r="LLH4" s="176" t="s">
        <v>8827</v>
      </c>
      <c r="LLI4" s="176" t="s">
        <v>8828</v>
      </c>
      <c r="LLJ4" s="176" t="s">
        <v>8829</v>
      </c>
      <c r="LLK4" s="176" t="s">
        <v>8830</v>
      </c>
      <c r="LLL4" s="176" t="s">
        <v>8831</v>
      </c>
      <c r="LLM4" s="176" t="s">
        <v>8832</v>
      </c>
      <c r="LLN4" s="176" t="s">
        <v>8833</v>
      </c>
      <c r="LLO4" s="176" t="s">
        <v>8834</v>
      </c>
      <c r="LLP4" s="176" t="s">
        <v>8835</v>
      </c>
      <c r="LLQ4" s="176" t="s">
        <v>8836</v>
      </c>
      <c r="LLR4" s="176" t="s">
        <v>8837</v>
      </c>
      <c r="LLS4" s="176" t="s">
        <v>8838</v>
      </c>
      <c r="LLT4" s="176" t="s">
        <v>8839</v>
      </c>
      <c r="LLU4" s="176" t="s">
        <v>8840</v>
      </c>
      <c r="LLV4" s="176" t="s">
        <v>8841</v>
      </c>
      <c r="LLW4" s="176" t="s">
        <v>8842</v>
      </c>
      <c r="LLX4" s="176" t="s">
        <v>8843</v>
      </c>
      <c r="LLY4" s="176" t="s">
        <v>8844</v>
      </c>
      <c r="LLZ4" s="176" t="s">
        <v>8845</v>
      </c>
      <c r="LMA4" s="176" t="s">
        <v>8846</v>
      </c>
      <c r="LMB4" s="176" t="s">
        <v>8847</v>
      </c>
      <c r="LMC4" s="176" t="s">
        <v>8848</v>
      </c>
      <c r="LMD4" s="176" t="s">
        <v>8849</v>
      </c>
      <c r="LME4" s="176" t="s">
        <v>8850</v>
      </c>
      <c r="LMF4" s="176" t="s">
        <v>8851</v>
      </c>
      <c r="LMG4" s="176" t="s">
        <v>8852</v>
      </c>
      <c r="LMH4" s="176" t="s">
        <v>8853</v>
      </c>
      <c r="LMI4" s="176" t="s">
        <v>8854</v>
      </c>
      <c r="LMJ4" s="176" t="s">
        <v>8855</v>
      </c>
      <c r="LMK4" s="176" t="s">
        <v>8856</v>
      </c>
      <c r="LML4" s="176" t="s">
        <v>8857</v>
      </c>
      <c r="LMM4" s="176" t="s">
        <v>8858</v>
      </c>
      <c r="LMN4" s="176" t="s">
        <v>8859</v>
      </c>
      <c r="LMO4" s="176" t="s">
        <v>8860</v>
      </c>
      <c r="LMP4" s="176" t="s">
        <v>8861</v>
      </c>
      <c r="LMQ4" s="176" t="s">
        <v>8862</v>
      </c>
      <c r="LMR4" s="176" t="s">
        <v>8863</v>
      </c>
      <c r="LMS4" s="176" t="s">
        <v>8864</v>
      </c>
      <c r="LMT4" s="176" t="s">
        <v>8865</v>
      </c>
      <c r="LMU4" s="176" t="s">
        <v>8866</v>
      </c>
      <c r="LMV4" s="176" t="s">
        <v>8867</v>
      </c>
      <c r="LMW4" s="176" t="s">
        <v>8868</v>
      </c>
      <c r="LMX4" s="176" t="s">
        <v>8869</v>
      </c>
      <c r="LMY4" s="176" t="s">
        <v>8870</v>
      </c>
      <c r="LMZ4" s="176" t="s">
        <v>8871</v>
      </c>
      <c r="LNA4" s="176" t="s">
        <v>8872</v>
      </c>
      <c r="LNB4" s="176" t="s">
        <v>8873</v>
      </c>
      <c r="LNC4" s="176" t="s">
        <v>8874</v>
      </c>
      <c r="LND4" s="176" t="s">
        <v>8875</v>
      </c>
      <c r="LNE4" s="176" t="s">
        <v>8876</v>
      </c>
      <c r="LNF4" s="176" t="s">
        <v>8877</v>
      </c>
      <c r="LNG4" s="176" t="s">
        <v>8878</v>
      </c>
      <c r="LNH4" s="176" t="s">
        <v>8879</v>
      </c>
      <c r="LNI4" s="176" t="s">
        <v>8880</v>
      </c>
      <c r="LNJ4" s="176" t="s">
        <v>8881</v>
      </c>
      <c r="LNK4" s="176" t="s">
        <v>8882</v>
      </c>
      <c r="LNL4" s="176" t="s">
        <v>8883</v>
      </c>
      <c r="LNM4" s="176" t="s">
        <v>8884</v>
      </c>
      <c r="LNN4" s="176" t="s">
        <v>8885</v>
      </c>
      <c r="LNO4" s="176" t="s">
        <v>8886</v>
      </c>
      <c r="LNP4" s="176" t="s">
        <v>8887</v>
      </c>
      <c r="LNQ4" s="176" t="s">
        <v>8888</v>
      </c>
      <c r="LNR4" s="176" t="s">
        <v>8889</v>
      </c>
      <c r="LNS4" s="176" t="s">
        <v>8890</v>
      </c>
      <c r="LNT4" s="176" t="s">
        <v>8891</v>
      </c>
      <c r="LNU4" s="176" t="s">
        <v>8892</v>
      </c>
      <c r="LNV4" s="176" t="s">
        <v>8893</v>
      </c>
      <c r="LNW4" s="176" t="s">
        <v>8894</v>
      </c>
      <c r="LNX4" s="176" t="s">
        <v>8895</v>
      </c>
      <c r="LNY4" s="176" t="s">
        <v>8896</v>
      </c>
      <c r="LNZ4" s="176" t="s">
        <v>8897</v>
      </c>
      <c r="LOA4" s="176" t="s">
        <v>8898</v>
      </c>
      <c r="LOB4" s="176" t="s">
        <v>8899</v>
      </c>
      <c r="LOC4" s="176" t="s">
        <v>8900</v>
      </c>
      <c r="LOD4" s="176" t="s">
        <v>8901</v>
      </c>
      <c r="LOE4" s="176" t="s">
        <v>8902</v>
      </c>
      <c r="LOF4" s="176" t="s">
        <v>8903</v>
      </c>
      <c r="LOG4" s="176" t="s">
        <v>8904</v>
      </c>
      <c r="LOH4" s="176" t="s">
        <v>8905</v>
      </c>
      <c r="LOI4" s="176" t="s">
        <v>8906</v>
      </c>
      <c r="LOJ4" s="176" t="s">
        <v>8907</v>
      </c>
      <c r="LOK4" s="176" t="s">
        <v>8908</v>
      </c>
      <c r="LOL4" s="176" t="s">
        <v>8909</v>
      </c>
      <c r="LOM4" s="176" t="s">
        <v>8910</v>
      </c>
      <c r="LON4" s="176" t="s">
        <v>8911</v>
      </c>
      <c r="LOO4" s="176" t="s">
        <v>8912</v>
      </c>
      <c r="LOP4" s="176" t="s">
        <v>8913</v>
      </c>
      <c r="LOQ4" s="176" t="s">
        <v>8914</v>
      </c>
      <c r="LOR4" s="176" t="s">
        <v>8915</v>
      </c>
      <c r="LOS4" s="176" t="s">
        <v>8916</v>
      </c>
      <c r="LOT4" s="176" t="s">
        <v>8917</v>
      </c>
      <c r="LOU4" s="176" t="s">
        <v>8918</v>
      </c>
      <c r="LOV4" s="176" t="s">
        <v>8919</v>
      </c>
      <c r="LOW4" s="176" t="s">
        <v>8920</v>
      </c>
      <c r="LOX4" s="176" t="s">
        <v>8921</v>
      </c>
      <c r="LOY4" s="176" t="s">
        <v>8922</v>
      </c>
      <c r="LOZ4" s="176" t="s">
        <v>8923</v>
      </c>
      <c r="LPA4" s="176" t="s">
        <v>8924</v>
      </c>
      <c r="LPB4" s="176" t="s">
        <v>8925</v>
      </c>
      <c r="LPC4" s="176" t="s">
        <v>8926</v>
      </c>
      <c r="LPD4" s="176" t="s">
        <v>8927</v>
      </c>
      <c r="LPE4" s="176" t="s">
        <v>8928</v>
      </c>
      <c r="LPF4" s="176" t="s">
        <v>8929</v>
      </c>
      <c r="LPG4" s="176" t="s">
        <v>8930</v>
      </c>
      <c r="LPH4" s="176" t="s">
        <v>8931</v>
      </c>
      <c r="LPI4" s="176" t="s">
        <v>8932</v>
      </c>
      <c r="LPJ4" s="176" t="s">
        <v>8933</v>
      </c>
      <c r="LPK4" s="176" t="s">
        <v>8934</v>
      </c>
      <c r="LPL4" s="176" t="s">
        <v>8935</v>
      </c>
      <c r="LPM4" s="176" t="s">
        <v>8936</v>
      </c>
      <c r="LPN4" s="176" t="s">
        <v>8937</v>
      </c>
      <c r="LPO4" s="176" t="s">
        <v>8938</v>
      </c>
      <c r="LPP4" s="176" t="s">
        <v>8939</v>
      </c>
      <c r="LPQ4" s="176" t="s">
        <v>8940</v>
      </c>
      <c r="LPR4" s="176" t="s">
        <v>8941</v>
      </c>
      <c r="LPS4" s="176" t="s">
        <v>8942</v>
      </c>
      <c r="LPT4" s="176" t="s">
        <v>8943</v>
      </c>
      <c r="LPU4" s="176" t="s">
        <v>8944</v>
      </c>
      <c r="LPV4" s="176" t="s">
        <v>8945</v>
      </c>
      <c r="LPW4" s="176" t="s">
        <v>8946</v>
      </c>
      <c r="LPX4" s="176" t="s">
        <v>8947</v>
      </c>
      <c r="LPY4" s="176" t="s">
        <v>8948</v>
      </c>
      <c r="LPZ4" s="176" t="s">
        <v>8949</v>
      </c>
      <c r="LQA4" s="176" t="s">
        <v>8950</v>
      </c>
      <c r="LQB4" s="176" t="s">
        <v>8951</v>
      </c>
      <c r="LQC4" s="176" t="s">
        <v>8952</v>
      </c>
      <c r="LQD4" s="176" t="s">
        <v>8953</v>
      </c>
      <c r="LQE4" s="176" t="s">
        <v>8954</v>
      </c>
      <c r="LQF4" s="176" t="s">
        <v>8955</v>
      </c>
      <c r="LQG4" s="176" t="s">
        <v>8956</v>
      </c>
      <c r="LQH4" s="176" t="s">
        <v>8957</v>
      </c>
      <c r="LQI4" s="176" t="s">
        <v>8958</v>
      </c>
      <c r="LQJ4" s="176" t="s">
        <v>8959</v>
      </c>
      <c r="LQK4" s="176" t="s">
        <v>8960</v>
      </c>
      <c r="LQL4" s="176" t="s">
        <v>8961</v>
      </c>
      <c r="LQM4" s="176" t="s">
        <v>8962</v>
      </c>
      <c r="LQN4" s="176" t="s">
        <v>8963</v>
      </c>
      <c r="LQO4" s="176" t="s">
        <v>8964</v>
      </c>
      <c r="LQP4" s="176" t="s">
        <v>8965</v>
      </c>
      <c r="LQQ4" s="176" t="s">
        <v>8966</v>
      </c>
      <c r="LQR4" s="176" t="s">
        <v>8967</v>
      </c>
      <c r="LQS4" s="176" t="s">
        <v>8968</v>
      </c>
      <c r="LQT4" s="176" t="s">
        <v>8969</v>
      </c>
      <c r="LQU4" s="176" t="s">
        <v>8970</v>
      </c>
      <c r="LQV4" s="176" t="s">
        <v>8971</v>
      </c>
      <c r="LQW4" s="176" t="s">
        <v>8972</v>
      </c>
      <c r="LQX4" s="176" t="s">
        <v>8973</v>
      </c>
      <c r="LQY4" s="176" t="s">
        <v>8974</v>
      </c>
      <c r="LQZ4" s="176" t="s">
        <v>8975</v>
      </c>
      <c r="LRA4" s="176" t="s">
        <v>8976</v>
      </c>
      <c r="LRB4" s="176" t="s">
        <v>8977</v>
      </c>
      <c r="LRC4" s="176" t="s">
        <v>8978</v>
      </c>
      <c r="LRD4" s="176" t="s">
        <v>8979</v>
      </c>
      <c r="LRE4" s="176" t="s">
        <v>8980</v>
      </c>
      <c r="LRF4" s="176" t="s">
        <v>8981</v>
      </c>
      <c r="LRG4" s="176" t="s">
        <v>8982</v>
      </c>
      <c r="LRH4" s="176" t="s">
        <v>8983</v>
      </c>
      <c r="LRI4" s="176" t="s">
        <v>8984</v>
      </c>
      <c r="LRJ4" s="176" t="s">
        <v>8985</v>
      </c>
      <c r="LRK4" s="176" t="s">
        <v>8986</v>
      </c>
      <c r="LRL4" s="176" t="s">
        <v>8987</v>
      </c>
      <c r="LRM4" s="176" t="s">
        <v>8988</v>
      </c>
      <c r="LRN4" s="176" t="s">
        <v>8989</v>
      </c>
      <c r="LRO4" s="176" t="s">
        <v>8990</v>
      </c>
      <c r="LRP4" s="176" t="s">
        <v>8991</v>
      </c>
      <c r="LRQ4" s="176" t="s">
        <v>8992</v>
      </c>
      <c r="LRR4" s="176" t="s">
        <v>8993</v>
      </c>
      <c r="LRS4" s="176" t="s">
        <v>8994</v>
      </c>
      <c r="LRT4" s="176" t="s">
        <v>8995</v>
      </c>
      <c r="LRU4" s="176" t="s">
        <v>8996</v>
      </c>
      <c r="LRV4" s="176" t="s">
        <v>8997</v>
      </c>
      <c r="LRW4" s="176" t="s">
        <v>8998</v>
      </c>
      <c r="LRX4" s="176" t="s">
        <v>8999</v>
      </c>
      <c r="LRY4" s="176" t="s">
        <v>9000</v>
      </c>
      <c r="LRZ4" s="176" t="s">
        <v>9001</v>
      </c>
      <c r="LSA4" s="176" t="s">
        <v>9002</v>
      </c>
      <c r="LSB4" s="176" t="s">
        <v>9003</v>
      </c>
      <c r="LSC4" s="176" t="s">
        <v>9004</v>
      </c>
      <c r="LSD4" s="176" t="s">
        <v>9005</v>
      </c>
      <c r="LSE4" s="176" t="s">
        <v>9006</v>
      </c>
      <c r="LSF4" s="176" t="s">
        <v>9007</v>
      </c>
      <c r="LSG4" s="176" t="s">
        <v>9008</v>
      </c>
      <c r="LSH4" s="176" t="s">
        <v>9009</v>
      </c>
      <c r="LSI4" s="176" t="s">
        <v>9010</v>
      </c>
      <c r="LSJ4" s="176" t="s">
        <v>9011</v>
      </c>
      <c r="LSK4" s="176" t="s">
        <v>9012</v>
      </c>
      <c r="LSL4" s="176" t="s">
        <v>9013</v>
      </c>
      <c r="LSM4" s="176" t="s">
        <v>9014</v>
      </c>
      <c r="LSN4" s="176" t="s">
        <v>9015</v>
      </c>
      <c r="LSO4" s="176" t="s">
        <v>9016</v>
      </c>
      <c r="LSP4" s="176" t="s">
        <v>9017</v>
      </c>
      <c r="LSQ4" s="176" t="s">
        <v>9018</v>
      </c>
      <c r="LSR4" s="176" t="s">
        <v>9019</v>
      </c>
      <c r="LSS4" s="176" t="s">
        <v>9020</v>
      </c>
      <c r="LST4" s="176" t="s">
        <v>9021</v>
      </c>
      <c r="LSU4" s="176" t="s">
        <v>9022</v>
      </c>
      <c r="LSV4" s="176" t="s">
        <v>9023</v>
      </c>
      <c r="LSW4" s="176" t="s">
        <v>9024</v>
      </c>
      <c r="LSX4" s="176" t="s">
        <v>9025</v>
      </c>
      <c r="LSY4" s="176" t="s">
        <v>9026</v>
      </c>
      <c r="LSZ4" s="176" t="s">
        <v>9027</v>
      </c>
      <c r="LTA4" s="176" t="s">
        <v>9028</v>
      </c>
      <c r="LTB4" s="176" t="s">
        <v>9029</v>
      </c>
      <c r="LTC4" s="176" t="s">
        <v>9030</v>
      </c>
      <c r="LTD4" s="176" t="s">
        <v>9031</v>
      </c>
      <c r="LTE4" s="176" t="s">
        <v>9032</v>
      </c>
      <c r="LTF4" s="176" t="s">
        <v>9033</v>
      </c>
      <c r="LTG4" s="176" t="s">
        <v>9034</v>
      </c>
      <c r="LTH4" s="176" t="s">
        <v>9035</v>
      </c>
      <c r="LTI4" s="176" t="s">
        <v>9036</v>
      </c>
      <c r="LTJ4" s="176" t="s">
        <v>9037</v>
      </c>
      <c r="LTK4" s="176" t="s">
        <v>9038</v>
      </c>
      <c r="LTL4" s="176" t="s">
        <v>9039</v>
      </c>
      <c r="LTM4" s="176" t="s">
        <v>9040</v>
      </c>
      <c r="LTN4" s="176" t="s">
        <v>9041</v>
      </c>
      <c r="LTO4" s="176" t="s">
        <v>9042</v>
      </c>
      <c r="LTP4" s="176" t="s">
        <v>9043</v>
      </c>
      <c r="LTQ4" s="176" t="s">
        <v>9044</v>
      </c>
      <c r="LTR4" s="176" t="s">
        <v>9045</v>
      </c>
      <c r="LTS4" s="176" t="s">
        <v>9046</v>
      </c>
      <c r="LTT4" s="176" t="s">
        <v>9047</v>
      </c>
      <c r="LTU4" s="176" t="s">
        <v>9048</v>
      </c>
      <c r="LTV4" s="176" t="s">
        <v>9049</v>
      </c>
      <c r="LTW4" s="176" t="s">
        <v>9050</v>
      </c>
      <c r="LTX4" s="176" t="s">
        <v>9051</v>
      </c>
      <c r="LTY4" s="176" t="s">
        <v>9052</v>
      </c>
      <c r="LTZ4" s="176" t="s">
        <v>9053</v>
      </c>
      <c r="LUA4" s="176" t="s">
        <v>9054</v>
      </c>
      <c r="LUB4" s="176" t="s">
        <v>9055</v>
      </c>
      <c r="LUC4" s="176" t="s">
        <v>9056</v>
      </c>
      <c r="LUD4" s="176" t="s">
        <v>9057</v>
      </c>
      <c r="LUE4" s="176" t="s">
        <v>9058</v>
      </c>
      <c r="LUF4" s="176" t="s">
        <v>9059</v>
      </c>
      <c r="LUG4" s="176" t="s">
        <v>9060</v>
      </c>
      <c r="LUH4" s="176" t="s">
        <v>9061</v>
      </c>
      <c r="LUI4" s="176" t="s">
        <v>9062</v>
      </c>
      <c r="LUJ4" s="176" t="s">
        <v>9063</v>
      </c>
      <c r="LUK4" s="176" t="s">
        <v>9064</v>
      </c>
      <c r="LUL4" s="176" t="s">
        <v>9065</v>
      </c>
      <c r="LUM4" s="176" t="s">
        <v>9066</v>
      </c>
      <c r="LUN4" s="176" t="s">
        <v>9067</v>
      </c>
      <c r="LUO4" s="176" t="s">
        <v>9068</v>
      </c>
      <c r="LUP4" s="176" t="s">
        <v>9069</v>
      </c>
      <c r="LUQ4" s="176" t="s">
        <v>9070</v>
      </c>
      <c r="LUR4" s="176" t="s">
        <v>9071</v>
      </c>
      <c r="LUS4" s="176" t="s">
        <v>9072</v>
      </c>
      <c r="LUT4" s="176" t="s">
        <v>9073</v>
      </c>
      <c r="LUU4" s="176" t="s">
        <v>9074</v>
      </c>
      <c r="LUV4" s="176" t="s">
        <v>9075</v>
      </c>
      <c r="LUW4" s="176" t="s">
        <v>9076</v>
      </c>
      <c r="LUX4" s="176" t="s">
        <v>9077</v>
      </c>
      <c r="LUY4" s="176" t="s">
        <v>9078</v>
      </c>
      <c r="LUZ4" s="176" t="s">
        <v>9079</v>
      </c>
      <c r="LVA4" s="176" t="s">
        <v>9080</v>
      </c>
      <c r="LVB4" s="176" t="s">
        <v>9081</v>
      </c>
      <c r="LVC4" s="176" t="s">
        <v>9082</v>
      </c>
      <c r="LVD4" s="176" t="s">
        <v>9083</v>
      </c>
      <c r="LVE4" s="176" t="s">
        <v>9084</v>
      </c>
      <c r="LVF4" s="176" t="s">
        <v>9085</v>
      </c>
      <c r="LVG4" s="176" t="s">
        <v>9086</v>
      </c>
      <c r="LVH4" s="176" t="s">
        <v>9087</v>
      </c>
      <c r="LVI4" s="176" t="s">
        <v>9088</v>
      </c>
      <c r="LVJ4" s="176" t="s">
        <v>9089</v>
      </c>
      <c r="LVK4" s="176" t="s">
        <v>9090</v>
      </c>
      <c r="LVL4" s="176" t="s">
        <v>9091</v>
      </c>
      <c r="LVM4" s="176" t="s">
        <v>9092</v>
      </c>
      <c r="LVN4" s="176" t="s">
        <v>9093</v>
      </c>
      <c r="LVO4" s="176" t="s">
        <v>9094</v>
      </c>
      <c r="LVP4" s="176" t="s">
        <v>9095</v>
      </c>
      <c r="LVQ4" s="176" t="s">
        <v>9096</v>
      </c>
      <c r="LVR4" s="176" t="s">
        <v>9097</v>
      </c>
      <c r="LVS4" s="176" t="s">
        <v>9098</v>
      </c>
      <c r="LVT4" s="176" t="s">
        <v>9099</v>
      </c>
      <c r="LVU4" s="176" t="s">
        <v>9100</v>
      </c>
      <c r="LVV4" s="176" t="s">
        <v>9101</v>
      </c>
      <c r="LVW4" s="176" t="s">
        <v>9102</v>
      </c>
      <c r="LVX4" s="176" t="s">
        <v>9103</v>
      </c>
      <c r="LVY4" s="176" t="s">
        <v>9104</v>
      </c>
      <c r="LVZ4" s="176" t="s">
        <v>9105</v>
      </c>
      <c r="LWA4" s="176" t="s">
        <v>9106</v>
      </c>
      <c r="LWB4" s="176" t="s">
        <v>9107</v>
      </c>
      <c r="LWC4" s="176" t="s">
        <v>9108</v>
      </c>
      <c r="LWD4" s="176" t="s">
        <v>9109</v>
      </c>
      <c r="LWE4" s="176" t="s">
        <v>9110</v>
      </c>
      <c r="LWF4" s="176" t="s">
        <v>9111</v>
      </c>
      <c r="LWG4" s="176" t="s">
        <v>9112</v>
      </c>
      <c r="LWH4" s="176" t="s">
        <v>9113</v>
      </c>
      <c r="LWI4" s="176" t="s">
        <v>9114</v>
      </c>
      <c r="LWJ4" s="176" t="s">
        <v>9115</v>
      </c>
      <c r="LWK4" s="176" t="s">
        <v>9116</v>
      </c>
      <c r="LWL4" s="176" t="s">
        <v>9117</v>
      </c>
      <c r="LWM4" s="176" t="s">
        <v>9118</v>
      </c>
      <c r="LWN4" s="176" t="s">
        <v>9119</v>
      </c>
      <c r="LWO4" s="176" t="s">
        <v>9120</v>
      </c>
      <c r="LWP4" s="176" t="s">
        <v>9121</v>
      </c>
      <c r="LWQ4" s="176" t="s">
        <v>9122</v>
      </c>
      <c r="LWR4" s="176" t="s">
        <v>9123</v>
      </c>
      <c r="LWS4" s="176" t="s">
        <v>9124</v>
      </c>
      <c r="LWT4" s="176" t="s">
        <v>9125</v>
      </c>
      <c r="LWU4" s="176" t="s">
        <v>9126</v>
      </c>
      <c r="LWV4" s="176" t="s">
        <v>9127</v>
      </c>
      <c r="LWW4" s="176" t="s">
        <v>9128</v>
      </c>
      <c r="LWX4" s="176" t="s">
        <v>9129</v>
      </c>
      <c r="LWY4" s="176" t="s">
        <v>9130</v>
      </c>
      <c r="LWZ4" s="176" t="s">
        <v>9131</v>
      </c>
      <c r="LXA4" s="176" t="s">
        <v>9132</v>
      </c>
      <c r="LXB4" s="176" t="s">
        <v>9133</v>
      </c>
      <c r="LXC4" s="176" t="s">
        <v>9134</v>
      </c>
      <c r="LXD4" s="176" t="s">
        <v>9135</v>
      </c>
      <c r="LXE4" s="176" t="s">
        <v>9136</v>
      </c>
      <c r="LXF4" s="176" t="s">
        <v>9137</v>
      </c>
      <c r="LXG4" s="176" t="s">
        <v>9138</v>
      </c>
      <c r="LXH4" s="176" t="s">
        <v>9139</v>
      </c>
      <c r="LXI4" s="176" t="s">
        <v>9140</v>
      </c>
      <c r="LXJ4" s="176" t="s">
        <v>9141</v>
      </c>
      <c r="LXK4" s="176" t="s">
        <v>9142</v>
      </c>
      <c r="LXL4" s="176" t="s">
        <v>9143</v>
      </c>
      <c r="LXM4" s="176" t="s">
        <v>9144</v>
      </c>
      <c r="LXN4" s="176" t="s">
        <v>9145</v>
      </c>
      <c r="LXO4" s="176" t="s">
        <v>9146</v>
      </c>
      <c r="LXP4" s="176" t="s">
        <v>9147</v>
      </c>
      <c r="LXQ4" s="176" t="s">
        <v>9148</v>
      </c>
      <c r="LXR4" s="176" t="s">
        <v>9149</v>
      </c>
      <c r="LXS4" s="176" t="s">
        <v>9150</v>
      </c>
      <c r="LXT4" s="176" t="s">
        <v>9151</v>
      </c>
      <c r="LXU4" s="176" t="s">
        <v>9152</v>
      </c>
      <c r="LXV4" s="176" t="s">
        <v>9153</v>
      </c>
      <c r="LXW4" s="176" t="s">
        <v>9154</v>
      </c>
      <c r="LXX4" s="176" t="s">
        <v>9155</v>
      </c>
      <c r="LXY4" s="176" t="s">
        <v>9156</v>
      </c>
      <c r="LXZ4" s="176" t="s">
        <v>9157</v>
      </c>
      <c r="LYA4" s="176" t="s">
        <v>9158</v>
      </c>
      <c r="LYB4" s="176" t="s">
        <v>9159</v>
      </c>
      <c r="LYC4" s="176" t="s">
        <v>9160</v>
      </c>
      <c r="LYD4" s="176" t="s">
        <v>9161</v>
      </c>
      <c r="LYE4" s="176" t="s">
        <v>9162</v>
      </c>
      <c r="LYF4" s="176" t="s">
        <v>9163</v>
      </c>
      <c r="LYG4" s="176" t="s">
        <v>9164</v>
      </c>
      <c r="LYH4" s="176" t="s">
        <v>9165</v>
      </c>
      <c r="LYI4" s="176" t="s">
        <v>9166</v>
      </c>
      <c r="LYJ4" s="176" t="s">
        <v>9167</v>
      </c>
      <c r="LYK4" s="176" t="s">
        <v>9168</v>
      </c>
      <c r="LYL4" s="176" t="s">
        <v>9169</v>
      </c>
      <c r="LYM4" s="176" t="s">
        <v>9170</v>
      </c>
      <c r="LYN4" s="176" t="s">
        <v>9171</v>
      </c>
      <c r="LYO4" s="176" t="s">
        <v>9172</v>
      </c>
      <c r="LYP4" s="176" t="s">
        <v>9173</v>
      </c>
      <c r="LYQ4" s="176" t="s">
        <v>9174</v>
      </c>
      <c r="LYR4" s="176" t="s">
        <v>9175</v>
      </c>
      <c r="LYS4" s="176" t="s">
        <v>9176</v>
      </c>
      <c r="LYT4" s="176" t="s">
        <v>9177</v>
      </c>
      <c r="LYU4" s="176" t="s">
        <v>9178</v>
      </c>
      <c r="LYV4" s="176" t="s">
        <v>9179</v>
      </c>
      <c r="LYW4" s="176" t="s">
        <v>9180</v>
      </c>
      <c r="LYX4" s="176" t="s">
        <v>9181</v>
      </c>
      <c r="LYY4" s="176" t="s">
        <v>9182</v>
      </c>
      <c r="LYZ4" s="176" t="s">
        <v>9183</v>
      </c>
      <c r="LZA4" s="176" t="s">
        <v>9184</v>
      </c>
      <c r="LZB4" s="176" t="s">
        <v>9185</v>
      </c>
      <c r="LZC4" s="176" t="s">
        <v>9186</v>
      </c>
      <c r="LZD4" s="176" t="s">
        <v>9187</v>
      </c>
      <c r="LZE4" s="176" t="s">
        <v>9188</v>
      </c>
      <c r="LZF4" s="176" t="s">
        <v>9189</v>
      </c>
      <c r="LZG4" s="176" t="s">
        <v>9190</v>
      </c>
      <c r="LZH4" s="176" t="s">
        <v>9191</v>
      </c>
      <c r="LZI4" s="176" t="s">
        <v>9192</v>
      </c>
      <c r="LZJ4" s="176" t="s">
        <v>9193</v>
      </c>
      <c r="LZK4" s="176" t="s">
        <v>9194</v>
      </c>
      <c r="LZL4" s="176" t="s">
        <v>9195</v>
      </c>
      <c r="LZM4" s="176" t="s">
        <v>9196</v>
      </c>
      <c r="LZN4" s="176" t="s">
        <v>9197</v>
      </c>
      <c r="LZO4" s="176" t="s">
        <v>9198</v>
      </c>
      <c r="LZP4" s="176" t="s">
        <v>9199</v>
      </c>
      <c r="LZQ4" s="176" t="s">
        <v>9200</v>
      </c>
      <c r="LZR4" s="176" t="s">
        <v>9201</v>
      </c>
      <c r="LZS4" s="176" t="s">
        <v>9202</v>
      </c>
      <c r="LZT4" s="176" t="s">
        <v>9203</v>
      </c>
      <c r="LZU4" s="176" t="s">
        <v>9204</v>
      </c>
      <c r="LZV4" s="176" t="s">
        <v>9205</v>
      </c>
      <c r="LZW4" s="176" t="s">
        <v>9206</v>
      </c>
      <c r="LZX4" s="176" t="s">
        <v>9207</v>
      </c>
      <c r="LZY4" s="176" t="s">
        <v>9208</v>
      </c>
      <c r="LZZ4" s="176" t="s">
        <v>9209</v>
      </c>
      <c r="MAA4" s="176" t="s">
        <v>9210</v>
      </c>
      <c r="MAB4" s="176" t="s">
        <v>9211</v>
      </c>
      <c r="MAC4" s="176" t="s">
        <v>9212</v>
      </c>
      <c r="MAD4" s="176" t="s">
        <v>9213</v>
      </c>
      <c r="MAE4" s="176" t="s">
        <v>9214</v>
      </c>
      <c r="MAF4" s="176" t="s">
        <v>9215</v>
      </c>
      <c r="MAG4" s="176" t="s">
        <v>9216</v>
      </c>
      <c r="MAH4" s="176" t="s">
        <v>9217</v>
      </c>
      <c r="MAI4" s="176" t="s">
        <v>9218</v>
      </c>
      <c r="MAJ4" s="176" t="s">
        <v>9219</v>
      </c>
      <c r="MAK4" s="176" t="s">
        <v>9220</v>
      </c>
      <c r="MAL4" s="176" t="s">
        <v>9221</v>
      </c>
      <c r="MAM4" s="176" t="s">
        <v>9222</v>
      </c>
      <c r="MAN4" s="176" t="s">
        <v>9223</v>
      </c>
      <c r="MAO4" s="176" t="s">
        <v>9224</v>
      </c>
      <c r="MAP4" s="176" t="s">
        <v>9225</v>
      </c>
      <c r="MAQ4" s="176" t="s">
        <v>9226</v>
      </c>
      <c r="MAR4" s="176" t="s">
        <v>9227</v>
      </c>
      <c r="MAS4" s="176" t="s">
        <v>9228</v>
      </c>
      <c r="MAT4" s="176" t="s">
        <v>9229</v>
      </c>
      <c r="MAU4" s="176" t="s">
        <v>9230</v>
      </c>
      <c r="MAV4" s="176" t="s">
        <v>9231</v>
      </c>
      <c r="MAW4" s="176" t="s">
        <v>9232</v>
      </c>
      <c r="MAX4" s="176" t="s">
        <v>9233</v>
      </c>
      <c r="MAY4" s="176" t="s">
        <v>9234</v>
      </c>
      <c r="MAZ4" s="176" t="s">
        <v>9235</v>
      </c>
      <c r="MBA4" s="176" t="s">
        <v>9236</v>
      </c>
      <c r="MBB4" s="176" t="s">
        <v>9237</v>
      </c>
      <c r="MBC4" s="176" t="s">
        <v>9238</v>
      </c>
      <c r="MBD4" s="176" t="s">
        <v>9239</v>
      </c>
      <c r="MBE4" s="176" t="s">
        <v>9240</v>
      </c>
      <c r="MBF4" s="176" t="s">
        <v>9241</v>
      </c>
      <c r="MBG4" s="176" t="s">
        <v>9242</v>
      </c>
      <c r="MBH4" s="176" t="s">
        <v>9243</v>
      </c>
      <c r="MBI4" s="176" t="s">
        <v>9244</v>
      </c>
      <c r="MBJ4" s="176" t="s">
        <v>9245</v>
      </c>
      <c r="MBK4" s="176" t="s">
        <v>9246</v>
      </c>
      <c r="MBL4" s="176" t="s">
        <v>9247</v>
      </c>
      <c r="MBM4" s="176" t="s">
        <v>9248</v>
      </c>
      <c r="MBN4" s="176" t="s">
        <v>9249</v>
      </c>
      <c r="MBO4" s="176" t="s">
        <v>9250</v>
      </c>
      <c r="MBP4" s="176" t="s">
        <v>9251</v>
      </c>
      <c r="MBQ4" s="176" t="s">
        <v>9252</v>
      </c>
      <c r="MBR4" s="176" t="s">
        <v>9253</v>
      </c>
      <c r="MBS4" s="176" t="s">
        <v>9254</v>
      </c>
      <c r="MBT4" s="176" t="s">
        <v>9255</v>
      </c>
      <c r="MBU4" s="176" t="s">
        <v>9256</v>
      </c>
      <c r="MBV4" s="176" t="s">
        <v>9257</v>
      </c>
      <c r="MBW4" s="176" t="s">
        <v>9258</v>
      </c>
      <c r="MBX4" s="176" t="s">
        <v>9259</v>
      </c>
      <c r="MBY4" s="176" t="s">
        <v>9260</v>
      </c>
      <c r="MBZ4" s="176" t="s">
        <v>9261</v>
      </c>
      <c r="MCA4" s="176" t="s">
        <v>9262</v>
      </c>
      <c r="MCB4" s="176" t="s">
        <v>9263</v>
      </c>
      <c r="MCC4" s="176" t="s">
        <v>9264</v>
      </c>
      <c r="MCD4" s="176" t="s">
        <v>9265</v>
      </c>
      <c r="MCE4" s="176" t="s">
        <v>9266</v>
      </c>
      <c r="MCF4" s="176" t="s">
        <v>9267</v>
      </c>
      <c r="MCG4" s="176" t="s">
        <v>9268</v>
      </c>
      <c r="MCH4" s="176" t="s">
        <v>9269</v>
      </c>
      <c r="MCI4" s="176" t="s">
        <v>9270</v>
      </c>
      <c r="MCJ4" s="176" t="s">
        <v>9271</v>
      </c>
      <c r="MCK4" s="176" t="s">
        <v>9272</v>
      </c>
      <c r="MCL4" s="176" t="s">
        <v>9273</v>
      </c>
      <c r="MCM4" s="176" t="s">
        <v>9274</v>
      </c>
      <c r="MCN4" s="176" t="s">
        <v>9275</v>
      </c>
      <c r="MCO4" s="176" t="s">
        <v>9276</v>
      </c>
      <c r="MCP4" s="176" t="s">
        <v>9277</v>
      </c>
      <c r="MCQ4" s="176" t="s">
        <v>9278</v>
      </c>
      <c r="MCR4" s="176" t="s">
        <v>9279</v>
      </c>
      <c r="MCS4" s="176" t="s">
        <v>9280</v>
      </c>
      <c r="MCT4" s="176" t="s">
        <v>9281</v>
      </c>
      <c r="MCU4" s="176" t="s">
        <v>9282</v>
      </c>
      <c r="MCV4" s="176" t="s">
        <v>9283</v>
      </c>
      <c r="MCW4" s="176" t="s">
        <v>9284</v>
      </c>
      <c r="MCX4" s="176" t="s">
        <v>9285</v>
      </c>
      <c r="MCY4" s="176" t="s">
        <v>9286</v>
      </c>
      <c r="MCZ4" s="176" t="s">
        <v>9287</v>
      </c>
      <c r="MDA4" s="176" t="s">
        <v>9288</v>
      </c>
      <c r="MDB4" s="176" t="s">
        <v>9289</v>
      </c>
      <c r="MDC4" s="176" t="s">
        <v>9290</v>
      </c>
      <c r="MDD4" s="176" t="s">
        <v>9291</v>
      </c>
      <c r="MDE4" s="176" t="s">
        <v>9292</v>
      </c>
      <c r="MDF4" s="176" t="s">
        <v>9293</v>
      </c>
      <c r="MDG4" s="176" t="s">
        <v>9294</v>
      </c>
      <c r="MDH4" s="176" t="s">
        <v>9295</v>
      </c>
      <c r="MDI4" s="176" t="s">
        <v>9296</v>
      </c>
      <c r="MDJ4" s="176" t="s">
        <v>9297</v>
      </c>
      <c r="MDK4" s="176" t="s">
        <v>9298</v>
      </c>
      <c r="MDL4" s="176" t="s">
        <v>9299</v>
      </c>
      <c r="MDM4" s="176" t="s">
        <v>9300</v>
      </c>
      <c r="MDN4" s="176" t="s">
        <v>9301</v>
      </c>
      <c r="MDO4" s="176" t="s">
        <v>9302</v>
      </c>
      <c r="MDP4" s="176" t="s">
        <v>9303</v>
      </c>
      <c r="MDQ4" s="176" t="s">
        <v>9304</v>
      </c>
      <c r="MDR4" s="176" t="s">
        <v>9305</v>
      </c>
      <c r="MDS4" s="176" t="s">
        <v>9306</v>
      </c>
      <c r="MDT4" s="176" t="s">
        <v>9307</v>
      </c>
      <c r="MDU4" s="176" t="s">
        <v>9308</v>
      </c>
      <c r="MDV4" s="176" t="s">
        <v>9309</v>
      </c>
      <c r="MDW4" s="176" t="s">
        <v>9310</v>
      </c>
      <c r="MDX4" s="176" t="s">
        <v>9311</v>
      </c>
      <c r="MDY4" s="176" t="s">
        <v>9312</v>
      </c>
      <c r="MDZ4" s="176" t="s">
        <v>9313</v>
      </c>
      <c r="MEA4" s="176" t="s">
        <v>9314</v>
      </c>
      <c r="MEB4" s="176" t="s">
        <v>9315</v>
      </c>
      <c r="MEC4" s="176" t="s">
        <v>9316</v>
      </c>
      <c r="MED4" s="176" t="s">
        <v>9317</v>
      </c>
      <c r="MEE4" s="176" t="s">
        <v>9318</v>
      </c>
      <c r="MEF4" s="176" t="s">
        <v>9319</v>
      </c>
      <c r="MEG4" s="176" t="s">
        <v>9320</v>
      </c>
      <c r="MEH4" s="176" t="s">
        <v>9321</v>
      </c>
      <c r="MEI4" s="176" t="s">
        <v>9322</v>
      </c>
      <c r="MEJ4" s="176" t="s">
        <v>9323</v>
      </c>
      <c r="MEK4" s="176" t="s">
        <v>9324</v>
      </c>
      <c r="MEL4" s="176" t="s">
        <v>9325</v>
      </c>
      <c r="MEM4" s="176" t="s">
        <v>9326</v>
      </c>
      <c r="MEN4" s="176" t="s">
        <v>9327</v>
      </c>
      <c r="MEO4" s="176" t="s">
        <v>9328</v>
      </c>
      <c r="MEP4" s="176" t="s">
        <v>9329</v>
      </c>
      <c r="MEQ4" s="176" t="s">
        <v>9330</v>
      </c>
      <c r="MER4" s="176" t="s">
        <v>9331</v>
      </c>
      <c r="MES4" s="176" t="s">
        <v>9332</v>
      </c>
      <c r="MET4" s="176" t="s">
        <v>9333</v>
      </c>
      <c r="MEU4" s="176" t="s">
        <v>9334</v>
      </c>
      <c r="MEV4" s="176" t="s">
        <v>9335</v>
      </c>
      <c r="MEW4" s="176" t="s">
        <v>9336</v>
      </c>
      <c r="MEX4" s="176" t="s">
        <v>9337</v>
      </c>
      <c r="MEY4" s="176" t="s">
        <v>9338</v>
      </c>
      <c r="MEZ4" s="176" t="s">
        <v>9339</v>
      </c>
      <c r="MFA4" s="176" t="s">
        <v>9340</v>
      </c>
      <c r="MFB4" s="176" t="s">
        <v>9341</v>
      </c>
      <c r="MFC4" s="176" t="s">
        <v>9342</v>
      </c>
      <c r="MFD4" s="176" t="s">
        <v>9343</v>
      </c>
      <c r="MFE4" s="176" t="s">
        <v>9344</v>
      </c>
      <c r="MFF4" s="176" t="s">
        <v>9345</v>
      </c>
      <c r="MFG4" s="176" t="s">
        <v>9346</v>
      </c>
      <c r="MFH4" s="176" t="s">
        <v>9347</v>
      </c>
      <c r="MFI4" s="176" t="s">
        <v>9348</v>
      </c>
      <c r="MFJ4" s="176" t="s">
        <v>9349</v>
      </c>
      <c r="MFK4" s="176" t="s">
        <v>9350</v>
      </c>
      <c r="MFL4" s="176" t="s">
        <v>9351</v>
      </c>
      <c r="MFM4" s="176" t="s">
        <v>9352</v>
      </c>
      <c r="MFN4" s="176" t="s">
        <v>9353</v>
      </c>
      <c r="MFO4" s="176" t="s">
        <v>9354</v>
      </c>
      <c r="MFP4" s="176" t="s">
        <v>9355</v>
      </c>
      <c r="MFQ4" s="176" t="s">
        <v>9356</v>
      </c>
      <c r="MFR4" s="176" t="s">
        <v>9357</v>
      </c>
      <c r="MFS4" s="176" t="s">
        <v>9358</v>
      </c>
      <c r="MFT4" s="176" t="s">
        <v>9359</v>
      </c>
      <c r="MFU4" s="176" t="s">
        <v>9360</v>
      </c>
      <c r="MFV4" s="176" t="s">
        <v>9361</v>
      </c>
      <c r="MFW4" s="176" t="s">
        <v>9362</v>
      </c>
      <c r="MFX4" s="176" t="s">
        <v>9363</v>
      </c>
      <c r="MFY4" s="176" t="s">
        <v>9364</v>
      </c>
      <c r="MFZ4" s="176" t="s">
        <v>9365</v>
      </c>
      <c r="MGA4" s="176" t="s">
        <v>9366</v>
      </c>
      <c r="MGB4" s="176" t="s">
        <v>9367</v>
      </c>
      <c r="MGC4" s="176" t="s">
        <v>9368</v>
      </c>
      <c r="MGD4" s="176" t="s">
        <v>9369</v>
      </c>
      <c r="MGE4" s="176" t="s">
        <v>9370</v>
      </c>
      <c r="MGF4" s="176" t="s">
        <v>9371</v>
      </c>
      <c r="MGG4" s="176" t="s">
        <v>9372</v>
      </c>
      <c r="MGH4" s="176" t="s">
        <v>9373</v>
      </c>
      <c r="MGI4" s="176" t="s">
        <v>9374</v>
      </c>
      <c r="MGJ4" s="176" t="s">
        <v>9375</v>
      </c>
      <c r="MGK4" s="176" t="s">
        <v>9376</v>
      </c>
      <c r="MGL4" s="176" t="s">
        <v>9377</v>
      </c>
      <c r="MGM4" s="176" t="s">
        <v>9378</v>
      </c>
      <c r="MGN4" s="176" t="s">
        <v>9379</v>
      </c>
      <c r="MGO4" s="176" t="s">
        <v>9380</v>
      </c>
      <c r="MGP4" s="176" t="s">
        <v>9381</v>
      </c>
      <c r="MGQ4" s="176" t="s">
        <v>9382</v>
      </c>
      <c r="MGR4" s="176" t="s">
        <v>9383</v>
      </c>
      <c r="MGS4" s="176" t="s">
        <v>9384</v>
      </c>
      <c r="MGT4" s="176" t="s">
        <v>9385</v>
      </c>
      <c r="MGU4" s="176" t="s">
        <v>9386</v>
      </c>
      <c r="MGV4" s="176" t="s">
        <v>9387</v>
      </c>
      <c r="MGW4" s="176" t="s">
        <v>9388</v>
      </c>
      <c r="MGX4" s="176" t="s">
        <v>9389</v>
      </c>
      <c r="MGY4" s="176" t="s">
        <v>9390</v>
      </c>
      <c r="MGZ4" s="176" t="s">
        <v>9391</v>
      </c>
      <c r="MHA4" s="176" t="s">
        <v>9392</v>
      </c>
      <c r="MHB4" s="176" t="s">
        <v>9393</v>
      </c>
      <c r="MHC4" s="176" t="s">
        <v>9394</v>
      </c>
      <c r="MHD4" s="176" t="s">
        <v>9395</v>
      </c>
      <c r="MHE4" s="176" t="s">
        <v>9396</v>
      </c>
      <c r="MHF4" s="176" t="s">
        <v>9397</v>
      </c>
      <c r="MHG4" s="176" t="s">
        <v>9398</v>
      </c>
      <c r="MHH4" s="176" t="s">
        <v>9399</v>
      </c>
      <c r="MHI4" s="176" t="s">
        <v>9400</v>
      </c>
      <c r="MHJ4" s="176" t="s">
        <v>9401</v>
      </c>
      <c r="MHK4" s="176" t="s">
        <v>9402</v>
      </c>
      <c r="MHL4" s="176" t="s">
        <v>9403</v>
      </c>
      <c r="MHM4" s="176" t="s">
        <v>9404</v>
      </c>
      <c r="MHN4" s="176" t="s">
        <v>9405</v>
      </c>
      <c r="MHO4" s="176" t="s">
        <v>9406</v>
      </c>
      <c r="MHP4" s="176" t="s">
        <v>9407</v>
      </c>
      <c r="MHQ4" s="176" t="s">
        <v>9408</v>
      </c>
      <c r="MHR4" s="176" t="s">
        <v>9409</v>
      </c>
      <c r="MHS4" s="176" t="s">
        <v>9410</v>
      </c>
      <c r="MHT4" s="176" t="s">
        <v>9411</v>
      </c>
      <c r="MHU4" s="176" t="s">
        <v>9412</v>
      </c>
      <c r="MHV4" s="176" t="s">
        <v>9413</v>
      </c>
      <c r="MHW4" s="176" t="s">
        <v>9414</v>
      </c>
      <c r="MHX4" s="176" t="s">
        <v>9415</v>
      </c>
      <c r="MHY4" s="176" t="s">
        <v>9416</v>
      </c>
      <c r="MHZ4" s="176" t="s">
        <v>9417</v>
      </c>
      <c r="MIA4" s="176" t="s">
        <v>9418</v>
      </c>
      <c r="MIB4" s="176" t="s">
        <v>9419</v>
      </c>
      <c r="MIC4" s="176" t="s">
        <v>9420</v>
      </c>
      <c r="MID4" s="176" t="s">
        <v>9421</v>
      </c>
      <c r="MIE4" s="176" t="s">
        <v>9422</v>
      </c>
      <c r="MIF4" s="176" t="s">
        <v>9423</v>
      </c>
      <c r="MIG4" s="176" t="s">
        <v>9424</v>
      </c>
      <c r="MIH4" s="176" t="s">
        <v>9425</v>
      </c>
      <c r="MII4" s="176" t="s">
        <v>9426</v>
      </c>
      <c r="MIJ4" s="176" t="s">
        <v>9427</v>
      </c>
      <c r="MIK4" s="176" t="s">
        <v>9428</v>
      </c>
      <c r="MIL4" s="176" t="s">
        <v>9429</v>
      </c>
      <c r="MIM4" s="176" t="s">
        <v>9430</v>
      </c>
      <c r="MIN4" s="176" t="s">
        <v>9431</v>
      </c>
      <c r="MIO4" s="176" t="s">
        <v>9432</v>
      </c>
      <c r="MIP4" s="176" t="s">
        <v>9433</v>
      </c>
      <c r="MIQ4" s="176" t="s">
        <v>9434</v>
      </c>
      <c r="MIR4" s="176" t="s">
        <v>9435</v>
      </c>
      <c r="MIS4" s="176" t="s">
        <v>9436</v>
      </c>
      <c r="MIT4" s="176" t="s">
        <v>9437</v>
      </c>
      <c r="MIU4" s="176" t="s">
        <v>9438</v>
      </c>
      <c r="MIV4" s="176" t="s">
        <v>9439</v>
      </c>
      <c r="MIW4" s="176" t="s">
        <v>9440</v>
      </c>
      <c r="MIX4" s="176" t="s">
        <v>9441</v>
      </c>
      <c r="MIY4" s="176" t="s">
        <v>9442</v>
      </c>
      <c r="MIZ4" s="176" t="s">
        <v>9443</v>
      </c>
      <c r="MJA4" s="176" t="s">
        <v>9444</v>
      </c>
      <c r="MJB4" s="176" t="s">
        <v>9445</v>
      </c>
      <c r="MJC4" s="176" t="s">
        <v>9446</v>
      </c>
      <c r="MJD4" s="176" t="s">
        <v>9447</v>
      </c>
      <c r="MJE4" s="176" t="s">
        <v>9448</v>
      </c>
      <c r="MJF4" s="176" t="s">
        <v>9449</v>
      </c>
      <c r="MJG4" s="176" t="s">
        <v>9450</v>
      </c>
      <c r="MJH4" s="176" t="s">
        <v>9451</v>
      </c>
      <c r="MJI4" s="176" t="s">
        <v>9452</v>
      </c>
      <c r="MJJ4" s="176" t="s">
        <v>9453</v>
      </c>
      <c r="MJK4" s="176" t="s">
        <v>9454</v>
      </c>
      <c r="MJL4" s="176" t="s">
        <v>9455</v>
      </c>
      <c r="MJM4" s="176" t="s">
        <v>9456</v>
      </c>
      <c r="MJN4" s="176" t="s">
        <v>9457</v>
      </c>
      <c r="MJO4" s="176" t="s">
        <v>9458</v>
      </c>
      <c r="MJP4" s="176" t="s">
        <v>9459</v>
      </c>
      <c r="MJQ4" s="176" t="s">
        <v>9460</v>
      </c>
      <c r="MJR4" s="176" t="s">
        <v>9461</v>
      </c>
      <c r="MJS4" s="176" t="s">
        <v>9462</v>
      </c>
      <c r="MJT4" s="176" t="s">
        <v>9463</v>
      </c>
      <c r="MJU4" s="176" t="s">
        <v>9464</v>
      </c>
      <c r="MJV4" s="176" t="s">
        <v>9465</v>
      </c>
      <c r="MJW4" s="176" t="s">
        <v>9466</v>
      </c>
      <c r="MJX4" s="176" t="s">
        <v>9467</v>
      </c>
      <c r="MJY4" s="176" t="s">
        <v>9468</v>
      </c>
      <c r="MJZ4" s="176" t="s">
        <v>9469</v>
      </c>
      <c r="MKA4" s="176" t="s">
        <v>9470</v>
      </c>
      <c r="MKB4" s="176" t="s">
        <v>9471</v>
      </c>
      <c r="MKC4" s="176" t="s">
        <v>9472</v>
      </c>
      <c r="MKD4" s="176" t="s">
        <v>9473</v>
      </c>
      <c r="MKE4" s="176" t="s">
        <v>9474</v>
      </c>
      <c r="MKF4" s="176" t="s">
        <v>9475</v>
      </c>
      <c r="MKG4" s="176" t="s">
        <v>9476</v>
      </c>
      <c r="MKH4" s="176" t="s">
        <v>9477</v>
      </c>
      <c r="MKI4" s="176" t="s">
        <v>9478</v>
      </c>
      <c r="MKJ4" s="176" t="s">
        <v>9479</v>
      </c>
      <c r="MKK4" s="176" t="s">
        <v>9480</v>
      </c>
      <c r="MKL4" s="176" t="s">
        <v>9481</v>
      </c>
      <c r="MKM4" s="176" t="s">
        <v>9482</v>
      </c>
      <c r="MKN4" s="176" t="s">
        <v>9483</v>
      </c>
      <c r="MKO4" s="176" t="s">
        <v>9484</v>
      </c>
      <c r="MKP4" s="176" t="s">
        <v>9485</v>
      </c>
      <c r="MKQ4" s="176" t="s">
        <v>9486</v>
      </c>
      <c r="MKR4" s="176" t="s">
        <v>9487</v>
      </c>
      <c r="MKS4" s="176" t="s">
        <v>9488</v>
      </c>
      <c r="MKT4" s="176" t="s">
        <v>9489</v>
      </c>
      <c r="MKU4" s="176" t="s">
        <v>9490</v>
      </c>
      <c r="MKV4" s="176" t="s">
        <v>9491</v>
      </c>
      <c r="MKW4" s="176" t="s">
        <v>9492</v>
      </c>
      <c r="MKX4" s="176" t="s">
        <v>9493</v>
      </c>
      <c r="MKY4" s="176" t="s">
        <v>9494</v>
      </c>
      <c r="MKZ4" s="176" t="s">
        <v>9495</v>
      </c>
      <c r="MLA4" s="176" t="s">
        <v>9496</v>
      </c>
      <c r="MLB4" s="176" t="s">
        <v>9497</v>
      </c>
      <c r="MLC4" s="176" t="s">
        <v>9498</v>
      </c>
      <c r="MLD4" s="176" t="s">
        <v>9499</v>
      </c>
      <c r="MLE4" s="176" t="s">
        <v>9500</v>
      </c>
      <c r="MLF4" s="176" t="s">
        <v>9501</v>
      </c>
      <c r="MLG4" s="176" t="s">
        <v>9502</v>
      </c>
      <c r="MLH4" s="176" t="s">
        <v>9503</v>
      </c>
      <c r="MLI4" s="176" t="s">
        <v>9504</v>
      </c>
      <c r="MLJ4" s="176" t="s">
        <v>9505</v>
      </c>
      <c r="MLK4" s="176" t="s">
        <v>9506</v>
      </c>
      <c r="MLL4" s="176" t="s">
        <v>9507</v>
      </c>
      <c r="MLM4" s="176" t="s">
        <v>9508</v>
      </c>
      <c r="MLN4" s="176" t="s">
        <v>9509</v>
      </c>
      <c r="MLO4" s="176" t="s">
        <v>9510</v>
      </c>
      <c r="MLP4" s="176" t="s">
        <v>9511</v>
      </c>
      <c r="MLQ4" s="176" t="s">
        <v>9512</v>
      </c>
      <c r="MLR4" s="176" t="s">
        <v>9513</v>
      </c>
      <c r="MLS4" s="176" t="s">
        <v>9514</v>
      </c>
      <c r="MLT4" s="176" t="s">
        <v>9515</v>
      </c>
      <c r="MLU4" s="176" t="s">
        <v>9516</v>
      </c>
      <c r="MLV4" s="176" t="s">
        <v>9517</v>
      </c>
      <c r="MLW4" s="176" t="s">
        <v>9518</v>
      </c>
      <c r="MLX4" s="176" t="s">
        <v>9519</v>
      </c>
      <c r="MLY4" s="176" t="s">
        <v>9520</v>
      </c>
      <c r="MLZ4" s="176" t="s">
        <v>9521</v>
      </c>
      <c r="MMA4" s="176" t="s">
        <v>9522</v>
      </c>
      <c r="MMB4" s="176" t="s">
        <v>9523</v>
      </c>
      <c r="MMC4" s="176" t="s">
        <v>9524</v>
      </c>
      <c r="MMD4" s="176" t="s">
        <v>9525</v>
      </c>
      <c r="MME4" s="176" t="s">
        <v>9526</v>
      </c>
      <c r="MMF4" s="176" t="s">
        <v>9527</v>
      </c>
      <c r="MMG4" s="176" t="s">
        <v>9528</v>
      </c>
      <c r="MMH4" s="176" t="s">
        <v>9529</v>
      </c>
      <c r="MMI4" s="176" t="s">
        <v>9530</v>
      </c>
      <c r="MMJ4" s="176" t="s">
        <v>9531</v>
      </c>
      <c r="MMK4" s="176" t="s">
        <v>9532</v>
      </c>
      <c r="MML4" s="176" t="s">
        <v>9533</v>
      </c>
      <c r="MMM4" s="176" t="s">
        <v>9534</v>
      </c>
      <c r="MMN4" s="176" t="s">
        <v>9535</v>
      </c>
      <c r="MMO4" s="176" t="s">
        <v>9536</v>
      </c>
      <c r="MMP4" s="176" t="s">
        <v>9537</v>
      </c>
      <c r="MMQ4" s="176" t="s">
        <v>9538</v>
      </c>
      <c r="MMR4" s="176" t="s">
        <v>9539</v>
      </c>
      <c r="MMS4" s="176" t="s">
        <v>9540</v>
      </c>
      <c r="MMT4" s="176" t="s">
        <v>9541</v>
      </c>
      <c r="MMU4" s="176" t="s">
        <v>9542</v>
      </c>
      <c r="MMV4" s="176" t="s">
        <v>9543</v>
      </c>
      <c r="MMW4" s="176" t="s">
        <v>9544</v>
      </c>
      <c r="MMX4" s="176" t="s">
        <v>9545</v>
      </c>
      <c r="MMY4" s="176" t="s">
        <v>9546</v>
      </c>
      <c r="MMZ4" s="176" t="s">
        <v>9547</v>
      </c>
      <c r="MNA4" s="176" t="s">
        <v>9548</v>
      </c>
      <c r="MNB4" s="176" t="s">
        <v>9549</v>
      </c>
      <c r="MNC4" s="176" t="s">
        <v>9550</v>
      </c>
      <c r="MND4" s="176" t="s">
        <v>9551</v>
      </c>
      <c r="MNE4" s="176" t="s">
        <v>9552</v>
      </c>
      <c r="MNF4" s="176" t="s">
        <v>9553</v>
      </c>
      <c r="MNG4" s="176" t="s">
        <v>9554</v>
      </c>
      <c r="MNH4" s="176" t="s">
        <v>9555</v>
      </c>
      <c r="MNI4" s="176" t="s">
        <v>9556</v>
      </c>
      <c r="MNJ4" s="176" t="s">
        <v>9557</v>
      </c>
      <c r="MNK4" s="176" t="s">
        <v>9558</v>
      </c>
      <c r="MNL4" s="176" t="s">
        <v>9559</v>
      </c>
      <c r="MNM4" s="176" t="s">
        <v>9560</v>
      </c>
      <c r="MNN4" s="176" t="s">
        <v>9561</v>
      </c>
      <c r="MNO4" s="176" t="s">
        <v>9562</v>
      </c>
      <c r="MNP4" s="176" t="s">
        <v>9563</v>
      </c>
      <c r="MNQ4" s="176" t="s">
        <v>9564</v>
      </c>
      <c r="MNR4" s="176" t="s">
        <v>9565</v>
      </c>
      <c r="MNS4" s="176" t="s">
        <v>9566</v>
      </c>
      <c r="MNT4" s="176" t="s">
        <v>9567</v>
      </c>
      <c r="MNU4" s="176" t="s">
        <v>9568</v>
      </c>
      <c r="MNV4" s="176" t="s">
        <v>9569</v>
      </c>
      <c r="MNW4" s="176" t="s">
        <v>9570</v>
      </c>
      <c r="MNX4" s="176" t="s">
        <v>9571</v>
      </c>
      <c r="MNY4" s="176" t="s">
        <v>9572</v>
      </c>
      <c r="MNZ4" s="176" t="s">
        <v>9573</v>
      </c>
      <c r="MOA4" s="176" t="s">
        <v>9574</v>
      </c>
      <c r="MOB4" s="176" t="s">
        <v>9575</v>
      </c>
      <c r="MOC4" s="176" t="s">
        <v>9576</v>
      </c>
      <c r="MOD4" s="176" t="s">
        <v>9577</v>
      </c>
      <c r="MOE4" s="176" t="s">
        <v>9578</v>
      </c>
      <c r="MOF4" s="176" t="s">
        <v>9579</v>
      </c>
      <c r="MOG4" s="176" t="s">
        <v>9580</v>
      </c>
      <c r="MOH4" s="176" t="s">
        <v>9581</v>
      </c>
      <c r="MOI4" s="176" t="s">
        <v>9582</v>
      </c>
      <c r="MOJ4" s="176" t="s">
        <v>9583</v>
      </c>
      <c r="MOK4" s="176" t="s">
        <v>9584</v>
      </c>
      <c r="MOL4" s="176" t="s">
        <v>9585</v>
      </c>
      <c r="MOM4" s="176" t="s">
        <v>9586</v>
      </c>
      <c r="MON4" s="176" t="s">
        <v>9587</v>
      </c>
      <c r="MOO4" s="176" t="s">
        <v>9588</v>
      </c>
      <c r="MOP4" s="176" t="s">
        <v>9589</v>
      </c>
      <c r="MOQ4" s="176" t="s">
        <v>9590</v>
      </c>
      <c r="MOR4" s="176" t="s">
        <v>9591</v>
      </c>
      <c r="MOS4" s="176" t="s">
        <v>9592</v>
      </c>
      <c r="MOT4" s="176" t="s">
        <v>9593</v>
      </c>
      <c r="MOU4" s="176" t="s">
        <v>9594</v>
      </c>
      <c r="MOV4" s="176" t="s">
        <v>9595</v>
      </c>
      <c r="MOW4" s="176" t="s">
        <v>9596</v>
      </c>
      <c r="MOX4" s="176" t="s">
        <v>9597</v>
      </c>
      <c r="MOY4" s="176" t="s">
        <v>9598</v>
      </c>
      <c r="MOZ4" s="176" t="s">
        <v>9599</v>
      </c>
      <c r="MPA4" s="176" t="s">
        <v>9600</v>
      </c>
      <c r="MPB4" s="176" t="s">
        <v>9601</v>
      </c>
      <c r="MPC4" s="176" t="s">
        <v>9602</v>
      </c>
      <c r="MPD4" s="176" t="s">
        <v>9603</v>
      </c>
      <c r="MPE4" s="176" t="s">
        <v>9604</v>
      </c>
      <c r="MPF4" s="176" t="s">
        <v>9605</v>
      </c>
      <c r="MPG4" s="176" t="s">
        <v>9606</v>
      </c>
      <c r="MPH4" s="176" t="s">
        <v>9607</v>
      </c>
      <c r="MPI4" s="176" t="s">
        <v>9608</v>
      </c>
      <c r="MPJ4" s="176" t="s">
        <v>9609</v>
      </c>
      <c r="MPK4" s="176" t="s">
        <v>9610</v>
      </c>
      <c r="MPL4" s="176" t="s">
        <v>9611</v>
      </c>
      <c r="MPM4" s="176" t="s">
        <v>9612</v>
      </c>
      <c r="MPN4" s="176" t="s">
        <v>9613</v>
      </c>
      <c r="MPO4" s="176" t="s">
        <v>9614</v>
      </c>
      <c r="MPP4" s="176" t="s">
        <v>9615</v>
      </c>
      <c r="MPQ4" s="176" t="s">
        <v>9616</v>
      </c>
      <c r="MPR4" s="176" t="s">
        <v>9617</v>
      </c>
      <c r="MPS4" s="176" t="s">
        <v>9618</v>
      </c>
      <c r="MPT4" s="176" t="s">
        <v>9619</v>
      </c>
      <c r="MPU4" s="176" t="s">
        <v>9620</v>
      </c>
      <c r="MPV4" s="176" t="s">
        <v>9621</v>
      </c>
      <c r="MPW4" s="176" t="s">
        <v>9622</v>
      </c>
      <c r="MPX4" s="176" t="s">
        <v>9623</v>
      </c>
      <c r="MPY4" s="176" t="s">
        <v>9624</v>
      </c>
      <c r="MPZ4" s="176" t="s">
        <v>9625</v>
      </c>
      <c r="MQA4" s="176" t="s">
        <v>9626</v>
      </c>
      <c r="MQB4" s="176" t="s">
        <v>9627</v>
      </c>
      <c r="MQC4" s="176" t="s">
        <v>9628</v>
      </c>
      <c r="MQD4" s="176" t="s">
        <v>9629</v>
      </c>
      <c r="MQE4" s="176" t="s">
        <v>9630</v>
      </c>
      <c r="MQF4" s="176" t="s">
        <v>9631</v>
      </c>
      <c r="MQG4" s="176" t="s">
        <v>9632</v>
      </c>
      <c r="MQH4" s="176" t="s">
        <v>9633</v>
      </c>
      <c r="MQI4" s="176" t="s">
        <v>9634</v>
      </c>
      <c r="MQJ4" s="176" t="s">
        <v>9635</v>
      </c>
      <c r="MQK4" s="176" t="s">
        <v>9636</v>
      </c>
      <c r="MQL4" s="176" t="s">
        <v>9637</v>
      </c>
      <c r="MQM4" s="176" t="s">
        <v>9638</v>
      </c>
      <c r="MQN4" s="176" t="s">
        <v>9639</v>
      </c>
      <c r="MQO4" s="176" t="s">
        <v>9640</v>
      </c>
      <c r="MQP4" s="176" t="s">
        <v>9641</v>
      </c>
      <c r="MQQ4" s="176" t="s">
        <v>9642</v>
      </c>
      <c r="MQR4" s="176" t="s">
        <v>9643</v>
      </c>
      <c r="MQS4" s="176" t="s">
        <v>9644</v>
      </c>
      <c r="MQT4" s="176" t="s">
        <v>9645</v>
      </c>
      <c r="MQU4" s="176" t="s">
        <v>9646</v>
      </c>
      <c r="MQV4" s="176" t="s">
        <v>9647</v>
      </c>
      <c r="MQW4" s="176" t="s">
        <v>9648</v>
      </c>
      <c r="MQX4" s="176" t="s">
        <v>9649</v>
      </c>
      <c r="MQY4" s="176" t="s">
        <v>9650</v>
      </c>
      <c r="MQZ4" s="176" t="s">
        <v>9651</v>
      </c>
      <c r="MRA4" s="176" t="s">
        <v>9652</v>
      </c>
      <c r="MRB4" s="176" t="s">
        <v>9653</v>
      </c>
      <c r="MRC4" s="176" t="s">
        <v>9654</v>
      </c>
      <c r="MRD4" s="176" t="s">
        <v>9655</v>
      </c>
      <c r="MRE4" s="176" t="s">
        <v>9656</v>
      </c>
      <c r="MRF4" s="176" t="s">
        <v>9657</v>
      </c>
      <c r="MRG4" s="176" t="s">
        <v>9658</v>
      </c>
      <c r="MRH4" s="176" t="s">
        <v>9659</v>
      </c>
      <c r="MRI4" s="176" t="s">
        <v>9660</v>
      </c>
      <c r="MRJ4" s="176" t="s">
        <v>9661</v>
      </c>
      <c r="MRK4" s="176" t="s">
        <v>9662</v>
      </c>
      <c r="MRL4" s="176" t="s">
        <v>9663</v>
      </c>
      <c r="MRM4" s="176" t="s">
        <v>9664</v>
      </c>
      <c r="MRN4" s="176" t="s">
        <v>9665</v>
      </c>
      <c r="MRO4" s="176" t="s">
        <v>9666</v>
      </c>
      <c r="MRP4" s="176" t="s">
        <v>9667</v>
      </c>
      <c r="MRQ4" s="176" t="s">
        <v>9668</v>
      </c>
      <c r="MRR4" s="176" t="s">
        <v>9669</v>
      </c>
      <c r="MRS4" s="176" t="s">
        <v>9670</v>
      </c>
      <c r="MRT4" s="176" t="s">
        <v>9671</v>
      </c>
      <c r="MRU4" s="176" t="s">
        <v>9672</v>
      </c>
      <c r="MRV4" s="176" t="s">
        <v>9673</v>
      </c>
      <c r="MRW4" s="176" t="s">
        <v>9674</v>
      </c>
      <c r="MRX4" s="176" t="s">
        <v>9675</v>
      </c>
      <c r="MRY4" s="176" t="s">
        <v>9676</v>
      </c>
      <c r="MRZ4" s="176" t="s">
        <v>9677</v>
      </c>
      <c r="MSA4" s="176" t="s">
        <v>9678</v>
      </c>
      <c r="MSB4" s="176" t="s">
        <v>9679</v>
      </c>
      <c r="MSC4" s="176" t="s">
        <v>9680</v>
      </c>
      <c r="MSD4" s="176" t="s">
        <v>9681</v>
      </c>
      <c r="MSE4" s="176" t="s">
        <v>9682</v>
      </c>
      <c r="MSF4" s="176" t="s">
        <v>9683</v>
      </c>
      <c r="MSG4" s="176" t="s">
        <v>9684</v>
      </c>
      <c r="MSH4" s="176" t="s">
        <v>9685</v>
      </c>
      <c r="MSI4" s="176" t="s">
        <v>9686</v>
      </c>
      <c r="MSJ4" s="176" t="s">
        <v>9687</v>
      </c>
      <c r="MSK4" s="176" t="s">
        <v>9688</v>
      </c>
      <c r="MSL4" s="176" t="s">
        <v>9689</v>
      </c>
      <c r="MSM4" s="176" t="s">
        <v>9690</v>
      </c>
      <c r="MSN4" s="176" t="s">
        <v>9691</v>
      </c>
      <c r="MSO4" s="176" t="s">
        <v>9692</v>
      </c>
      <c r="MSP4" s="176" t="s">
        <v>9693</v>
      </c>
      <c r="MSQ4" s="176" t="s">
        <v>9694</v>
      </c>
      <c r="MSR4" s="176" t="s">
        <v>9695</v>
      </c>
      <c r="MSS4" s="176" t="s">
        <v>9696</v>
      </c>
      <c r="MST4" s="176" t="s">
        <v>9697</v>
      </c>
      <c r="MSU4" s="176" t="s">
        <v>9698</v>
      </c>
      <c r="MSV4" s="176" t="s">
        <v>9699</v>
      </c>
      <c r="MSW4" s="176" t="s">
        <v>9700</v>
      </c>
      <c r="MSX4" s="176" t="s">
        <v>9701</v>
      </c>
      <c r="MSY4" s="176" t="s">
        <v>9702</v>
      </c>
      <c r="MSZ4" s="176" t="s">
        <v>9703</v>
      </c>
      <c r="MTA4" s="176" t="s">
        <v>9704</v>
      </c>
      <c r="MTB4" s="176" t="s">
        <v>9705</v>
      </c>
      <c r="MTC4" s="176" t="s">
        <v>9706</v>
      </c>
      <c r="MTD4" s="176" t="s">
        <v>9707</v>
      </c>
      <c r="MTE4" s="176" t="s">
        <v>9708</v>
      </c>
      <c r="MTF4" s="176" t="s">
        <v>9709</v>
      </c>
      <c r="MTG4" s="176" t="s">
        <v>9710</v>
      </c>
      <c r="MTH4" s="176" t="s">
        <v>9711</v>
      </c>
      <c r="MTI4" s="176" t="s">
        <v>9712</v>
      </c>
      <c r="MTJ4" s="176" t="s">
        <v>9713</v>
      </c>
      <c r="MTK4" s="176" t="s">
        <v>9714</v>
      </c>
      <c r="MTL4" s="176" t="s">
        <v>9715</v>
      </c>
      <c r="MTM4" s="176" t="s">
        <v>9716</v>
      </c>
      <c r="MTN4" s="176" t="s">
        <v>9717</v>
      </c>
      <c r="MTO4" s="176" t="s">
        <v>9718</v>
      </c>
      <c r="MTP4" s="176" t="s">
        <v>9719</v>
      </c>
      <c r="MTQ4" s="176" t="s">
        <v>9720</v>
      </c>
      <c r="MTR4" s="176" t="s">
        <v>9721</v>
      </c>
      <c r="MTS4" s="176" t="s">
        <v>9722</v>
      </c>
      <c r="MTT4" s="176" t="s">
        <v>9723</v>
      </c>
      <c r="MTU4" s="176" t="s">
        <v>9724</v>
      </c>
      <c r="MTV4" s="176" t="s">
        <v>9725</v>
      </c>
      <c r="MTW4" s="176" t="s">
        <v>9726</v>
      </c>
      <c r="MTX4" s="176" t="s">
        <v>9727</v>
      </c>
      <c r="MTY4" s="176" t="s">
        <v>9728</v>
      </c>
      <c r="MTZ4" s="176" t="s">
        <v>9729</v>
      </c>
      <c r="MUA4" s="176" t="s">
        <v>9730</v>
      </c>
      <c r="MUB4" s="176" t="s">
        <v>9731</v>
      </c>
      <c r="MUC4" s="176" t="s">
        <v>9732</v>
      </c>
      <c r="MUD4" s="176" t="s">
        <v>9733</v>
      </c>
      <c r="MUE4" s="176" t="s">
        <v>9734</v>
      </c>
      <c r="MUF4" s="176" t="s">
        <v>9735</v>
      </c>
      <c r="MUG4" s="176" t="s">
        <v>9736</v>
      </c>
      <c r="MUH4" s="176" t="s">
        <v>9737</v>
      </c>
      <c r="MUI4" s="176" t="s">
        <v>9738</v>
      </c>
      <c r="MUJ4" s="176" t="s">
        <v>9739</v>
      </c>
      <c r="MUK4" s="176" t="s">
        <v>9740</v>
      </c>
      <c r="MUL4" s="176" t="s">
        <v>9741</v>
      </c>
      <c r="MUM4" s="176" t="s">
        <v>9742</v>
      </c>
      <c r="MUN4" s="176" t="s">
        <v>9743</v>
      </c>
      <c r="MUO4" s="176" t="s">
        <v>9744</v>
      </c>
      <c r="MUP4" s="176" t="s">
        <v>9745</v>
      </c>
      <c r="MUQ4" s="176" t="s">
        <v>9746</v>
      </c>
      <c r="MUR4" s="176" t="s">
        <v>9747</v>
      </c>
      <c r="MUS4" s="176" t="s">
        <v>9748</v>
      </c>
      <c r="MUT4" s="176" t="s">
        <v>9749</v>
      </c>
      <c r="MUU4" s="176" t="s">
        <v>9750</v>
      </c>
      <c r="MUV4" s="176" t="s">
        <v>9751</v>
      </c>
      <c r="MUW4" s="176" t="s">
        <v>9752</v>
      </c>
      <c r="MUX4" s="176" t="s">
        <v>9753</v>
      </c>
      <c r="MUY4" s="176" t="s">
        <v>9754</v>
      </c>
      <c r="MUZ4" s="176" t="s">
        <v>9755</v>
      </c>
      <c r="MVA4" s="176" t="s">
        <v>9756</v>
      </c>
      <c r="MVB4" s="176" t="s">
        <v>9757</v>
      </c>
      <c r="MVC4" s="176" t="s">
        <v>9758</v>
      </c>
      <c r="MVD4" s="176" t="s">
        <v>9759</v>
      </c>
      <c r="MVE4" s="176" t="s">
        <v>9760</v>
      </c>
      <c r="MVF4" s="176" t="s">
        <v>9761</v>
      </c>
      <c r="MVG4" s="176" t="s">
        <v>9762</v>
      </c>
      <c r="MVH4" s="176" t="s">
        <v>9763</v>
      </c>
      <c r="MVI4" s="176" t="s">
        <v>9764</v>
      </c>
      <c r="MVJ4" s="176" t="s">
        <v>9765</v>
      </c>
      <c r="MVK4" s="176" t="s">
        <v>9766</v>
      </c>
      <c r="MVL4" s="176" t="s">
        <v>9767</v>
      </c>
      <c r="MVM4" s="176" t="s">
        <v>9768</v>
      </c>
      <c r="MVN4" s="176" t="s">
        <v>9769</v>
      </c>
      <c r="MVO4" s="176" t="s">
        <v>9770</v>
      </c>
      <c r="MVP4" s="176" t="s">
        <v>9771</v>
      </c>
      <c r="MVQ4" s="176" t="s">
        <v>9772</v>
      </c>
      <c r="MVR4" s="176" t="s">
        <v>9773</v>
      </c>
      <c r="MVS4" s="176" t="s">
        <v>9774</v>
      </c>
      <c r="MVT4" s="176" t="s">
        <v>9775</v>
      </c>
      <c r="MVU4" s="176" t="s">
        <v>9776</v>
      </c>
      <c r="MVV4" s="176" t="s">
        <v>9777</v>
      </c>
      <c r="MVW4" s="176" t="s">
        <v>9778</v>
      </c>
      <c r="MVX4" s="176" t="s">
        <v>9779</v>
      </c>
      <c r="MVY4" s="176" t="s">
        <v>9780</v>
      </c>
      <c r="MVZ4" s="176" t="s">
        <v>9781</v>
      </c>
      <c r="MWA4" s="176" t="s">
        <v>9782</v>
      </c>
      <c r="MWB4" s="176" t="s">
        <v>9783</v>
      </c>
      <c r="MWC4" s="176" t="s">
        <v>9784</v>
      </c>
      <c r="MWD4" s="176" t="s">
        <v>9785</v>
      </c>
      <c r="MWE4" s="176" t="s">
        <v>9786</v>
      </c>
      <c r="MWF4" s="176" t="s">
        <v>9787</v>
      </c>
      <c r="MWG4" s="176" t="s">
        <v>9788</v>
      </c>
      <c r="MWH4" s="176" t="s">
        <v>9789</v>
      </c>
      <c r="MWI4" s="176" t="s">
        <v>9790</v>
      </c>
      <c r="MWJ4" s="176" t="s">
        <v>9791</v>
      </c>
      <c r="MWK4" s="176" t="s">
        <v>9792</v>
      </c>
      <c r="MWL4" s="176" t="s">
        <v>9793</v>
      </c>
      <c r="MWM4" s="176" t="s">
        <v>9794</v>
      </c>
      <c r="MWN4" s="176" t="s">
        <v>9795</v>
      </c>
      <c r="MWO4" s="176" t="s">
        <v>9796</v>
      </c>
      <c r="MWP4" s="176" t="s">
        <v>9797</v>
      </c>
      <c r="MWQ4" s="176" t="s">
        <v>9798</v>
      </c>
      <c r="MWR4" s="176" t="s">
        <v>9799</v>
      </c>
      <c r="MWS4" s="176" t="s">
        <v>9800</v>
      </c>
      <c r="MWT4" s="176" t="s">
        <v>9801</v>
      </c>
      <c r="MWU4" s="176" t="s">
        <v>9802</v>
      </c>
      <c r="MWV4" s="176" t="s">
        <v>9803</v>
      </c>
      <c r="MWW4" s="176" t="s">
        <v>9804</v>
      </c>
      <c r="MWX4" s="176" t="s">
        <v>9805</v>
      </c>
      <c r="MWY4" s="176" t="s">
        <v>9806</v>
      </c>
      <c r="MWZ4" s="176" t="s">
        <v>9807</v>
      </c>
      <c r="MXA4" s="176" t="s">
        <v>9808</v>
      </c>
      <c r="MXB4" s="176" t="s">
        <v>9809</v>
      </c>
      <c r="MXC4" s="176" t="s">
        <v>9810</v>
      </c>
      <c r="MXD4" s="176" t="s">
        <v>9811</v>
      </c>
      <c r="MXE4" s="176" t="s">
        <v>9812</v>
      </c>
      <c r="MXF4" s="176" t="s">
        <v>9813</v>
      </c>
      <c r="MXG4" s="176" t="s">
        <v>9814</v>
      </c>
      <c r="MXH4" s="176" t="s">
        <v>9815</v>
      </c>
      <c r="MXI4" s="176" t="s">
        <v>9816</v>
      </c>
      <c r="MXJ4" s="176" t="s">
        <v>9817</v>
      </c>
      <c r="MXK4" s="176" t="s">
        <v>9818</v>
      </c>
      <c r="MXL4" s="176" t="s">
        <v>9819</v>
      </c>
      <c r="MXM4" s="176" t="s">
        <v>9820</v>
      </c>
      <c r="MXN4" s="176" t="s">
        <v>9821</v>
      </c>
      <c r="MXO4" s="176" t="s">
        <v>9822</v>
      </c>
      <c r="MXP4" s="176" t="s">
        <v>9823</v>
      </c>
      <c r="MXQ4" s="176" t="s">
        <v>9824</v>
      </c>
      <c r="MXR4" s="176" t="s">
        <v>9825</v>
      </c>
      <c r="MXS4" s="176" t="s">
        <v>9826</v>
      </c>
      <c r="MXT4" s="176" t="s">
        <v>9827</v>
      </c>
      <c r="MXU4" s="176" t="s">
        <v>9828</v>
      </c>
      <c r="MXV4" s="176" t="s">
        <v>9829</v>
      </c>
      <c r="MXW4" s="176" t="s">
        <v>9830</v>
      </c>
      <c r="MXX4" s="176" t="s">
        <v>9831</v>
      </c>
      <c r="MXY4" s="176" t="s">
        <v>9832</v>
      </c>
      <c r="MXZ4" s="176" t="s">
        <v>9833</v>
      </c>
      <c r="MYA4" s="176" t="s">
        <v>9834</v>
      </c>
      <c r="MYB4" s="176" t="s">
        <v>9835</v>
      </c>
      <c r="MYC4" s="176" t="s">
        <v>9836</v>
      </c>
      <c r="MYD4" s="176" t="s">
        <v>9837</v>
      </c>
      <c r="MYE4" s="176" t="s">
        <v>9838</v>
      </c>
      <c r="MYF4" s="176" t="s">
        <v>9839</v>
      </c>
      <c r="MYG4" s="176" t="s">
        <v>9840</v>
      </c>
      <c r="MYH4" s="176" t="s">
        <v>9841</v>
      </c>
      <c r="MYI4" s="176" t="s">
        <v>9842</v>
      </c>
      <c r="MYJ4" s="176" t="s">
        <v>9843</v>
      </c>
      <c r="MYK4" s="176" t="s">
        <v>9844</v>
      </c>
      <c r="MYL4" s="176" t="s">
        <v>9845</v>
      </c>
      <c r="MYM4" s="176" t="s">
        <v>9846</v>
      </c>
      <c r="MYN4" s="176" t="s">
        <v>9847</v>
      </c>
      <c r="MYO4" s="176" t="s">
        <v>9848</v>
      </c>
      <c r="MYP4" s="176" t="s">
        <v>9849</v>
      </c>
      <c r="MYQ4" s="176" t="s">
        <v>9850</v>
      </c>
      <c r="MYR4" s="176" t="s">
        <v>9851</v>
      </c>
      <c r="MYS4" s="176" t="s">
        <v>9852</v>
      </c>
      <c r="MYT4" s="176" t="s">
        <v>9853</v>
      </c>
      <c r="MYU4" s="176" t="s">
        <v>9854</v>
      </c>
      <c r="MYV4" s="176" t="s">
        <v>9855</v>
      </c>
      <c r="MYW4" s="176" t="s">
        <v>9856</v>
      </c>
      <c r="MYX4" s="176" t="s">
        <v>9857</v>
      </c>
      <c r="MYY4" s="176" t="s">
        <v>9858</v>
      </c>
      <c r="MYZ4" s="176" t="s">
        <v>9859</v>
      </c>
      <c r="MZA4" s="176" t="s">
        <v>9860</v>
      </c>
      <c r="MZB4" s="176" t="s">
        <v>9861</v>
      </c>
      <c r="MZC4" s="176" t="s">
        <v>9862</v>
      </c>
      <c r="MZD4" s="176" t="s">
        <v>9863</v>
      </c>
      <c r="MZE4" s="176" t="s">
        <v>9864</v>
      </c>
      <c r="MZF4" s="176" t="s">
        <v>9865</v>
      </c>
      <c r="MZG4" s="176" t="s">
        <v>9866</v>
      </c>
      <c r="MZH4" s="176" t="s">
        <v>9867</v>
      </c>
      <c r="MZI4" s="176" t="s">
        <v>9868</v>
      </c>
      <c r="MZJ4" s="176" t="s">
        <v>9869</v>
      </c>
      <c r="MZK4" s="176" t="s">
        <v>9870</v>
      </c>
      <c r="MZL4" s="176" t="s">
        <v>9871</v>
      </c>
      <c r="MZM4" s="176" t="s">
        <v>9872</v>
      </c>
      <c r="MZN4" s="176" t="s">
        <v>9873</v>
      </c>
      <c r="MZO4" s="176" t="s">
        <v>9874</v>
      </c>
      <c r="MZP4" s="176" t="s">
        <v>9875</v>
      </c>
      <c r="MZQ4" s="176" t="s">
        <v>9876</v>
      </c>
      <c r="MZR4" s="176" t="s">
        <v>9877</v>
      </c>
      <c r="MZS4" s="176" t="s">
        <v>9878</v>
      </c>
      <c r="MZT4" s="176" t="s">
        <v>9879</v>
      </c>
      <c r="MZU4" s="176" t="s">
        <v>9880</v>
      </c>
      <c r="MZV4" s="176" t="s">
        <v>9881</v>
      </c>
      <c r="MZW4" s="176" t="s">
        <v>9882</v>
      </c>
      <c r="MZX4" s="176" t="s">
        <v>9883</v>
      </c>
      <c r="MZY4" s="176" t="s">
        <v>9884</v>
      </c>
      <c r="MZZ4" s="176" t="s">
        <v>9885</v>
      </c>
      <c r="NAA4" s="176" t="s">
        <v>9886</v>
      </c>
      <c r="NAB4" s="176" t="s">
        <v>9887</v>
      </c>
      <c r="NAC4" s="176" t="s">
        <v>9888</v>
      </c>
      <c r="NAD4" s="176" t="s">
        <v>9889</v>
      </c>
      <c r="NAE4" s="176" t="s">
        <v>9890</v>
      </c>
      <c r="NAF4" s="176" t="s">
        <v>9891</v>
      </c>
      <c r="NAG4" s="176" t="s">
        <v>9892</v>
      </c>
      <c r="NAH4" s="176" t="s">
        <v>9893</v>
      </c>
      <c r="NAI4" s="176" t="s">
        <v>9894</v>
      </c>
      <c r="NAJ4" s="176" t="s">
        <v>9895</v>
      </c>
      <c r="NAK4" s="176" t="s">
        <v>9896</v>
      </c>
      <c r="NAL4" s="176" t="s">
        <v>9897</v>
      </c>
      <c r="NAM4" s="176" t="s">
        <v>9898</v>
      </c>
      <c r="NAN4" s="176" t="s">
        <v>9899</v>
      </c>
      <c r="NAO4" s="176" t="s">
        <v>9900</v>
      </c>
      <c r="NAP4" s="176" t="s">
        <v>9901</v>
      </c>
      <c r="NAQ4" s="176" t="s">
        <v>9902</v>
      </c>
      <c r="NAR4" s="176" t="s">
        <v>9903</v>
      </c>
      <c r="NAS4" s="176" t="s">
        <v>9904</v>
      </c>
      <c r="NAT4" s="176" t="s">
        <v>9905</v>
      </c>
      <c r="NAU4" s="176" t="s">
        <v>9906</v>
      </c>
      <c r="NAV4" s="176" t="s">
        <v>9907</v>
      </c>
      <c r="NAW4" s="176" t="s">
        <v>9908</v>
      </c>
      <c r="NAX4" s="176" t="s">
        <v>9909</v>
      </c>
      <c r="NAY4" s="176" t="s">
        <v>9910</v>
      </c>
      <c r="NAZ4" s="176" t="s">
        <v>9911</v>
      </c>
      <c r="NBA4" s="176" t="s">
        <v>9912</v>
      </c>
      <c r="NBB4" s="176" t="s">
        <v>9913</v>
      </c>
      <c r="NBC4" s="176" t="s">
        <v>9914</v>
      </c>
      <c r="NBD4" s="176" t="s">
        <v>9915</v>
      </c>
      <c r="NBE4" s="176" t="s">
        <v>9916</v>
      </c>
      <c r="NBF4" s="176" t="s">
        <v>9917</v>
      </c>
      <c r="NBG4" s="176" t="s">
        <v>9918</v>
      </c>
      <c r="NBH4" s="176" t="s">
        <v>9919</v>
      </c>
      <c r="NBI4" s="176" t="s">
        <v>9920</v>
      </c>
      <c r="NBJ4" s="176" t="s">
        <v>9921</v>
      </c>
      <c r="NBK4" s="176" t="s">
        <v>9922</v>
      </c>
      <c r="NBL4" s="176" t="s">
        <v>9923</v>
      </c>
      <c r="NBM4" s="176" t="s">
        <v>9924</v>
      </c>
      <c r="NBN4" s="176" t="s">
        <v>9925</v>
      </c>
      <c r="NBO4" s="176" t="s">
        <v>9926</v>
      </c>
      <c r="NBP4" s="176" t="s">
        <v>9927</v>
      </c>
      <c r="NBQ4" s="176" t="s">
        <v>9928</v>
      </c>
      <c r="NBR4" s="176" t="s">
        <v>9929</v>
      </c>
      <c r="NBS4" s="176" t="s">
        <v>9930</v>
      </c>
      <c r="NBT4" s="176" t="s">
        <v>9931</v>
      </c>
      <c r="NBU4" s="176" t="s">
        <v>9932</v>
      </c>
      <c r="NBV4" s="176" t="s">
        <v>9933</v>
      </c>
      <c r="NBW4" s="176" t="s">
        <v>9934</v>
      </c>
      <c r="NBX4" s="176" t="s">
        <v>9935</v>
      </c>
      <c r="NBY4" s="176" t="s">
        <v>9936</v>
      </c>
      <c r="NBZ4" s="176" t="s">
        <v>9937</v>
      </c>
      <c r="NCA4" s="176" t="s">
        <v>9938</v>
      </c>
      <c r="NCB4" s="176" t="s">
        <v>9939</v>
      </c>
      <c r="NCC4" s="176" t="s">
        <v>9940</v>
      </c>
      <c r="NCD4" s="176" t="s">
        <v>9941</v>
      </c>
      <c r="NCE4" s="176" t="s">
        <v>9942</v>
      </c>
      <c r="NCF4" s="176" t="s">
        <v>9943</v>
      </c>
      <c r="NCG4" s="176" t="s">
        <v>9944</v>
      </c>
      <c r="NCH4" s="176" t="s">
        <v>9945</v>
      </c>
      <c r="NCI4" s="176" t="s">
        <v>9946</v>
      </c>
      <c r="NCJ4" s="176" t="s">
        <v>9947</v>
      </c>
      <c r="NCK4" s="176" t="s">
        <v>9948</v>
      </c>
      <c r="NCL4" s="176" t="s">
        <v>9949</v>
      </c>
      <c r="NCM4" s="176" t="s">
        <v>9950</v>
      </c>
      <c r="NCN4" s="176" t="s">
        <v>9951</v>
      </c>
      <c r="NCO4" s="176" t="s">
        <v>9952</v>
      </c>
      <c r="NCP4" s="176" t="s">
        <v>9953</v>
      </c>
      <c r="NCQ4" s="176" t="s">
        <v>9954</v>
      </c>
      <c r="NCR4" s="176" t="s">
        <v>9955</v>
      </c>
      <c r="NCS4" s="176" t="s">
        <v>9956</v>
      </c>
      <c r="NCT4" s="176" t="s">
        <v>9957</v>
      </c>
      <c r="NCU4" s="176" t="s">
        <v>9958</v>
      </c>
      <c r="NCV4" s="176" t="s">
        <v>9959</v>
      </c>
      <c r="NCW4" s="176" t="s">
        <v>9960</v>
      </c>
      <c r="NCX4" s="176" t="s">
        <v>9961</v>
      </c>
      <c r="NCY4" s="176" t="s">
        <v>9962</v>
      </c>
      <c r="NCZ4" s="176" t="s">
        <v>9963</v>
      </c>
      <c r="NDA4" s="176" t="s">
        <v>9964</v>
      </c>
      <c r="NDB4" s="176" t="s">
        <v>9965</v>
      </c>
      <c r="NDC4" s="176" t="s">
        <v>9966</v>
      </c>
      <c r="NDD4" s="176" t="s">
        <v>9967</v>
      </c>
      <c r="NDE4" s="176" t="s">
        <v>9968</v>
      </c>
      <c r="NDF4" s="176" t="s">
        <v>9969</v>
      </c>
      <c r="NDG4" s="176" t="s">
        <v>9970</v>
      </c>
      <c r="NDH4" s="176" t="s">
        <v>9971</v>
      </c>
      <c r="NDI4" s="176" t="s">
        <v>9972</v>
      </c>
      <c r="NDJ4" s="176" t="s">
        <v>9973</v>
      </c>
      <c r="NDK4" s="176" t="s">
        <v>9974</v>
      </c>
      <c r="NDL4" s="176" t="s">
        <v>9975</v>
      </c>
      <c r="NDM4" s="176" t="s">
        <v>9976</v>
      </c>
      <c r="NDN4" s="176" t="s">
        <v>9977</v>
      </c>
      <c r="NDO4" s="176" t="s">
        <v>9978</v>
      </c>
      <c r="NDP4" s="176" t="s">
        <v>9979</v>
      </c>
      <c r="NDQ4" s="176" t="s">
        <v>9980</v>
      </c>
      <c r="NDR4" s="176" t="s">
        <v>9981</v>
      </c>
      <c r="NDS4" s="176" t="s">
        <v>9982</v>
      </c>
      <c r="NDT4" s="176" t="s">
        <v>9983</v>
      </c>
      <c r="NDU4" s="176" t="s">
        <v>9984</v>
      </c>
      <c r="NDV4" s="176" t="s">
        <v>9985</v>
      </c>
      <c r="NDW4" s="176" t="s">
        <v>9986</v>
      </c>
      <c r="NDX4" s="176" t="s">
        <v>9987</v>
      </c>
      <c r="NDY4" s="176" t="s">
        <v>9988</v>
      </c>
      <c r="NDZ4" s="176" t="s">
        <v>9989</v>
      </c>
      <c r="NEA4" s="176" t="s">
        <v>9990</v>
      </c>
      <c r="NEB4" s="176" t="s">
        <v>9991</v>
      </c>
      <c r="NEC4" s="176" t="s">
        <v>9992</v>
      </c>
      <c r="NED4" s="176" t="s">
        <v>9993</v>
      </c>
      <c r="NEE4" s="176" t="s">
        <v>9994</v>
      </c>
      <c r="NEF4" s="176" t="s">
        <v>9995</v>
      </c>
      <c r="NEG4" s="176" t="s">
        <v>9996</v>
      </c>
      <c r="NEH4" s="176" t="s">
        <v>9997</v>
      </c>
      <c r="NEI4" s="176" t="s">
        <v>9998</v>
      </c>
      <c r="NEJ4" s="176" t="s">
        <v>9999</v>
      </c>
      <c r="NEK4" s="176" t="s">
        <v>10000</v>
      </c>
      <c r="NEL4" s="176" t="s">
        <v>10001</v>
      </c>
      <c r="NEM4" s="176" t="s">
        <v>10002</v>
      </c>
      <c r="NEN4" s="176" t="s">
        <v>10003</v>
      </c>
      <c r="NEO4" s="176" t="s">
        <v>10004</v>
      </c>
      <c r="NEP4" s="176" t="s">
        <v>10005</v>
      </c>
      <c r="NEQ4" s="176" t="s">
        <v>10006</v>
      </c>
      <c r="NER4" s="176" t="s">
        <v>10007</v>
      </c>
      <c r="NES4" s="176" t="s">
        <v>10008</v>
      </c>
      <c r="NET4" s="176" t="s">
        <v>10009</v>
      </c>
      <c r="NEU4" s="176" t="s">
        <v>10010</v>
      </c>
      <c r="NEV4" s="176" t="s">
        <v>10011</v>
      </c>
      <c r="NEW4" s="176" t="s">
        <v>10012</v>
      </c>
      <c r="NEX4" s="176" t="s">
        <v>10013</v>
      </c>
      <c r="NEY4" s="176" t="s">
        <v>10014</v>
      </c>
      <c r="NEZ4" s="176" t="s">
        <v>10015</v>
      </c>
      <c r="NFA4" s="176" t="s">
        <v>10016</v>
      </c>
      <c r="NFB4" s="176" t="s">
        <v>10017</v>
      </c>
      <c r="NFC4" s="176" t="s">
        <v>10018</v>
      </c>
      <c r="NFD4" s="176" t="s">
        <v>10019</v>
      </c>
      <c r="NFE4" s="176" t="s">
        <v>10020</v>
      </c>
      <c r="NFF4" s="176" t="s">
        <v>10021</v>
      </c>
      <c r="NFG4" s="176" t="s">
        <v>10022</v>
      </c>
      <c r="NFH4" s="176" t="s">
        <v>10023</v>
      </c>
      <c r="NFI4" s="176" t="s">
        <v>10024</v>
      </c>
      <c r="NFJ4" s="176" t="s">
        <v>10025</v>
      </c>
      <c r="NFK4" s="176" t="s">
        <v>10026</v>
      </c>
      <c r="NFL4" s="176" t="s">
        <v>10027</v>
      </c>
      <c r="NFM4" s="176" t="s">
        <v>10028</v>
      </c>
      <c r="NFN4" s="176" t="s">
        <v>10029</v>
      </c>
      <c r="NFO4" s="176" t="s">
        <v>10030</v>
      </c>
      <c r="NFP4" s="176" t="s">
        <v>10031</v>
      </c>
      <c r="NFQ4" s="176" t="s">
        <v>10032</v>
      </c>
      <c r="NFR4" s="176" t="s">
        <v>10033</v>
      </c>
      <c r="NFS4" s="176" t="s">
        <v>10034</v>
      </c>
      <c r="NFT4" s="176" t="s">
        <v>10035</v>
      </c>
      <c r="NFU4" s="176" t="s">
        <v>10036</v>
      </c>
      <c r="NFV4" s="176" t="s">
        <v>10037</v>
      </c>
      <c r="NFW4" s="176" t="s">
        <v>10038</v>
      </c>
      <c r="NFX4" s="176" t="s">
        <v>10039</v>
      </c>
      <c r="NFY4" s="176" t="s">
        <v>10040</v>
      </c>
      <c r="NFZ4" s="176" t="s">
        <v>10041</v>
      </c>
      <c r="NGA4" s="176" t="s">
        <v>10042</v>
      </c>
      <c r="NGB4" s="176" t="s">
        <v>10043</v>
      </c>
      <c r="NGC4" s="176" t="s">
        <v>10044</v>
      </c>
      <c r="NGD4" s="176" t="s">
        <v>10045</v>
      </c>
      <c r="NGE4" s="176" t="s">
        <v>10046</v>
      </c>
      <c r="NGF4" s="176" t="s">
        <v>10047</v>
      </c>
      <c r="NGG4" s="176" t="s">
        <v>10048</v>
      </c>
      <c r="NGH4" s="176" t="s">
        <v>10049</v>
      </c>
      <c r="NGI4" s="176" t="s">
        <v>10050</v>
      </c>
      <c r="NGJ4" s="176" t="s">
        <v>10051</v>
      </c>
      <c r="NGK4" s="176" t="s">
        <v>10052</v>
      </c>
      <c r="NGL4" s="176" t="s">
        <v>10053</v>
      </c>
      <c r="NGM4" s="176" t="s">
        <v>10054</v>
      </c>
      <c r="NGN4" s="176" t="s">
        <v>10055</v>
      </c>
      <c r="NGO4" s="176" t="s">
        <v>10056</v>
      </c>
      <c r="NGP4" s="176" t="s">
        <v>10057</v>
      </c>
      <c r="NGQ4" s="176" t="s">
        <v>10058</v>
      </c>
      <c r="NGR4" s="176" t="s">
        <v>10059</v>
      </c>
      <c r="NGS4" s="176" t="s">
        <v>10060</v>
      </c>
      <c r="NGT4" s="176" t="s">
        <v>10061</v>
      </c>
      <c r="NGU4" s="176" t="s">
        <v>10062</v>
      </c>
      <c r="NGV4" s="176" t="s">
        <v>10063</v>
      </c>
      <c r="NGW4" s="176" t="s">
        <v>10064</v>
      </c>
      <c r="NGX4" s="176" t="s">
        <v>10065</v>
      </c>
      <c r="NGY4" s="176" t="s">
        <v>10066</v>
      </c>
      <c r="NGZ4" s="176" t="s">
        <v>10067</v>
      </c>
      <c r="NHA4" s="176" t="s">
        <v>10068</v>
      </c>
      <c r="NHB4" s="176" t="s">
        <v>10069</v>
      </c>
      <c r="NHC4" s="176" t="s">
        <v>10070</v>
      </c>
      <c r="NHD4" s="176" t="s">
        <v>10071</v>
      </c>
      <c r="NHE4" s="176" t="s">
        <v>10072</v>
      </c>
      <c r="NHF4" s="176" t="s">
        <v>10073</v>
      </c>
      <c r="NHG4" s="176" t="s">
        <v>10074</v>
      </c>
      <c r="NHH4" s="176" t="s">
        <v>10075</v>
      </c>
      <c r="NHI4" s="176" t="s">
        <v>10076</v>
      </c>
      <c r="NHJ4" s="176" t="s">
        <v>10077</v>
      </c>
      <c r="NHK4" s="176" t="s">
        <v>10078</v>
      </c>
      <c r="NHL4" s="176" t="s">
        <v>10079</v>
      </c>
      <c r="NHM4" s="176" t="s">
        <v>10080</v>
      </c>
      <c r="NHN4" s="176" t="s">
        <v>10081</v>
      </c>
      <c r="NHO4" s="176" t="s">
        <v>10082</v>
      </c>
      <c r="NHP4" s="176" t="s">
        <v>10083</v>
      </c>
      <c r="NHQ4" s="176" t="s">
        <v>10084</v>
      </c>
      <c r="NHR4" s="176" t="s">
        <v>10085</v>
      </c>
      <c r="NHS4" s="176" t="s">
        <v>10086</v>
      </c>
      <c r="NHT4" s="176" t="s">
        <v>10087</v>
      </c>
      <c r="NHU4" s="176" t="s">
        <v>10088</v>
      </c>
      <c r="NHV4" s="176" t="s">
        <v>10089</v>
      </c>
      <c r="NHW4" s="176" t="s">
        <v>10090</v>
      </c>
      <c r="NHX4" s="176" t="s">
        <v>10091</v>
      </c>
      <c r="NHY4" s="176" t="s">
        <v>10092</v>
      </c>
      <c r="NHZ4" s="176" t="s">
        <v>10093</v>
      </c>
      <c r="NIA4" s="176" t="s">
        <v>10094</v>
      </c>
      <c r="NIB4" s="176" t="s">
        <v>10095</v>
      </c>
      <c r="NIC4" s="176" t="s">
        <v>10096</v>
      </c>
      <c r="NID4" s="176" t="s">
        <v>10097</v>
      </c>
      <c r="NIE4" s="176" t="s">
        <v>10098</v>
      </c>
      <c r="NIF4" s="176" t="s">
        <v>10099</v>
      </c>
      <c r="NIG4" s="176" t="s">
        <v>10100</v>
      </c>
      <c r="NIH4" s="176" t="s">
        <v>10101</v>
      </c>
      <c r="NII4" s="176" t="s">
        <v>10102</v>
      </c>
      <c r="NIJ4" s="176" t="s">
        <v>10103</v>
      </c>
      <c r="NIK4" s="176" t="s">
        <v>10104</v>
      </c>
      <c r="NIL4" s="176" t="s">
        <v>10105</v>
      </c>
      <c r="NIM4" s="176" t="s">
        <v>10106</v>
      </c>
      <c r="NIN4" s="176" t="s">
        <v>10107</v>
      </c>
      <c r="NIO4" s="176" t="s">
        <v>10108</v>
      </c>
      <c r="NIP4" s="176" t="s">
        <v>10109</v>
      </c>
      <c r="NIQ4" s="176" t="s">
        <v>10110</v>
      </c>
      <c r="NIR4" s="176" t="s">
        <v>10111</v>
      </c>
      <c r="NIS4" s="176" t="s">
        <v>10112</v>
      </c>
      <c r="NIT4" s="176" t="s">
        <v>10113</v>
      </c>
      <c r="NIU4" s="176" t="s">
        <v>10114</v>
      </c>
      <c r="NIV4" s="176" t="s">
        <v>10115</v>
      </c>
      <c r="NIW4" s="176" t="s">
        <v>10116</v>
      </c>
      <c r="NIX4" s="176" t="s">
        <v>10117</v>
      </c>
      <c r="NIY4" s="176" t="s">
        <v>10118</v>
      </c>
      <c r="NIZ4" s="176" t="s">
        <v>10119</v>
      </c>
      <c r="NJA4" s="176" t="s">
        <v>10120</v>
      </c>
      <c r="NJB4" s="176" t="s">
        <v>10121</v>
      </c>
      <c r="NJC4" s="176" t="s">
        <v>10122</v>
      </c>
      <c r="NJD4" s="176" t="s">
        <v>10123</v>
      </c>
      <c r="NJE4" s="176" t="s">
        <v>10124</v>
      </c>
      <c r="NJF4" s="176" t="s">
        <v>10125</v>
      </c>
      <c r="NJG4" s="176" t="s">
        <v>10126</v>
      </c>
      <c r="NJH4" s="176" t="s">
        <v>10127</v>
      </c>
      <c r="NJI4" s="176" t="s">
        <v>10128</v>
      </c>
      <c r="NJJ4" s="176" t="s">
        <v>10129</v>
      </c>
      <c r="NJK4" s="176" t="s">
        <v>10130</v>
      </c>
      <c r="NJL4" s="176" t="s">
        <v>10131</v>
      </c>
      <c r="NJM4" s="176" t="s">
        <v>10132</v>
      </c>
      <c r="NJN4" s="176" t="s">
        <v>10133</v>
      </c>
      <c r="NJO4" s="176" t="s">
        <v>10134</v>
      </c>
      <c r="NJP4" s="176" t="s">
        <v>10135</v>
      </c>
      <c r="NJQ4" s="176" t="s">
        <v>10136</v>
      </c>
      <c r="NJR4" s="176" t="s">
        <v>10137</v>
      </c>
      <c r="NJS4" s="176" t="s">
        <v>10138</v>
      </c>
      <c r="NJT4" s="176" t="s">
        <v>10139</v>
      </c>
      <c r="NJU4" s="176" t="s">
        <v>10140</v>
      </c>
      <c r="NJV4" s="176" t="s">
        <v>10141</v>
      </c>
      <c r="NJW4" s="176" t="s">
        <v>10142</v>
      </c>
      <c r="NJX4" s="176" t="s">
        <v>10143</v>
      </c>
      <c r="NJY4" s="176" t="s">
        <v>10144</v>
      </c>
      <c r="NJZ4" s="176" t="s">
        <v>10145</v>
      </c>
      <c r="NKA4" s="176" t="s">
        <v>10146</v>
      </c>
      <c r="NKB4" s="176" t="s">
        <v>10147</v>
      </c>
      <c r="NKC4" s="176" t="s">
        <v>10148</v>
      </c>
      <c r="NKD4" s="176" t="s">
        <v>10149</v>
      </c>
      <c r="NKE4" s="176" t="s">
        <v>10150</v>
      </c>
      <c r="NKF4" s="176" t="s">
        <v>10151</v>
      </c>
      <c r="NKG4" s="176" t="s">
        <v>10152</v>
      </c>
      <c r="NKH4" s="176" t="s">
        <v>10153</v>
      </c>
      <c r="NKI4" s="176" t="s">
        <v>10154</v>
      </c>
      <c r="NKJ4" s="176" t="s">
        <v>10155</v>
      </c>
      <c r="NKK4" s="176" t="s">
        <v>10156</v>
      </c>
      <c r="NKL4" s="176" t="s">
        <v>10157</v>
      </c>
      <c r="NKM4" s="176" t="s">
        <v>10158</v>
      </c>
      <c r="NKN4" s="176" t="s">
        <v>10159</v>
      </c>
      <c r="NKO4" s="176" t="s">
        <v>10160</v>
      </c>
      <c r="NKP4" s="176" t="s">
        <v>10161</v>
      </c>
      <c r="NKQ4" s="176" t="s">
        <v>10162</v>
      </c>
      <c r="NKR4" s="176" t="s">
        <v>10163</v>
      </c>
      <c r="NKS4" s="176" t="s">
        <v>10164</v>
      </c>
      <c r="NKT4" s="176" t="s">
        <v>10165</v>
      </c>
      <c r="NKU4" s="176" t="s">
        <v>10166</v>
      </c>
      <c r="NKV4" s="176" t="s">
        <v>10167</v>
      </c>
      <c r="NKW4" s="176" t="s">
        <v>10168</v>
      </c>
      <c r="NKX4" s="176" t="s">
        <v>10169</v>
      </c>
      <c r="NKY4" s="176" t="s">
        <v>10170</v>
      </c>
      <c r="NKZ4" s="176" t="s">
        <v>10171</v>
      </c>
      <c r="NLA4" s="176" t="s">
        <v>10172</v>
      </c>
      <c r="NLB4" s="176" t="s">
        <v>10173</v>
      </c>
      <c r="NLC4" s="176" t="s">
        <v>10174</v>
      </c>
      <c r="NLD4" s="176" t="s">
        <v>10175</v>
      </c>
      <c r="NLE4" s="176" t="s">
        <v>10176</v>
      </c>
      <c r="NLF4" s="176" t="s">
        <v>10177</v>
      </c>
      <c r="NLG4" s="176" t="s">
        <v>10178</v>
      </c>
      <c r="NLH4" s="176" t="s">
        <v>10179</v>
      </c>
      <c r="NLI4" s="176" t="s">
        <v>10180</v>
      </c>
      <c r="NLJ4" s="176" t="s">
        <v>10181</v>
      </c>
      <c r="NLK4" s="176" t="s">
        <v>10182</v>
      </c>
      <c r="NLL4" s="176" t="s">
        <v>10183</v>
      </c>
      <c r="NLM4" s="176" t="s">
        <v>10184</v>
      </c>
      <c r="NLN4" s="176" t="s">
        <v>10185</v>
      </c>
      <c r="NLO4" s="176" t="s">
        <v>10186</v>
      </c>
      <c r="NLP4" s="176" t="s">
        <v>10187</v>
      </c>
      <c r="NLQ4" s="176" t="s">
        <v>10188</v>
      </c>
      <c r="NLR4" s="176" t="s">
        <v>10189</v>
      </c>
      <c r="NLS4" s="176" t="s">
        <v>10190</v>
      </c>
      <c r="NLT4" s="176" t="s">
        <v>10191</v>
      </c>
      <c r="NLU4" s="176" t="s">
        <v>10192</v>
      </c>
      <c r="NLV4" s="176" t="s">
        <v>10193</v>
      </c>
      <c r="NLW4" s="176" t="s">
        <v>10194</v>
      </c>
      <c r="NLX4" s="176" t="s">
        <v>10195</v>
      </c>
      <c r="NLY4" s="176" t="s">
        <v>10196</v>
      </c>
      <c r="NLZ4" s="176" t="s">
        <v>10197</v>
      </c>
      <c r="NMA4" s="176" t="s">
        <v>10198</v>
      </c>
      <c r="NMB4" s="176" t="s">
        <v>10199</v>
      </c>
      <c r="NMC4" s="176" t="s">
        <v>10200</v>
      </c>
      <c r="NMD4" s="176" t="s">
        <v>10201</v>
      </c>
      <c r="NME4" s="176" t="s">
        <v>10202</v>
      </c>
      <c r="NMF4" s="176" t="s">
        <v>10203</v>
      </c>
      <c r="NMG4" s="176" t="s">
        <v>10204</v>
      </c>
      <c r="NMH4" s="176" t="s">
        <v>10205</v>
      </c>
      <c r="NMI4" s="176" t="s">
        <v>10206</v>
      </c>
      <c r="NMJ4" s="176" t="s">
        <v>10207</v>
      </c>
      <c r="NMK4" s="176" t="s">
        <v>10208</v>
      </c>
      <c r="NML4" s="176" t="s">
        <v>10209</v>
      </c>
      <c r="NMM4" s="176" t="s">
        <v>10210</v>
      </c>
      <c r="NMN4" s="176" t="s">
        <v>10211</v>
      </c>
      <c r="NMO4" s="176" t="s">
        <v>10212</v>
      </c>
      <c r="NMP4" s="176" t="s">
        <v>10213</v>
      </c>
      <c r="NMQ4" s="176" t="s">
        <v>10214</v>
      </c>
      <c r="NMR4" s="176" t="s">
        <v>10215</v>
      </c>
      <c r="NMS4" s="176" t="s">
        <v>10216</v>
      </c>
      <c r="NMT4" s="176" t="s">
        <v>10217</v>
      </c>
      <c r="NMU4" s="176" t="s">
        <v>10218</v>
      </c>
      <c r="NMV4" s="176" t="s">
        <v>10219</v>
      </c>
      <c r="NMW4" s="176" t="s">
        <v>10220</v>
      </c>
      <c r="NMX4" s="176" t="s">
        <v>10221</v>
      </c>
      <c r="NMY4" s="176" t="s">
        <v>10222</v>
      </c>
      <c r="NMZ4" s="176" t="s">
        <v>10223</v>
      </c>
      <c r="NNA4" s="176" t="s">
        <v>10224</v>
      </c>
      <c r="NNB4" s="176" t="s">
        <v>10225</v>
      </c>
      <c r="NNC4" s="176" t="s">
        <v>10226</v>
      </c>
      <c r="NND4" s="176" t="s">
        <v>10227</v>
      </c>
      <c r="NNE4" s="176" t="s">
        <v>10228</v>
      </c>
      <c r="NNF4" s="176" t="s">
        <v>10229</v>
      </c>
      <c r="NNG4" s="176" t="s">
        <v>10230</v>
      </c>
      <c r="NNH4" s="176" t="s">
        <v>10231</v>
      </c>
      <c r="NNI4" s="176" t="s">
        <v>10232</v>
      </c>
      <c r="NNJ4" s="176" t="s">
        <v>10233</v>
      </c>
      <c r="NNK4" s="176" t="s">
        <v>10234</v>
      </c>
      <c r="NNL4" s="176" t="s">
        <v>10235</v>
      </c>
      <c r="NNM4" s="176" t="s">
        <v>10236</v>
      </c>
      <c r="NNN4" s="176" t="s">
        <v>10237</v>
      </c>
      <c r="NNO4" s="176" t="s">
        <v>10238</v>
      </c>
      <c r="NNP4" s="176" t="s">
        <v>10239</v>
      </c>
      <c r="NNQ4" s="176" t="s">
        <v>10240</v>
      </c>
      <c r="NNR4" s="176" t="s">
        <v>10241</v>
      </c>
      <c r="NNS4" s="176" t="s">
        <v>10242</v>
      </c>
      <c r="NNT4" s="176" t="s">
        <v>10243</v>
      </c>
      <c r="NNU4" s="176" t="s">
        <v>10244</v>
      </c>
      <c r="NNV4" s="176" t="s">
        <v>10245</v>
      </c>
      <c r="NNW4" s="176" t="s">
        <v>10246</v>
      </c>
      <c r="NNX4" s="176" t="s">
        <v>10247</v>
      </c>
      <c r="NNY4" s="176" t="s">
        <v>10248</v>
      </c>
      <c r="NNZ4" s="176" t="s">
        <v>10249</v>
      </c>
      <c r="NOA4" s="176" t="s">
        <v>10250</v>
      </c>
      <c r="NOB4" s="176" t="s">
        <v>10251</v>
      </c>
      <c r="NOC4" s="176" t="s">
        <v>10252</v>
      </c>
      <c r="NOD4" s="176" t="s">
        <v>10253</v>
      </c>
      <c r="NOE4" s="176" t="s">
        <v>10254</v>
      </c>
      <c r="NOF4" s="176" t="s">
        <v>10255</v>
      </c>
      <c r="NOG4" s="176" t="s">
        <v>10256</v>
      </c>
      <c r="NOH4" s="176" t="s">
        <v>10257</v>
      </c>
      <c r="NOI4" s="176" t="s">
        <v>10258</v>
      </c>
      <c r="NOJ4" s="176" t="s">
        <v>10259</v>
      </c>
      <c r="NOK4" s="176" t="s">
        <v>10260</v>
      </c>
      <c r="NOL4" s="176" t="s">
        <v>10261</v>
      </c>
      <c r="NOM4" s="176" t="s">
        <v>10262</v>
      </c>
      <c r="NON4" s="176" t="s">
        <v>10263</v>
      </c>
      <c r="NOO4" s="176" t="s">
        <v>10264</v>
      </c>
      <c r="NOP4" s="176" t="s">
        <v>10265</v>
      </c>
      <c r="NOQ4" s="176" t="s">
        <v>10266</v>
      </c>
      <c r="NOR4" s="176" t="s">
        <v>10267</v>
      </c>
      <c r="NOS4" s="176" t="s">
        <v>10268</v>
      </c>
      <c r="NOT4" s="176" t="s">
        <v>10269</v>
      </c>
      <c r="NOU4" s="176" t="s">
        <v>10270</v>
      </c>
      <c r="NOV4" s="176" t="s">
        <v>10271</v>
      </c>
      <c r="NOW4" s="176" t="s">
        <v>10272</v>
      </c>
      <c r="NOX4" s="176" t="s">
        <v>10273</v>
      </c>
      <c r="NOY4" s="176" t="s">
        <v>10274</v>
      </c>
      <c r="NOZ4" s="176" t="s">
        <v>10275</v>
      </c>
      <c r="NPA4" s="176" t="s">
        <v>10276</v>
      </c>
      <c r="NPB4" s="176" t="s">
        <v>10277</v>
      </c>
      <c r="NPC4" s="176" t="s">
        <v>10278</v>
      </c>
      <c r="NPD4" s="176" t="s">
        <v>10279</v>
      </c>
      <c r="NPE4" s="176" t="s">
        <v>10280</v>
      </c>
      <c r="NPF4" s="176" t="s">
        <v>10281</v>
      </c>
      <c r="NPG4" s="176" t="s">
        <v>10282</v>
      </c>
      <c r="NPH4" s="176" t="s">
        <v>10283</v>
      </c>
      <c r="NPI4" s="176" t="s">
        <v>10284</v>
      </c>
      <c r="NPJ4" s="176" t="s">
        <v>10285</v>
      </c>
      <c r="NPK4" s="176" t="s">
        <v>10286</v>
      </c>
      <c r="NPL4" s="176" t="s">
        <v>10287</v>
      </c>
      <c r="NPM4" s="176" t="s">
        <v>10288</v>
      </c>
      <c r="NPN4" s="176" t="s">
        <v>10289</v>
      </c>
      <c r="NPO4" s="176" t="s">
        <v>10290</v>
      </c>
      <c r="NPP4" s="176" t="s">
        <v>10291</v>
      </c>
      <c r="NPQ4" s="176" t="s">
        <v>10292</v>
      </c>
      <c r="NPR4" s="176" t="s">
        <v>10293</v>
      </c>
      <c r="NPS4" s="176" t="s">
        <v>10294</v>
      </c>
      <c r="NPT4" s="176" t="s">
        <v>10295</v>
      </c>
      <c r="NPU4" s="176" t="s">
        <v>10296</v>
      </c>
      <c r="NPV4" s="176" t="s">
        <v>10297</v>
      </c>
      <c r="NPW4" s="176" t="s">
        <v>10298</v>
      </c>
      <c r="NPX4" s="176" t="s">
        <v>10299</v>
      </c>
      <c r="NPY4" s="176" t="s">
        <v>10300</v>
      </c>
      <c r="NPZ4" s="176" t="s">
        <v>10301</v>
      </c>
      <c r="NQA4" s="176" t="s">
        <v>10302</v>
      </c>
      <c r="NQB4" s="176" t="s">
        <v>10303</v>
      </c>
      <c r="NQC4" s="176" t="s">
        <v>10304</v>
      </c>
      <c r="NQD4" s="176" t="s">
        <v>10305</v>
      </c>
      <c r="NQE4" s="176" t="s">
        <v>10306</v>
      </c>
      <c r="NQF4" s="176" t="s">
        <v>10307</v>
      </c>
      <c r="NQG4" s="176" t="s">
        <v>10308</v>
      </c>
      <c r="NQH4" s="176" t="s">
        <v>10309</v>
      </c>
      <c r="NQI4" s="176" t="s">
        <v>10310</v>
      </c>
      <c r="NQJ4" s="176" t="s">
        <v>10311</v>
      </c>
      <c r="NQK4" s="176" t="s">
        <v>10312</v>
      </c>
      <c r="NQL4" s="176" t="s">
        <v>10313</v>
      </c>
      <c r="NQM4" s="176" t="s">
        <v>10314</v>
      </c>
      <c r="NQN4" s="176" t="s">
        <v>10315</v>
      </c>
      <c r="NQO4" s="176" t="s">
        <v>10316</v>
      </c>
      <c r="NQP4" s="176" t="s">
        <v>10317</v>
      </c>
      <c r="NQQ4" s="176" t="s">
        <v>10318</v>
      </c>
      <c r="NQR4" s="176" t="s">
        <v>10319</v>
      </c>
      <c r="NQS4" s="176" t="s">
        <v>10320</v>
      </c>
      <c r="NQT4" s="176" t="s">
        <v>10321</v>
      </c>
      <c r="NQU4" s="176" t="s">
        <v>10322</v>
      </c>
      <c r="NQV4" s="176" t="s">
        <v>10323</v>
      </c>
      <c r="NQW4" s="176" t="s">
        <v>10324</v>
      </c>
      <c r="NQX4" s="176" t="s">
        <v>10325</v>
      </c>
      <c r="NQY4" s="176" t="s">
        <v>10326</v>
      </c>
      <c r="NQZ4" s="176" t="s">
        <v>10327</v>
      </c>
      <c r="NRA4" s="176" t="s">
        <v>10328</v>
      </c>
      <c r="NRB4" s="176" t="s">
        <v>10329</v>
      </c>
      <c r="NRC4" s="176" t="s">
        <v>10330</v>
      </c>
      <c r="NRD4" s="176" t="s">
        <v>10331</v>
      </c>
      <c r="NRE4" s="176" t="s">
        <v>10332</v>
      </c>
      <c r="NRF4" s="176" t="s">
        <v>10333</v>
      </c>
      <c r="NRG4" s="176" t="s">
        <v>10334</v>
      </c>
      <c r="NRH4" s="176" t="s">
        <v>10335</v>
      </c>
      <c r="NRI4" s="176" t="s">
        <v>10336</v>
      </c>
      <c r="NRJ4" s="176" t="s">
        <v>10337</v>
      </c>
      <c r="NRK4" s="176" t="s">
        <v>10338</v>
      </c>
      <c r="NRL4" s="176" t="s">
        <v>10339</v>
      </c>
      <c r="NRM4" s="176" t="s">
        <v>10340</v>
      </c>
      <c r="NRN4" s="176" t="s">
        <v>10341</v>
      </c>
      <c r="NRO4" s="176" t="s">
        <v>10342</v>
      </c>
      <c r="NRP4" s="176" t="s">
        <v>10343</v>
      </c>
      <c r="NRQ4" s="176" t="s">
        <v>10344</v>
      </c>
      <c r="NRR4" s="176" t="s">
        <v>10345</v>
      </c>
      <c r="NRS4" s="176" t="s">
        <v>10346</v>
      </c>
      <c r="NRT4" s="176" t="s">
        <v>10347</v>
      </c>
      <c r="NRU4" s="176" t="s">
        <v>10348</v>
      </c>
      <c r="NRV4" s="176" t="s">
        <v>10349</v>
      </c>
      <c r="NRW4" s="176" t="s">
        <v>10350</v>
      </c>
      <c r="NRX4" s="176" t="s">
        <v>10351</v>
      </c>
      <c r="NRY4" s="176" t="s">
        <v>10352</v>
      </c>
      <c r="NRZ4" s="176" t="s">
        <v>10353</v>
      </c>
      <c r="NSA4" s="176" t="s">
        <v>10354</v>
      </c>
      <c r="NSB4" s="176" t="s">
        <v>10355</v>
      </c>
      <c r="NSC4" s="176" t="s">
        <v>10356</v>
      </c>
      <c r="NSD4" s="176" t="s">
        <v>10357</v>
      </c>
      <c r="NSE4" s="176" t="s">
        <v>10358</v>
      </c>
      <c r="NSF4" s="176" t="s">
        <v>10359</v>
      </c>
      <c r="NSG4" s="176" t="s">
        <v>10360</v>
      </c>
      <c r="NSH4" s="176" t="s">
        <v>10361</v>
      </c>
      <c r="NSI4" s="176" t="s">
        <v>10362</v>
      </c>
      <c r="NSJ4" s="176" t="s">
        <v>10363</v>
      </c>
      <c r="NSK4" s="176" t="s">
        <v>10364</v>
      </c>
      <c r="NSL4" s="176" t="s">
        <v>10365</v>
      </c>
      <c r="NSM4" s="176" t="s">
        <v>10366</v>
      </c>
      <c r="NSN4" s="176" t="s">
        <v>10367</v>
      </c>
      <c r="NSO4" s="176" t="s">
        <v>10368</v>
      </c>
      <c r="NSP4" s="176" t="s">
        <v>10369</v>
      </c>
      <c r="NSQ4" s="176" t="s">
        <v>10370</v>
      </c>
      <c r="NSR4" s="176" t="s">
        <v>10371</v>
      </c>
      <c r="NSS4" s="176" t="s">
        <v>10372</v>
      </c>
      <c r="NST4" s="176" t="s">
        <v>10373</v>
      </c>
      <c r="NSU4" s="176" t="s">
        <v>10374</v>
      </c>
      <c r="NSV4" s="176" t="s">
        <v>10375</v>
      </c>
      <c r="NSW4" s="176" t="s">
        <v>10376</v>
      </c>
      <c r="NSX4" s="176" t="s">
        <v>10377</v>
      </c>
      <c r="NSY4" s="176" t="s">
        <v>10378</v>
      </c>
      <c r="NSZ4" s="176" t="s">
        <v>10379</v>
      </c>
      <c r="NTA4" s="176" t="s">
        <v>10380</v>
      </c>
      <c r="NTB4" s="176" t="s">
        <v>10381</v>
      </c>
      <c r="NTC4" s="176" t="s">
        <v>10382</v>
      </c>
      <c r="NTD4" s="176" t="s">
        <v>10383</v>
      </c>
      <c r="NTE4" s="176" t="s">
        <v>10384</v>
      </c>
      <c r="NTF4" s="176" t="s">
        <v>10385</v>
      </c>
      <c r="NTG4" s="176" t="s">
        <v>10386</v>
      </c>
      <c r="NTH4" s="176" t="s">
        <v>10387</v>
      </c>
      <c r="NTI4" s="176" t="s">
        <v>10388</v>
      </c>
      <c r="NTJ4" s="176" t="s">
        <v>10389</v>
      </c>
      <c r="NTK4" s="176" t="s">
        <v>10390</v>
      </c>
      <c r="NTL4" s="176" t="s">
        <v>10391</v>
      </c>
      <c r="NTM4" s="176" t="s">
        <v>10392</v>
      </c>
      <c r="NTN4" s="176" t="s">
        <v>10393</v>
      </c>
      <c r="NTO4" s="176" t="s">
        <v>10394</v>
      </c>
      <c r="NTP4" s="176" t="s">
        <v>10395</v>
      </c>
      <c r="NTQ4" s="176" t="s">
        <v>10396</v>
      </c>
      <c r="NTR4" s="176" t="s">
        <v>10397</v>
      </c>
      <c r="NTS4" s="176" t="s">
        <v>10398</v>
      </c>
      <c r="NTT4" s="176" t="s">
        <v>10399</v>
      </c>
      <c r="NTU4" s="176" t="s">
        <v>10400</v>
      </c>
      <c r="NTV4" s="176" t="s">
        <v>10401</v>
      </c>
      <c r="NTW4" s="176" t="s">
        <v>10402</v>
      </c>
      <c r="NTX4" s="176" t="s">
        <v>10403</v>
      </c>
      <c r="NTY4" s="176" t="s">
        <v>10404</v>
      </c>
      <c r="NTZ4" s="176" t="s">
        <v>10405</v>
      </c>
      <c r="NUA4" s="176" t="s">
        <v>10406</v>
      </c>
      <c r="NUB4" s="176" t="s">
        <v>10407</v>
      </c>
      <c r="NUC4" s="176" t="s">
        <v>10408</v>
      </c>
      <c r="NUD4" s="176" t="s">
        <v>10409</v>
      </c>
      <c r="NUE4" s="176" t="s">
        <v>10410</v>
      </c>
      <c r="NUF4" s="176" t="s">
        <v>10411</v>
      </c>
      <c r="NUG4" s="176" t="s">
        <v>10412</v>
      </c>
      <c r="NUH4" s="176" t="s">
        <v>10413</v>
      </c>
      <c r="NUI4" s="176" t="s">
        <v>10414</v>
      </c>
      <c r="NUJ4" s="176" t="s">
        <v>10415</v>
      </c>
      <c r="NUK4" s="176" t="s">
        <v>10416</v>
      </c>
      <c r="NUL4" s="176" t="s">
        <v>10417</v>
      </c>
      <c r="NUM4" s="176" t="s">
        <v>10418</v>
      </c>
      <c r="NUN4" s="176" t="s">
        <v>10419</v>
      </c>
      <c r="NUO4" s="176" t="s">
        <v>10420</v>
      </c>
      <c r="NUP4" s="176" t="s">
        <v>10421</v>
      </c>
      <c r="NUQ4" s="176" t="s">
        <v>10422</v>
      </c>
      <c r="NUR4" s="176" t="s">
        <v>10423</v>
      </c>
      <c r="NUS4" s="176" t="s">
        <v>10424</v>
      </c>
      <c r="NUT4" s="176" t="s">
        <v>10425</v>
      </c>
      <c r="NUU4" s="176" t="s">
        <v>10426</v>
      </c>
      <c r="NUV4" s="176" t="s">
        <v>10427</v>
      </c>
      <c r="NUW4" s="176" t="s">
        <v>10428</v>
      </c>
      <c r="NUX4" s="176" t="s">
        <v>10429</v>
      </c>
      <c r="NUY4" s="176" t="s">
        <v>10430</v>
      </c>
      <c r="NUZ4" s="176" t="s">
        <v>10431</v>
      </c>
      <c r="NVA4" s="176" t="s">
        <v>10432</v>
      </c>
      <c r="NVB4" s="176" t="s">
        <v>10433</v>
      </c>
      <c r="NVC4" s="176" t="s">
        <v>10434</v>
      </c>
      <c r="NVD4" s="176" t="s">
        <v>10435</v>
      </c>
      <c r="NVE4" s="176" t="s">
        <v>10436</v>
      </c>
      <c r="NVF4" s="176" t="s">
        <v>10437</v>
      </c>
      <c r="NVG4" s="176" t="s">
        <v>10438</v>
      </c>
      <c r="NVH4" s="176" t="s">
        <v>10439</v>
      </c>
      <c r="NVI4" s="176" t="s">
        <v>10440</v>
      </c>
      <c r="NVJ4" s="176" t="s">
        <v>10441</v>
      </c>
      <c r="NVK4" s="176" t="s">
        <v>10442</v>
      </c>
      <c r="NVL4" s="176" t="s">
        <v>10443</v>
      </c>
      <c r="NVM4" s="176" t="s">
        <v>10444</v>
      </c>
      <c r="NVN4" s="176" t="s">
        <v>10445</v>
      </c>
      <c r="NVO4" s="176" t="s">
        <v>10446</v>
      </c>
      <c r="NVP4" s="176" t="s">
        <v>10447</v>
      </c>
      <c r="NVQ4" s="176" t="s">
        <v>10448</v>
      </c>
      <c r="NVR4" s="176" t="s">
        <v>10449</v>
      </c>
      <c r="NVS4" s="176" t="s">
        <v>10450</v>
      </c>
      <c r="NVT4" s="176" t="s">
        <v>10451</v>
      </c>
      <c r="NVU4" s="176" t="s">
        <v>10452</v>
      </c>
      <c r="NVV4" s="176" t="s">
        <v>10453</v>
      </c>
      <c r="NVW4" s="176" t="s">
        <v>10454</v>
      </c>
      <c r="NVX4" s="176" t="s">
        <v>10455</v>
      </c>
      <c r="NVY4" s="176" t="s">
        <v>10456</v>
      </c>
      <c r="NVZ4" s="176" t="s">
        <v>10457</v>
      </c>
      <c r="NWA4" s="176" t="s">
        <v>10458</v>
      </c>
      <c r="NWB4" s="176" t="s">
        <v>10459</v>
      </c>
      <c r="NWC4" s="176" t="s">
        <v>10460</v>
      </c>
      <c r="NWD4" s="176" t="s">
        <v>10461</v>
      </c>
      <c r="NWE4" s="176" t="s">
        <v>10462</v>
      </c>
      <c r="NWF4" s="176" t="s">
        <v>10463</v>
      </c>
      <c r="NWG4" s="176" t="s">
        <v>10464</v>
      </c>
      <c r="NWH4" s="176" t="s">
        <v>10465</v>
      </c>
      <c r="NWI4" s="176" t="s">
        <v>10466</v>
      </c>
      <c r="NWJ4" s="176" t="s">
        <v>10467</v>
      </c>
      <c r="NWK4" s="176" t="s">
        <v>10468</v>
      </c>
      <c r="NWL4" s="176" t="s">
        <v>10469</v>
      </c>
      <c r="NWM4" s="176" t="s">
        <v>10470</v>
      </c>
      <c r="NWN4" s="176" t="s">
        <v>10471</v>
      </c>
      <c r="NWO4" s="176" t="s">
        <v>10472</v>
      </c>
      <c r="NWP4" s="176" t="s">
        <v>10473</v>
      </c>
      <c r="NWQ4" s="176" t="s">
        <v>10474</v>
      </c>
      <c r="NWR4" s="176" t="s">
        <v>10475</v>
      </c>
      <c r="NWS4" s="176" t="s">
        <v>10476</v>
      </c>
      <c r="NWT4" s="176" t="s">
        <v>10477</v>
      </c>
      <c r="NWU4" s="176" t="s">
        <v>10478</v>
      </c>
      <c r="NWV4" s="176" t="s">
        <v>10479</v>
      </c>
      <c r="NWW4" s="176" t="s">
        <v>10480</v>
      </c>
      <c r="NWX4" s="176" t="s">
        <v>10481</v>
      </c>
      <c r="NWY4" s="176" t="s">
        <v>10482</v>
      </c>
      <c r="NWZ4" s="176" t="s">
        <v>10483</v>
      </c>
      <c r="NXA4" s="176" t="s">
        <v>10484</v>
      </c>
      <c r="NXB4" s="176" t="s">
        <v>10485</v>
      </c>
      <c r="NXC4" s="176" t="s">
        <v>10486</v>
      </c>
      <c r="NXD4" s="176" t="s">
        <v>10487</v>
      </c>
      <c r="NXE4" s="176" t="s">
        <v>10488</v>
      </c>
      <c r="NXF4" s="176" t="s">
        <v>10489</v>
      </c>
      <c r="NXG4" s="176" t="s">
        <v>10490</v>
      </c>
      <c r="NXH4" s="176" t="s">
        <v>10491</v>
      </c>
      <c r="NXI4" s="176" t="s">
        <v>10492</v>
      </c>
      <c r="NXJ4" s="176" t="s">
        <v>10493</v>
      </c>
      <c r="NXK4" s="176" t="s">
        <v>10494</v>
      </c>
      <c r="NXL4" s="176" t="s">
        <v>10495</v>
      </c>
      <c r="NXM4" s="176" t="s">
        <v>10496</v>
      </c>
      <c r="NXN4" s="176" t="s">
        <v>10497</v>
      </c>
      <c r="NXO4" s="176" t="s">
        <v>10498</v>
      </c>
      <c r="NXP4" s="176" t="s">
        <v>10499</v>
      </c>
      <c r="NXQ4" s="176" t="s">
        <v>10500</v>
      </c>
      <c r="NXR4" s="176" t="s">
        <v>10501</v>
      </c>
      <c r="NXS4" s="176" t="s">
        <v>10502</v>
      </c>
      <c r="NXT4" s="176" t="s">
        <v>10503</v>
      </c>
      <c r="NXU4" s="176" t="s">
        <v>10504</v>
      </c>
      <c r="NXV4" s="176" t="s">
        <v>10505</v>
      </c>
      <c r="NXW4" s="176" t="s">
        <v>10506</v>
      </c>
      <c r="NXX4" s="176" t="s">
        <v>10507</v>
      </c>
      <c r="NXY4" s="176" t="s">
        <v>10508</v>
      </c>
      <c r="NXZ4" s="176" t="s">
        <v>10509</v>
      </c>
      <c r="NYA4" s="176" t="s">
        <v>10510</v>
      </c>
      <c r="NYB4" s="176" t="s">
        <v>10511</v>
      </c>
      <c r="NYC4" s="176" t="s">
        <v>10512</v>
      </c>
      <c r="NYD4" s="176" t="s">
        <v>10513</v>
      </c>
      <c r="NYE4" s="176" t="s">
        <v>10514</v>
      </c>
      <c r="NYF4" s="176" t="s">
        <v>10515</v>
      </c>
      <c r="NYG4" s="176" t="s">
        <v>10516</v>
      </c>
      <c r="NYH4" s="176" t="s">
        <v>10517</v>
      </c>
      <c r="NYI4" s="176" t="s">
        <v>10518</v>
      </c>
      <c r="NYJ4" s="176" t="s">
        <v>10519</v>
      </c>
      <c r="NYK4" s="176" t="s">
        <v>10520</v>
      </c>
      <c r="NYL4" s="176" t="s">
        <v>10521</v>
      </c>
      <c r="NYM4" s="176" t="s">
        <v>10522</v>
      </c>
      <c r="NYN4" s="176" t="s">
        <v>10523</v>
      </c>
      <c r="NYO4" s="176" t="s">
        <v>10524</v>
      </c>
      <c r="NYP4" s="176" t="s">
        <v>10525</v>
      </c>
      <c r="NYQ4" s="176" t="s">
        <v>10526</v>
      </c>
      <c r="NYR4" s="176" t="s">
        <v>10527</v>
      </c>
      <c r="NYS4" s="176" t="s">
        <v>10528</v>
      </c>
      <c r="NYT4" s="176" t="s">
        <v>10529</v>
      </c>
      <c r="NYU4" s="176" t="s">
        <v>10530</v>
      </c>
      <c r="NYV4" s="176" t="s">
        <v>10531</v>
      </c>
      <c r="NYW4" s="176" t="s">
        <v>10532</v>
      </c>
      <c r="NYX4" s="176" t="s">
        <v>10533</v>
      </c>
      <c r="NYY4" s="176" t="s">
        <v>10534</v>
      </c>
      <c r="NYZ4" s="176" t="s">
        <v>10535</v>
      </c>
      <c r="NZA4" s="176" t="s">
        <v>10536</v>
      </c>
      <c r="NZB4" s="176" t="s">
        <v>10537</v>
      </c>
      <c r="NZC4" s="176" t="s">
        <v>10538</v>
      </c>
      <c r="NZD4" s="176" t="s">
        <v>10539</v>
      </c>
      <c r="NZE4" s="176" t="s">
        <v>10540</v>
      </c>
      <c r="NZF4" s="176" t="s">
        <v>10541</v>
      </c>
      <c r="NZG4" s="176" t="s">
        <v>10542</v>
      </c>
      <c r="NZH4" s="176" t="s">
        <v>10543</v>
      </c>
      <c r="NZI4" s="176" t="s">
        <v>10544</v>
      </c>
      <c r="NZJ4" s="176" t="s">
        <v>10545</v>
      </c>
      <c r="NZK4" s="176" t="s">
        <v>10546</v>
      </c>
      <c r="NZL4" s="176" t="s">
        <v>10547</v>
      </c>
      <c r="NZM4" s="176" t="s">
        <v>10548</v>
      </c>
      <c r="NZN4" s="176" t="s">
        <v>10549</v>
      </c>
      <c r="NZO4" s="176" t="s">
        <v>10550</v>
      </c>
      <c r="NZP4" s="176" t="s">
        <v>10551</v>
      </c>
      <c r="NZQ4" s="176" t="s">
        <v>10552</v>
      </c>
      <c r="NZR4" s="176" t="s">
        <v>10553</v>
      </c>
      <c r="NZS4" s="176" t="s">
        <v>10554</v>
      </c>
      <c r="NZT4" s="176" t="s">
        <v>10555</v>
      </c>
      <c r="NZU4" s="176" t="s">
        <v>10556</v>
      </c>
      <c r="NZV4" s="176" t="s">
        <v>10557</v>
      </c>
      <c r="NZW4" s="176" t="s">
        <v>10558</v>
      </c>
      <c r="NZX4" s="176" t="s">
        <v>10559</v>
      </c>
      <c r="NZY4" s="176" t="s">
        <v>10560</v>
      </c>
      <c r="NZZ4" s="176" t="s">
        <v>10561</v>
      </c>
      <c r="OAA4" s="176" t="s">
        <v>10562</v>
      </c>
      <c r="OAB4" s="176" t="s">
        <v>10563</v>
      </c>
      <c r="OAC4" s="176" t="s">
        <v>10564</v>
      </c>
      <c r="OAD4" s="176" t="s">
        <v>10565</v>
      </c>
      <c r="OAE4" s="176" t="s">
        <v>10566</v>
      </c>
      <c r="OAF4" s="176" t="s">
        <v>10567</v>
      </c>
      <c r="OAG4" s="176" t="s">
        <v>10568</v>
      </c>
      <c r="OAH4" s="176" t="s">
        <v>10569</v>
      </c>
      <c r="OAI4" s="176" t="s">
        <v>10570</v>
      </c>
      <c r="OAJ4" s="176" t="s">
        <v>10571</v>
      </c>
      <c r="OAK4" s="176" t="s">
        <v>10572</v>
      </c>
      <c r="OAL4" s="176" t="s">
        <v>10573</v>
      </c>
      <c r="OAM4" s="176" t="s">
        <v>10574</v>
      </c>
      <c r="OAN4" s="176" t="s">
        <v>10575</v>
      </c>
      <c r="OAO4" s="176" t="s">
        <v>10576</v>
      </c>
      <c r="OAP4" s="176" t="s">
        <v>10577</v>
      </c>
      <c r="OAQ4" s="176" t="s">
        <v>10578</v>
      </c>
      <c r="OAR4" s="176" t="s">
        <v>10579</v>
      </c>
      <c r="OAS4" s="176" t="s">
        <v>10580</v>
      </c>
      <c r="OAT4" s="176" t="s">
        <v>10581</v>
      </c>
      <c r="OAU4" s="176" t="s">
        <v>10582</v>
      </c>
      <c r="OAV4" s="176" t="s">
        <v>10583</v>
      </c>
      <c r="OAW4" s="176" t="s">
        <v>10584</v>
      </c>
      <c r="OAX4" s="176" t="s">
        <v>10585</v>
      </c>
      <c r="OAY4" s="176" t="s">
        <v>10586</v>
      </c>
      <c r="OAZ4" s="176" t="s">
        <v>10587</v>
      </c>
      <c r="OBA4" s="176" t="s">
        <v>10588</v>
      </c>
      <c r="OBB4" s="176" t="s">
        <v>10589</v>
      </c>
      <c r="OBC4" s="176" t="s">
        <v>10590</v>
      </c>
      <c r="OBD4" s="176" t="s">
        <v>10591</v>
      </c>
      <c r="OBE4" s="176" t="s">
        <v>10592</v>
      </c>
      <c r="OBF4" s="176" t="s">
        <v>10593</v>
      </c>
      <c r="OBG4" s="176" t="s">
        <v>10594</v>
      </c>
      <c r="OBH4" s="176" t="s">
        <v>10595</v>
      </c>
      <c r="OBI4" s="176" t="s">
        <v>10596</v>
      </c>
      <c r="OBJ4" s="176" t="s">
        <v>10597</v>
      </c>
      <c r="OBK4" s="176" t="s">
        <v>10598</v>
      </c>
      <c r="OBL4" s="176" t="s">
        <v>10599</v>
      </c>
      <c r="OBM4" s="176" t="s">
        <v>10600</v>
      </c>
      <c r="OBN4" s="176" t="s">
        <v>10601</v>
      </c>
      <c r="OBO4" s="176" t="s">
        <v>10602</v>
      </c>
      <c r="OBP4" s="176" t="s">
        <v>10603</v>
      </c>
      <c r="OBQ4" s="176" t="s">
        <v>10604</v>
      </c>
      <c r="OBR4" s="176" t="s">
        <v>10605</v>
      </c>
      <c r="OBS4" s="176" t="s">
        <v>10606</v>
      </c>
      <c r="OBT4" s="176" t="s">
        <v>10607</v>
      </c>
      <c r="OBU4" s="176" t="s">
        <v>10608</v>
      </c>
      <c r="OBV4" s="176" t="s">
        <v>10609</v>
      </c>
      <c r="OBW4" s="176" t="s">
        <v>10610</v>
      </c>
      <c r="OBX4" s="176" t="s">
        <v>10611</v>
      </c>
      <c r="OBY4" s="176" t="s">
        <v>10612</v>
      </c>
      <c r="OBZ4" s="176" t="s">
        <v>10613</v>
      </c>
      <c r="OCA4" s="176" t="s">
        <v>10614</v>
      </c>
      <c r="OCB4" s="176" t="s">
        <v>10615</v>
      </c>
      <c r="OCC4" s="176" t="s">
        <v>10616</v>
      </c>
      <c r="OCD4" s="176" t="s">
        <v>10617</v>
      </c>
      <c r="OCE4" s="176" t="s">
        <v>10618</v>
      </c>
      <c r="OCF4" s="176" t="s">
        <v>10619</v>
      </c>
      <c r="OCG4" s="176" t="s">
        <v>10620</v>
      </c>
      <c r="OCH4" s="176" t="s">
        <v>10621</v>
      </c>
      <c r="OCI4" s="176" t="s">
        <v>10622</v>
      </c>
      <c r="OCJ4" s="176" t="s">
        <v>10623</v>
      </c>
      <c r="OCK4" s="176" t="s">
        <v>10624</v>
      </c>
      <c r="OCL4" s="176" t="s">
        <v>10625</v>
      </c>
      <c r="OCM4" s="176" t="s">
        <v>10626</v>
      </c>
      <c r="OCN4" s="176" t="s">
        <v>10627</v>
      </c>
      <c r="OCO4" s="176" t="s">
        <v>10628</v>
      </c>
      <c r="OCP4" s="176" t="s">
        <v>10629</v>
      </c>
      <c r="OCQ4" s="176" t="s">
        <v>10630</v>
      </c>
      <c r="OCR4" s="176" t="s">
        <v>10631</v>
      </c>
      <c r="OCS4" s="176" t="s">
        <v>10632</v>
      </c>
      <c r="OCT4" s="176" t="s">
        <v>10633</v>
      </c>
      <c r="OCU4" s="176" t="s">
        <v>10634</v>
      </c>
      <c r="OCV4" s="176" t="s">
        <v>10635</v>
      </c>
      <c r="OCW4" s="176" t="s">
        <v>10636</v>
      </c>
      <c r="OCX4" s="176" t="s">
        <v>10637</v>
      </c>
      <c r="OCY4" s="176" t="s">
        <v>10638</v>
      </c>
      <c r="OCZ4" s="176" t="s">
        <v>10639</v>
      </c>
      <c r="ODA4" s="176" t="s">
        <v>10640</v>
      </c>
      <c r="ODB4" s="176" t="s">
        <v>10641</v>
      </c>
      <c r="ODC4" s="176" t="s">
        <v>10642</v>
      </c>
      <c r="ODD4" s="176" t="s">
        <v>10643</v>
      </c>
      <c r="ODE4" s="176" t="s">
        <v>10644</v>
      </c>
      <c r="ODF4" s="176" t="s">
        <v>10645</v>
      </c>
      <c r="ODG4" s="176" t="s">
        <v>10646</v>
      </c>
      <c r="ODH4" s="176" t="s">
        <v>10647</v>
      </c>
      <c r="ODI4" s="176" t="s">
        <v>10648</v>
      </c>
      <c r="ODJ4" s="176" t="s">
        <v>10649</v>
      </c>
      <c r="ODK4" s="176" t="s">
        <v>10650</v>
      </c>
      <c r="ODL4" s="176" t="s">
        <v>10651</v>
      </c>
      <c r="ODM4" s="176" t="s">
        <v>10652</v>
      </c>
      <c r="ODN4" s="176" t="s">
        <v>10653</v>
      </c>
      <c r="ODO4" s="176" t="s">
        <v>10654</v>
      </c>
      <c r="ODP4" s="176" t="s">
        <v>10655</v>
      </c>
      <c r="ODQ4" s="176" t="s">
        <v>10656</v>
      </c>
      <c r="ODR4" s="176" t="s">
        <v>10657</v>
      </c>
      <c r="ODS4" s="176" t="s">
        <v>10658</v>
      </c>
      <c r="ODT4" s="176" t="s">
        <v>10659</v>
      </c>
      <c r="ODU4" s="176" t="s">
        <v>10660</v>
      </c>
      <c r="ODV4" s="176" t="s">
        <v>10661</v>
      </c>
      <c r="ODW4" s="176" t="s">
        <v>10662</v>
      </c>
      <c r="ODX4" s="176" t="s">
        <v>10663</v>
      </c>
      <c r="ODY4" s="176" t="s">
        <v>10664</v>
      </c>
      <c r="ODZ4" s="176" t="s">
        <v>10665</v>
      </c>
      <c r="OEA4" s="176" t="s">
        <v>10666</v>
      </c>
      <c r="OEB4" s="176" t="s">
        <v>10667</v>
      </c>
      <c r="OEC4" s="176" t="s">
        <v>10668</v>
      </c>
      <c r="OED4" s="176" t="s">
        <v>10669</v>
      </c>
      <c r="OEE4" s="176" t="s">
        <v>10670</v>
      </c>
      <c r="OEF4" s="176" t="s">
        <v>10671</v>
      </c>
      <c r="OEG4" s="176" t="s">
        <v>10672</v>
      </c>
      <c r="OEH4" s="176" t="s">
        <v>10673</v>
      </c>
      <c r="OEI4" s="176" t="s">
        <v>10674</v>
      </c>
      <c r="OEJ4" s="176" t="s">
        <v>10675</v>
      </c>
      <c r="OEK4" s="176" t="s">
        <v>10676</v>
      </c>
      <c r="OEL4" s="176" t="s">
        <v>10677</v>
      </c>
      <c r="OEM4" s="176" t="s">
        <v>10678</v>
      </c>
      <c r="OEN4" s="176" t="s">
        <v>10679</v>
      </c>
      <c r="OEO4" s="176" t="s">
        <v>10680</v>
      </c>
      <c r="OEP4" s="176" t="s">
        <v>10681</v>
      </c>
      <c r="OEQ4" s="176" t="s">
        <v>10682</v>
      </c>
      <c r="OER4" s="176" t="s">
        <v>10683</v>
      </c>
      <c r="OES4" s="176" t="s">
        <v>10684</v>
      </c>
      <c r="OET4" s="176" t="s">
        <v>10685</v>
      </c>
      <c r="OEU4" s="176" t="s">
        <v>10686</v>
      </c>
      <c r="OEV4" s="176" t="s">
        <v>10687</v>
      </c>
      <c r="OEW4" s="176" t="s">
        <v>10688</v>
      </c>
      <c r="OEX4" s="176" t="s">
        <v>10689</v>
      </c>
      <c r="OEY4" s="176" t="s">
        <v>10690</v>
      </c>
      <c r="OEZ4" s="176" t="s">
        <v>10691</v>
      </c>
      <c r="OFA4" s="176" t="s">
        <v>10692</v>
      </c>
      <c r="OFB4" s="176" t="s">
        <v>10693</v>
      </c>
      <c r="OFC4" s="176" t="s">
        <v>10694</v>
      </c>
      <c r="OFD4" s="176" t="s">
        <v>10695</v>
      </c>
      <c r="OFE4" s="176" t="s">
        <v>10696</v>
      </c>
      <c r="OFF4" s="176" t="s">
        <v>10697</v>
      </c>
      <c r="OFG4" s="176" t="s">
        <v>10698</v>
      </c>
      <c r="OFH4" s="176" t="s">
        <v>10699</v>
      </c>
      <c r="OFI4" s="176" t="s">
        <v>10700</v>
      </c>
      <c r="OFJ4" s="176" t="s">
        <v>10701</v>
      </c>
      <c r="OFK4" s="176" t="s">
        <v>10702</v>
      </c>
      <c r="OFL4" s="176" t="s">
        <v>10703</v>
      </c>
      <c r="OFM4" s="176" t="s">
        <v>10704</v>
      </c>
      <c r="OFN4" s="176" t="s">
        <v>10705</v>
      </c>
      <c r="OFO4" s="176" t="s">
        <v>10706</v>
      </c>
      <c r="OFP4" s="176" t="s">
        <v>10707</v>
      </c>
      <c r="OFQ4" s="176" t="s">
        <v>10708</v>
      </c>
      <c r="OFR4" s="176" t="s">
        <v>10709</v>
      </c>
      <c r="OFS4" s="176" t="s">
        <v>10710</v>
      </c>
      <c r="OFT4" s="176" t="s">
        <v>10711</v>
      </c>
      <c r="OFU4" s="176" t="s">
        <v>10712</v>
      </c>
      <c r="OFV4" s="176" t="s">
        <v>10713</v>
      </c>
      <c r="OFW4" s="176" t="s">
        <v>10714</v>
      </c>
      <c r="OFX4" s="176" t="s">
        <v>10715</v>
      </c>
      <c r="OFY4" s="176" t="s">
        <v>10716</v>
      </c>
      <c r="OFZ4" s="176" t="s">
        <v>10717</v>
      </c>
      <c r="OGA4" s="176" t="s">
        <v>10718</v>
      </c>
      <c r="OGB4" s="176" t="s">
        <v>10719</v>
      </c>
      <c r="OGC4" s="176" t="s">
        <v>10720</v>
      </c>
      <c r="OGD4" s="176" t="s">
        <v>10721</v>
      </c>
      <c r="OGE4" s="176" t="s">
        <v>10722</v>
      </c>
      <c r="OGF4" s="176" t="s">
        <v>10723</v>
      </c>
      <c r="OGG4" s="176" t="s">
        <v>10724</v>
      </c>
      <c r="OGH4" s="176" t="s">
        <v>10725</v>
      </c>
      <c r="OGI4" s="176" t="s">
        <v>10726</v>
      </c>
      <c r="OGJ4" s="176" t="s">
        <v>10727</v>
      </c>
      <c r="OGK4" s="176" t="s">
        <v>10728</v>
      </c>
      <c r="OGL4" s="176" t="s">
        <v>10729</v>
      </c>
      <c r="OGM4" s="176" t="s">
        <v>10730</v>
      </c>
      <c r="OGN4" s="176" t="s">
        <v>10731</v>
      </c>
      <c r="OGO4" s="176" t="s">
        <v>10732</v>
      </c>
      <c r="OGP4" s="176" t="s">
        <v>10733</v>
      </c>
      <c r="OGQ4" s="176" t="s">
        <v>10734</v>
      </c>
      <c r="OGR4" s="176" t="s">
        <v>10735</v>
      </c>
      <c r="OGS4" s="176" t="s">
        <v>10736</v>
      </c>
      <c r="OGT4" s="176" t="s">
        <v>10737</v>
      </c>
      <c r="OGU4" s="176" t="s">
        <v>10738</v>
      </c>
      <c r="OGV4" s="176" t="s">
        <v>10739</v>
      </c>
      <c r="OGW4" s="176" t="s">
        <v>10740</v>
      </c>
      <c r="OGX4" s="176" t="s">
        <v>10741</v>
      </c>
      <c r="OGY4" s="176" t="s">
        <v>10742</v>
      </c>
      <c r="OGZ4" s="176" t="s">
        <v>10743</v>
      </c>
      <c r="OHA4" s="176" t="s">
        <v>10744</v>
      </c>
      <c r="OHB4" s="176" t="s">
        <v>10745</v>
      </c>
      <c r="OHC4" s="176" t="s">
        <v>10746</v>
      </c>
      <c r="OHD4" s="176" t="s">
        <v>10747</v>
      </c>
      <c r="OHE4" s="176" t="s">
        <v>10748</v>
      </c>
      <c r="OHF4" s="176" t="s">
        <v>10749</v>
      </c>
      <c r="OHG4" s="176" t="s">
        <v>10750</v>
      </c>
      <c r="OHH4" s="176" t="s">
        <v>10751</v>
      </c>
      <c r="OHI4" s="176" t="s">
        <v>10752</v>
      </c>
      <c r="OHJ4" s="176" t="s">
        <v>10753</v>
      </c>
      <c r="OHK4" s="176" t="s">
        <v>10754</v>
      </c>
      <c r="OHL4" s="176" t="s">
        <v>10755</v>
      </c>
      <c r="OHM4" s="176" t="s">
        <v>10756</v>
      </c>
      <c r="OHN4" s="176" t="s">
        <v>10757</v>
      </c>
      <c r="OHO4" s="176" t="s">
        <v>10758</v>
      </c>
      <c r="OHP4" s="176" t="s">
        <v>10759</v>
      </c>
      <c r="OHQ4" s="176" t="s">
        <v>10760</v>
      </c>
      <c r="OHR4" s="176" t="s">
        <v>10761</v>
      </c>
      <c r="OHS4" s="176" t="s">
        <v>10762</v>
      </c>
      <c r="OHT4" s="176" t="s">
        <v>10763</v>
      </c>
      <c r="OHU4" s="176" t="s">
        <v>10764</v>
      </c>
      <c r="OHV4" s="176" t="s">
        <v>10765</v>
      </c>
      <c r="OHW4" s="176" t="s">
        <v>10766</v>
      </c>
      <c r="OHX4" s="176" t="s">
        <v>10767</v>
      </c>
      <c r="OHY4" s="176" t="s">
        <v>10768</v>
      </c>
      <c r="OHZ4" s="176" t="s">
        <v>10769</v>
      </c>
      <c r="OIA4" s="176" t="s">
        <v>10770</v>
      </c>
      <c r="OIB4" s="176" t="s">
        <v>10771</v>
      </c>
      <c r="OIC4" s="176" t="s">
        <v>10772</v>
      </c>
      <c r="OID4" s="176" t="s">
        <v>10773</v>
      </c>
      <c r="OIE4" s="176" t="s">
        <v>10774</v>
      </c>
      <c r="OIF4" s="176" t="s">
        <v>10775</v>
      </c>
      <c r="OIG4" s="176" t="s">
        <v>10776</v>
      </c>
      <c r="OIH4" s="176" t="s">
        <v>10777</v>
      </c>
      <c r="OII4" s="176" t="s">
        <v>10778</v>
      </c>
      <c r="OIJ4" s="176" t="s">
        <v>10779</v>
      </c>
      <c r="OIK4" s="176" t="s">
        <v>10780</v>
      </c>
      <c r="OIL4" s="176" t="s">
        <v>10781</v>
      </c>
      <c r="OIM4" s="176" t="s">
        <v>10782</v>
      </c>
      <c r="OIN4" s="176" t="s">
        <v>10783</v>
      </c>
      <c r="OIO4" s="176" t="s">
        <v>10784</v>
      </c>
      <c r="OIP4" s="176" t="s">
        <v>10785</v>
      </c>
      <c r="OIQ4" s="176" t="s">
        <v>10786</v>
      </c>
      <c r="OIR4" s="176" t="s">
        <v>10787</v>
      </c>
      <c r="OIS4" s="176" t="s">
        <v>10788</v>
      </c>
      <c r="OIT4" s="176" t="s">
        <v>10789</v>
      </c>
      <c r="OIU4" s="176" t="s">
        <v>10790</v>
      </c>
      <c r="OIV4" s="176" t="s">
        <v>10791</v>
      </c>
      <c r="OIW4" s="176" t="s">
        <v>10792</v>
      </c>
      <c r="OIX4" s="176" t="s">
        <v>10793</v>
      </c>
      <c r="OIY4" s="176" t="s">
        <v>10794</v>
      </c>
      <c r="OIZ4" s="176" t="s">
        <v>10795</v>
      </c>
      <c r="OJA4" s="176" t="s">
        <v>10796</v>
      </c>
      <c r="OJB4" s="176" t="s">
        <v>10797</v>
      </c>
      <c r="OJC4" s="176" t="s">
        <v>10798</v>
      </c>
      <c r="OJD4" s="176" t="s">
        <v>10799</v>
      </c>
      <c r="OJE4" s="176" t="s">
        <v>10800</v>
      </c>
      <c r="OJF4" s="176" t="s">
        <v>10801</v>
      </c>
      <c r="OJG4" s="176" t="s">
        <v>10802</v>
      </c>
      <c r="OJH4" s="176" t="s">
        <v>10803</v>
      </c>
      <c r="OJI4" s="176" t="s">
        <v>10804</v>
      </c>
      <c r="OJJ4" s="176" t="s">
        <v>10805</v>
      </c>
      <c r="OJK4" s="176" t="s">
        <v>10806</v>
      </c>
      <c r="OJL4" s="176" t="s">
        <v>10807</v>
      </c>
      <c r="OJM4" s="176" t="s">
        <v>10808</v>
      </c>
      <c r="OJN4" s="176" t="s">
        <v>10809</v>
      </c>
      <c r="OJO4" s="176" t="s">
        <v>10810</v>
      </c>
      <c r="OJP4" s="176" t="s">
        <v>10811</v>
      </c>
      <c r="OJQ4" s="176" t="s">
        <v>10812</v>
      </c>
      <c r="OJR4" s="176" t="s">
        <v>10813</v>
      </c>
      <c r="OJS4" s="176" t="s">
        <v>10814</v>
      </c>
      <c r="OJT4" s="176" t="s">
        <v>10815</v>
      </c>
      <c r="OJU4" s="176" t="s">
        <v>10816</v>
      </c>
      <c r="OJV4" s="176" t="s">
        <v>10817</v>
      </c>
      <c r="OJW4" s="176" t="s">
        <v>10818</v>
      </c>
      <c r="OJX4" s="176" t="s">
        <v>10819</v>
      </c>
      <c r="OJY4" s="176" t="s">
        <v>10820</v>
      </c>
      <c r="OJZ4" s="176" t="s">
        <v>10821</v>
      </c>
      <c r="OKA4" s="176" t="s">
        <v>10822</v>
      </c>
      <c r="OKB4" s="176" t="s">
        <v>10823</v>
      </c>
      <c r="OKC4" s="176" t="s">
        <v>10824</v>
      </c>
      <c r="OKD4" s="176" t="s">
        <v>10825</v>
      </c>
      <c r="OKE4" s="176" t="s">
        <v>10826</v>
      </c>
      <c r="OKF4" s="176" t="s">
        <v>10827</v>
      </c>
      <c r="OKG4" s="176" t="s">
        <v>10828</v>
      </c>
      <c r="OKH4" s="176" t="s">
        <v>10829</v>
      </c>
      <c r="OKI4" s="176" t="s">
        <v>10830</v>
      </c>
      <c r="OKJ4" s="176" t="s">
        <v>10831</v>
      </c>
      <c r="OKK4" s="176" t="s">
        <v>10832</v>
      </c>
      <c r="OKL4" s="176" t="s">
        <v>10833</v>
      </c>
      <c r="OKM4" s="176" t="s">
        <v>10834</v>
      </c>
      <c r="OKN4" s="176" t="s">
        <v>10835</v>
      </c>
      <c r="OKO4" s="176" t="s">
        <v>10836</v>
      </c>
      <c r="OKP4" s="176" t="s">
        <v>10837</v>
      </c>
      <c r="OKQ4" s="176" t="s">
        <v>10838</v>
      </c>
      <c r="OKR4" s="176" t="s">
        <v>10839</v>
      </c>
      <c r="OKS4" s="176" t="s">
        <v>10840</v>
      </c>
      <c r="OKT4" s="176" t="s">
        <v>10841</v>
      </c>
      <c r="OKU4" s="176" t="s">
        <v>10842</v>
      </c>
      <c r="OKV4" s="176" t="s">
        <v>10843</v>
      </c>
      <c r="OKW4" s="176" t="s">
        <v>10844</v>
      </c>
      <c r="OKX4" s="176" t="s">
        <v>10845</v>
      </c>
      <c r="OKY4" s="176" t="s">
        <v>10846</v>
      </c>
      <c r="OKZ4" s="176" t="s">
        <v>10847</v>
      </c>
      <c r="OLA4" s="176" t="s">
        <v>10848</v>
      </c>
      <c r="OLB4" s="176" t="s">
        <v>10849</v>
      </c>
      <c r="OLC4" s="176" t="s">
        <v>10850</v>
      </c>
      <c r="OLD4" s="176" t="s">
        <v>10851</v>
      </c>
      <c r="OLE4" s="176" t="s">
        <v>10852</v>
      </c>
      <c r="OLF4" s="176" t="s">
        <v>10853</v>
      </c>
      <c r="OLG4" s="176" t="s">
        <v>10854</v>
      </c>
      <c r="OLH4" s="176" t="s">
        <v>10855</v>
      </c>
      <c r="OLI4" s="176" t="s">
        <v>10856</v>
      </c>
      <c r="OLJ4" s="176" t="s">
        <v>10857</v>
      </c>
      <c r="OLK4" s="176" t="s">
        <v>10858</v>
      </c>
      <c r="OLL4" s="176" t="s">
        <v>10859</v>
      </c>
      <c r="OLM4" s="176" t="s">
        <v>10860</v>
      </c>
      <c r="OLN4" s="176" t="s">
        <v>10861</v>
      </c>
      <c r="OLO4" s="176" t="s">
        <v>10862</v>
      </c>
      <c r="OLP4" s="176" t="s">
        <v>10863</v>
      </c>
      <c r="OLQ4" s="176" t="s">
        <v>10864</v>
      </c>
      <c r="OLR4" s="176" t="s">
        <v>10865</v>
      </c>
      <c r="OLS4" s="176" t="s">
        <v>10866</v>
      </c>
      <c r="OLT4" s="176" t="s">
        <v>10867</v>
      </c>
      <c r="OLU4" s="176" t="s">
        <v>10868</v>
      </c>
      <c r="OLV4" s="176" t="s">
        <v>10869</v>
      </c>
      <c r="OLW4" s="176" t="s">
        <v>10870</v>
      </c>
      <c r="OLX4" s="176" t="s">
        <v>10871</v>
      </c>
      <c r="OLY4" s="176" t="s">
        <v>10872</v>
      </c>
      <c r="OLZ4" s="176" t="s">
        <v>10873</v>
      </c>
      <c r="OMA4" s="176" t="s">
        <v>10874</v>
      </c>
      <c r="OMB4" s="176" t="s">
        <v>10875</v>
      </c>
      <c r="OMC4" s="176" t="s">
        <v>10876</v>
      </c>
      <c r="OMD4" s="176" t="s">
        <v>10877</v>
      </c>
      <c r="OME4" s="176" t="s">
        <v>10878</v>
      </c>
      <c r="OMF4" s="176" t="s">
        <v>10879</v>
      </c>
      <c r="OMG4" s="176" t="s">
        <v>10880</v>
      </c>
      <c r="OMH4" s="176" t="s">
        <v>10881</v>
      </c>
      <c r="OMI4" s="176" t="s">
        <v>10882</v>
      </c>
      <c r="OMJ4" s="176" t="s">
        <v>10883</v>
      </c>
      <c r="OMK4" s="176" t="s">
        <v>10884</v>
      </c>
      <c r="OML4" s="176" t="s">
        <v>10885</v>
      </c>
      <c r="OMM4" s="176" t="s">
        <v>10886</v>
      </c>
      <c r="OMN4" s="176" t="s">
        <v>10887</v>
      </c>
      <c r="OMO4" s="176" t="s">
        <v>10888</v>
      </c>
      <c r="OMP4" s="176" t="s">
        <v>10889</v>
      </c>
      <c r="OMQ4" s="176" t="s">
        <v>10890</v>
      </c>
      <c r="OMR4" s="176" t="s">
        <v>10891</v>
      </c>
      <c r="OMS4" s="176" t="s">
        <v>10892</v>
      </c>
      <c r="OMT4" s="176" t="s">
        <v>10893</v>
      </c>
      <c r="OMU4" s="176" t="s">
        <v>10894</v>
      </c>
      <c r="OMV4" s="176" t="s">
        <v>10895</v>
      </c>
      <c r="OMW4" s="176" t="s">
        <v>10896</v>
      </c>
      <c r="OMX4" s="176" t="s">
        <v>10897</v>
      </c>
      <c r="OMY4" s="176" t="s">
        <v>10898</v>
      </c>
      <c r="OMZ4" s="176" t="s">
        <v>10899</v>
      </c>
      <c r="ONA4" s="176" t="s">
        <v>10900</v>
      </c>
      <c r="ONB4" s="176" t="s">
        <v>10901</v>
      </c>
      <c r="ONC4" s="176" t="s">
        <v>10902</v>
      </c>
      <c r="OND4" s="176" t="s">
        <v>10903</v>
      </c>
      <c r="ONE4" s="176" t="s">
        <v>10904</v>
      </c>
      <c r="ONF4" s="176" t="s">
        <v>10905</v>
      </c>
      <c r="ONG4" s="176" t="s">
        <v>10906</v>
      </c>
      <c r="ONH4" s="176" t="s">
        <v>10907</v>
      </c>
      <c r="ONI4" s="176" t="s">
        <v>10908</v>
      </c>
      <c r="ONJ4" s="176" t="s">
        <v>10909</v>
      </c>
      <c r="ONK4" s="176" t="s">
        <v>10910</v>
      </c>
      <c r="ONL4" s="176" t="s">
        <v>10911</v>
      </c>
      <c r="ONM4" s="176" t="s">
        <v>10912</v>
      </c>
      <c r="ONN4" s="176" t="s">
        <v>10913</v>
      </c>
      <c r="ONO4" s="176" t="s">
        <v>10914</v>
      </c>
      <c r="ONP4" s="176" t="s">
        <v>10915</v>
      </c>
      <c r="ONQ4" s="176" t="s">
        <v>10916</v>
      </c>
      <c r="ONR4" s="176" t="s">
        <v>10917</v>
      </c>
      <c r="ONS4" s="176" t="s">
        <v>10918</v>
      </c>
      <c r="ONT4" s="176" t="s">
        <v>10919</v>
      </c>
      <c r="ONU4" s="176" t="s">
        <v>10920</v>
      </c>
      <c r="ONV4" s="176" t="s">
        <v>10921</v>
      </c>
      <c r="ONW4" s="176" t="s">
        <v>10922</v>
      </c>
      <c r="ONX4" s="176" t="s">
        <v>10923</v>
      </c>
      <c r="ONY4" s="176" t="s">
        <v>10924</v>
      </c>
      <c r="ONZ4" s="176" t="s">
        <v>10925</v>
      </c>
      <c r="OOA4" s="176" t="s">
        <v>10926</v>
      </c>
      <c r="OOB4" s="176" t="s">
        <v>10927</v>
      </c>
      <c r="OOC4" s="176" t="s">
        <v>10928</v>
      </c>
      <c r="OOD4" s="176" t="s">
        <v>10929</v>
      </c>
      <c r="OOE4" s="176" t="s">
        <v>10930</v>
      </c>
      <c r="OOF4" s="176" t="s">
        <v>10931</v>
      </c>
      <c r="OOG4" s="176" t="s">
        <v>10932</v>
      </c>
      <c r="OOH4" s="176" t="s">
        <v>10933</v>
      </c>
      <c r="OOI4" s="176" t="s">
        <v>10934</v>
      </c>
      <c r="OOJ4" s="176" t="s">
        <v>10935</v>
      </c>
      <c r="OOK4" s="176" t="s">
        <v>10936</v>
      </c>
      <c r="OOL4" s="176" t="s">
        <v>10937</v>
      </c>
      <c r="OOM4" s="176" t="s">
        <v>10938</v>
      </c>
      <c r="OON4" s="176" t="s">
        <v>10939</v>
      </c>
      <c r="OOO4" s="176" t="s">
        <v>10940</v>
      </c>
      <c r="OOP4" s="176" t="s">
        <v>10941</v>
      </c>
      <c r="OOQ4" s="176" t="s">
        <v>10942</v>
      </c>
      <c r="OOR4" s="176" t="s">
        <v>10943</v>
      </c>
      <c r="OOS4" s="176" t="s">
        <v>10944</v>
      </c>
      <c r="OOT4" s="176" t="s">
        <v>10945</v>
      </c>
      <c r="OOU4" s="176" t="s">
        <v>10946</v>
      </c>
      <c r="OOV4" s="176" t="s">
        <v>10947</v>
      </c>
      <c r="OOW4" s="176" t="s">
        <v>10948</v>
      </c>
      <c r="OOX4" s="176" t="s">
        <v>10949</v>
      </c>
      <c r="OOY4" s="176" t="s">
        <v>10950</v>
      </c>
      <c r="OOZ4" s="176" t="s">
        <v>10951</v>
      </c>
      <c r="OPA4" s="176" t="s">
        <v>10952</v>
      </c>
      <c r="OPB4" s="176" t="s">
        <v>10953</v>
      </c>
      <c r="OPC4" s="176" t="s">
        <v>10954</v>
      </c>
      <c r="OPD4" s="176" t="s">
        <v>10955</v>
      </c>
      <c r="OPE4" s="176" t="s">
        <v>10956</v>
      </c>
      <c r="OPF4" s="176" t="s">
        <v>10957</v>
      </c>
      <c r="OPG4" s="176" t="s">
        <v>10958</v>
      </c>
      <c r="OPH4" s="176" t="s">
        <v>10959</v>
      </c>
      <c r="OPI4" s="176" t="s">
        <v>10960</v>
      </c>
      <c r="OPJ4" s="176" t="s">
        <v>10961</v>
      </c>
      <c r="OPK4" s="176" t="s">
        <v>10962</v>
      </c>
      <c r="OPL4" s="176" t="s">
        <v>10963</v>
      </c>
      <c r="OPM4" s="176" t="s">
        <v>10964</v>
      </c>
      <c r="OPN4" s="176" t="s">
        <v>10965</v>
      </c>
      <c r="OPO4" s="176" t="s">
        <v>10966</v>
      </c>
      <c r="OPP4" s="176" t="s">
        <v>10967</v>
      </c>
      <c r="OPQ4" s="176" t="s">
        <v>10968</v>
      </c>
      <c r="OPR4" s="176" t="s">
        <v>10969</v>
      </c>
      <c r="OPS4" s="176" t="s">
        <v>10970</v>
      </c>
      <c r="OPT4" s="176" t="s">
        <v>10971</v>
      </c>
      <c r="OPU4" s="176" t="s">
        <v>10972</v>
      </c>
      <c r="OPV4" s="176" t="s">
        <v>10973</v>
      </c>
      <c r="OPW4" s="176" t="s">
        <v>10974</v>
      </c>
      <c r="OPX4" s="176" t="s">
        <v>10975</v>
      </c>
      <c r="OPY4" s="176" t="s">
        <v>10976</v>
      </c>
      <c r="OPZ4" s="176" t="s">
        <v>10977</v>
      </c>
      <c r="OQA4" s="176" t="s">
        <v>10978</v>
      </c>
      <c r="OQB4" s="176" t="s">
        <v>10979</v>
      </c>
      <c r="OQC4" s="176" t="s">
        <v>10980</v>
      </c>
      <c r="OQD4" s="176" t="s">
        <v>10981</v>
      </c>
      <c r="OQE4" s="176" t="s">
        <v>10982</v>
      </c>
      <c r="OQF4" s="176" t="s">
        <v>10983</v>
      </c>
      <c r="OQG4" s="176" t="s">
        <v>10984</v>
      </c>
      <c r="OQH4" s="176" t="s">
        <v>10985</v>
      </c>
      <c r="OQI4" s="176" t="s">
        <v>10986</v>
      </c>
      <c r="OQJ4" s="176" t="s">
        <v>10987</v>
      </c>
      <c r="OQK4" s="176" t="s">
        <v>10988</v>
      </c>
      <c r="OQL4" s="176" t="s">
        <v>10989</v>
      </c>
      <c r="OQM4" s="176" t="s">
        <v>10990</v>
      </c>
      <c r="OQN4" s="176" t="s">
        <v>10991</v>
      </c>
      <c r="OQO4" s="176" t="s">
        <v>10992</v>
      </c>
      <c r="OQP4" s="176" t="s">
        <v>10993</v>
      </c>
      <c r="OQQ4" s="176" t="s">
        <v>10994</v>
      </c>
      <c r="OQR4" s="176" t="s">
        <v>10995</v>
      </c>
      <c r="OQS4" s="176" t="s">
        <v>10996</v>
      </c>
      <c r="OQT4" s="176" t="s">
        <v>10997</v>
      </c>
      <c r="OQU4" s="176" t="s">
        <v>10998</v>
      </c>
      <c r="OQV4" s="176" t="s">
        <v>10999</v>
      </c>
      <c r="OQW4" s="176" t="s">
        <v>11000</v>
      </c>
      <c r="OQX4" s="176" t="s">
        <v>11001</v>
      </c>
      <c r="OQY4" s="176" t="s">
        <v>11002</v>
      </c>
      <c r="OQZ4" s="176" t="s">
        <v>11003</v>
      </c>
      <c r="ORA4" s="176" t="s">
        <v>11004</v>
      </c>
      <c r="ORB4" s="176" t="s">
        <v>11005</v>
      </c>
      <c r="ORC4" s="176" t="s">
        <v>11006</v>
      </c>
      <c r="ORD4" s="176" t="s">
        <v>11007</v>
      </c>
      <c r="ORE4" s="176" t="s">
        <v>11008</v>
      </c>
      <c r="ORF4" s="176" t="s">
        <v>11009</v>
      </c>
      <c r="ORG4" s="176" t="s">
        <v>11010</v>
      </c>
      <c r="ORH4" s="176" t="s">
        <v>11011</v>
      </c>
      <c r="ORI4" s="176" t="s">
        <v>11012</v>
      </c>
      <c r="ORJ4" s="176" t="s">
        <v>11013</v>
      </c>
      <c r="ORK4" s="176" t="s">
        <v>11014</v>
      </c>
      <c r="ORL4" s="176" t="s">
        <v>11015</v>
      </c>
      <c r="ORM4" s="176" t="s">
        <v>11016</v>
      </c>
      <c r="ORN4" s="176" t="s">
        <v>11017</v>
      </c>
      <c r="ORO4" s="176" t="s">
        <v>11018</v>
      </c>
      <c r="ORP4" s="176" t="s">
        <v>11019</v>
      </c>
      <c r="ORQ4" s="176" t="s">
        <v>11020</v>
      </c>
      <c r="ORR4" s="176" t="s">
        <v>11021</v>
      </c>
      <c r="ORS4" s="176" t="s">
        <v>11022</v>
      </c>
      <c r="ORT4" s="176" t="s">
        <v>11023</v>
      </c>
      <c r="ORU4" s="176" t="s">
        <v>11024</v>
      </c>
      <c r="ORV4" s="176" t="s">
        <v>11025</v>
      </c>
      <c r="ORW4" s="176" t="s">
        <v>11026</v>
      </c>
      <c r="ORX4" s="176" t="s">
        <v>11027</v>
      </c>
      <c r="ORY4" s="176" t="s">
        <v>11028</v>
      </c>
      <c r="ORZ4" s="176" t="s">
        <v>11029</v>
      </c>
      <c r="OSA4" s="176" t="s">
        <v>11030</v>
      </c>
      <c r="OSB4" s="176" t="s">
        <v>11031</v>
      </c>
      <c r="OSC4" s="176" t="s">
        <v>11032</v>
      </c>
      <c r="OSD4" s="176" t="s">
        <v>11033</v>
      </c>
      <c r="OSE4" s="176" t="s">
        <v>11034</v>
      </c>
      <c r="OSF4" s="176" t="s">
        <v>11035</v>
      </c>
      <c r="OSG4" s="176" t="s">
        <v>11036</v>
      </c>
      <c r="OSH4" s="176" t="s">
        <v>11037</v>
      </c>
      <c r="OSI4" s="176" t="s">
        <v>11038</v>
      </c>
      <c r="OSJ4" s="176" t="s">
        <v>11039</v>
      </c>
      <c r="OSK4" s="176" t="s">
        <v>11040</v>
      </c>
      <c r="OSL4" s="176" t="s">
        <v>11041</v>
      </c>
      <c r="OSM4" s="176" t="s">
        <v>11042</v>
      </c>
      <c r="OSN4" s="176" t="s">
        <v>11043</v>
      </c>
      <c r="OSO4" s="176" t="s">
        <v>11044</v>
      </c>
      <c r="OSP4" s="176" t="s">
        <v>11045</v>
      </c>
      <c r="OSQ4" s="176" t="s">
        <v>11046</v>
      </c>
      <c r="OSR4" s="176" t="s">
        <v>11047</v>
      </c>
      <c r="OSS4" s="176" t="s">
        <v>11048</v>
      </c>
      <c r="OST4" s="176" t="s">
        <v>11049</v>
      </c>
      <c r="OSU4" s="176" t="s">
        <v>11050</v>
      </c>
      <c r="OSV4" s="176" t="s">
        <v>11051</v>
      </c>
      <c r="OSW4" s="176" t="s">
        <v>11052</v>
      </c>
      <c r="OSX4" s="176" t="s">
        <v>11053</v>
      </c>
      <c r="OSY4" s="176" t="s">
        <v>11054</v>
      </c>
      <c r="OSZ4" s="176" t="s">
        <v>11055</v>
      </c>
      <c r="OTA4" s="176" t="s">
        <v>11056</v>
      </c>
      <c r="OTB4" s="176" t="s">
        <v>11057</v>
      </c>
      <c r="OTC4" s="176" t="s">
        <v>11058</v>
      </c>
      <c r="OTD4" s="176" t="s">
        <v>11059</v>
      </c>
      <c r="OTE4" s="176" t="s">
        <v>11060</v>
      </c>
      <c r="OTF4" s="176" t="s">
        <v>11061</v>
      </c>
      <c r="OTG4" s="176" t="s">
        <v>11062</v>
      </c>
      <c r="OTH4" s="176" t="s">
        <v>11063</v>
      </c>
      <c r="OTI4" s="176" t="s">
        <v>11064</v>
      </c>
      <c r="OTJ4" s="176" t="s">
        <v>11065</v>
      </c>
      <c r="OTK4" s="176" t="s">
        <v>11066</v>
      </c>
      <c r="OTL4" s="176" t="s">
        <v>11067</v>
      </c>
      <c r="OTM4" s="176" t="s">
        <v>11068</v>
      </c>
      <c r="OTN4" s="176" t="s">
        <v>11069</v>
      </c>
      <c r="OTO4" s="176" t="s">
        <v>11070</v>
      </c>
      <c r="OTP4" s="176" t="s">
        <v>11071</v>
      </c>
      <c r="OTQ4" s="176" t="s">
        <v>11072</v>
      </c>
      <c r="OTR4" s="176" t="s">
        <v>11073</v>
      </c>
      <c r="OTS4" s="176" t="s">
        <v>11074</v>
      </c>
      <c r="OTT4" s="176" t="s">
        <v>11075</v>
      </c>
      <c r="OTU4" s="176" t="s">
        <v>11076</v>
      </c>
      <c r="OTV4" s="176" t="s">
        <v>11077</v>
      </c>
      <c r="OTW4" s="176" t="s">
        <v>11078</v>
      </c>
      <c r="OTX4" s="176" t="s">
        <v>11079</v>
      </c>
      <c r="OTY4" s="176" t="s">
        <v>11080</v>
      </c>
      <c r="OTZ4" s="176" t="s">
        <v>11081</v>
      </c>
      <c r="OUA4" s="176" t="s">
        <v>11082</v>
      </c>
      <c r="OUB4" s="176" t="s">
        <v>11083</v>
      </c>
      <c r="OUC4" s="176" t="s">
        <v>11084</v>
      </c>
      <c r="OUD4" s="176" t="s">
        <v>11085</v>
      </c>
      <c r="OUE4" s="176" t="s">
        <v>11086</v>
      </c>
      <c r="OUF4" s="176" t="s">
        <v>11087</v>
      </c>
      <c r="OUG4" s="176" t="s">
        <v>11088</v>
      </c>
      <c r="OUH4" s="176" t="s">
        <v>11089</v>
      </c>
      <c r="OUI4" s="176" t="s">
        <v>11090</v>
      </c>
      <c r="OUJ4" s="176" t="s">
        <v>11091</v>
      </c>
      <c r="OUK4" s="176" t="s">
        <v>11092</v>
      </c>
      <c r="OUL4" s="176" t="s">
        <v>11093</v>
      </c>
      <c r="OUM4" s="176" t="s">
        <v>11094</v>
      </c>
      <c r="OUN4" s="176" t="s">
        <v>11095</v>
      </c>
      <c r="OUO4" s="176" t="s">
        <v>11096</v>
      </c>
      <c r="OUP4" s="176" t="s">
        <v>11097</v>
      </c>
      <c r="OUQ4" s="176" t="s">
        <v>11098</v>
      </c>
      <c r="OUR4" s="176" t="s">
        <v>11099</v>
      </c>
      <c r="OUS4" s="176" t="s">
        <v>11100</v>
      </c>
      <c r="OUT4" s="176" t="s">
        <v>11101</v>
      </c>
      <c r="OUU4" s="176" t="s">
        <v>11102</v>
      </c>
      <c r="OUV4" s="176" t="s">
        <v>11103</v>
      </c>
      <c r="OUW4" s="176" t="s">
        <v>11104</v>
      </c>
      <c r="OUX4" s="176" t="s">
        <v>11105</v>
      </c>
      <c r="OUY4" s="176" t="s">
        <v>11106</v>
      </c>
      <c r="OUZ4" s="176" t="s">
        <v>11107</v>
      </c>
      <c r="OVA4" s="176" t="s">
        <v>11108</v>
      </c>
      <c r="OVB4" s="176" t="s">
        <v>11109</v>
      </c>
      <c r="OVC4" s="176" t="s">
        <v>11110</v>
      </c>
      <c r="OVD4" s="176" t="s">
        <v>11111</v>
      </c>
      <c r="OVE4" s="176" t="s">
        <v>11112</v>
      </c>
      <c r="OVF4" s="176" t="s">
        <v>11113</v>
      </c>
      <c r="OVG4" s="176" t="s">
        <v>11114</v>
      </c>
      <c r="OVH4" s="176" t="s">
        <v>11115</v>
      </c>
      <c r="OVI4" s="176" t="s">
        <v>11116</v>
      </c>
      <c r="OVJ4" s="176" t="s">
        <v>11117</v>
      </c>
      <c r="OVK4" s="176" t="s">
        <v>11118</v>
      </c>
      <c r="OVL4" s="176" t="s">
        <v>11119</v>
      </c>
      <c r="OVM4" s="176" t="s">
        <v>11120</v>
      </c>
      <c r="OVN4" s="176" t="s">
        <v>11121</v>
      </c>
      <c r="OVO4" s="176" t="s">
        <v>11122</v>
      </c>
      <c r="OVP4" s="176" t="s">
        <v>11123</v>
      </c>
      <c r="OVQ4" s="176" t="s">
        <v>11124</v>
      </c>
      <c r="OVR4" s="176" t="s">
        <v>11125</v>
      </c>
      <c r="OVS4" s="176" t="s">
        <v>11126</v>
      </c>
      <c r="OVT4" s="176" t="s">
        <v>11127</v>
      </c>
      <c r="OVU4" s="176" t="s">
        <v>11128</v>
      </c>
      <c r="OVV4" s="176" t="s">
        <v>11129</v>
      </c>
      <c r="OVW4" s="176" t="s">
        <v>11130</v>
      </c>
      <c r="OVX4" s="176" t="s">
        <v>11131</v>
      </c>
      <c r="OVY4" s="176" t="s">
        <v>11132</v>
      </c>
      <c r="OVZ4" s="176" t="s">
        <v>11133</v>
      </c>
      <c r="OWA4" s="176" t="s">
        <v>11134</v>
      </c>
      <c r="OWB4" s="176" t="s">
        <v>11135</v>
      </c>
      <c r="OWC4" s="176" t="s">
        <v>11136</v>
      </c>
      <c r="OWD4" s="176" t="s">
        <v>11137</v>
      </c>
      <c r="OWE4" s="176" t="s">
        <v>11138</v>
      </c>
      <c r="OWF4" s="176" t="s">
        <v>11139</v>
      </c>
      <c r="OWG4" s="176" t="s">
        <v>11140</v>
      </c>
      <c r="OWH4" s="176" t="s">
        <v>11141</v>
      </c>
      <c r="OWI4" s="176" t="s">
        <v>11142</v>
      </c>
      <c r="OWJ4" s="176" t="s">
        <v>11143</v>
      </c>
      <c r="OWK4" s="176" t="s">
        <v>11144</v>
      </c>
      <c r="OWL4" s="176" t="s">
        <v>11145</v>
      </c>
      <c r="OWM4" s="176" t="s">
        <v>11146</v>
      </c>
      <c r="OWN4" s="176" t="s">
        <v>11147</v>
      </c>
      <c r="OWO4" s="176" t="s">
        <v>11148</v>
      </c>
      <c r="OWP4" s="176" t="s">
        <v>11149</v>
      </c>
      <c r="OWQ4" s="176" t="s">
        <v>11150</v>
      </c>
      <c r="OWR4" s="176" t="s">
        <v>11151</v>
      </c>
      <c r="OWS4" s="176" t="s">
        <v>11152</v>
      </c>
      <c r="OWT4" s="176" t="s">
        <v>11153</v>
      </c>
      <c r="OWU4" s="176" t="s">
        <v>11154</v>
      </c>
      <c r="OWV4" s="176" t="s">
        <v>11155</v>
      </c>
      <c r="OWW4" s="176" t="s">
        <v>11156</v>
      </c>
      <c r="OWX4" s="176" t="s">
        <v>11157</v>
      </c>
      <c r="OWY4" s="176" t="s">
        <v>11158</v>
      </c>
      <c r="OWZ4" s="176" t="s">
        <v>11159</v>
      </c>
      <c r="OXA4" s="176" t="s">
        <v>11160</v>
      </c>
      <c r="OXB4" s="176" t="s">
        <v>11161</v>
      </c>
      <c r="OXC4" s="176" t="s">
        <v>11162</v>
      </c>
      <c r="OXD4" s="176" t="s">
        <v>11163</v>
      </c>
      <c r="OXE4" s="176" t="s">
        <v>11164</v>
      </c>
      <c r="OXF4" s="176" t="s">
        <v>11165</v>
      </c>
      <c r="OXG4" s="176" t="s">
        <v>11166</v>
      </c>
      <c r="OXH4" s="176" t="s">
        <v>11167</v>
      </c>
      <c r="OXI4" s="176" t="s">
        <v>11168</v>
      </c>
      <c r="OXJ4" s="176" t="s">
        <v>11169</v>
      </c>
      <c r="OXK4" s="176" t="s">
        <v>11170</v>
      </c>
      <c r="OXL4" s="176" t="s">
        <v>11171</v>
      </c>
      <c r="OXM4" s="176" t="s">
        <v>11172</v>
      </c>
      <c r="OXN4" s="176" t="s">
        <v>11173</v>
      </c>
      <c r="OXO4" s="176" t="s">
        <v>11174</v>
      </c>
      <c r="OXP4" s="176" t="s">
        <v>11175</v>
      </c>
      <c r="OXQ4" s="176" t="s">
        <v>11176</v>
      </c>
      <c r="OXR4" s="176" t="s">
        <v>11177</v>
      </c>
      <c r="OXS4" s="176" t="s">
        <v>11178</v>
      </c>
      <c r="OXT4" s="176" t="s">
        <v>11179</v>
      </c>
      <c r="OXU4" s="176" t="s">
        <v>11180</v>
      </c>
      <c r="OXV4" s="176" t="s">
        <v>11181</v>
      </c>
      <c r="OXW4" s="176" t="s">
        <v>11182</v>
      </c>
      <c r="OXX4" s="176" t="s">
        <v>11183</v>
      </c>
      <c r="OXY4" s="176" t="s">
        <v>11184</v>
      </c>
      <c r="OXZ4" s="176" t="s">
        <v>11185</v>
      </c>
      <c r="OYA4" s="176" t="s">
        <v>11186</v>
      </c>
      <c r="OYB4" s="176" t="s">
        <v>11187</v>
      </c>
      <c r="OYC4" s="176" t="s">
        <v>11188</v>
      </c>
      <c r="OYD4" s="176" t="s">
        <v>11189</v>
      </c>
      <c r="OYE4" s="176" t="s">
        <v>11190</v>
      </c>
      <c r="OYF4" s="176" t="s">
        <v>11191</v>
      </c>
      <c r="OYG4" s="176" t="s">
        <v>11192</v>
      </c>
      <c r="OYH4" s="176" t="s">
        <v>11193</v>
      </c>
      <c r="OYI4" s="176" t="s">
        <v>11194</v>
      </c>
      <c r="OYJ4" s="176" t="s">
        <v>11195</v>
      </c>
      <c r="OYK4" s="176" t="s">
        <v>11196</v>
      </c>
      <c r="OYL4" s="176" t="s">
        <v>11197</v>
      </c>
      <c r="OYM4" s="176" t="s">
        <v>11198</v>
      </c>
      <c r="OYN4" s="176" t="s">
        <v>11199</v>
      </c>
      <c r="OYO4" s="176" t="s">
        <v>11200</v>
      </c>
      <c r="OYP4" s="176" t="s">
        <v>11201</v>
      </c>
      <c r="OYQ4" s="176" t="s">
        <v>11202</v>
      </c>
      <c r="OYR4" s="176" t="s">
        <v>11203</v>
      </c>
      <c r="OYS4" s="176" t="s">
        <v>11204</v>
      </c>
      <c r="OYT4" s="176" t="s">
        <v>11205</v>
      </c>
      <c r="OYU4" s="176" t="s">
        <v>11206</v>
      </c>
      <c r="OYV4" s="176" t="s">
        <v>11207</v>
      </c>
      <c r="OYW4" s="176" t="s">
        <v>11208</v>
      </c>
      <c r="OYX4" s="176" t="s">
        <v>11209</v>
      </c>
      <c r="OYY4" s="176" t="s">
        <v>11210</v>
      </c>
      <c r="OYZ4" s="176" t="s">
        <v>11211</v>
      </c>
      <c r="OZA4" s="176" t="s">
        <v>11212</v>
      </c>
      <c r="OZB4" s="176" t="s">
        <v>11213</v>
      </c>
      <c r="OZC4" s="176" t="s">
        <v>11214</v>
      </c>
      <c r="OZD4" s="176" t="s">
        <v>11215</v>
      </c>
      <c r="OZE4" s="176" t="s">
        <v>11216</v>
      </c>
      <c r="OZF4" s="176" t="s">
        <v>11217</v>
      </c>
      <c r="OZG4" s="176" t="s">
        <v>11218</v>
      </c>
      <c r="OZH4" s="176" t="s">
        <v>11219</v>
      </c>
      <c r="OZI4" s="176" t="s">
        <v>11220</v>
      </c>
      <c r="OZJ4" s="176" t="s">
        <v>11221</v>
      </c>
      <c r="OZK4" s="176" t="s">
        <v>11222</v>
      </c>
      <c r="OZL4" s="176" t="s">
        <v>11223</v>
      </c>
      <c r="OZM4" s="176" t="s">
        <v>11224</v>
      </c>
      <c r="OZN4" s="176" t="s">
        <v>11225</v>
      </c>
      <c r="OZO4" s="176" t="s">
        <v>11226</v>
      </c>
      <c r="OZP4" s="176" t="s">
        <v>11227</v>
      </c>
      <c r="OZQ4" s="176" t="s">
        <v>11228</v>
      </c>
      <c r="OZR4" s="176" t="s">
        <v>11229</v>
      </c>
      <c r="OZS4" s="176" t="s">
        <v>11230</v>
      </c>
      <c r="OZT4" s="176" t="s">
        <v>11231</v>
      </c>
      <c r="OZU4" s="176" t="s">
        <v>11232</v>
      </c>
      <c r="OZV4" s="176" t="s">
        <v>11233</v>
      </c>
      <c r="OZW4" s="176" t="s">
        <v>11234</v>
      </c>
      <c r="OZX4" s="176" t="s">
        <v>11235</v>
      </c>
      <c r="OZY4" s="176" t="s">
        <v>11236</v>
      </c>
      <c r="OZZ4" s="176" t="s">
        <v>11237</v>
      </c>
      <c r="PAA4" s="176" t="s">
        <v>11238</v>
      </c>
      <c r="PAB4" s="176" t="s">
        <v>11239</v>
      </c>
      <c r="PAC4" s="176" t="s">
        <v>11240</v>
      </c>
      <c r="PAD4" s="176" t="s">
        <v>11241</v>
      </c>
      <c r="PAE4" s="176" t="s">
        <v>11242</v>
      </c>
      <c r="PAF4" s="176" t="s">
        <v>11243</v>
      </c>
      <c r="PAG4" s="176" t="s">
        <v>11244</v>
      </c>
      <c r="PAH4" s="176" t="s">
        <v>11245</v>
      </c>
      <c r="PAI4" s="176" t="s">
        <v>11246</v>
      </c>
      <c r="PAJ4" s="176" t="s">
        <v>11247</v>
      </c>
      <c r="PAK4" s="176" t="s">
        <v>11248</v>
      </c>
      <c r="PAL4" s="176" t="s">
        <v>11249</v>
      </c>
      <c r="PAM4" s="176" t="s">
        <v>11250</v>
      </c>
      <c r="PAN4" s="176" t="s">
        <v>11251</v>
      </c>
      <c r="PAO4" s="176" t="s">
        <v>11252</v>
      </c>
      <c r="PAP4" s="176" t="s">
        <v>11253</v>
      </c>
      <c r="PAQ4" s="176" t="s">
        <v>11254</v>
      </c>
      <c r="PAR4" s="176" t="s">
        <v>11255</v>
      </c>
      <c r="PAS4" s="176" t="s">
        <v>11256</v>
      </c>
      <c r="PAT4" s="176" t="s">
        <v>11257</v>
      </c>
      <c r="PAU4" s="176" t="s">
        <v>11258</v>
      </c>
      <c r="PAV4" s="176" t="s">
        <v>11259</v>
      </c>
      <c r="PAW4" s="176" t="s">
        <v>11260</v>
      </c>
      <c r="PAX4" s="176" t="s">
        <v>11261</v>
      </c>
      <c r="PAY4" s="176" t="s">
        <v>11262</v>
      </c>
      <c r="PAZ4" s="176" t="s">
        <v>11263</v>
      </c>
      <c r="PBA4" s="176" t="s">
        <v>11264</v>
      </c>
      <c r="PBB4" s="176" t="s">
        <v>11265</v>
      </c>
      <c r="PBC4" s="176" t="s">
        <v>11266</v>
      </c>
      <c r="PBD4" s="176" t="s">
        <v>11267</v>
      </c>
      <c r="PBE4" s="176" t="s">
        <v>11268</v>
      </c>
      <c r="PBF4" s="176" t="s">
        <v>11269</v>
      </c>
      <c r="PBG4" s="176" t="s">
        <v>11270</v>
      </c>
      <c r="PBH4" s="176" t="s">
        <v>11271</v>
      </c>
      <c r="PBI4" s="176" t="s">
        <v>11272</v>
      </c>
      <c r="PBJ4" s="176" t="s">
        <v>11273</v>
      </c>
      <c r="PBK4" s="176" t="s">
        <v>11274</v>
      </c>
      <c r="PBL4" s="176" t="s">
        <v>11275</v>
      </c>
      <c r="PBM4" s="176" t="s">
        <v>11276</v>
      </c>
      <c r="PBN4" s="176" t="s">
        <v>11277</v>
      </c>
      <c r="PBO4" s="176" t="s">
        <v>11278</v>
      </c>
      <c r="PBP4" s="176" t="s">
        <v>11279</v>
      </c>
      <c r="PBQ4" s="176" t="s">
        <v>11280</v>
      </c>
      <c r="PBR4" s="176" t="s">
        <v>11281</v>
      </c>
      <c r="PBS4" s="176" t="s">
        <v>11282</v>
      </c>
      <c r="PBT4" s="176" t="s">
        <v>11283</v>
      </c>
      <c r="PBU4" s="176" t="s">
        <v>11284</v>
      </c>
      <c r="PBV4" s="176" t="s">
        <v>11285</v>
      </c>
      <c r="PBW4" s="176" t="s">
        <v>11286</v>
      </c>
      <c r="PBX4" s="176" t="s">
        <v>11287</v>
      </c>
      <c r="PBY4" s="176" t="s">
        <v>11288</v>
      </c>
      <c r="PBZ4" s="176" t="s">
        <v>11289</v>
      </c>
      <c r="PCA4" s="176" t="s">
        <v>11290</v>
      </c>
      <c r="PCB4" s="176" t="s">
        <v>11291</v>
      </c>
      <c r="PCC4" s="176" t="s">
        <v>11292</v>
      </c>
      <c r="PCD4" s="176" t="s">
        <v>11293</v>
      </c>
      <c r="PCE4" s="176" t="s">
        <v>11294</v>
      </c>
      <c r="PCF4" s="176" t="s">
        <v>11295</v>
      </c>
      <c r="PCG4" s="176" t="s">
        <v>11296</v>
      </c>
      <c r="PCH4" s="176" t="s">
        <v>11297</v>
      </c>
      <c r="PCI4" s="176" t="s">
        <v>11298</v>
      </c>
      <c r="PCJ4" s="176" t="s">
        <v>11299</v>
      </c>
      <c r="PCK4" s="176" t="s">
        <v>11300</v>
      </c>
      <c r="PCL4" s="176" t="s">
        <v>11301</v>
      </c>
      <c r="PCM4" s="176" t="s">
        <v>11302</v>
      </c>
      <c r="PCN4" s="176" t="s">
        <v>11303</v>
      </c>
      <c r="PCO4" s="176" t="s">
        <v>11304</v>
      </c>
      <c r="PCP4" s="176" t="s">
        <v>11305</v>
      </c>
      <c r="PCQ4" s="176" t="s">
        <v>11306</v>
      </c>
      <c r="PCR4" s="176" t="s">
        <v>11307</v>
      </c>
      <c r="PCS4" s="176" t="s">
        <v>11308</v>
      </c>
      <c r="PCT4" s="176" t="s">
        <v>11309</v>
      </c>
      <c r="PCU4" s="176" t="s">
        <v>11310</v>
      </c>
      <c r="PCV4" s="176" t="s">
        <v>11311</v>
      </c>
      <c r="PCW4" s="176" t="s">
        <v>11312</v>
      </c>
      <c r="PCX4" s="176" t="s">
        <v>11313</v>
      </c>
      <c r="PCY4" s="176" t="s">
        <v>11314</v>
      </c>
      <c r="PCZ4" s="176" t="s">
        <v>11315</v>
      </c>
      <c r="PDA4" s="176" t="s">
        <v>11316</v>
      </c>
      <c r="PDB4" s="176" t="s">
        <v>11317</v>
      </c>
      <c r="PDC4" s="176" t="s">
        <v>11318</v>
      </c>
      <c r="PDD4" s="176" t="s">
        <v>11319</v>
      </c>
      <c r="PDE4" s="176" t="s">
        <v>11320</v>
      </c>
      <c r="PDF4" s="176" t="s">
        <v>11321</v>
      </c>
      <c r="PDG4" s="176" t="s">
        <v>11322</v>
      </c>
      <c r="PDH4" s="176" t="s">
        <v>11323</v>
      </c>
      <c r="PDI4" s="176" t="s">
        <v>11324</v>
      </c>
      <c r="PDJ4" s="176" t="s">
        <v>11325</v>
      </c>
      <c r="PDK4" s="176" t="s">
        <v>11326</v>
      </c>
      <c r="PDL4" s="176" t="s">
        <v>11327</v>
      </c>
      <c r="PDM4" s="176" t="s">
        <v>11328</v>
      </c>
      <c r="PDN4" s="176" t="s">
        <v>11329</v>
      </c>
      <c r="PDO4" s="176" t="s">
        <v>11330</v>
      </c>
      <c r="PDP4" s="176" t="s">
        <v>11331</v>
      </c>
      <c r="PDQ4" s="176" t="s">
        <v>11332</v>
      </c>
      <c r="PDR4" s="176" t="s">
        <v>11333</v>
      </c>
      <c r="PDS4" s="176" t="s">
        <v>11334</v>
      </c>
      <c r="PDT4" s="176" t="s">
        <v>11335</v>
      </c>
      <c r="PDU4" s="176" t="s">
        <v>11336</v>
      </c>
      <c r="PDV4" s="176" t="s">
        <v>11337</v>
      </c>
      <c r="PDW4" s="176" t="s">
        <v>11338</v>
      </c>
      <c r="PDX4" s="176" t="s">
        <v>11339</v>
      </c>
      <c r="PDY4" s="176" t="s">
        <v>11340</v>
      </c>
      <c r="PDZ4" s="176" t="s">
        <v>11341</v>
      </c>
      <c r="PEA4" s="176" t="s">
        <v>11342</v>
      </c>
      <c r="PEB4" s="176" t="s">
        <v>11343</v>
      </c>
      <c r="PEC4" s="176" t="s">
        <v>11344</v>
      </c>
      <c r="PED4" s="176" t="s">
        <v>11345</v>
      </c>
      <c r="PEE4" s="176" t="s">
        <v>11346</v>
      </c>
      <c r="PEF4" s="176" t="s">
        <v>11347</v>
      </c>
      <c r="PEG4" s="176" t="s">
        <v>11348</v>
      </c>
      <c r="PEH4" s="176" t="s">
        <v>11349</v>
      </c>
      <c r="PEI4" s="176" t="s">
        <v>11350</v>
      </c>
      <c r="PEJ4" s="176" t="s">
        <v>11351</v>
      </c>
      <c r="PEK4" s="176" t="s">
        <v>11352</v>
      </c>
      <c r="PEL4" s="176" t="s">
        <v>11353</v>
      </c>
      <c r="PEM4" s="176" t="s">
        <v>11354</v>
      </c>
      <c r="PEN4" s="176" t="s">
        <v>11355</v>
      </c>
      <c r="PEO4" s="176" t="s">
        <v>11356</v>
      </c>
      <c r="PEP4" s="176" t="s">
        <v>11357</v>
      </c>
      <c r="PEQ4" s="176" t="s">
        <v>11358</v>
      </c>
      <c r="PER4" s="176" t="s">
        <v>11359</v>
      </c>
      <c r="PES4" s="176" t="s">
        <v>11360</v>
      </c>
      <c r="PET4" s="176" t="s">
        <v>11361</v>
      </c>
      <c r="PEU4" s="176" t="s">
        <v>11362</v>
      </c>
      <c r="PEV4" s="176" t="s">
        <v>11363</v>
      </c>
      <c r="PEW4" s="176" t="s">
        <v>11364</v>
      </c>
      <c r="PEX4" s="176" t="s">
        <v>11365</v>
      </c>
      <c r="PEY4" s="176" t="s">
        <v>11366</v>
      </c>
      <c r="PEZ4" s="176" t="s">
        <v>11367</v>
      </c>
      <c r="PFA4" s="176" t="s">
        <v>11368</v>
      </c>
      <c r="PFB4" s="176" t="s">
        <v>11369</v>
      </c>
      <c r="PFC4" s="176" t="s">
        <v>11370</v>
      </c>
      <c r="PFD4" s="176" t="s">
        <v>11371</v>
      </c>
      <c r="PFE4" s="176" t="s">
        <v>11372</v>
      </c>
      <c r="PFF4" s="176" t="s">
        <v>11373</v>
      </c>
      <c r="PFG4" s="176" t="s">
        <v>11374</v>
      </c>
      <c r="PFH4" s="176" t="s">
        <v>11375</v>
      </c>
      <c r="PFI4" s="176" t="s">
        <v>11376</v>
      </c>
      <c r="PFJ4" s="176" t="s">
        <v>11377</v>
      </c>
      <c r="PFK4" s="176" t="s">
        <v>11378</v>
      </c>
      <c r="PFL4" s="176" t="s">
        <v>11379</v>
      </c>
      <c r="PFM4" s="176" t="s">
        <v>11380</v>
      </c>
      <c r="PFN4" s="176" t="s">
        <v>11381</v>
      </c>
      <c r="PFO4" s="176" t="s">
        <v>11382</v>
      </c>
      <c r="PFP4" s="176" t="s">
        <v>11383</v>
      </c>
      <c r="PFQ4" s="176" t="s">
        <v>11384</v>
      </c>
      <c r="PFR4" s="176" t="s">
        <v>11385</v>
      </c>
      <c r="PFS4" s="176" t="s">
        <v>11386</v>
      </c>
      <c r="PFT4" s="176" t="s">
        <v>11387</v>
      </c>
      <c r="PFU4" s="176" t="s">
        <v>11388</v>
      </c>
      <c r="PFV4" s="176" t="s">
        <v>11389</v>
      </c>
      <c r="PFW4" s="176" t="s">
        <v>11390</v>
      </c>
      <c r="PFX4" s="176" t="s">
        <v>11391</v>
      </c>
      <c r="PFY4" s="176" t="s">
        <v>11392</v>
      </c>
      <c r="PFZ4" s="176" t="s">
        <v>11393</v>
      </c>
      <c r="PGA4" s="176" t="s">
        <v>11394</v>
      </c>
      <c r="PGB4" s="176" t="s">
        <v>11395</v>
      </c>
      <c r="PGC4" s="176" t="s">
        <v>11396</v>
      </c>
      <c r="PGD4" s="176" t="s">
        <v>11397</v>
      </c>
      <c r="PGE4" s="176" t="s">
        <v>11398</v>
      </c>
      <c r="PGF4" s="176" t="s">
        <v>11399</v>
      </c>
      <c r="PGG4" s="176" t="s">
        <v>11400</v>
      </c>
      <c r="PGH4" s="176" t="s">
        <v>11401</v>
      </c>
      <c r="PGI4" s="176" t="s">
        <v>11402</v>
      </c>
      <c r="PGJ4" s="176" t="s">
        <v>11403</v>
      </c>
      <c r="PGK4" s="176" t="s">
        <v>11404</v>
      </c>
      <c r="PGL4" s="176" t="s">
        <v>11405</v>
      </c>
      <c r="PGM4" s="176" t="s">
        <v>11406</v>
      </c>
      <c r="PGN4" s="176" t="s">
        <v>11407</v>
      </c>
      <c r="PGO4" s="176" t="s">
        <v>11408</v>
      </c>
      <c r="PGP4" s="176" t="s">
        <v>11409</v>
      </c>
      <c r="PGQ4" s="176" t="s">
        <v>11410</v>
      </c>
      <c r="PGR4" s="176" t="s">
        <v>11411</v>
      </c>
      <c r="PGS4" s="176" t="s">
        <v>11412</v>
      </c>
      <c r="PGT4" s="176" t="s">
        <v>11413</v>
      </c>
      <c r="PGU4" s="176" t="s">
        <v>11414</v>
      </c>
      <c r="PGV4" s="176" t="s">
        <v>11415</v>
      </c>
      <c r="PGW4" s="176" t="s">
        <v>11416</v>
      </c>
      <c r="PGX4" s="176" t="s">
        <v>11417</v>
      </c>
      <c r="PGY4" s="176" t="s">
        <v>11418</v>
      </c>
      <c r="PGZ4" s="176" t="s">
        <v>11419</v>
      </c>
      <c r="PHA4" s="176" t="s">
        <v>11420</v>
      </c>
      <c r="PHB4" s="176" t="s">
        <v>11421</v>
      </c>
      <c r="PHC4" s="176" t="s">
        <v>11422</v>
      </c>
      <c r="PHD4" s="176" t="s">
        <v>11423</v>
      </c>
      <c r="PHE4" s="176" t="s">
        <v>11424</v>
      </c>
      <c r="PHF4" s="176" t="s">
        <v>11425</v>
      </c>
      <c r="PHG4" s="176" t="s">
        <v>11426</v>
      </c>
      <c r="PHH4" s="176" t="s">
        <v>11427</v>
      </c>
      <c r="PHI4" s="176" t="s">
        <v>11428</v>
      </c>
      <c r="PHJ4" s="176" t="s">
        <v>11429</v>
      </c>
      <c r="PHK4" s="176" t="s">
        <v>11430</v>
      </c>
      <c r="PHL4" s="176" t="s">
        <v>11431</v>
      </c>
      <c r="PHM4" s="176" t="s">
        <v>11432</v>
      </c>
      <c r="PHN4" s="176" t="s">
        <v>11433</v>
      </c>
      <c r="PHO4" s="176" t="s">
        <v>11434</v>
      </c>
      <c r="PHP4" s="176" t="s">
        <v>11435</v>
      </c>
      <c r="PHQ4" s="176" t="s">
        <v>11436</v>
      </c>
      <c r="PHR4" s="176" t="s">
        <v>11437</v>
      </c>
      <c r="PHS4" s="176" t="s">
        <v>11438</v>
      </c>
      <c r="PHT4" s="176" t="s">
        <v>11439</v>
      </c>
      <c r="PHU4" s="176" t="s">
        <v>11440</v>
      </c>
      <c r="PHV4" s="176" t="s">
        <v>11441</v>
      </c>
      <c r="PHW4" s="176" t="s">
        <v>11442</v>
      </c>
      <c r="PHX4" s="176" t="s">
        <v>11443</v>
      </c>
      <c r="PHY4" s="176" t="s">
        <v>11444</v>
      </c>
      <c r="PHZ4" s="176" t="s">
        <v>11445</v>
      </c>
      <c r="PIA4" s="176" t="s">
        <v>11446</v>
      </c>
      <c r="PIB4" s="176" t="s">
        <v>11447</v>
      </c>
      <c r="PIC4" s="176" t="s">
        <v>11448</v>
      </c>
      <c r="PID4" s="176" t="s">
        <v>11449</v>
      </c>
      <c r="PIE4" s="176" t="s">
        <v>11450</v>
      </c>
      <c r="PIF4" s="176" t="s">
        <v>11451</v>
      </c>
      <c r="PIG4" s="176" t="s">
        <v>11452</v>
      </c>
      <c r="PIH4" s="176" t="s">
        <v>11453</v>
      </c>
      <c r="PII4" s="176" t="s">
        <v>11454</v>
      </c>
      <c r="PIJ4" s="176" t="s">
        <v>11455</v>
      </c>
      <c r="PIK4" s="176" t="s">
        <v>11456</v>
      </c>
      <c r="PIL4" s="176" t="s">
        <v>11457</v>
      </c>
      <c r="PIM4" s="176" t="s">
        <v>11458</v>
      </c>
      <c r="PIN4" s="176" t="s">
        <v>11459</v>
      </c>
      <c r="PIO4" s="176" t="s">
        <v>11460</v>
      </c>
      <c r="PIP4" s="176" t="s">
        <v>11461</v>
      </c>
      <c r="PIQ4" s="176" t="s">
        <v>11462</v>
      </c>
      <c r="PIR4" s="176" t="s">
        <v>11463</v>
      </c>
      <c r="PIS4" s="176" t="s">
        <v>11464</v>
      </c>
      <c r="PIT4" s="176" t="s">
        <v>11465</v>
      </c>
      <c r="PIU4" s="176" t="s">
        <v>11466</v>
      </c>
      <c r="PIV4" s="176" t="s">
        <v>11467</v>
      </c>
      <c r="PIW4" s="176" t="s">
        <v>11468</v>
      </c>
      <c r="PIX4" s="176" t="s">
        <v>11469</v>
      </c>
      <c r="PIY4" s="176" t="s">
        <v>11470</v>
      </c>
      <c r="PIZ4" s="176" t="s">
        <v>11471</v>
      </c>
      <c r="PJA4" s="176" t="s">
        <v>11472</v>
      </c>
      <c r="PJB4" s="176" t="s">
        <v>11473</v>
      </c>
      <c r="PJC4" s="176" t="s">
        <v>11474</v>
      </c>
      <c r="PJD4" s="176" t="s">
        <v>11475</v>
      </c>
      <c r="PJE4" s="176" t="s">
        <v>11476</v>
      </c>
      <c r="PJF4" s="176" t="s">
        <v>11477</v>
      </c>
      <c r="PJG4" s="176" t="s">
        <v>11478</v>
      </c>
      <c r="PJH4" s="176" t="s">
        <v>11479</v>
      </c>
      <c r="PJI4" s="176" t="s">
        <v>11480</v>
      </c>
      <c r="PJJ4" s="176" t="s">
        <v>11481</v>
      </c>
      <c r="PJK4" s="176" t="s">
        <v>11482</v>
      </c>
      <c r="PJL4" s="176" t="s">
        <v>11483</v>
      </c>
      <c r="PJM4" s="176" t="s">
        <v>11484</v>
      </c>
      <c r="PJN4" s="176" t="s">
        <v>11485</v>
      </c>
      <c r="PJO4" s="176" t="s">
        <v>11486</v>
      </c>
      <c r="PJP4" s="176" t="s">
        <v>11487</v>
      </c>
      <c r="PJQ4" s="176" t="s">
        <v>11488</v>
      </c>
      <c r="PJR4" s="176" t="s">
        <v>11489</v>
      </c>
      <c r="PJS4" s="176" t="s">
        <v>11490</v>
      </c>
      <c r="PJT4" s="176" t="s">
        <v>11491</v>
      </c>
      <c r="PJU4" s="176" t="s">
        <v>11492</v>
      </c>
      <c r="PJV4" s="176" t="s">
        <v>11493</v>
      </c>
      <c r="PJW4" s="176" t="s">
        <v>11494</v>
      </c>
      <c r="PJX4" s="176" t="s">
        <v>11495</v>
      </c>
      <c r="PJY4" s="176" t="s">
        <v>11496</v>
      </c>
      <c r="PJZ4" s="176" t="s">
        <v>11497</v>
      </c>
      <c r="PKA4" s="176" t="s">
        <v>11498</v>
      </c>
      <c r="PKB4" s="176" t="s">
        <v>11499</v>
      </c>
      <c r="PKC4" s="176" t="s">
        <v>11500</v>
      </c>
      <c r="PKD4" s="176" t="s">
        <v>11501</v>
      </c>
      <c r="PKE4" s="176" t="s">
        <v>11502</v>
      </c>
      <c r="PKF4" s="176" t="s">
        <v>11503</v>
      </c>
      <c r="PKG4" s="176" t="s">
        <v>11504</v>
      </c>
      <c r="PKH4" s="176" t="s">
        <v>11505</v>
      </c>
      <c r="PKI4" s="176" t="s">
        <v>11506</v>
      </c>
      <c r="PKJ4" s="176" t="s">
        <v>11507</v>
      </c>
      <c r="PKK4" s="176" t="s">
        <v>11508</v>
      </c>
      <c r="PKL4" s="176" t="s">
        <v>11509</v>
      </c>
      <c r="PKM4" s="176" t="s">
        <v>11510</v>
      </c>
      <c r="PKN4" s="176" t="s">
        <v>11511</v>
      </c>
      <c r="PKO4" s="176" t="s">
        <v>11512</v>
      </c>
      <c r="PKP4" s="176" t="s">
        <v>11513</v>
      </c>
      <c r="PKQ4" s="176" t="s">
        <v>11514</v>
      </c>
      <c r="PKR4" s="176" t="s">
        <v>11515</v>
      </c>
      <c r="PKS4" s="176" t="s">
        <v>11516</v>
      </c>
      <c r="PKT4" s="176" t="s">
        <v>11517</v>
      </c>
      <c r="PKU4" s="176" t="s">
        <v>11518</v>
      </c>
      <c r="PKV4" s="176" t="s">
        <v>11519</v>
      </c>
      <c r="PKW4" s="176" t="s">
        <v>11520</v>
      </c>
      <c r="PKX4" s="176" t="s">
        <v>11521</v>
      </c>
      <c r="PKY4" s="176" t="s">
        <v>11522</v>
      </c>
      <c r="PKZ4" s="176" t="s">
        <v>11523</v>
      </c>
      <c r="PLA4" s="176" t="s">
        <v>11524</v>
      </c>
      <c r="PLB4" s="176" t="s">
        <v>11525</v>
      </c>
      <c r="PLC4" s="176" t="s">
        <v>11526</v>
      </c>
      <c r="PLD4" s="176" t="s">
        <v>11527</v>
      </c>
      <c r="PLE4" s="176" t="s">
        <v>11528</v>
      </c>
      <c r="PLF4" s="176" t="s">
        <v>11529</v>
      </c>
      <c r="PLG4" s="176" t="s">
        <v>11530</v>
      </c>
      <c r="PLH4" s="176" t="s">
        <v>11531</v>
      </c>
      <c r="PLI4" s="176" t="s">
        <v>11532</v>
      </c>
      <c r="PLJ4" s="176" t="s">
        <v>11533</v>
      </c>
      <c r="PLK4" s="176" t="s">
        <v>11534</v>
      </c>
      <c r="PLL4" s="176" t="s">
        <v>11535</v>
      </c>
      <c r="PLM4" s="176" t="s">
        <v>11536</v>
      </c>
      <c r="PLN4" s="176" t="s">
        <v>11537</v>
      </c>
      <c r="PLO4" s="176" t="s">
        <v>11538</v>
      </c>
      <c r="PLP4" s="176" t="s">
        <v>11539</v>
      </c>
      <c r="PLQ4" s="176" t="s">
        <v>11540</v>
      </c>
      <c r="PLR4" s="176" t="s">
        <v>11541</v>
      </c>
      <c r="PLS4" s="176" t="s">
        <v>11542</v>
      </c>
      <c r="PLT4" s="176" t="s">
        <v>11543</v>
      </c>
      <c r="PLU4" s="176" t="s">
        <v>11544</v>
      </c>
      <c r="PLV4" s="176" t="s">
        <v>11545</v>
      </c>
      <c r="PLW4" s="176" t="s">
        <v>11546</v>
      </c>
      <c r="PLX4" s="176" t="s">
        <v>11547</v>
      </c>
      <c r="PLY4" s="176" t="s">
        <v>11548</v>
      </c>
      <c r="PLZ4" s="176" t="s">
        <v>11549</v>
      </c>
      <c r="PMA4" s="176" t="s">
        <v>11550</v>
      </c>
      <c r="PMB4" s="176" t="s">
        <v>11551</v>
      </c>
      <c r="PMC4" s="176" t="s">
        <v>11552</v>
      </c>
      <c r="PMD4" s="176" t="s">
        <v>11553</v>
      </c>
      <c r="PME4" s="176" t="s">
        <v>11554</v>
      </c>
      <c r="PMF4" s="176" t="s">
        <v>11555</v>
      </c>
      <c r="PMG4" s="176" t="s">
        <v>11556</v>
      </c>
      <c r="PMH4" s="176" t="s">
        <v>11557</v>
      </c>
      <c r="PMI4" s="176" t="s">
        <v>11558</v>
      </c>
      <c r="PMJ4" s="176" t="s">
        <v>11559</v>
      </c>
      <c r="PMK4" s="176" t="s">
        <v>11560</v>
      </c>
      <c r="PML4" s="176" t="s">
        <v>11561</v>
      </c>
      <c r="PMM4" s="176" t="s">
        <v>11562</v>
      </c>
      <c r="PMN4" s="176" t="s">
        <v>11563</v>
      </c>
      <c r="PMO4" s="176" t="s">
        <v>11564</v>
      </c>
      <c r="PMP4" s="176" t="s">
        <v>11565</v>
      </c>
      <c r="PMQ4" s="176" t="s">
        <v>11566</v>
      </c>
      <c r="PMR4" s="176" t="s">
        <v>11567</v>
      </c>
      <c r="PMS4" s="176" t="s">
        <v>11568</v>
      </c>
      <c r="PMT4" s="176" t="s">
        <v>11569</v>
      </c>
      <c r="PMU4" s="176" t="s">
        <v>11570</v>
      </c>
      <c r="PMV4" s="176" t="s">
        <v>11571</v>
      </c>
      <c r="PMW4" s="176" t="s">
        <v>11572</v>
      </c>
      <c r="PMX4" s="176" t="s">
        <v>11573</v>
      </c>
      <c r="PMY4" s="176" t="s">
        <v>11574</v>
      </c>
      <c r="PMZ4" s="176" t="s">
        <v>11575</v>
      </c>
      <c r="PNA4" s="176" t="s">
        <v>11576</v>
      </c>
      <c r="PNB4" s="176" t="s">
        <v>11577</v>
      </c>
      <c r="PNC4" s="176" t="s">
        <v>11578</v>
      </c>
      <c r="PND4" s="176" t="s">
        <v>11579</v>
      </c>
      <c r="PNE4" s="176" t="s">
        <v>11580</v>
      </c>
      <c r="PNF4" s="176" t="s">
        <v>11581</v>
      </c>
      <c r="PNG4" s="176" t="s">
        <v>11582</v>
      </c>
      <c r="PNH4" s="176" t="s">
        <v>11583</v>
      </c>
      <c r="PNI4" s="176" t="s">
        <v>11584</v>
      </c>
      <c r="PNJ4" s="176" t="s">
        <v>11585</v>
      </c>
      <c r="PNK4" s="176" t="s">
        <v>11586</v>
      </c>
      <c r="PNL4" s="176" t="s">
        <v>11587</v>
      </c>
      <c r="PNM4" s="176" t="s">
        <v>11588</v>
      </c>
      <c r="PNN4" s="176" t="s">
        <v>11589</v>
      </c>
      <c r="PNO4" s="176" t="s">
        <v>11590</v>
      </c>
      <c r="PNP4" s="176" t="s">
        <v>11591</v>
      </c>
      <c r="PNQ4" s="176" t="s">
        <v>11592</v>
      </c>
      <c r="PNR4" s="176" t="s">
        <v>11593</v>
      </c>
      <c r="PNS4" s="176" t="s">
        <v>11594</v>
      </c>
      <c r="PNT4" s="176" t="s">
        <v>11595</v>
      </c>
      <c r="PNU4" s="176" t="s">
        <v>11596</v>
      </c>
      <c r="PNV4" s="176" t="s">
        <v>11597</v>
      </c>
      <c r="PNW4" s="176" t="s">
        <v>11598</v>
      </c>
      <c r="PNX4" s="176" t="s">
        <v>11599</v>
      </c>
      <c r="PNY4" s="176" t="s">
        <v>11600</v>
      </c>
      <c r="PNZ4" s="176" t="s">
        <v>11601</v>
      </c>
      <c r="POA4" s="176" t="s">
        <v>11602</v>
      </c>
      <c r="POB4" s="176" t="s">
        <v>11603</v>
      </c>
      <c r="POC4" s="176" t="s">
        <v>11604</v>
      </c>
      <c r="POD4" s="176" t="s">
        <v>11605</v>
      </c>
      <c r="POE4" s="176" t="s">
        <v>11606</v>
      </c>
      <c r="POF4" s="176" t="s">
        <v>11607</v>
      </c>
      <c r="POG4" s="176" t="s">
        <v>11608</v>
      </c>
      <c r="POH4" s="176" t="s">
        <v>11609</v>
      </c>
      <c r="POI4" s="176" t="s">
        <v>11610</v>
      </c>
      <c r="POJ4" s="176" t="s">
        <v>11611</v>
      </c>
      <c r="POK4" s="176" t="s">
        <v>11612</v>
      </c>
      <c r="POL4" s="176" t="s">
        <v>11613</v>
      </c>
      <c r="POM4" s="176" t="s">
        <v>11614</v>
      </c>
      <c r="PON4" s="176" t="s">
        <v>11615</v>
      </c>
      <c r="POO4" s="176" t="s">
        <v>11616</v>
      </c>
      <c r="POP4" s="176" t="s">
        <v>11617</v>
      </c>
      <c r="POQ4" s="176" t="s">
        <v>11618</v>
      </c>
      <c r="POR4" s="176" t="s">
        <v>11619</v>
      </c>
      <c r="POS4" s="176" t="s">
        <v>11620</v>
      </c>
      <c r="POT4" s="176" t="s">
        <v>11621</v>
      </c>
      <c r="POU4" s="176" t="s">
        <v>11622</v>
      </c>
      <c r="POV4" s="176" t="s">
        <v>11623</v>
      </c>
      <c r="POW4" s="176" t="s">
        <v>11624</v>
      </c>
      <c r="POX4" s="176" t="s">
        <v>11625</v>
      </c>
      <c r="POY4" s="176" t="s">
        <v>11626</v>
      </c>
      <c r="POZ4" s="176" t="s">
        <v>11627</v>
      </c>
      <c r="PPA4" s="176" t="s">
        <v>11628</v>
      </c>
      <c r="PPB4" s="176" t="s">
        <v>11629</v>
      </c>
      <c r="PPC4" s="176" t="s">
        <v>11630</v>
      </c>
      <c r="PPD4" s="176" t="s">
        <v>11631</v>
      </c>
      <c r="PPE4" s="176" t="s">
        <v>11632</v>
      </c>
      <c r="PPF4" s="176" t="s">
        <v>11633</v>
      </c>
      <c r="PPG4" s="176" t="s">
        <v>11634</v>
      </c>
      <c r="PPH4" s="176" t="s">
        <v>11635</v>
      </c>
      <c r="PPI4" s="176" t="s">
        <v>11636</v>
      </c>
      <c r="PPJ4" s="176" t="s">
        <v>11637</v>
      </c>
      <c r="PPK4" s="176" t="s">
        <v>11638</v>
      </c>
      <c r="PPL4" s="176" t="s">
        <v>11639</v>
      </c>
      <c r="PPM4" s="176" t="s">
        <v>11640</v>
      </c>
      <c r="PPN4" s="176" t="s">
        <v>11641</v>
      </c>
      <c r="PPO4" s="176" t="s">
        <v>11642</v>
      </c>
      <c r="PPP4" s="176" t="s">
        <v>11643</v>
      </c>
      <c r="PPQ4" s="176" t="s">
        <v>11644</v>
      </c>
      <c r="PPR4" s="176" t="s">
        <v>11645</v>
      </c>
      <c r="PPS4" s="176" t="s">
        <v>11646</v>
      </c>
      <c r="PPT4" s="176" t="s">
        <v>11647</v>
      </c>
      <c r="PPU4" s="176" t="s">
        <v>11648</v>
      </c>
      <c r="PPV4" s="176" t="s">
        <v>11649</v>
      </c>
      <c r="PPW4" s="176" t="s">
        <v>11650</v>
      </c>
      <c r="PPX4" s="176" t="s">
        <v>11651</v>
      </c>
      <c r="PPY4" s="176" t="s">
        <v>11652</v>
      </c>
      <c r="PPZ4" s="176" t="s">
        <v>11653</v>
      </c>
      <c r="PQA4" s="176" t="s">
        <v>11654</v>
      </c>
      <c r="PQB4" s="176" t="s">
        <v>11655</v>
      </c>
      <c r="PQC4" s="176" t="s">
        <v>11656</v>
      </c>
      <c r="PQD4" s="176" t="s">
        <v>11657</v>
      </c>
      <c r="PQE4" s="176" t="s">
        <v>11658</v>
      </c>
      <c r="PQF4" s="176" t="s">
        <v>11659</v>
      </c>
      <c r="PQG4" s="176" t="s">
        <v>11660</v>
      </c>
      <c r="PQH4" s="176" t="s">
        <v>11661</v>
      </c>
      <c r="PQI4" s="176" t="s">
        <v>11662</v>
      </c>
      <c r="PQJ4" s="176" t="s">
        <v>11663</v>
      </c>
      <c r="PQK4" s="176" t="s">
        <v>11664</v>
      </c>
      <c r="PQL4" s="176" t="s">
        <v>11665</v>
      </c>
      <c r="PQM4" s="176" t="s">
        <v>11666</v>
      </c>
      <c r="PQN4" s="176" t="s">
        <v>11667</v>
      </c>
      <c r="PQO4" s="176" t="s">
        <v>11668</v>
      </c>
      <c r="PQP4" s="176" t="s">
        <v>11669</v>
      </c>
      <c r="PQQ4" s="176" t="s">
        <v>11670</v>
      </c>
      <c r="PQR4" s="176" t="s">
        <v>11671</v>
      </c>
      <c r="PQS4" s="176" t="s">
        <v>11672</v>
      </c>
      <c r="PQT4" s="176" t="s">
        <v>11673</v>
      </c>
      <c r="PQU4" s="176" t="s">
        <v>11674</v>
      </c>
      <c r="PQV4" s="176" t="s">
        <v>11675</v>
      </c>
      <c r="PQW4" s="176" t="s">
        <v>11676</v>
      </c>
      <c r="PQX4" s="176" t="s">
        <v>11677</v>
      </c>
      <c r="PQY4" s="176" t="s">
        <v>11678</v>
      </c>
      <c r="PQZ4" s="176" t="s">
        <v>11679</v>
      </c>
      <c r="PRA4" s="176" t="s">
        <v>11680</v>
      </c>
      <c r="PRB4" s="176" t="s">
        <v>11681</v>
      </c>
      <c r="PRC4" s="176" t="s">
        <v>11682</v>
      </c>
      <c r="PRD4" s="176" t="s">
        <v>11683</v>
      </c>
      <c r="PRE4" s="176" t="s">
        <v>11684</v>
      </c>
      <c r="PRF4" s="176" t="s">
        <v>11685</v>
      </c>
      <c r="PRG4" s="176" t="s">
        <v>11686</v>
      </c>
      <c r="PRH4" s="176" t="s">
        <v>11687</v>
      </c>
      <c r="PRI4" s="176" t="s">
        <v>11688</v>
      </c>
      <c r="PRJ4" s="176" t="s">
        <v>11689</v>
      </c>
      <c r="PRK4" s="176" t="s">
        <v>11690</v>
      </c>
      <c r="PRL4" s="176" t="s">
        <v>11691</v>
      </c>
      <c r="PRM4" s="176" t="s">
        <v>11692</v>
      </c>
      <c r="PRN4" s="176" t="s">
        <v>11693</v>
      </c>
      <c r="PRO4" s="176" t="s">
        <v>11694</v>
      </c>
      <c r="PRP4" s="176" t="s">
        <v>11695</v>
      </c>
      <c r="PRQ4" s="176" t="s">
        <v>11696</v>
      </c>
      <c r="PRR4" s="176" t="s">
        <v>11697</v>
      </c>
      <c r="PRS4" s="176" t="s">
        <v>11698</v>
      </c>
      <c r="PRT4" s="176" t="s">
        <v>11699</v>
      </c>
      <c r="PRU4" s="176" t="s">
        <v>11700</v>
      </c>
      <c r="PRV4" s="176" t="s">
        <v>11701</v>
      </c>
      <c r="PRW4" s="176" t="s">
        <v>11702</v>
      </c>
      <c r="PRX4" s="176" t="s">
        <v>11703</v>
      </c>
      <c r="PRY4" s="176" t="s">
        <v>11704</v>
      </c>
      <c r="PRZ4" s="176" t="s">
        <v>11705</v>
      </c>
      <c r="PSA4" s="176" t="s">
        <v>11706</v>
      </c>
      <c r="PSB4" s="176" t="s">
        <v>11707</v>
      </c>
      <c r="PSC4" s="176" t="s">
        <v>11708</v>
      </c>
      <c r="PSD4" s="176" t="s">
        <v>11709</v>
      </c>
      <c r="PSE4" s="176" t="s">
        <v>11710</v>
      </c>
      <c r="PSF4" s="176" t="s">
        <v>11711</v>
      </c>
      <c r="PSG4" s="176" t="s">
        <v>11712</v>
      </c>
      <c r="PSH4" s="176" t="s">
        <v>11713</v>
      </c>
      <c r="PSI4" s="176" t="s">
        <v>11714</v>
      </c>
      <c r="PSJ4" s="176" t="s">
        <v>11715</v>
      </c>
      <c r="PSK4" s="176" t="s">
        <v>11716</v>
      </c>
      <c r="PSL4" s="176" t="s">
        <v>11717</v>
      </c>
      <c r="PSM4" s="176" t="s">
        <v>11718</v>
      </c>
      <c r="PSN4" s="176" t="s">
        <v>11719</v>
      </c>
      <c r="PSO4" s="176" t="s">
        <v>11720</v>
      </c>
      <c r="PSP4" s="176" t="s">
        <v>11721</v>
      </c>
      <c r="PSQ4" s="176" t="s">
        <v>11722</v>
      </c>
      <c r="PSR4" s="176" t="s">
        <v>11723</v>
      </c>
      <c r="PSS4" s="176" t="s">
        <v>11724</v>
      </c>
      <c r="PST4" s="176" t="s">
        <v>11725</v>
      </c>
      <c r="PSU4" s="176" t="s">
        <v>11726</v>
      </c>
      <c r="PSV4" s="176" t="s">
        <v>11727</v>
      </c>
      <c r="PSW4" s="176" t="s">
        <v>11728</v>
      </c>
      <c r="PSX4" s="176" t="s">
        <v>11729</v>
      </c>
      <c r="PSY4" s="176" t="s">
        <v>11730</v>
      </c>
      <c r="PSZ4" s="176" t="s">
        <v>11731</v>
      </c>
      <c r="PTA4" s="176" t="s">
        <v>11732</v>
      </c>
      <c r="PTB4" s="176" t="s">
        <v>11733</v>
      </c>
      <c r="PTC4" s="176" t="s">
        <v>11734</v>
      </c>
      <c r="PTD4" s="176" t="s">
        <v>11735</v>
      </c>
      <c r="PTE4" s="176" t="s">
        <v>11736</v>
      </c>
      <c r="PTF4" s="176" t="s">
        <v>11737</v>
      </c>
      <c r="PTG4" s="176" t="s">
        <v>11738</v>
      </c>
      <c r="PTH4" s="176" t="s">
        <v>11739</v>
      </c>
      <c r="PTI4" s="176" t="s">
        <v>11740</v>
      </c>
      <c r="PTJ4" s="176" t="s">
        <v>11741</v>
      </c>
      <c r="PTK4" s="176" t="s">
        <v>11742</v>
      </c>
      <c r="PTL4" s="176" t="s">
        <v>11743</v>
      </c>
      <c r="PTM4" s="176" t="s">
        <v>11744</v>
      </c>
      <c r="PTN4" s="176" t="s">
        <v>11745</v>
      </c>
      <c r="PTO4" s="176" t="s">
        <v>11746</v>
      </c>
      <c r="PTP4" s="176" t="s">
        <v>11747</v>
      </c>
      <c r="PTQ4" s="176" t="s">
        <v>11748</v>
      </c>
      <c r="PTR4" s="176" t="s">
        <v>11749</v>
      </c>
      <c r="PTS4" s="176" t="s">
        <v>11750</v>
      </c>
      <c r="PTT4" s="176" t="s">
        <v>11751</v>
      </c>
      <c r="PTU4" s="176" t="s">
        <v>11752</v>
      </c>
      <c r="PTV4" s="176" t="s">
        <v>11753</v>
      </c>
      <c r="PTW4" s="176" t="s">
        <v>11754</v>
      </c>
      <c r="PTX4" s="176" t="s">
        <v>11755</v>
      </c>
      <c r="PTY4" s="176" t="s">
        <v>11756</v>
      </c>
      <c r="PTZ4" s="176" t="s">
        <v>11757</v>
      </c>
      <c r="PUA4" s="176" t="s">
        <v>11758</v>
      </c>
      <c r="PUB4" s="176" t="s">
        <v>11759</v>
      </c>
      <c r="PUC4" s="176" t="s">
        <v>11760</v>
      </c>
      <c r="PUD4" s="176" t="s">
        <v>11761</v>
      </c>
      <c r="PUE4" s="176" t="s">
        <v>11762</v>
      </c>
      <c r="PUF4" s="176" t="s">
        <v>11763</v>
      </c>
      <c r="PUG4" s="176" t="s">
        <v>11764</v>
      </c>
      <c r="PUH4" s="176" t="s">
        <v>11765</v>
      </c>
      <c r="PUI4" s="176" t="s">
        <v>11766</v>
      </c>
      <c r="PUJ4" s="176" t="s">
        <v>11767</v>
      </c>
      <c r="PUK4" s="176" t="s">
        <v>11768</v>
      </c>
      <c r="PUL4" s="176" t="s">
        <v>11769</v>
      </c>
      <c r="PUM4" s="176" t="s">
        <v>11770</v>
      </c>
      <c r="PUN4" s="176" t="s">
        <v>11771</v>
      </c>
      <c r="PUO4" s="176" t="s">
        <v>11772</v>
      </c>
      <c r="PUP4" s="176" t="s">
        <v>11773</v>
      </c>
      <c r="PUQ4" s="176" t="s">
        <v>11774</v>
      </c>
      <c r="PUR4" s="176" t="s">
        <v>11775</v>
      </c>
      <c r="PUS4" s="176" t="s">
        <v>11776</v>
      </c>
      <c r="PUT4" s="176" t="s">
        <v>11777</v>
      </c>
      <c r="PUU4" s="176" t="s">
        <v>11778</v>
      </c>
      <c r="PUV4" s="176" t="s">
        <v>11779</v>
      </c>
      <c r="PUW4" s="176" t="s">
        <v>11780</v>
      </c>
      <c r="PUX4" s="176" t="s">
        <v>11781</v>
      </c>
      <c r="PUY4" s="176" t="s">
        <v>11782</v>
      </c>
      <c r="PUZ4" s="176" t="s">
        <v>11783</v>
      </c>
      <c r="PVA4" s="176" t="s">
        <v>11784</v>
      </c>
      <c r="PVB4" s="176" t="s">
        <v>11785</v>
      </c>
      <c r="PVC4" s="176" t="s">
        <v>11786</v>
      </c>
      <c r="PVD4" s="176" t="s">
        <v>11787</v>
      </c>
      <c r="PVE4" s="176" t="s">
        <v>11788</v>
      </c>
      <c r="PVF4" s="176" t="s">
        <v>11789</v>
      </c>
      <c r="PVG4" s="176" t="s">
        <v>11790</v>
      </c>
      <c r="PVH4" s="176" t="s">
        <v>11791</v>
      </c>
      <c r="PVI4" s="176" t="s">
        <v>11792</v>
      </c>
      <c r="PVJ4" s="176" t="s">
        <v>11793</v>
      </c>
      <c r="PVK4" s="176" t="s">
        <v>11794</v>
      </c>
      <c r="PVL4" s="176" t="s">
        <v>11795</v>
      </c>
      <c r="PVM4" s="176" t="s">
        <v>11796</v>
      </c>
      <c r="PVN4" s="176" t="s">
        <v>11797</v>
      </c>
      <c r="PVO4" s="176" t="s">
        <v>11798</v>
      </c>
      <c r="PVP4" s="176" t="s">
        <v>11799</v>
      </c>
      <c r="PVQ4" s="176" t="s">
        <v>11800</v>
      </c>
      <c r="PVR4" s="176" t="s">
        <v>11801</v>
      </c>
      <c r="PVS4" s="176" t="s">
        <v>11802</v>
      </c>
      <c r="PVT4" s="176" t="s">
        <v>11803</v>
      </c>
      <c r="PVU4" s="176" t="s">
        <v>11804</v>
      </c>
      <c r="PVV4" s="176" t="s">
        <v>11805</v>
      </c>
      <c r="PVW4" s="176" t="s">
        <v>11806</v>
      </c>
      <c r="PVX4" s="176" t="s">
        <v>11807</v>
      </c>
      <c r="PVY4" s="176" t="s">
        <v>11808</v>
      </c>
      <c r="PVZ4" s="176" t="s">
        <v>11809</v>
      </c>
      <c r="PWA4" s="176" t="s">
        <v>11810</v>
      </c>
      <c r="PWB4" s="176" t="s">
        <v>11811</v>
      </c>
      <c r="PWC4" s="176" t="s">
        <v>11812</v>
      </c>
      <c r="PWD4" s="176" t="s">
        <v>11813</v>
      </c>
      <c r="PWE4" s="176" t="s">
        <v>11814</v>
      </c>
      <c r="PWF4" s="176" t="s">
        <v>11815</v>
      </c>
      <c r="PWG4" s="176" t="s">
        <v>11816</v>
      </c>
      <c r="PWH4" s="176" t="s">
        <v>11817</v>
      </c>
      <c r="PWI4" s="176" t="s">
        <v>11818</v>
      </c>
      <c r="PWJ4" s="176" t="s">
        <v>11819</v>
      </c>
      <c r="PWK4" s="176" t="s">
        <v>11820</v>
      </c>
      <c r="PWL4" s="176" t="s">
        <v>11821</v>
      </c>
      <c r="PWM4" s="176" t="s">
        <v>11822</v>
      </c>
      <c r="PWN4" s="176" t="s">
        <v>11823</v>
      </c>
      <c r="PWO4" s="176" t="s">
        <v>11824</v>
      </c>
      <c r="PWP4" s="176" t="s">
        <v>11825</v>
      </c>
      <c r="PWQ4" s="176" t="s">
        <v>11826</v>
      </c>
      <c r="PWR4" s="176" t="s">
        <v>11827</v>
      </c>
      <c r="PWS4" s="176" t="s">
        <v>11828</v>
      </c>
      <c r="PWT4" s="176" t="s">
        <v>11829</v>
      </c>
      <c r="PWU4" s="176" t="s">
        <v>11830</v>
      </c>
      <c r="PWV4" s="176" t="s">
        <v>11831</v>
      </c>
      <c r="PWW4" s="176" t="s">
        <v>11832</v>
      </c>
      <c r="PWX4" s="176" t="s">
        <v>11833</v>
      </c>
      <c r="PWY4" s="176" t="s">
        <v>11834</v>
      </c>
      <c r="PWZ4" s="176" t="s">
        <v>11835</v>
      </c>
      <c r="PXA4" s="176" t="s">
        <v>11836</v>
      </c>
      <c r="PXB4" s="176" t="s">
        <v>11837</v>
      </c>
      <c r="PXC4" s="176" t="s">
        <v>11838</v>
      </c>
      <c r="PXD4" s="176" t="s">
        <v>11839</v>
      </c>
      <c r="PXE4" s="176" t="s">
        <v>11840</v>
      </c>
      <c r="PXF4" s="176" t="s">
        <v>11841</v>
      </c>
      <c r="PXG4" s="176" t="s">
        <v>11842</v>
      </c>
      <c r="PXH4" s="176" t="s">
        <v>11843</v>
      </c>
      <c r="PXI4" s="176" t="s">
        <v>11844</v>
      </c>
      <c r="PXJ4" s="176" t="s">
        <v>11845</v>
      </c>
      <c r="PXK4" s="176" t="s">
        <v>11846</v>
      </c>
      <c r="PXL4" s="176" t="s">
        <v>11847</v>
      </c>
      <c r="PXM4" s="176" t="s">
        <v>11848</v>
      </c>
      <c r="PXN4" s="176" t="s">
        <v>11849</v>
      </c>
      <c r="PXO4" s="176" t="s">
        <v>11850</v>
      </c>
      <c r="PXP4" s="176" t="s">
        <v>11851</v>
      </c>
      <c r="PXQ4" s="176" t="s">
        <v>11852</v>
      </c>
      <c r="PXR4" s="176" t="s">
        <v>11853</v>
      </c>
      <c r="PXS4" s="176" t="s">
        <v>11854</v>
      </c>
      <c r="PXT4" s="176" t="s">
        <v>11855</v>
      </c>
      <c r="PXU4" s="176" t="s">
        <v>11856</v>
      </c>
      <c r="PXV4" s="176" t="s">
        <v>11857</v>
      </c>
      <c r="PXW4" s="176" t="s">
        <v>11858</v>
      </c>
      <c r="PXX4" s="176" t="s">
        <v>11859</v>
      </c>
      <c r="PXY4" s="176" t="s">
        <v>11860</v>
      </c>
      <c r="PXZ4" s="176" t="s">
        <v>11861</v>
      </c>
      <c r="PYA4" s="176" t="s">
        <v>11862</v>
      </c>
      <c r="PYB4" s="176" t="s">
        <v>11863</v>
      </c>
      <c r="PYC4" s="176" t="s">
        <v>11864</v>
      </c>
      <c r="PYD4" s="176" t="s">
        <v>11865</v>
      </c>
      <c r="PYE4" s="176" t="s">
        <v>11866</v>
      </c>
      <c r="PYF4" s="176" t="s">
        <v>11867</v>
      </c>
      <c r="PYG4" s="176" t="s">
        <v>11868</v>
      </c>
      <c r="PYH4" s="176" t="s">
        <v>11869</v>
      </c>
      <c r="PYI4" s="176" t="s">
        <v>11870</v>
      </c>
      <c r="PYJ4" s="176" t="s">
        <v>11871</v>
      </c>
      <c r="PYK4" s="176" t="s">
        <v>11872</v>
      </c>
      <c r="PYL4" s="176" t="s">
        <v>11873</v>
      </c>
      <c r="PYM4" s="176" t="s">
        <v>11874</v>
      </c>
      <c r="PYN4" s="176" t="s">
        <v>11875</v>
      </c>
      <c r="PYO4" s="176" t="s">
        <v>11876</v>
      </c>
      <c r="PYP4" s="176" t="s">
        <v>11877</v>
      </c>
      <c r="PYQ4" s="176" t="s">
        <v>11878</v>
      </c>
      <c r="PYR4" s="176" t="s">
        <v>11879</v>
      </c>
      <c r="PYS4" s="176" t="s">
        <v>11880</v>
      </c>
      <c r="PYT4" s="176" t="s">
        <v>11881</v>
      </c>
      <c r="PYU4" s="176" t="s">
        <v>11882</v>
      </c>
      <c r="PYV4" s="176" t="s">
        <v>11883</v>
      </c>
      <c r="PYW4" s="176" t="s">
        <v>11884</v>
      </c>
      <c r="PYX4" s="176" t="s">
        <v>11885</v>
      </c>
      <c r="PYY4" s="176" t="s">
        <v>11886</v>
      </c>
      <c r="PYZ4" s="176" t="s">
        <v>11887</v>
      </c>
      <c r="PZA4" s="176" t="s">
        <v>11888</v>
      </c>
      <c r="PZB4" s="176" t="s">
        <v>11889</v>
      </c>
      <c r="PZC4" s="176" t="s">
        <v>11890</v>
      </c>
      <c r="PZD4" s="176" t="s">
        <v>11891</v>
      </c>
      <c r="PZE4" s="176" t="s">
        <v>11892</v>
      </c>
      <c r="PZF4" s="176" t="s">
        <v>11893</v>
      </c>
      <c r="PZG4" s="176" t="s">
        <v>11894</v>
      </c>
      <c r="PZH4" s="176" t="s">
        <v>11895</v>
      </c>
      <c r="PZI4" s="176" t="s">
        <v>11896</v>
      </c>
      <c r="PZJ4" s="176" t="s">
        <v>11897</v>
      </c>
      <c r="PZK4" s="176" t="s">
        <v>11898</v>
      </c>
      <c r="PZL4" s="176" t="s">
        <v>11899</v>
      </c>
      <c r="PZM4" s="176" t="s">
        <v>11900</v>
      </c>
      <c r="PZN4" s="176" t="s">
        <v>11901</v>
      </c>
      <c r="PZO4" s="176" t="s">
        <v>11902</v>
      </c>
      <c r="PZP4" s="176" t="s">
        <v>11903</v>
      </c>
      <c r="PZQ4" s="176" t="s">
        <v>11904</v>
      </c>
      <c r="PZR4" s="176" t="s">
        <v>11905</v>
      </c>
      <c r="PZS4" s="176" t="s">
        <v>11906</v>
      </c>
      <c r="PZT4" s="176" t="s">
        <v>11907</v>
      </c>
      <c r="PZU4" s="176" t="s">
        <v>11908</v>
      </c>
      <c r="PZV4" s="176" t="s">
        <v>11909</v>
      </c>
      <c r="PZW4" s="176" t="s">
        <v>11910</v>
      </c>
      <c r="PZX4" s="176" t="s">
        <v>11911</v>
      </c>
      <c r="PZY4" s="176" t="s">
        <v>11912</v>
      </c>
      <c r="PZZ4" s="176" t="s">
        <v>11913</v>
      </c>
      <c r="QAA4" s="176" t="s">
        <v>11914</v>
      </c>
      <c r="QAB4" s="176" t="s">
        <v>11915</v>
      </c>
      <c r="QAC4" s="176" t="s">
        <v>11916</v>
      </c>
      <c r="QAD4" s="176" t="s">
        <v>11917</v>
      </c>
      <c r="QAE4" s="176" t="s">
        <v>11918</v>
      </c>
      <c r="QAF4" s="176" t="s">
        <v>11919</v>
      </c>
      <c r="QAG4" s="176" t="s">
        <v>11920</v>
      </c>
      <c r="QAH4" s="176" t="s">
        <v>11921</v>
      </c>
      <c r="QAI4" s="176" t="s">
        <v>11922</v>
      </c>
      <c r="QAJ4" s="176" t="s">
        <v>11923</v>
      </c>
      <c r="QAK4" s="176" t="s">
        <v>11924</v>
      </c>
      <c r="QAL4" s="176" t="s">
        <v>11925</v>
      </c>
      <c r="QAM4" s="176" t="s">
        <v>11926</v>
      </c>
      <c r="QAN4" s="176" t="s">
        <v>11927</v>
      </c>
      <c r="QAO4" s="176" t="s">
        <v>11928</v>
      </c>
      <c r="QAP4" s="176" t="s">
        <v>11929</v>
      </c>
      <c r="QAQ4" s="176" t="s">
        <v>11930</v>
      </c>
      <c r="QAR4" s="176" t="s">
        <v>11931</v>
      </c>
      <c r="QAS4" s="176" t="s">
        <v>11932</v>
      </c>
      <c r="QAT4" s="176" t="s">
        <v>11933</v>
      </c>
      <c r="QAU4" s="176" t="s">
        <v>11934</v>
      </c>
      <c r="QAV4" s="176" t="s">
        <v>11935</v>
      </c>
      <c r="QAW4" s="176" t="s">
        <v>11936</v>
      </c>
      <c r="QAX4" s="176" t="s">
        <v>11937</v>
      </c>
      <c r="QAY4" s="176" t="s">
        <v>11938</v>
      </c>
      <c r="QAZ4" s="176" t="s">
        <v>11939</v>
      </c>
      <c r="QBA4" s="176" t="s">
        <v>11940</v>
      </c>
      <c r="QBB4" s="176" t="s">
        <v>11941</v>
      </c>
      <c r="QBC4" s="176" t="s">
        <v>11942</v>
      </c>
      <c r="QBD4" s="176" t="s">
        <v>11943</v>
      </c>
      <c r="QBE4" s="176" t="s">
        <v>11944</v>
      </c>
      <c r="QBF4" s="176" t="s">
        <v>11945</v>
      </c>
      <c r="QBG4" s="176" t="s">
        <v>11946</v>
      </c>
      <c r="QBH4" s="176" t="s">
        <v>11947</v>
      </c>
      <c r="QBI4" s="176" t="s">
        <v>11948</v>
      </c>
      <c r="QBJ4" s="176" t="s">
        <v>11949</v>
      </c>
      <c r="QBK4" s="176" t="s">
        <v>11950</v>
      </c>
      <c r="QBL4" s="176" t="s">
        <v>11951</v>
      </c>
      <c r="QBM4" s="176" t="s">
        <v>11952</v>
      </c>
      <c r="QBN4" s="176" t="s">
        <v>11953</v>
      </c>
      <c r="QBO4" s="176" t="s">
        <v>11954</v>
      </c>
      <c r="QBP4" s="176" t="s">
        <v>11955</v>
      </c>
      <c r="QBQ4" s="176" t="s">
        <v>11956</v>
      </c>
      <c r="QBR4" s="176" t="s">
        <v>11957</v>
      </c>
      <c r="QBS4" s="176" t="s">
        <v>11958</v>
      </c>
      <c r="QBT4" s="176" t="s">
        <v>11959</v>
      </c>
      <c r="QBU4" s="176" t="s">
        <v>11960</v>
      </c>
      <c r="QBV4" s="176" t="s">
        <v>11961</v>
      </c>
      <c r="QBW4" s="176" t="s">
        <v>11962</v>
      </c>
      <c r="QBX4" s="176" t="s">
        <v>11963</v>
      </c>
      <c r="QBY4" s="176" t="s">
        <v>11964</v>
      </c>
      <c r="QBZ4" s="176" t="s">
        <v>11965</v>
      </c>
      <c r="QCA4" s="176" t="s">
        <v>11966</v>
      </c>
      <c r="QCB4" s="176" t="s">
        <v>11967</v>
      </c>
      <c r="QCC4" s="176" t="s">
        <v>11968</v>
      </c>
      <c r="QCD4" s="176" t="s">
        <v>11969</v>
      </c>
      <c r="QCE4" s="176" t="s">
        <v>11970</v>
      </c>
      <c r="QCF4" s="176" t="s">
        <v>11971</v>
      </c>
      <c r="QCG4" s="176" t="s">
        <v>11972</v>
      </c>
      <c r="QCH4" s="176" t="s">
        <v>11973</v>
      </c>
      <c r="QCI4" s="176" t="s">
        <v>11974</v>
      </c>
      <c r="QCJ4" s="176" t="s">
        <v>11975</v>
      </c>
      <c r="QCK4" s="176" t="s">
        <v>11976</v>
      </c>
      <c r="QCL4" s="176" t="s">
        <v>11977</v>
      </c>
      <c r="QCM4" s="176" t="s">
        <v>11978</v>
      </c>
      <c r="QCN4" s="176" t="s">
        <v>11979</v>
      </c>
      <c r="QCO4" s="176" t="s">
        <v>11980</v>
      </c>
      <c r="QCP4" s="176" t="s">
        <v>11981</v>
      </c>
      <c r="QCQ4" s="176" t="s">
        <v>11982</v>
      </c>
      <c r="QCR4" s="176" t="s">
        <v>11983</v>
      </c>
      <c r="QCS4" s="176" t="s">
        <v>11984</v>
      </c>
      <c r="QCT4" s="176" t="s">
        <v>11985</v>
      </c>
      <c r="QCU4" s="176" t="s">
        <v>11986</v>
      </c>
      <c r="QCV4" s="176" t="s">
        <v>11987</v>
      </c>
      <c r="QCW4" s="176" t="s">
        <v>11988</v>
      </c>
      <c r="QCX4" s="176" t="s">
        <v>11989</v>
      </c>
      <c r="QCY4" s="176" t="s">
        <v>11990</v>
      </c>
      <c r="QCZ4" s="176" t="s">
        <v>11991</v>
      </c>
      <c r="QDA4" s="176" t="s">
        <v>11992</v>
      </c>
      <c r="QDB4" s="176" t="s">
        <v>11993</v>
      </c>
      <c r="QDC4" s="176" t="s">
        <v>11994</v>
      </c>
      <c r="QDD4" s="176" t="s">
        <v>11995</v>
      </c>
      <c r="QDE4" s="176" t="s">
        <v>11996</v>
      </c>
      <c r="QDF4" s="176" t="s">
        <v>11997</v>
      </c>
      <c r="QDG4" s="176" t="s">
        <v>11998</v>
      </c>
      <c r="QDH4" s="176" t="s">
        <v>11999</v>
      </c>
      <c r="QDI4" s="176" t="s">
        <v>12000</v>
      </c>
      <c r="QDJ4" s="176" t="s">
        <v>12001</v>
      </c>
      <c r="QDK4" s="176" t="s">
        <v>12002</v>
      </c>
      <c r="QDL4" s="176" t="s">
        <v>12003</v>
      </c>
      <c r="QDM4" s="176" t="s">
        <v>12004</v>
      </c>
      <c r="QDN4" s="176" t="s">
        <v>12005</v>
      </c>
      <c r="QDO4" s="176" t="s">
        <v>12006</v>
      </c>
      <c r="QDP4" s="176" t="s">
        <v>12007</v>
      </c>
      <c r="QDQ4" s="176" t="s">
        <v>12008</v>
      </c>
      <c r="QDR4" s="176" t="s">
        <v>12009</v>
      </c>
      <c r="QDS4" s="176" t="s">
        <v>12010</v>
      </c>
      <c r="QDT4" s="176" t="s">
        <v>12011</v>
      </c>
      <c r="QDU4" s="176" t="s">
        <v>12012</v>
      </c>
      <c r="QDV4" s="176" t="s">
        <v>12013</v>
      </c>
      <c r="QDW4" s="176" t="s">
        <v>12014</v>
      </c>
      <c r="QDX4" s="176" t="s">
        <v>12015</v>
      </c>
      <c r="QDY4" s="176" t="s">
        <v>12016</v>
      </c>
      <c r="QDZ4" s="176" t="s">
        <v>12017</v>
      </c>
      <c r="QEA4" s="176" t="s">
        <v>12018</v>
      </c>
      <c r="QEB4" s="176" t="s">
        <v>12019</v>
      </c>
      <c r="QEC4" s="176" t="s">
        <v>12020</v>
      </c>
      <c r="QED4" s="176" t="s">
        <v>12021</v>
      </c>
      <c r="QEE4" s="176" t="s">
        <v>12022</v>
      </c>
      <c r="QEF4" s="176" t="s">
        <v>12023</v>
      </c>
      <c r="QEG4" s="176" t="s">
        <v>12024</v>
      </c>
      <c r="QEH4" s="176" t="s">
        <v>12025</v>
      </c>
      <c r="QEI4" s="176" t="s">
        <v>12026</v>
      </c>
      <c r="QEJ4" s="176" t="s">
        <v>12027</v>
      </c>
      <c r="QEK4" s="176" t="s">
        <v>12028</v>
      </c>
      <c r="QEL4" s="176" t="s">
        <v>12029</v>
      </c>
      <c r="QEM4" s="176" t="s">
        <v>12030</v>
      </c>
      <c r="QEN4" s="176" t="s">
        <v>12031</v>
      </c>
      <c r="QEO4" s="176" t="s">
        <v>12032</v>
      </c>
      <c r="QEP4" s="176" t="s">
        <v>12033</v>
      </c>
      <c r="QEQ4" s="176" t="s">
        <v>12034</v>
      </c>
      <c r="QER4" s="176" t="s">
        <v>12035</v>
      </c>
      <c r="QES4" s="176" t="s">
        <v>12036</v>
      </c>
      <c r="QET4" s="176" t="s">
        <v>12037</v>
      </c>
      <c r="QEU4" s="176" t="s">
        <v>12038</v>
      </c>
      <c r="QEV4" s="176" t="s">
        <v>12039</v>
      </c>
      <c r="QEW4" s="176" t="s">
        <v>12040</v>
      </c>
      <c r="QEX4" s="176" t="s">
        <v>12041</v>
      </c>
      <c r="QEY4" s="176" t="s">
        <v>12042</v>
      </c>
      <c r="QEZ4" s="176" t="s">
        <v>12043</v>
      </c>
      <c r="QFA4" s="176" t="s">
        <v>12044</v>
      </c>
      <c r="QFB4" s="176" t="s">
        <v>12045</v>
      </c>
      <c r="QFC4" s="176" t="s">
        <v>12046</v>
      </c>
      <c r="QFD4" s="176" t="s">
        <v>12047</v>
      </c>
      <c r="QFE4" s="176" t="s">
        <v>12048</v>
      </c>
      <c r="QFF4" s="176" t="s">
        <v>12049</v>
      </c>
      <c r="QFG4" s="176" t="s">
        <v>12050</v>
      </c>
      <c r="QFH4" s="176" t="s">
        <v>12051</v>
      </c>
      <c r="QFI4" s="176" t="s">
        <v>12052</v>
      </c>
      <c r="QFJ4" s="176" t="s">
        <v>12053</v>
      </c>
      <c r="QFK4" s="176" t="s">
        <v>12054</v>
      </c>
      <c r="QFL4" s="176" t="s">
        <v>12055</v>
      </c>
      <c r="QFM4" s="176" t="s">
        <v>12056</v>
      </c>
      <c r="QFN4" s="176" t="s">
        <v>12057</v>
      </c>
      <c r="QFO4" s="176" t="s">
        <v>12058</v>
      </c>
      <c r="QFP4" s="176" t="s">
        <v>12059</v>
      </c>
      <c r="QFQ4" s="176" t="s">
        <v>12060</v>
      </c>
      <c r="QFR4" s="176" t="s">
        <v>12061</v>
      </c>
      <c r="QFS4" s="176" t="s">
        <v>12062</v>
      </c>
      <c r="QFT4" s="176" t="s">
        <v>12063</v>
      </c>
      <c r="QFU4" s="176" t="s">
        <v>12064</v>
      </c>
      <c r="QFV4" s="176" t="s">
        <v>12065</v>
      </c>
      <c r="QFW4" s="176" t="s">
        <v>12066</v>
      </c>
      <c r="QFX4" s="176" t="s">
        <v>12067</v>
      </c>
      <c r="QFY4" s="176" t="s">
        <v>12068</v>
      </c>
      <c r="QFZ4" s="176" t="s">
        <v>12069</v>
      </c>
      <c r="QGA4" s="176" t="s">
        <v>12070</v>
      </c>
      <c r="QGB4" s="176" t="s">
        <v>12071</v>
      </c>
      <c r="QGC4" s="176" t="s">
        <v>12072</v>
      </c>
      <c r="QGD4" s="176" t="s">
        <v>12073</v>
      </c>
      <c r="QGE4" s="176" t="s">
        <v>12074</v>
      </c>
      <c r="QGF4" s="176" t="s">
        <v>12075</v>
      </c>
      <c r="QGG4" s="176" t="s">
        <v>12076</v>
      </c>
      <c r="QGH4" s="176" t="s">
        <v>12077</v>
      </c>
      <c r="QGI4" s="176" t="s">
        <v>12078</v>
      </c>
      <c r="QGJ4" s="176" t="s">
        <v>12079</v>
      </c>
      <c r="QGK4" s="176" t="s">
        <v>12080</v>
      </c>
      <c r="QGL4" s="176" t="s">
        <v>12081</v>
      </c>
      <c r="QGM4" s="176" t="s">
        <v>12082</v>
      </c>
      <c r="QGN4" s="176" t="s">
        <v>12083</v>
      </c>
      <c r="QGO4" s="176" t="s">
        <v>12084</v>
      </c>
      <c r="QGP4" s="176" t="s">
        <v>12085</v>
      </c>
      <c r="QGQ4" s="176" t="s">
        <v>12086</v>
      </c>
      <c r="QGR4" s="176" t="s">
        <v>12087</v>
      </c>
      <c r="QGS4" s="176" t="s">
        <v>12088</v>
      </c>
      <c r="QGT4" s="176" t="s">
        <v>12089</v>
      </c>
      <c r="QGU4" s="176" t="s">
        <v>12090</v>
      </c>
      <c r="QGV4" s="176" t="s">
        <v>12091</v>
      </c>
      <c r="QGW4" s="176" t="s">
        <v>12092</v>
      </c>
      <c r="QGX4" s="176" t="s">
        <v>12093</v>
      </c>
      <c r="QGY4" s="176" t="s">
        <v>12094</v>
      </c>
      <c r="QGZ4" s="176" t="s">
        <v>12095</v>
      </c>
      <c r="QHA4" s="176" t="s">
        <v>12096</v>
      </c>
      <c r="QHB4" s="176" t="s">
        <v>12097</v>
      </c>
      <c r="QHC4" s="176" t="s">
        <v>12098</v>
      </c>
      <c r="QHD4" s="176" t="s">
        <v>12099</v>
      </c>
      <c r="QHE4" s="176" t="s">
        <v>12100</v>
      </c>
      <c r="QHF4" s="176" t="s">
        <v>12101</v>
      </c>
      <c r="QHG4" s="176" t="s">
        <v>12102</v>
      </c>
      <c r="QHH4" s="176" t="s">
        <v>12103</v>
      </c>
      <c r="QHI4" s="176" t="s">
        <v>12104</v>
      </c>
      <c r="QHJ4" s="176" t="s">
        <v>12105</v>
      </c>
      <c r="QHK4" s="176" t="s">
        <v>12106</v>
      </c>
      <c r="QHL4" s="176" t="s">
        <v>12107</v>
      </c>
      <c r="QHM4" s="176" t="s">
        <v>12108</v>
      </c>
      <c r="QHN4" s="176" t="s">
        <v>12109</v>
      </c>
      <c r="QHO4" s="176" t="s">
        <v>12110</v>
      </c>
      <c r="QHP4" s="176" t="s">
        <v>12111</v>
      </c>
      <c r="QHQ4" s="176" t="s">
        <v>12112</v>
      </c>
      <c r="QHR4" s="176" t="s">
        <v>12113</v>
      </c>
      <c r="QHS4" s="176" t="s">
        <v>12114</v>
      </c>
      <c r="QHT4" s="176" t="s">
        <v>12115</v>
      </c>
      <c r="QHU4" s="176" t="s">
        <v>12116</v>
      </c>
      <c r="QHV4" s="176" t="s">
        <v>12117</v>
      </c>
      <c r="QHW4" s="176" t="s">
        <v>12118</v>
      </c>
      <c r="QHX4" s="176" t="s">
        <v>12119</v>
      </c>
      <c r="QHY4" s="176" t="s">
        <v>12120</v>
      </c>
      <c r="QHZ4" s="176" t="s">
        <v>12121</v>
      </c>
      <c r="QIA4" s="176" t="s">
        <v>12122</v>
      </c>
      <c r="QIB4" s="176" t="s">
        <v>12123</v>
      </c>
      <c r="QIC4" s="176" t="s">
        <v>12124</v>
      </c>
      <c r="QID4" s="176" t="s">
        <v>12125</v>
      </c>
      <c r="QIE4" s="176" t="s">
        <v>12126</v>
      </c>
      <c r="QIF4" s="176" t="s">
        <v>12127</v>
      </c>
      <c r="QIG4" s="176" t="s">
        <v>12128</v>
      </c>
      <c r="QIH4" s="176" t="s">
        <v>12129</v>
      </c>
      <c r="QII4" s="176" t="s">
        <v>12130</v>
      </c>
      <c r="QIJ4" s="176" t="s">
        <v>12131</v>
      </c>
      <c r="QIK4" s="176" t="s">
        <v>12132</v>
      </c>
      <c r="QIL4" s="176" t="s">
        <v>12133</v>
      </c>
      <c r="QIM4" s="176" t="s">
        <v>12134</v>
      </c>
      <c r="QIN4" s="176" t="s">
        <v>12135</v>
      </c>
      <c r="QIO4" s="176" t="s">
        <v>12136</v>
      </c>
      <c r="QIP4" s="176" t="s">
        <v>12137</v>
      </c>
      <c r="QIQ4" s="176" t="s">
        <v>12138</v>
      </c>
      <c r="QIR4" s="176" t="s">
        <v>12139</v>
      </c>
      <c r="QIS4" s="176" t="s">
        <v>12140</v>
      </c>
      <c r="QIT4" s="176" t="s">
        <v>12141</v>
      </c>
      <c r="QIU4" s="176" t="s">
        <v>12142</v>
      </c>
      <c r="QIV4" s="176" t="s">
        <v>12143</v>
      </c>
      <c r="QIW4" s="176" t="s">
        <v>12144</v>
      </c>
      <c r="QIX4" s="176" t="s">
        <v>12145</v>
      </c>
      <c r="QIY4" s="176" t="s">
        <v>12146</v>
      </c>
      <c r="QIZ4" s="176" t="s">
        <v>12147</v>
      </c>
      <c r="QJA4" s="176" t="s">
        <v>12148</v>
      </c>
      <c r="QJB4" s="176" t="s">
        <v>12149</v>
      </c>
      <c r="QJC4" s="176" t="s">
        <v>12150</v>
      </c>
      <c r="QJD4" s="176" t="s">
        <v>12151</v>
      </c>
      <c r="QJE4" s="176" t="s">
        <v>12152</v>
      </c>
      <c r="QJF4" s="176" t="s">
        <v>12153</v>
      </c>
      <c r="QJG4" s="176" t="s">
        <v>12154</v>
      </c>
      <c r="QJH4" s="176" t="s">
        <v>12155</v>
      </c>
      <c r="QJI4" s="176" t="s">
        <v>12156</v>
      </c>
      <c r="QJJ4" s="176" t="s">
        <v>12157</v>
      </c>
      <c r="QJK4" s="176" t="s">
        <v>12158</v>
      </c>
      <c r="QJL4" s="176" t="s">
        <v>12159</v>
      </c>
      <c r="QJM4" s="176" t="s">
        <v>12160</v>
      </c>
      <c r="QJN4" s="176" t="s">
        <v>12161</v>
      </c>
      <c r="QJO4" s="176" t="s">
        <v>12162</v>
      </c>
      <c r="QJP4" s="176" t="s">
        <v>12163</v>
      </c>
      <c r="QJQ4" s="176" t="s">
        <v>12164</v>
      </c>
      <c r="QJR4" s="176" t="s">
        <v>12165</v>
      </c>
      <c r="QJS4" s="176" t="s">
        <v>12166</v>
      </c>
      <c r="QJT4" s="176" t="s">
        <v>12167</v>
      </c>
      <c r="QJU4" s="176" t="s">
        <v>12168</v>
      </c>
      <c r="QJV4" s="176" t="s">
        <v>12169</v>
      </c>
      <c r="QJW4" s="176" t="s">
        <v>12170</v>
      </c>
      <c r="QJX4" s="176" t="s">
        <v>12171</v>
      </c>
      <c r="QJY4" s="176" t="s">
        <v>12172</v>
      </c>
      <c r="QJZ4" s="176" t="s">
        <v>12173</v>
      </c>
      <c r="QKA4" s="176" t="s">
        <v>12174</v>
      </c>
      <c r="QKB4" s="176" t="s">
        <v>12175</v>
      </c>
      <c r="QKC4" s="176" t="s">
        <v>12176</v>
      </c>
      <c r="QKD4" s="176" t="s">
        <v>12177</v>
      </c>
      <c r="QKE4" s="176" t="s">
        <v>12178</v>
      </c>
      <c r="QKF4" s="176" t="s">
        <v>12179</v>
      </c>
      <c r="QKG4" s="176" t="s">
        <v>12180</v>
      </c>
      <c r="QKH4" s="176" t="s">
        <v>12181</v>
      </c>
      <c r="QKI4" s="176" t="s">
        <v>12182</v>
      </c>
      <c r="QKJ4" s="176" t="s">
        <v>12183</v>
      </c>
      <c r="QKK4" s="176" t="s">
        <v>12184</v>
      </c>
      <c r="QKL4" s="176" t="s">
        <v>12185</v>
      </c>
      <c r="QKM4" s="176" t="s">
        <v>12186</v>
      </c>
      <c r="QKN4" s="176" t="s">
        <v>12187</v>
      </c>
      <c r="QKO4" s="176" t="s">
        <v>12188</v>
      </c>
      <c r="QKP4" s="176" t="s">
        <v>12189</v>
      </c>
      <c r="QKQ4" s="176" t="s">
        <v>12190</v>
      </c>
      <c r="QKR4" s="176" t="s">
        <v>12191</v>
      </c>
      <c r="QKS4" s="176" t="s">
        <v>12192</v>
      </c>
      <c r="QKT4" s="176" t="s">
        <v>12193</v>
      </c>
      <c r="QKU4" s="176" t="s">
        <v>12194</v>
      </c>
      <c r="QKV4" s="176" t="s">
        <v>12195</v>
      </c>
      <c r="QKW4" s="176" t="s">
        <v>12196</v>
      </c>
      <c r="QKX4" s="176" t="s">
        <v>12197</v>
      </c>
      <c r="QKY4" s="176" t="s">
        <v>12198</v>
      </c>
      <c r="QKZ4" s="176" t="s">
        <v>12199</v>
      </c>
      <c r="QLA4" s="176" t="s">
        <v>12200</v>
      </c>
      <c r="QLB4" s="176" t="s">
        <v>12201</v>
      </c>
      <c r="QLC4" s="176" t="s">
        <v>12202</v>
      </c>
      <c r="QLD4" s="176" t="s">
        <v>12203</v>
      </c>
      <c r="QLE4" s="176" t="s">
        <v>12204</v>
      </c>
      <c r="QLF4" s="176" t="s">
        <v>12205</v>
      </c>
      <c r="QLG4" s="176" t="s">
        <v>12206</v>
      </c>
      <c r="QLH4" s="176" t="s">
        <v>12207</v>
      </c>
      <c r="QLI4" s="176" t="s">
        <v>12208</v>
      </c>
      <c r="QLJ4" s="176" t="s">
        <v>12209</v>
      </c>
      <c r="QLK4" s="176" t="s">
        <v>12210</v>
      </c>
      <c r="QLL4" s="176" t="s">
        <v>12211</v>
      </c>
      <c r="QLM4" s="176" t="s">
        <v>12212</v>
      </c>
      <c r="QLN4" s="176" t="s">
        <v>12213</v>
      </c>
      <c r="QLO4" s="176" t="s">
        <v>12214</v>
      </c>
      <c r="QLP4" s="176" t="s">
        <v>12215</v>
      </c>
      <c r="QLQ4" s="176" t="s">
        <v>12216</v>
      </c>
      <c r="QLR4" s="176" t="s">
        <v>12217</v>
      </c>
      <c r="QLS4" s="176" t="s">
        <v>12218</v>
      </c>
      <c r="QLT4" s="176" t="s">
        <v>12219</v>
      </c>
      <c r="QLU4" s="176" t="s">
        <v>12220</v>
      </c>
      <c r="QLV4" s="176" t="s">
        <v>12221</v>
      </c>
      <c r="QLW4" s="176" t="s">
        <v>12222</v>
      </c>
      <c r="QLX4" s="176" t="s">
        <v>12223</v>
      </c>
      <c r="QLY4" s="176" t="s">
        <v>12224</v>
      </c>
      <c r="QLZ4" s="176" t="s">
        <v>12225</v>
      </c>
      <c r="QMA4" s="176" t="s">
        <v>12226</v>
      </c>
      <c r="QMB4" s="176" t="s">
        <v>12227</v>
      </c>
      <c r="QMC4" s="176" t="s">
        <v>12228</v>
      </c>
      <c r="QMD4" s="176" t="s">
        <v>12229</v>
      </c>
      <c r="QME4" s="176" t="s">
        <v>12230</v>
      </c>
      <c r="QMF4" s="176" t="s">
        <v>12231</v>
      </c>
      <c r="QMG4" s="176" t="s">
        <v>12232</v>
      </c>
      <c r="QMH4" s="176" t="s">
        <v>12233</v>
      </c>
      <c r="QMI4" s="176" t="s">
        <v>12234</v>
      </c>
      <c r="QMJ4" s="176" t="s">
        <v>12235</v>
      </c>
      <c r="QMK4" s="176" t="s">
        <v>12236</v>
      </c>
      <c r="QML4" s="176" t="s">
        <v>12237</v>
      </c>
      <c r="QMM4" s="176" t="s">
        <v>12238</v>
      </c>
      <c r="QMN4" s="176" t="s">
        <v>12239</v>
      </c>
      <c r="QMO4" s="176" t="s">
        <v>12240</v>
      </c>
      <c r="QMP4" s="176" t="s">
        <v>12241</v>
      </c>
      <c r="QMQ4" s="176" t="s">
        <v>12242</v>
      </c>
      <c r="QMR4" s="176" t="s">
        <v>12243</v>
      </c>
      <c r="QMS4" s="176" t="s">
        <v>12244</v>
      </c>
      <c r="QMT4" s="176" t="s">
        <v>12245</v>
      </c>
      <c r="QMU4" s="176" t="s">
        <v>12246</v>
      </c>
      <c r="QMV4" s="176" t="s">
        <v>12247</v>
      </c>
      <c r="QMW4" s="176" t="s">
        <v>12248</v>
      </c>
      <c r="QMX4" s="176" t="s">
        <v>12249</v>
      </c>
      <c r="QMY4" s="176" t="s">
        <v>12250</v>
      </c>
      <c r="QMZ4" s="176" t="s">
        <v>12251</v>
      </c>
      <c r="QNA4" s="176" t="s">
        <v>12252</v>
      </c>
      <c r="QNB4" s="176" t="s">
        <v>12253</v>
      </c>
      <c r="QNC4" s="176" t="s">
        <v>12254</v>
      </c>
      <c r="QND4" s="176" t="s">
        <v>12255</v>
      </c>
      <c r="QNE4" s="176" t="s">
        <v>12256</v>
      </c>
      <c r="QNF4" s="176" t="s">
        <v>12257</v>
      </c>
      <c r="QNG4" s="176" t="s">
        <v>12258</v>
      </c>
      <c r="QNH4" s="176" t="s">
        <v>12259</v>
      </c>
      <c r="QNI4" s="176" t="s">
        <v>12260</v>
      </c>
      <c r="QNJ4" s="176" t="s">
        <v>12261</v>
      </c>
      <c r="QNK4" s="176" t="s">
        <v>12262</v>
      </c>
      <c r="QNL4" s="176" t="s">
        <v>12263</v>
      </c>
      <c r="QNM4" s="176" t="s">
        <v>12264</v>
      </c>
      <c r="QNN4" s="176" t="s">
        <v>12265</v>
      </c>
      <c r="QNO4" s="176" t="s">
        <v>12266</v>
      </c>
      <c r="QNP4" s="176" t="s">
        <v>12267</v>
      </c>
      <c r="QNQ4" s="176" t="s">
        <v>12268</v>
      </c>
      <c r="QNR4" s="176" t="s">
        <v>12269</v>
      </c>
      <c r="QNS4" s="176" t="s">
        <v>12270</v>
      </c>
      <c r="QNT4" s="176" t="s">
        <v>12271</v>
      </c>
      <c r="QNU4" s="176" t="s">
        <v>12272</v>
      </c>
      <c r="QNV4" s="176" t="s">
        <v>12273</v>
      </c>
      <c r="QNW4" s="176" t="s">
        <v>12274</v>
      </c>
      <c r="QNX4" s="176" t="s">
        <v>12275</v>
      </c>
      <c r="QNY4" s="176" t="s">
        <v>12276</v>
      </c>
      <c r="QNZ4" s="176" t="s">
        <v>12277</v>
      </c>
      <c r="QOA4" s="176" t="s">
        <v>12278</v>
      </c>
      <c r="QOB4" s="176" t="s">
        <v>12279</v>
      </c>
      <c r="QOC4" s="176" t="s">
        <v>12280</v>
      </c>
      <c r="QOD4" s="176" t="s">
        <v>12281</v>
      </c>
      <c r="QOE4" s="176" t="s">
        <v>12282</v>
      </c>
      <c r="QOF4" s="176" t="s">
        <v>12283</v>
      </c>
      <c r="QOG4" s="176" t="s">
        <v>12284</v>
      </c>
      <c r="QOH4" s="176" t="s">
        <v>12285</v>
      </c>
      <c r="QOI4" s="176" t="s">
        <v>12286</v>
      </c>
      <c r="QOJ4" s="176" t="s">
        <v>12287</v>
      </c>
      <c r="QOK4" s="176" t="s">
        <v>12288</v>
      </c>
      <c r="QOL4" s="176" t="s">
        <v>12289</v>
      </c>
      <c r="QOM4" s="176" t="s">
        <v>12290</v>
      </c>
      <c r="QON4" s="176" t="s">
        <v>12291</v>
      </c>
      <c r="QOO4" s="176" t="s">
        <v>12292</v>
      </c>
      <c r="QOP4" s="176" t="s">
        <v>12293</v>
      </c>
      <c r="QOQ4" s="176" t="s">
        <v>12294</v>
      </c>
      <c r="QOR4" s="176" t="s">
        <v>12295</v>
      </c>
      <c r="QOS4" s="176" t="s">
        <v>12296</v>
      </c>
      <c r="QOT4" s="176" t="s">
        <v>12297</v>
      </c>
      <c r="QOU4" s="176" t="s">
        <v>12298</v>
      </c>
      <c r="QOV4" s="176" t="s">
        <v>12299</v>
      </c>
      <c r="QOW4" s="176" t="s">
        <v>12300</v>
      </c>
      <c r="QOX4" s="176" t="s">
        <v>12301</v>
      </c>
      <c r="QOY4" s="176" t="s">
        <v>12302</v>
      </c>
      <c r="QOZ4" s="176" t="s">
        <v>12303</v>
      </c>
      <c r="QPA4" s="176" t="s">
        <v>12304</v>
      </c>
      <c r="QPB4" s="176" t="s">
        <v>12305</v>
      </c>
      <c r="QPC4" s="176" t="s">
        <v>12306</v>
      </c>
      <c r="QPD4" s="176" t="s">
        <v>12307</v>
      </c>
      <c r="QPE4" s="176" t="s">
        <v>12308</v>
      </c>
      <c r="QPF4" s="176" t="s">
        <v>12309</v>
      </c>
      <c r="QPG4" s="176" t="s">
        <v>12310</v>
      </c>
      <c r="QPH4" s="176" t="s">
        <v>12311</v>
      </c>
      <c r="QPI4" s="176" t="s">
        <v>12312</v>
      </c>
      <c r="QPJ4" s="176" t="s">
        <v>12313</v>
      </c>
      <c r="QPK4" s="176" t="s">
        <v>12314</v>
      </c>
      <c r="QPL4" s="176" t="s">
        <v>12315</v>
      </c>
      <c r="QPM4" s="176" t="s">
        <v>12316</v>
      </c>
      <c r="QPN4" s="176" t="s">
        <v>12317</v>
      </c>
      <c r="QPO4" s="176" t="s">
        <v>12318</v>
      </c>
      <c r="QPP4" s="176" t="s">
        <v>12319</v>
      </c>
      <c r="QPQ4" s="176" t="s">
        <v>12320</v>
      </c>
      <c r="QPR4" s="176" t="s">
        <v>12321</v>
      </c>
      <c r="QPS4" s="176" t="s">
        <v>12322</v>
      </c>
      <c r="QPT4" s="176" t="s">
        <v>12323</v>
      </c>
      <c r="QPU4" s="176" t="s">
        <v>12324</v>
      </c>
      <c r="QPV4" s="176" t="s">
        <v>12325</v>
      </c>
      <c r="QPW4" s="176" t="s">
        <v>12326</v>
      </c>
      <c r="QPX4" s="176" t="s">
        <v>12327</v>
      </c>
      <c r="QPY4" s="176" t="s">
        <v>12328</v>
      </c>
      <c r="QPZ4" s="176" t="s">
        <v>12329</v>
      </c>
      <c r="QQA4" s="176" t="s">
        <v>12330</v>
      </c>
      <c r="QQB4" s="176" t="s">
        <v>12331</v>
      </c>
      <c r="QQC4" s="176" t="s">
        <v>12332</v>
      </c>
      <c r="QQD4" s="176" t="s">
        <v>12333</v>
      </c>
      <c r="QQE4" s="176" t="s">
        <v>12334</v>
      </c>
      <c r="QQF4" s="176" t="s">
        <v>12335</v>
      </c>
      <c r="QQG4" s="176" t="s">
        <v>12336</v>
      </c>
      <c r="QQH4" s="176" t="s">
        <v>12337</v>
      </c>
      <c r="QQI4" s="176" t="s">
        <v>12338</v>
      </c>
      <c r="QQJ4" s="176" t="s">
        <v>12339</v>
      </c>
      <c r="QQK4" s="176" t="s">
        <v>12340</v>
      </c>
      <c r="QQL4" s="176" t="s">
        <v>12341</v>
      </c>
      <c r="QQM4" s="176" t="s">
        <v>12342</v>
      </c>
      <c r="QQN4" s="176" t="s">
        <v>12343</v>
      </c>
      <c r="QQO4" s="176" t="s">
        <v>12344</v>
      </c>
      <c r="QQP4" s="176" t="s">
        <v>12345</v>
      </c>
      <c r="QQQ4" s="176" t="s">
        <v>12346</v>
      </c>
      <c r="QQR4" s="176" t="s">
        <v>12347</v>
      </c>
      <c r="QQS4" s="176" t="s">
        <v>12348</v>
      </c>
      <c r="QQT4" s="176" t="s">
        <v>12349</v>
      </c>
      <c r="QQU4" s="176" t="s">
        <v>12350</v>
      </c>
      <c r="QQV4" s="176" t="s">
        <v>12351</v>
      </c>
      <c r="QQW4" s="176" t="s">
        <v>12352</v>
      </c>
      <c r="QQX4" s="176" t="s">
        <v>12353</v>
      </c>
      <c r="QQY4" s="176" t="s">
        <v>12354</v>
      </c>
      <c r="QQZ4" s="176" t="s">
        <v>12355</v>
      </c>
      <c r="QRA4" s="176" t="s">
        <v>12356</v>
      </c>
      <c r="QRB4" s="176" t="s">
        <v>12357</v>
      </c>
      <c r="QRC4" s="176" t="s">
        <v>12358</v>
      </c>
      <c r="QRD4" s="176" t="s">
        <v>12359</v>
      </c>
      <c r="QRE4" s="176" t="s">
        <v>12360</v>
      </c>
      <c r="QRF4" s="176" t="s">
        <v>12361</v>
      </c>
      <c r="QRG4" s="176" t="s">
        <v>12362</v>
      </c>
      <c r="QRH4" s="176" t="s">
        <v>12363</v>
      </c>
      <c r="QRI4" s="176" t="s">
        <v>12364</v>
      </c>
      <c r="QRJ4" s="176" t="s">
        <v>12365</v>
      </c>
      <c r="QRK4" s="176" t="s">
        <v>12366</v>
      </c>
      <c r="QRL4" s="176" t="s">
        <v>12367</v>
      </c>
      <c r="QRM4" s="176" t="s">
        <v>12368</v>
      </c>
      <c r="QRN4" s="176" t="s">
        <v>12369</v>
      </c>
      <c r="QRO4" s="176" t="s">
        <v>12370</v>
      </c>
      <c r="QRP4" s="176" t="s">
        <v>12371</v>
      </c>
      <c r="QRQ4" s="176" t="s">
        <v>12372</v>
      </c>
      <c r="QRR4" s="176" t="s">
        <v>12373</v>
      </c>
      <c r="QRS4" s="176" t="s">
        <v>12374</v>
      </c>
      <c r="QRT4" s="176" t="s">
        <v>12375</v>
      </c>
      <c r="QRU4" s="176" t="s">
        <v>12376</v>
      </c>
      <c r="QRV4" s="176" t="s">
        <v>12377</v>
      </c>
      <c r="QRW4" s="176" t="s">
        <v>12378</v>
      </c>
      <c r="QRX4" s="176" t="s">
        <v>12379</v>
      </c>
      <c r="QRY4" s="176" t="s">
        <v>12380</v>
      </c>
      <c r="QRZ4" s="176" t="s">
        <v>12381</v>
      </c>
      <c r="QSA4" s="176" t="s">
        <v>12382</v>
      </c>
      <c r="QSB4" s="176" t="s">
        <v>12383</v>
      </c>
      <c r="QSC4" s="176" t="s">
        <v>12384</v>
      </c>
      <c r="QSD4" s="176" t="s">
        <v>12385</v>
      </c>
      <c r="QSE4" s="176" t="s">
        <v>12386</v>
      </c>
      <c r="QSF4" s="176" t="s">
        <v>12387</v>
      </c>
      <c r="QSG4" s="176" t="s">
        <v>12388</v>
      </c>
      <c r="QSH4" s="176" t="s">
        <v>12389</v>
      </c>
      <c r="QSI4" s="176" t="s">
        <v>12390</v>
      </c>
      <c r="QSJ4" s="176" t="s">
        <v>12391</v>
      </c>
      <c r="QSK4" s="176" t="s">
        <v>12392</v>
      </c>
      <c r="QSL4" s="176" t="s">
        <v>12393</v>
      </c>
      <c r="QSM4" s="176" t="s">
        <v>12394</v>
      </c>
      <c r="QSN4" s="176" t="s">
        <v>12395</v>
      </c>
      <c r="QSO4" s="176" t="s">
        <v>12396</v>
      </c>
      <c r="QSP4" s="176" t="s">
        <v>12397</v>
      </c>
      <c r="QSQ4" s="176" t="s">
        <v>12398</v>
      </c>
      <c r="QSR4" s="176" t="s">
        <v>12399</v>
      </c>
      <c r="QSS4" s="176" t="s">
        <v>12400</v>
      </c>
      <c r="QST4" s="176" t="s">
        <v>12401</v>
      </c>
      <c r="QSU4" s="176" t="s">
        <v>12402</v>
      </c>
      <c r="QSV4" s="176" t="s">
        <v>12403</v>
      </c>
      <c r="QSW4" s="176" t="s">
        <v>12404</v>
      </c>
      <c r="QSX4" s="176" t="s">
        <v>12405</v>
      </c>
      <c r="QSY4" s="176" t="s">
        <v>12406</v>
      </c>
      <c r="QSZ4" s="176" t="s">
        <v>12407</v>
      </c>
      <c r="QTA4" s="176" t="s">
        <v>12408</v>
      </c>
      <c r="QTB4" s="176" t="s">
        <v>12409</v>
      </c>
      <c r="QTC4" s="176" t="s">
        <v>12410</v>
      </c>
      <c r="QTD4" s="176" t="s">
        <v>12411</v>
      </c>
      <c r="QTE4" s="176" t="s">
        <v>12412</v>
      </c>
      <c r="QTF4" s="176" t="s">
        <v>12413</v>
      </c>
      <c r="QTG4" s="176" t="s">
        <v>12414</v>
      </c>
      <c r="QTH4" s="176" t="s">
        <v>12415</v>
      </c>
      <c r="QTI4" s="176" t="s">
        <v>12416</v>
      </c>
      <c r="QTJ4" s="176" t="s">
        <v>12417</v>
      </c>
      <c r="QTK4" s="176" t="s">
        <v>12418</v>
      </c>
      <c r="QTL4" s="176" t="s">
        <v>12419</v>
      </c>
      <c r="QTM4" s="176" t="s">
        <v>12420</v>
      </c>
      <c r="QTN4" s="176" t="s">
        <v>12421</v>
      </c>
      <c r="QTO4" s="176" t="s">
        <v>12422</v>
      </c>
      <c r="QTP4" s="176" t="s">
        <v>12423</v>
      </c>
      <c r="QTQ4" s="176" t="s">
        <v>12424</v>
      </c>
      <c r="QTR4" s="176" t="s">
        <v>12425</v>
      </c>
      <c r="QTS4" s="176" t="s">
        <v>12426</v>
      </c>
      <c r="QTT4" s="176" t="s">
        <v>12427</v>
      </c>
      <c r="QTU4" s="176" t="s">
        <v>12428</v>
      </c>
      <c r="QTV4" s="176" t="s">
        <v>12429</v>
      </c>
      <c r="QTW4" s="176" t="s">
        <v>12430</v>
      </c>
      <c r="QTX4" s="176" t="s">
        <v>12431</v>
      </c>
      <c r="QTY4" s="176" t="s">
        <v>12432</v>
      </c>
      <c r="QTZ4" s="176" t="s">
        <v>12433</v>
      </c>
      <c r="QUA4" s="176" t="s">
        <v>12434</v>
      </c>
      <c r="QUB4" s="176" t="s">
        <v>12435</v>
      </c>
      <c r="QUC4" s="176" t="s">
        <v>12436</v>
      </c>
      <c r="QUD4" s="176" t="s">
        <v>12437</v>
      </c>
      <c r="QUE4" s="176" t="s">
        <v>12438</v>
      </c>
      <c r="QUF4" s="176" t="s">
        <v>12439</v>
      </c>
      <c r="QUG4" s="176" t="s">
        <v>12440</v>
      </c>
      <c r="QUH4" s="176" t="s">
        <v>12441</v>
      </c>
      <c r="QUI4" s="176" t="s">
        <v>12442</v>
      </c>
      <c r="QUJ4" s="176" t="s">
        <v>12443</v>
      </c>
      <c r="QUK4" s="176" t="s">
        <v>12444</v>
      </c>
      <c r="QUL4" s="176" t="s">
        <v>12445</v>
      </c>
      <c r="QUM4" s="176" t="s">
        <v>12446</v>
      </c>
      <c r="QUN4" s="176" t="s">
        <v>12447</v>
      </c>
      <c r="QUO4" s="176" t="s">
        <v>12448</v>
      </c>
      <c r="QUP4" s="176" t="s">
        <v>12449</v>
      </c>
      <c r="QUQ4" s="176" t="s">
        <v>12450</v>
      </c>
      <c r="QUR4" s="176" t="s">
        <v>12451</v>
      </c>
      <c r="QUS4" s="176" t="s">
        <v>12452</v>
      </c>
      <c r="QUT4" s="176" t="s">
        <v>12453</v>
      </c>
      <c r="QUU4" s="176" t="s">
        <v>12454</v>
      </c>
      <c r="QUV4" s="176" t="s">
        <v>12455</v>
      </c>
      <c r="QUW4" s="176" t="s">
        <v>12456</v>
      </c>
      <c r="QUX4" s="176" t="s">
        <v>12457</v>
      </c>
      <c r="QUY4" s="176" t="s">
        <v>12458</v>
      </c>
      <c r="QUZ4" s="176" t="s">
        <v>12459</v>
      </c>
      <c r="QVA4" s="176" t="s">
        <v>12460</v>
      </c>
      <c r="QVB4" s="176" t="s">
        <v>12461</v>
      </c>
      <c r="QVC4" s="176" t="s">
        <v>12462</v>
      </c>
      <c r="QVD4" s="176" t="s">
        <v>12463</v>
      </c>
      <c r="QVE4" s="176" t="s">
        <v>12464</v>
      </c>
      <c r="QVF4" s="176" t="s">
        <v>12465</v>
      </c>
      <c r="QVG4" s="176" t="s">
        <v>12466</v>
      </c>
      <c r="QVH4" s="176" t="s">
        <v>12467</v>
      </c>
      <c r="QVI4" s="176" t="s">
        <v>12468</v>
      </c>
      <c r="QVJ4" s="176" t="s">
        <v>12469</v>
      </c>
      <c r="QVK4" s="176" t="s">
        <v>12470</v>
      </c>
      <c r="QVL4" s="176" t="s">
        <v>12471</v>
      </c>
      <c r="QVM4" s="176" t="s">
        <v>12472</v>
      </c>
      <c r="QVN4" s="176" t="s">
        <v>12473</v>
      </c>
      <c r="QVO4" s="176" t="s">
        <v>12474</v>
      </c>
      <c r="QVP4" s="176" t="s">
        <v>12475</v>
      </c>
      <c r="QVQ4" s="176" t="s">
        <v>12476</v>
      </c>
      <c r="QVR4" s="176" t="s">
        <v>12477</v>
      </c>
      <c r="QVS4" s="176" t="s">
        <v>12478</v>
      </c>
      <c r="QVT4" s="176" t="s">
        <v>12479</v>
      </c>
      <c r="QVU4" s="176" t="s">
        <v>12480</v>
      </c>
      <c r="QVV4" s="176" t="s">
        <v>12481</v>
      </c>
      <c r="QVW4" s="176" t="s">
        <v>12482</v>
      </c>
      <c r="QVX4" s="176" t="s">
        <v>12483</v>
      </c>
      <c r="QVY4" s="176" t="s">
        <v>12484</v>
      </c>
      <c r="QVZ4" s="176" t="s">
        <v>12485</v>
      </c>
      <c r="QWA4" s="176" t="s">
        <v>12486</v>
      </c>
      <c r="QWB4" s="176" t="s">
        <v>12487</v>
      </c>
      <c r="QWC4" s="176" t="s">
        <v>12488</v>
      </c>
      <c r="QWD4" s="176" t="s">
        <v>12489</v>
      </c>
      <c r="QWE4" s="176" t="s">
        <v>12490</v>
      </c>
      <c r="QWF4" s="176" t="s">
        <v>12491</v>
      </c>
      <c r="QWG4" s="176" t="s">
        <v>12492</v>
      </c>
      <c r="QWH4" s="176" t="s">
        <v>12493</v>
      </c>
      <c r="QWI4" s="176" t="s">
        <v>12494</v>
      </c>
      <c r="QWJ4" s="176" t="s">
        <v>12495</v>
      </c>
      <c r="QWK4" s="176" t="s">
        <v>12496</v>
      </c>
      <c r="QWL4" s="176" t="s">
        <v>12497</v>
      </c>
      <c r="QWM4" s="176" t="s">
        <v>12498</v>
      </c>
      <c r="QWN4" s="176" t="s">
        <v>12499</v>
      </c>
      <c r="QWO4" s="176" t="s">
        <v>12500</v>
      </c>
      <c r="QWP4" s="176" t="s">
        <v>12501</v>
      </c>
      <c r="QWQ4" s="176" t="s">
        <v>12502</v>
      </c>
      <c r="QWR4" s="176" t="s">
        <v>12503</v>
      </c>
      <c r="QWS4" s="176" t="s">
        <v>12504</v>
      </c>
      <c r="QWT4" s="176" t="s">
        <v>12505</v>
      </c>
      <c r="QWU4" s="176" t="s">
        <v>12506</v>
      </c>
      <c r="QWV4" s="176" t="s">
        <v>12507</v>
      </c>
      <c r="QWW4" s="176" t="s">
        <v>12508</v>
      </c>
      <c r="QWX4" s="176" t="s">
        <v>12509</v>
      </c>
      <c r="QWY4" s="176" t="s">
        <v>12510</v>
      </c>
      <c r="QWZ4" s="176" t="s">
        <v>12511</v>
      </c>
      <c r="QXA4" s="176" t="s">
        <v>12512</v>
      </c>
      <c r="QXB4" s="176" t="s">
        <v>12513</v>
      </c>
      <c r="QXC4" s="176" t="s">
        <v>12514</v>
      </c>
      <c r="QXD4" s="176" t="s">
        <v>12515</v>
      </c>
      <c r="QXE4" s="176" t="s">
        <v>12516</v>
      </c>
      <c r="QXF4" s="176" t="s">
        <v>12517</v>
      </c>
      <c r="QXG4" s="176" t="s">
        <v>12518</v>
      </c>
      <c r="QXH4" s="176" t="s">
        <v>12519</v>
      </c>
      <c r="QXI4" s="176" t="s">
        <v>12520</v>
      </c>
      <c r="QXJ4" s="176" t="s">
        <v>12521</v>
      </c>
      <c r="QXK4" s="176" t="s">
        <v>12522</v>
      </c>
      <c r="QXL4" s="176" t="s">
        <v>12523</v>
      </c>
      <c r="QXM4" s="176" t="s">
        <v>12524</v>
      </c>
      <c r="QXN4" s="176" t="s">
        <v>12525</v>
      </c>
      <c r="QXO4" s="176" t="s">
        <v>12526</v>
      </c>
      <c r="QXP4" s="176" t="s">
        <v>12527</v>
      </c>
      <c r="QXQ4" s="176" t="s">
        <v>12528</v>
      </c>
      <c r="QXR4" s="176" t="s">
        <v>12529</v>
      </c>
      <c r="QXS4" s="176" t="s">
        <v>12530</v>
      </c>
      <c r="QXT4" s="176" t="s">
        <v>12531</v>
      </c>
      <c r="QXU4" s="176" t="s">
        <v>12532</v>
      </c>
      <c r="QXV4" s="176" t="s">
        <v>12533</v>
      </c>
      <c r="QXW4" s="176" t="s">
        <v>12534</v>
      </c>
      <c r="QXX4" s="176" t="s">
        <v>12535</v>
      </c>
      <c r="QXY4" s="176" t="s">
        <v>12536</v>
      </c>
      <c r="QXZ4" s="176" t="s">
        <v>12537</v>
      </c>
      <c r="QYA4" s="176" t="s">
        <v>12538</v>
      </c>
      <c r="QYB4" s="176" t="s">
        <v>12539</v>
      </c>
      <c r="QYC4" s="176" t="s">
        <v>12540</v>
      </c>
      <c r="QYD4" s="176" t="s">
        <v>12541</v>
      </c>
      <c r="QYE4" s="176" t="s">
        <v>12542</v>
      </c>
      <c r="QYF4" s="176" t="s">
        <v>12543</v>
      </c>
      <c r="QYG4" s="176" t="s">
        <v>12544</v>
      </c>
      <c r="QYH4" s="176" t="s">
        <v>12545</v>
      </c>
      <c r="QYI4" s="176" t="s">
        <v>12546</v>
      </c>
      <c r="QYJ4" s="176" t="s">
        <v>12547</v>
      </c>
      <c r="QYK4" s="176" t="s">
        <v>12548</v>
      </c>
      <c r="QYL4" s="176" t="s">
        <v>12549</v>
      </c>
      <c r="QYM4" s="176" t="s">
        <v>12550</v>
      </c>
      <c r="QYN4" s="176" t="s">
        <v>12551</v>
      </c>
      <c r="QYO4" s="176" t="s">
        <v>12552</v>
      </c>
      <c r="QYP4" s="176" t="s">
        <v>12553</v>
      </c>
      <c r="QYQ4" s="176" t="s">
        <v>12554</v>
      </c>
      <c r="QYR4" s="176" t="s">
        <v>12555</v>
      </c>
      <c r="QYS4" s="176" t="s">
        <v>12556</v>
      </c>
      <c r="QYT4" s="176" t="s">
        <v>12557</v>
      </c>
      <c r="QYU4" s="176" t="s">
        <v>12558</v>
      </c>
      <c r="QYV4" s="176" t="s">
        <v>12559</v>
      </c>
      <c r="QYW4" s="176" t="s">
        <v>12560</v>
      </c>
      <c r="QYX4" s="176" t="s">
        <v>12561</v>
      </c>
      <c r="QYY4" s="176" t="s">
        <v>12562</v>
      </c>
      <c r="QYZ4" s="176" t="s">
        <v>12563</v>
      </c>
      <c r="QZA4" s="176" t="s">
        <v>12564</v>
      </c>
      <c r="QZB4" s="176" t="s">
        <v>12565</v>
      </c>
      <c r="QZC4" s="176" t="s">
        <v>12566</v>
      </c>
      <c r="QZD4" s="176" t="s">
        <v>12567</v>
      </c>
      <c r="QZE4" s="176" t="s">
        <v>12568</v>
      </c>
      <c r="QZF4" s="176" t="s">
        <v>12569</v>
      </c>
      <c r="QZG4" s="176" t="s">
        <v>12570</v>
      </c>
      <c r="QZH4" s="176" t="s">
        <v>12571</v>
      </c>
      <c r="QZI4" s="176" t="s">
        <v>12572</v>
      </c>
      <c r="QZJ4" s="176" t="s">
        <v>12573</v>
      </c>
      <c r="QZK4" s="176" t="s">
        <v>12574</v>
      </c>
      <c r="QZL4" s="176" t="s">
        <v>12575</v>
      </c>
      <c r="QZM4" s="176" t="s">
        <v>12576</v>
      </c>
      <c r="QZN4" s="176" t="s">
        <v>12577</v>
      </c>
      <c r="QZO4" s="176" t="s">
        <v>12578</v>
      </c>
      <c r="QZP4" s="176" t="s">
        <v>12579</v>
      </c>
      <c r="QZQ4" s="176" t="s">
        <v>12580</v>
      </c>
      <c r="QZR4" s="176" t="s">
        <v>12581</v>
      </c>
      <c r="QZS4" s="176" t="s">
        <v>12582</v>
      </c>
      <c r="QZT4" s="176" t="s">
        <v>12583</v>
      </c>
      <c r="QZU4" s="176" t="s">
        <v>12584</v>
      </c>
      <c r="QZV4" s="176" t="s">
        <v>12585</v>
      </c>
      <c r="QZW4" s="176" t="s">
        <v>12586</v>
      </c>
      <c r="QZX4" s="176" t="s">
        <v>12587</v>
      </c>
      <c r="QZY4" s="176" t="s">
        <v>12588</v>
      </c>
      <c r="QZZ4" s="176" t="s">
        <v>12589</v>
      </c>
      <c r="RAA4" s="176" t="s">
        <v>12590</v>
      </c>
      <c r="RAB4" s="176" t="s">
        <v>12591</v>
      </c>
      <c r="RAC4" s="176" t="s">
        <v>12592</v>
      </c>
      <c r="RAD4" s="176" t="s">
        <v>12593</v>
      </c>
      <c r="RAE4" s="176" t="s">
        <v>12594</v>
      </c>
      <c r="RAF4" s="176" t="s">
        <v>12595</v>
      </c>
      <c r="RAG4" s="176" t="s">
        <v>12596</v>
      </c>
      <c r="RAH4" s="176" t="s">
        <v>12597</v>
      </c>
      <c r="RAI4" s="176" t="s">
        <v>12598</v>
      </c>
      <c r="RAJ4" s="176" t="s">
        <v>12599</v>
      </c>
      <c r="RAK4" s="176" t="s">
        <v>12600</v>
      </c>
      <c r="RAL4" s="176" t="s">
        <v>12601</v>
      </c>
      <c r="RAM4" s="176" t="s">
        <v>12602</v>
      </c>
      <c r="RAN4" s="176" t="s">
        <v>12603</v>
      </c>
      <c r="RAO4" s="176" t="s">
        <v>12604</v>
      </c>
      <c r="RAP4" s="176" t="s">
        <v>12605</v>
      </c>
      <c r="RAQ4" s="176" t="s">
        <v>12606</v>
      </c>
      <c r="RAR4" s="176" t="s">
        <v>12607</v>
      </c>
      <c r="RAS4" s="176" t="s">
        <v>12608</v>
      </c>
      <c r="RAT4" s="176" t="s">
        <v>12609</v>
      </c>
      <c r="RAU4" s="176" t="s">
        <v>12610</v>
      </c>
      <c r="RAV4" s="176" t="s">
        <v>12611</v>
      </c>
      <c r="RAW4" s="176" t="s">
        <v>12612</v>
      </c>
      <c r="RAX4" s="176" t="s">
        <v>12613</v>
      </c>
      <c r="RAY4" s="176" t="s">
        <v>12614</v>
      </c>
      <c r="RAZ4" s="176" t="s">
        <v>12615</v>
      </c>
      <c r="RBA4" s="176" t="s">
        <v>12616</v>
      </c>
      <c r="RBB4" s="176" t="s">
        <v>12617</v>
      </c>
      <c r="RBC4" s="176" t="s">
        <v>12618</v>
      </c>
      <c r="RBD4" s="176" t="s">
        <v>12619</v>
      </c>
      <c r="RBE4" s="176" t="s">
        <v>12620</v>
      </c>
      <c r="RBF4" s="176" t="s">
        <v>12621</v>
      </c>
      <c r="RBG4" s="176" t="s">
        <v>12622</v>
      </c>
      <c r="RBH4" s="176" t="s">
        <v>12623</v>
      </c>
      <c r="RBI4" s="176" t="s">
        <v>12624</v>
      </c>
      <c r="RBJ4" s="176" t="s">
        <v>12625</v>
      </c>
      <c r="RBK4" s="176" t="s">
        <v>12626</v>
      </c>
      <c r="RBL4" s="176" t="s">
        <v>12627</v>
      </c>
      <c r="RBM4" s="176" t="s">
        <v>12628</v>
      </c>
      <c r="RBN4" s="176" t="s">
        <v>12629</v>
      </c>
      <c r="RBO4" s="176" t="s">
        <v>12630</v>
      </c>
      <c r="RBP4" s="176" t="s">
        <v>12631</v>
      </c>
      <c r="RBQ4" s="176" t="s">
        <v>12632</v>
      </c>
      <c r="RBR4" s="176" t="s">
        <v>12633</v>
      </c>
      <c r="RBS4" s="176" t="s">
        <v>12634</v>
      </c>
      <c r="RBT4" s="176" t="s">
        <v>12635</v>
      </c>
      <c r="RBU4" s="176" t="s">
        <v>12636</v>
      </c>
      <c r="RBV4" s="176" t="s">
        <v>12637</v>
      </c>
      <c r="RBW4" s="176" t="s">
        <v>12638</v>
      </c>
      <c r="RBX4" s="176" t="s">
        <v>12639</v>
      </c>
      <c r="RBY4" s="176" t="s">
        <v>12640</v>
      </c>
      <c r="RBZ4" s="176" t="s">
        <v>12641</v>
      </c>
      <c r="RCA4" s="176" t="s">
        <v>12642</v>
      </c>
      <c r="RCB4" s="176" t="s">
        <v>12643</v>
      </c>
      <c r="RCC4" s="176" t="s">
        <v>12644</v>
      </c>
      <c r="RCD4" s="176" t="s">
        <v>12645</v>
      </c>
      <c r="RCE4" s="176" t="s">
        <v>12646</v>
      </c>
      <c r="RCF4" s="176" t="s">
        <v>12647</v>
      </c>
      <c r="RCG4" s="176" t="s">
        <v>12648</v>
      </c>
      <c r="RCH4" s="176" t="s">
        <v>12649</v>
      </c>
      <c r="RCI4" s="176" t="s">
        <v>12650</v>
      </c>
      <c r="RCJ4" s="176" t="s">
        <v>12651</v>
      </c>
      <c r="RCK4" s="176" t="s">
        <v>12652</v>
      </c>
      <c r="RCL4" s="176" t="s">
        <v>12653</v>
      </c>
      <c r="RCM4" s="176" t="s">
        <v>12654</v>
      </c>
      <c r="RCN4" s="176" t="s">
        <v>12655</v>
      </c>
      <c r="RCO4" s="176" t="s">
        <v>12656</v>
      </c>
      <c r="RCP4" s="176" t="s">
        <v>12657</v>
      </c>
      <c r="RCQ4" s="176" t="s">
        <v>12658</v>
      </c>
      <c r="RCR4" s="176" t="s">
        <v>12659</v>
      </c>
      <c r="RCS4" s="176" t="s">
        <v>12660</v>
      </c>
      <c r="RCT4" s="176" t="s">
        <v>12661</v>
      </c>
      <c r="RCU4" s="176" t="s">
        <v>12662</v>
      </c>
      <c r="RCV4" s="176" t="s">
        <v>12663</v>
      </c>
      <c r="RCW4" s="176" t="s">
        <v>12664</v>
      </c>
      <c r="RCX4" s="176" t="s">
        <v>12665</v>
      </c>
      <c r="RCY4" s="176" t="s">
        <v>12666</v>
      </c>
      <c r="RCZ4" s="176" t="s">
        <v>12667</v>
      </c>
      <c r="RDA4" s="176" t="s">
        <v>12668</v>
      </c>
      <c r="RDB4" s="176" t="s">
        <v>12669</v>
      </c>
      <c r="RDC4" s="176" t="s">
        <v>12670</v>
      </c>
      <c r="RDD4" s="176" t="s">
        <v>12671</v>
      </c>
      <c r="RDE4" s="176" t="s">
        <v>12672</v>
      </c>
      <c r="RDF4" s="176" t="s">
        <v>12673</v>
      </c>
      <c r="RDG4" s="176" t="s">
        <v>12674</v>
      </c>
      <c r="RDH4" s="176" t="s">
        <v>12675</v>
      </c>
      <c r="RDI4" s="176" t="s">
        <v>12676</v>
      </c>
      <c r="RDJ4" s="176" t="s">
        <v>12677</v>
      </c>
      <c r="RDK4" s="176" t="s">
        <v>12678</v>
      </c>
      <c r="RDL4" s="176" t="s">
        <v>12679</v>
      </c>
      <c r="RDM4" s="176" t="s">
        <v>12680</v>
      </c>
      <c r="RDN4" s="176" t="s">
        <v>12681</v>
      </c>
      <c r="RDO4" s="176" t="s">
        <v>12682</v>
      </c>
      <c r="RDP4" s="176" t="s">
        <v>12683</v>
      </c>
      <c r="RDQ4" s="176" t="s">
        <v>12684</v>
      </c>
      <c r="RDR4" s="176" t="s">
        <v>12685</v>
      </c>
      <c r="RDS4" s="176" t="s">
        <v>12686</v>
      </c>
      <c r="RDT4" s="176" t="s">
        <v>12687</v>
      </c>
      <c r="RDU4" s="176" t="s">
        <v>12688</v>
      </c>
      <c r="RDV4" s="176" t="s">
        <v>12689</v>
      </c>
      <c r="RDW4" s="176" t="s">
        <v>12690</v>
      </c>
      <c r="RDX4" s="176" t="s">
        <v>12691</v>
      </c>
      <c r="RDY4" s="176" t="s">
        <v>12692</v>
      </c>
      <c r="RDZ4" s="176" t="s">
        <v>12693</v>
      </c>
      <c r="REA4" s="176" t="s">
        <v>12694</v>
      </c>
      <c r="REB4" s="176" t="s">
        <v>12695</v>
      </c>
      <c r="REC4" s="176" t="s">
        <v>12696</v>
      </c>
      <c r="RED4" s="176" t="s">
        <v>12697</v>
      </c>
      <c r="REE4" s="176" t="s">
        <v>12698</v>
      </c>
      <c r="REF4" s="176" t="s">
        <v>12699</v>
      </c>
      <c r="REG4" s="176" t="s">
        <v>12700</v>
      </c>
      <c r="REH4" s="176" t="s">
        <v>12701</v>
      </c>
      <c r="REI4" s="176" t="s">
        <v>12702</v>
      </c>
      <c r="REJ4" s="176" t="s">
        <v>12703</v>
      </c>
      <c r="REK4" s="176" t="s">
        <v>12704</v>
      </c>
      <c r="REL4" s="176" t="s">
        <v>12705</v>
      </c>
      <c r="REM4" s="176" t="s">
        <v>12706</v>
      </c>
      <c r="REN4" s="176" t="s">
        <v>12707</v>
      </c>
      <c r="REO4" s="176" t="s">
        <v>12708</v>
      </c>
      <c r="REP4" s="176" t="s">
        <v>12709</v>
      </c>
      <c r="REQ4" s="176" t="s">
        <v>12710</v>
      </c>
      <c r="RER4" s="176" t="s">
        <v>12711</v>
      </c>
      <c r="RES4" s="176" t="s">
        <v>12712</v>
      </c>
      <c r="RET4" s="176" t="s">
        <v>12713</v>
      </c>
      <c r="REU4" s="176" t="s">
        <v>12714</v>
      </c>
      <c r="REV4" s="176" t="s">
        <v>12715</v>
      </c>
      <c r="REW4" s="176" t="s">
        <v>12716</v>
      </c>
      <c r="REX4" s="176" t="s">
        <v>12717</v>
      </c>
      <c r="REY4" s="176" t="s">
        <v>12718</v>
      </c>
      <c r="REZ4" s="176" t="s">
        <v>12719</v>
      </c>
      <c r="RFA4" s="176" t="s">
        <v>12720</v>
      </c>
      <c r="RFB4" s="176" t="s">
        <v>12721</v>
      </c>
      <c r="RFC4" s="176" t="s">
        <v>12722</v>
      </c>
      <c r="RFD4" s="176" t="s">
        <v>12723</v>
      </c>
      <c r="RFE4" s="176" t="s">
        <v>12724</v>
      </c>
      <c r="RFF4" s="176" t="s">
        <v>12725</v>
      </c>
      <c r="RFG4" s="176" t="s">
        <v>12726</v>
      </c>
      <c r="RFH4" s="176" t="s">
        <v>12727</v>
      </c>
      <c r="RFI4" s="176" t="s">
        <v>12728</v>
      </c>
      <c r="RFJ4" s="176" t="s">
        <v>12729</v>
      </c>
      <c r="RFK4" s="176" t="s">
        <v>12730</v>
      </c>
      <c r="RFL4" s="176" t="s">
        <v>12731</v>
      </c>
      <c r="RFM4" s="176" t="s">
        <v>12732</v>
      </c>
      <c r="RFN4" s="176" t="s">
        <v>12733</v>
      </c>
      <c r="RFO4" s="176" t="s">
        <v>12734</v>
      </c>
      <c r="RFP4" s="176" t="s">
        <v>12735</v>
      </c>
      <c r="RFQ4" s="176" t="s">
        <v>12736</v>
      </c>
      <c r="RFR4" s="176" t="s">
        <v>12737</v>
      </c>
      <c r="RFS4" s="176" t="s">
        <v>12738</v>
      </c>
      <c r="RFT4" s="176" t="s">
        <v>12739</v>
      </c>
      <c r="RFU4" s="176" t="s">
        <v>12740</v>
      </c>
      <c r="RFV4" s="176" t="s">
        <v>12741</v>
      </c>
      <c r="RFW4" s="176" t="s">
        <v>12742</v>
      </c>
      <c r="RFX4" s="176" t="s">
        <v>12743</v>
      </c>
      <c r="RFY4" s="176" t="s">
        <v>12744</v>
      </c>
      <c r="RFZ4" s="176" t="s">
        <v>12745</v>
      </c>
      <c r="RGA4" s="176" t="s">
        <v>12746</v>
      </c>
      <c r="RGB4" s="176" t="s">
        <v>12747</v>
      </c>
      <c r="RGC4" s="176" t="s">
        <v>12748</v>
      </c>
      <c r="RGD4" s="176" t="s">
        <v>12749</v>
      </c>
      <c r="RGE4" s="176" t="s">
        <v>12750</v>
      </c>
      <c r="RGF4" s="176" t="s">
        <v>12751</v>
      </c>
      <c r="RGG4" s="176" t="s">
        <v>12752</v>
      </c>
      <c r="RGH4" s="176" t="s">
        <v>12753</v>
      </c>
      <c r="RGI4" s="176" t="s">
        <v>12754</v>
      </c>
      <c r="RGJ4" s="176" t="s">
        <v>12755</v>
      </c>
      <c r="RGK4" s="176" t="s">
        <v>12756</v>
      </c>
      <c r="RGL4" s="176" t="s">
        <v>12757</v>
      </c>
      <c r="RGM4" s="176" t="s">
        <v>12758</v>
      </c>
      <c r="RGN4" s="176" t="s">
        <v>12759</v>
      </c>
      <c r="RGO4" s="176" t="s">
        <v>12760</v>
      </c>
      <c r="RGP4" s="176" t="s">
        <v>12761</v>
      </c>
      <c r="RGQ4" s="176" t="s">
        <v>12762</v>
      </c>
      <c r="RGR4" s="176" t="s">
        <v>12763</v>
      </c>
      <c r="RGS4" s="176" t="s">
        <v>12764</v>
      </c>
      <c r="RGT4" s="176" t="s">
        <v>12765</v>
      </c>
      <c r="RGU4" s="176" t="s">
        <v>12766</v>
      </c>
      <c r="RGV4" s="176" t="s">
        <v>12767</v>
      </c>
      <c r="RGW4" s="176" t="s">
        <v>12768</v>
      </c>
      <c r="RGX4" s="176" t="s">
        <v>12769</v>
      </c>
      <c r="RGY4" s="176" t="s">
        <v>12770</v>
      </c>
      <c r="RGZ4" s="176" t="s">
        <v>12771</v>
      </c>
      <c r="RHA4" s="176" t="s">
        <v>12772</v>
      </c>
      <c r="RHB4" s="176" t="s">
        <v>12773</v>
      </c>
      <c r="RHC4" s="176" t="s">
        <v>12774</v>
      </c>
      <c r="RHD4" s="176" t="s">
        <v>12775</v>
      </c>
      <c r="RHE4" s="176" t="s">
        <v>12776</v>
      </c>
      <c r="RHF4" s="176" t="s">
        <v>12777</v>
      </c>
      <c r="RHG4" s="176" t="s">
        <v>12778</v>
      </c>
      <c r="RHH4" s="176" t="s">
        <v>12779</v>
      </c>
      <c r="RHI4" s="176" t="s">
        <v>12780</v>
      </c>
      <c r="RHJ4" s="176" t="s">
        <v>12781</v>
      </c>
      <c r="RHK4" s="176" t="s">
        <v>12782</v>
      </c>
      <c r="RHL4" s="176" t="s">
        <v>12783</v>
      </c>
      <c r="RHM4" s="176" t="s">
        <v>12784</v>
      </c>
      <c r="RHN4" s="176" t="s">
        <v>12785</v>
      </c>
      <c r="RHO4" s="176" t="s">
        <v>12786</v>
      </c>
      <c r="RHP4" s="176" t="s">
        <v>12787</v>
      </c>
      <c r="RHQ4" s="176" t="s">
        <v>12788</v>
      </c>
      <c r="RHR4" s="176" t="s">
        <v>12789</v>
      </c>
      <c r="RHS4" s="176" t="s">
        <v>12790</v>
      </c>
      <c r="RHT4" s="176" t="s">
        <v>12791</v>
      </c>
      <c r="RHU4" s="176" t="s">
        <v>12792</v>
      </c>
      <c r="RHV4" s="176" t="s">
        <v>12793</v>
      </c>
      <c r="RHW4" s="176" t="s">
        <v>12794</v>
      </c>
      <c r="RHX4" s="176" t="s">
        <v>12795</v>
      </c>
      <c r="RHY4" s="176" t="s">
        <v>12796</v>
      </c>
      <c r="RHZ4" s="176" t="s">
        <v>12797</v>
      </c>
      <c r="RIA4" s="176" t="s">
        <v>12798</v>
      </c>
      <c r="RIB4" s="176" t="s">
        <v>12799</v>
      </c>
      <c r="RIC4" s="176" t="s">
        <v>12800</v>
      </c>
      <c r="RID4" s="176" t="s">
        <v>12801</v>
      </c>
      <c r="RIE4" s="176" t="s">
        <v>12802</v>
      </c>
      <c r="RIF4" s="176" t="s">
        <v>12803</v>
      </c>
      <c r="RIG4" s="176" t="s">
        <v>12804</v>
      </c>
      <c r="RIH4" s="176" t="s">
        <v>12805</v>
      </c>
      <c r="RII4" s="176" t="s">
        <v>12806</v>
      </c>
      <c r="RIJ4" s="176" t="s">
        <v>12807</v>
      </c>
      <c r="RIK4" s="176" t="s">
        <v>12808</v>
      </c>
      <c r="RIL4" s="176" t="s">
        <v>12809</v>
      </c>
      <c r="RIM4" s="176" t="s">
        <v>12810</v>
      </c>
      <c r="RIN4" s="176" t="s">
        <v>12811</v>
      </c>
      <c r="RIO4" s="176" t="s">
        <v>12812</v>
      </c>
      <c r="RIP4" s="176" t="s">
        <v>12813</v>
      </c>
      <c r="RIQ4" s="176" t="s">
        <v>12814</v>
      </c>
      <c r="RIR4" s="176" t="s">
        <v>12815</v>
      </c>
      <c r="RIS4" s="176" t="s">
        <v>12816</v>
      </c>
      <c r="RIT4" s="176" t="s">
        <v>12817</v>
      </c>
      <c r="RIU4" s="176" t="s">
        <v>12818</v>
      </c>
      <c r="RIV4" s="176" t="s">
        <v>12819</v>
      </c>
      <c r="RIW4" s="176" t="s">
        <v>12820</v>
      </c>
      <c r="RIX4" s="176" t="s">
        <v>12821</v>
      </c>
      <c r="RIY4" s="176" t="s">
        <v>12822</v>
      </c>
      <c r="RIZ4" s="176" t="s">
        <v>12823</v>
      </c>
      <c r="RJA4" s="176" t="s">
        <v>12824</v>
      </c>
      <c r="RJB4" s="176" t="s">
        <v>12825</v>
      </c>
      <c r="RJC4" s="176" t="s">
        <v>12826</v>
      </c>
      <c r="RJD4" s="176" t="s">
        <v>12827</v>
      </c>
      <c r="RJE4" s="176" t="s">
        <v>12828</v>
      </c>
      <c r="RJF4" s="176" t="s">
        <v>12829</v>
      </c>
      <c r="RJG4" s="176" t="s">
        <v>12830</v>
      </c>
      <c r="RJH4" s="176" t="s">
        <v>12831</v>
      </c>
      <c r="RJI4" s="176" t="s">
        <v>12832</v>
      </c>
      <c r="RJJ4" s="176" t="s">
        <v>12833</v>
      </c>
      <c r="RJK4" s="176" t="s">
        <v>12834</v>
      </c>
      <c r="RJL4" s="176" t="s">
        <v>12835</v>
      </c>
      <c r="RJM4" s="176" t="s">
        <v>12836</v>
      </c>
      <c r="RJN4" s="176" t="s">
        <v>12837</v>
      </c>
      <c r="RJO4" s="176" t="s">
        <v>12838</v>
      </c>
      <c r="RJP4" s="176" t="s">
        <v>12839</v>
      </c>
      <c r="RJQ4" s="176" t="s">
        <v>12840</v>
      </c>
      <c r="RJR4" s="176" t="s">
        <v>12841</v>
      </c>
      <c r="RJS4" s="176" t="s">
        <v>12842</v>
      </c>
      <c r="RJT4" s="176" t="s">
        <v>12843</v>
      </c>
      <c r="RJU4" s="176" t="s">
        <v>12844</v>
      </c>
      <c r="RJV4" s="176" t="s">
        <v>12845</v>
      </c>
      <c r="RJW4" s="176" t="s">
        <v>12846</v>
      </c>
      <c r="RJX4" s="176" t="s">
        <v>12847</v>
      </c>
      <c r="RJY4" s="176" t="s">
        <v>12848</v>
      </c>
      <c r="RJZ4" s="176" t="s">
        <v>12849</v>
      </c>
      <c r="RKA4" s="176" t="s">
        <v>12850</v>
      </c>
      <c r="RKB4" s="176" t="s">
        <v>12851</v>
      </c>
      <c r="RKC4" s="176" t="s">
        <v>12852</v>
      </c>
      <c r="RKD4" s="176" t="s">
        <v>12853</v>
      </c>
      <c r="RKE4" s="176" t="s">
        <v>12854</v>
      </c>
      <c r="RKF4" s="176" t="s">
        <v>12855</v>
      </c>
      <c r="RKG4" s="176" t="s">
        <v>12856</v>
      </c>
      <c r="RKH4" s="176" t="s">
        <v>12857</v>
      </c>
      <c r="RKI4" s="176" t="s">
        <v>12858</v>
      </c>
      <c r="RKJ4" s="176" t="s">
        <v>12859</v>
      </c>
      <c r="RKK4" s="176" t="s">
        <v>12860</v>
      </c>
      <c r="RKL4" s="176" t="s">
        <v>12861</v>
      </c>
      <c r="RKM4" s="176" t="s">
        <v>12862</v>
      </c>
      <c r="RKN4" s="176" t="s">
        <v>12863</v>
      </c>
      <c r="RKO4" s="176" t="s">
        <v>12864</v>
      </c>
      <c r="RKP4" s="176" t="s">
        <v>12865</v>
      </c>
      <c r="RKQ4" s="176" t="s">
        <v>12866</v>
      </c>
      <c r="RKR4" s="176" t="s">
        <v>12867</v>
      </c>
      <c r="RKS4" s="176" t="s">
        <v>12868</v>
      </c>
      <c r="RKT4" s="176" t="s">
        <v>12869</v>
      </c>
      <c r="RKU4" s="176" t="s">
        <v>12870</v>
      </c>
      <c r="RKV4" s="176" t="s">
        <v>12871</v>
      </c>
      <c r="RKW4" s="176" t="s">
        <v>12872</v>
      </c>
      <c r="RKX4" s="176" t="s">
        <v>12873</v>
      </c>
      <c r="RKY4" s="176" t="s">
        <v>12874</v>
      </c>
      <c r="RKZ4" s="176" t="s">
        <v>12875</v>
      </c>
      <c r="RLA4" s="176" t="s">
        <v>12876</v>
      </c>
      <c r="RLB4" s="176" t="s">
        <v>12877</v>
      </c>
      <c r="RLC4" s="176" t="s">
        <v>12878</v>
      </c>
      <c r="RLD4" s="176" t="s">
        <v>12879</v>
      </c>
      <c r="RLE4" s="176" t="s">
        <v>12880</v>
      </c>
      <c r="RLF4" s="176" t="s">
        <v>12881</v>
      </c>
      <c r="RLG4" s="176" t="s">
        <v>12882</v>
      </c>
      <c r="RLH4" s="176" t="s">
        <v>12883</v>
      </c>
      <c r="RLI4" s="176" t="s">
        <v>12884</v>
      </c>
      <c r="RLJ4" s="176" t="s">
        <v>12885</v>
      </c>
      <c r="RLK4" s="176" t="s">
        <v>12886</v>
      </c>
      <c r="RLL4" s="176" t="s">
        <v>12887</v>
      </c>
      <c r="RLM4" s="176" t="s">
        <v>12888</v>
      </c>
      <c r="RLN4" s="176" t="s">
        <v>12889</v>
      </c>
      <c r="RLO4" s="176" t="s">
        <v>12890</v>
      </c>
      <c r="RLP4" s="176" t="s">
        <v>12891</v>
      </c>
      <c r="RLQ4" s="176" t="s">
        <v>12892</v>
      </c>
      <c r="RLR4" s="176" t="s">
        <v>12893</v>
      </c>
      <c r="RLS4" s="176" t="s">
        <v>12894</v>
      </c>
      <c r="RLT4" s="176" t="s">
        <v>12895</v>
      </c>
      <c r="RLU4" s="176" t="s">
        <v>12896</v>
      </c>
      <c r="RLV4" s="176" t="s">
        <v>12897</v>
      </c>
      <c r="RLW4" s="176" t="s">
        <v>12898</v>
      </c>
      <c r="RLX4" s="176" t="s">
        <v>12899</v>
      </c>
      <c r="RLY4" s="176" t="s">
        <v>12900</v>
      </c>
      <c r="RLZ4" s="176" t="s">
        <v>12901</v>
      </c>
      <c r="RMA4" s="176" t="s">
        <v>12902</v>
      </c>
      <c r="RMB4" s="176" t="s">
        <v>12903</v>
      </c>
      <c r="RMC4" s="176" t="s">
        <v>12904</v>
      </c>
      <c r="RMD4" s="176" t="s">
        <v>12905</v>
      </c>
      <c r="RME4" s="176" t="s">
        <v>12906</v>
      </c>
      <c r="RMF4" s="176" t="s">
        <v>12907</v>
      </c>
      <c r="RMG4" s="176" t="s">
        <v>12908</v>
      </c>
      <c r="RMH4" s="176" t="s">
        <v>12909</v>
      </c>
      <c r="RMI4" s="176" t="s">
        <v>12910</v>
      </c>
      <c r="RMJ4" s="176" t="s">
        <v>12911</v>
      </c>
      <c r="RMK4" s="176" t="s">
        <v>12912</v>
      </c>
      <c r="RML4" s="176" t="s">
        <v>12913</v>
      </c>
      <c r="RMM4" s="176" t="s">
        <v>12914</v>
      </c>
      <c r="RMN4" s="176" t="s">
        <v>12915</v>
      </c>
      <c r="RMO4" s="176" t="s">
        <v>12916</v>
      </c>
      <c r="RMP4" s="176" t="s">
        <v>12917</v>
      </c>
      <c r="RMQ4" s="176" t="s">
        <v>12918</v>
      </c>
      <c r="RMR4" s="176" t="s">
        <v>12919</v>
      </c>
      <c r="RMS4" s="176" t="s">
        <v>12920</v>
      </c>
      <c r="RMT4" s="176" t="s">
        <v>12921</v>
      </c>
      <c r="RMU4" s="176" t="s">
        <v>12922</v>
      </c>
      <c r="RMV4" s="176" t="s">
        <v>12923</v>
      </c>
      <c r="RMW4" s="176" t="s">
        <v>12924</v>
      </c>
      <c r="RMX4" s="176" t="s">
        <v>12925</v>
      </c>
      <c r="RMY4" s="176" t="s">
        <v>12926</v>
      </c>
      <c r="RMZ4" s="176" t="s">
        <v>12927</v>
      </c>
      <c r="RNA4" s="176" t="s">
        <v>12928</v>
      </c>
      <c r="RNB4" s="176" t="s">
        <v>12929</v>
      </c>
      <c r="RNC4" s="176" t="s">
        <v>12930</v>
      </c>
      <c r="RND4" s="176" t="s">
        <v>12931</v>
      </c>
      <c r="RNE4" s="176" t="s">
        <v>12932</v>
      </c>
      <c r="RNF4" s="176" t="s">
        <v>12933</v>
      </c>
      <c r="RNG4" s="176" t="s">
        <v>12934</v>
      </c>
      <c r="RNH4" s="176" t="s">
        <v>12935</v>
      </c>
      <c r="RNI4" s="176" t="s">
        <v>12936</v>
      </c>
      <c r="RNJ4" s="176" t="s">
        <v>12937</v>
      </c>
      <c r="RNK4" s="176" t="s">
        <v>12938</v>
      </c>
      <c r="RNL4" s="176" t="s">
        <v>12939</v>
      </c>
      <c r="RNM4" s="176" t="s">
        <v>12940</v>
      </c>
      <c r="RNN4" s="176" t="s">
        <v>12941</v>
      </c>
      <c r="RNO4" s="176" t="s">
        <v>12942</v>
      </c>
      <c r="RNP4" s="176" t="s">
        <v>12943</v>
      </c>
      <c r="RNQ4" s="176" t="s">
        <v>12944</v>
      </c>
      <c r="RNR4" s="176" t="s">
        <v>12945</v>
      </c>
      <c r="RNS4" s="176" t="s">
        <v>12946</v>
      </c>
      <c r="RNT4" s="176" t="s">
        <v>12947</v>
      </c>
      <c r="RNU4" s="176" t="s">
        <v>12948</v>
      </c>
      <c r="RNV4" s="176" t="s">
        <v>12949</v>
      </c>
      <c r="RNW4" s="176" t="s">
        <v>12950</v>
      </c>
      <c r="RNX4" s="176" t="s">
        <v>12951</v>
      </c>
      <c r="RNY4" s="176" t="s">
        <v>12952</v>
      </c>
      <c r="RNZ4" s="176" t="s">
        <v>12953</v>
      </c>
      <c r="ROA4" s="176" t="s">
        <v>12954</v>
      </c>
      <c r="ROB4" s="176" t="s">
        <v>12955</v>
      </c>
      <c r="ROC4" s="176" t="s">
        <v>12956</v>
      </c>
      <c r="ROD4" s="176" t="s">
        <v>12957</v>
      </c>
      <c r="ROE4" s="176" t="s">
        <v>12958</v>
      </c>
      <c r="ROF4" s="176" t="s">
        <v>12959</v>
      </c>
      <c r="ROG4" s="176" t="s">
        <v>12960</v>
      </c>
      <c r="ROH4" s="176" t="s">
        <v>12961</v>
      </c>
      <c r="ROI4" s="176" t="s">
        <v>12962</v>
      </c>
      <c r="ROJ4" s="176" t="s">
        <v>12963</v>
      </c>
      <c r="ROK4" s="176" t="s">
        <v>12964</v>
      </c>
      <c r="ROL4" s="176" t="s">
        <v>12965</v>
      </c>
      <c r="ROM4" s="176" t="s">
        <v>12966</v>
      </c>
      <c r="RON4" s="176" t="s">
        <v>12967</v>
      </c>
      <c r="ROO4" s="176" t="s">
        <v>12968</v>
      </c>
      <c r="ROP4" s="176" t="s">
        <v>12969</v>
      </c>
      <c r="ROQ4" s="176" t="s">
        <v>12970</v>
      </c>
      <c r="ROR4" s="176" t="s">
        <v>12971</v>
      </c>
      <c r="ROS4" s="176" t="s">
        <v>12972</v>
      </c>
      <c r="ROT4" s="176" t="s">
        <v>12973</v>
      </c>
      <c r="ROU4" s="176" t="s">
        <v>12974</v>
      </c>
      <c r="ROV4" s="176" t="s">
        <v>12975</v>
      </c>
      <c r="ROW4" s="176" t="s">
        <v>12976</v>
      </c>
      <c r="ROX4" s="176" t="s">
        <v>12977</v>
      </c>
      <c r="ROY4" s="176" t="s">
        <v>12978</v>
      </c>
      <c r="ROZ4" s="176" t="s">
        <v>12979</v>
      </c>
      <c r="RPA4" s="176" t="s">
        <v>12980</v>
      </c>
      <c r="RPB4" s="176" t="s">
        <v>12981</v>
      </c>
      <c r="RPC4" s="176" t="s">
        <v>12982</v>
      </c>
      <c r="RPD4" s="176" t="s">
        <v>12983</v>
      </c>
      <c r="RPE4" s="176" t="s">
        <v>12984</v>
      </c>
      <c r="RPF4" s="176" t="s">
        <v>12985</v>
      </c>
      <c r="RPG4" s="176" t="s">
        <v>12986</v>
      </c>
      <c r="RPH4" s="176" t="s">
        <v>12987</v>
      </c>
      <c r="RPI4" s="176" t="s">
        <v>12988</v>
      </c>
      <c r="RPJ4" s="176" t="s">
        <v>12989</v>
      </c>
      <c r="RPK4" s="176" t="s">
        <v>12990</v>
      </c>
      <c r="RPL4" s="176" t="s">
        <v>12991</v>
      </c>
      <c r="RPM4" s="176" t="s">
        <v>12992</v>
      </c>
      <c r="RPN4" s="176" t="s">
        <v>12993</v>
      </c>
      <c r="RPO4" s="176" t="s">
        <v>12994</v>
      </c>
      <c r="RPP4" s="176" t="s">
        <v>12995</v>
      </c>
      <c r="RPQ4" s="176" t="s">
        <v>12996</v>
      </c>
      <c r="RPR4" s="176" t="s">
        <v>12997</v>
      </c>
      <c r="RPS4" s="176" t="s">
        <v>12998</v>
      </c>
      <c r="RPT4" s="176" t="s">
        <v>12999</v>
      </c>
      <c r="RPU4" s="176" t="s">
        <v>13000</v>
      </c>
      <c r="RPV4" s="176" t="s">
        <v>13001</v>
      </c>
      <c r="RPW4" s="176" t="s">
        <v>13002</v>
      </c>
      <c r="RPX4" s="176" t="s">
        <v>13003</v>
      </c>
      <c r="RPY4" s="176" t="s">
        <v>13004</v>
      </c>
      <c r="RPZ4" s="176" t="s">
        <v>13005</v>
      </c>
      <c r="RQA4" s="176" t="s">
        <v>13006</v>
      </c>
      <c r="RQB4" s="176" t="s">
        <v>13007</v>
      </c>
      <c r="RQC4" s="176" t="s">
        <v>13008</v>
      </c>
      <c r="RQD4" s="176" t="s">
        <v>13009</v>
      </c>
      <c r="RQE4" s="176" t="s">
        <v>13010</v>
      </c>
      <c r="RQF4" s="176" t="s">
        <v>13011</v>
      </c>
      <c r="RQG4" s="176" t="s">
        <v>13012</v>
      </c>
      <c r="RQH4" s="176" t="s">
        <v>13013</v>
      </c>
      <c r="RQI4" s="176" t="s">
        <v>13014</v>
      </c>
      <c r="RQJ4" s="176" t="s">
        <v>13015</v>
      </c>
      <c r="RQK4" s="176" t="s">
        <v>13016</v>
      </c>
      <c r="RQL4" s="176" t="s">
        <v>13017</v>
      </c>
      <c r="RQM4" s="176" t="s">
        <v>13018</v>
      </c>
      <c r="RQN4" s="176" t="s">
        <v>13019</v>
      </c>
      <c r="RQO4" s="176" t="s">
        <v>13020</v>
      </c>
      <c r="RQP4" s="176" t="s">
        <v>13021</v>
      </c>
      <c r="RQQ4" s="176" t="s">
        <v>13022</v>
      </c>
      <c r="RQR4" s="176" t="s">
        <v>13023</v>
      </c>
      <c r="RQS4" s="176" t="s">
        <v>13024</v>
      </c>
      <c r="RQT4" s="176" t="s">
        <v>13025</v>
      </c>
      <c r="RQU4" s="176" t="s">
        <v>13026</v>
      </c>
      <c r="RQV4" s="176" t="s">
        <v>13027</v>
      </c>
      <c r="RQW4" s="176" t="s">
        <v>13028</v>
      </c>
      <c r="RQX4" s="176" t="s">
        <v>13029</v>
      </c>
      <c r="RQY4" s="176" t="s">
        <v>13030</v>
      </c>
      <c r="RQZ4" s="176" t="s">
        <v>13031</v>
      </c>
      <c r="RRA4" s="176" t="s">
        <v>13032</v>
      </c>
      <c r="RRB4" s="176" t="s">
        <v>13033</v>
      </c>
      <c r="RRC4" s="176" t="s">
        <v>13034</v>
      </c>
      <c r="RRD4" s="176" t="s">
        <v>13035</v>
      </c>
      <c r="RRE4" s="176" t="s">
        <v>13036</v>
      </c>
      <c r="RRF4" s="176" t="s">
        <v>13037</v>
      </c>
      <c r="RRG4" s="176" t="s">
        <v>13038</v>
      </c>
      <c r="RRH4" s="176" t="s">
        <v>13039</v>
      </c>
      <c r="RRI4" s="176" t="s">
        <v>13040</v>
      </c>
      <c r="RRJ4" s="176" t="s">
        <v>13041</v>
      </c>
      <c r="RRK4" s="176" t="s">
        <v>13042</v>
      </c>
      <c r="RRL4" s="176" t="s">
        <v>13043</v>
      </c>
      <c r="RRM4" s="176" t="s">
        <v>13044</v>
      </c>
      <c r="RRN4" s="176" t="s">
        <v>13045</v>
      </c>
      <c r="RRO4" s="176" t="s">
        <v>13046</v>
      </c>
      <c r="RRP4" s="176" t="s">
        <v>13047</v>
      </c>
      <c r="RRQ4" s="176" t="s">
        <v>13048</v>
      </c>
      <c r="RRR4" s="176" t="s">
        <v>13049</v>
      </c>
      <c r="RRS4" s="176" t="s">
        <v>13050</v>
      </c>
      <c r="RRT4" s="176" t="s">
        <v>13051</v>
      </c>
      <c r="RRU4" s="176" t="s">
        <v>13052</v>
      </c>
      <c r="RRV4" s="176" t="s">
        <v>13053</v>
      </c>
      <c r="RRW4" s="176" t="s">
        <v>13054</v>
      </c>
      <c r="RRX4" s="176" t="s">
        <v>13055</v>
      </c>
      <c r="RRY4" s="176" t="s">
        <v>13056</v>
      </c>
      <c r="RRZ4" s="176" t="s">
        <v>13057</v>
      </c>
      <c r="RSA4" s="176" t="s">
        <v>13058</v>
      </c>
      <c r="RSB4" s="176" t="s">
        <v>13059</v>
      </c>
      <c r="RSC4" s="176" t="s">
        <v>13060</v>
      </c>
      <c r="RSD4" s="176" t="s">
        <v>13061</v>
      </c>
      <c r="RSE4" s="176" t="s">
        <v>13062</v>
      </c>
      <c r="RSF4" s="176" t="s">
        <v>13063</v>
      </c>
      <c r="RSG4" s="176" t="s">
        <v>13064</v>
      </c>
      <c r="RSH4" s="176" t="s">
        <v>13065</v>
      </c>
      <c r="RSI4" s="176" t="s">
        <v>13066</v>
      </c>
      <c r="RSJ4" s="176" t="s">
        <v>13067</v>
      </c>
      <c r="RSK4" s="176" t="s">
        <v>13068</v>
      </c>
      <c r="RSL4" s="176" t="s">
        <v>13069</v>
      </c>
      <c r="RSM4" s="176" t="s">
        <v>13070</v>
      </c>
      <c r="RSN4" s="176" t="s">
        <v>13071</v>
      </c>
      <c r="RSO4" s="176" t="s">
        <v>13072</v>
      </c>
      <c r="RSP4" s="176" t="s">
        <v>13073</v>
      </c>
      <c r="RSQ4" s="176" t="s">
        <v>13074</v>
      </c>
      <c r="RSR4" s="176" t="s">
        <v>13075</v>
      </c>
      <c r="RSS4" s="176" t="s">
        <v>13076</v>
      </c>
      <c r="RST4" s="176" t="s">
        <v>13077</v>
      </c>
      <c r="RSU4" s="176" t="s">
        <v>13078</v>
      </c>
      <c r="RSV4" s="176" t="s">
        <v>13079</v>
      </c>
      <c r="RSW4" s="176" t="s">
        <v>13080</v>
      </c>
      <c r="RSX4" s="176" t="s">
        <v>13081</v>
      </c>
      <c r="RSY4" s="176" t="s">
        <v>13082</v>
      </c>
      <c r="RSZ4" s="176" t="s">
        <v>13083</v>
      </c>
      <c r="RTA4" s="176" t="s">
        <v>13084</v>
      </c>
      <c r="RTB4" s="176" t="s">
        <v>13085</v>
      </c>
      <c r="RTC4" s="176" t="s">
        <v>13086</v>
      </c>
      <c r="RTD4" s="176" t="s">
        <v>13087</v>
      </c>
      <c r="RTE4" s="176" t="s">
        <v>13088</v>
      </c>
      <c r="RTF4" s="176" t="s">
        <v>13089</v>
      </c>
      <c r="RTG4" s="176" t="s">
        <v>13090</v>
      </c>
      <c r="RTH4" s="176" t="s">
        <v>13091</v>
      </c>
      <c r="RTI4" s="176" t="s">
        <v>13092</v>
      </c>
      <c r="RTJ4" s="176" t="s">
        <v>13093</v>
      </c>
      <c r="RTK4" s="176" t="s">
        <v>13094</v>
      </c>
      <c r="RTL4" s="176" t="s">
        <v>13095</v>
      </c>
      <c r="RTM4" s="176" t="s">
        <v>13096</v>
      </c>
      <c r="RTN4" s="176" t="s">
        <v>13097</v>
      </c>
      <c r="RTO4" s="176" t="s">
        <v>13098</v>
      </c>
      <c r="RTP4" s="176" t="s">
        <v>13099</v>
      </c>
      <c r="RTQ4" s="176" t="s">
        <v>13100</v>
      </c>
      <c r="RTR4" s="176" t="s">
        <v>13101</v>
      </c>
      <c r="RTS4" s="176" t="s">
        <v>13102</v>
      </c>
      <c r="RTT4" s="176" t="s">
        <v>13103</v>
      </c>
      <c r="RTU4" s="176" t="s">
        <v>13104</v>
      </c>
      <c r="RTV4" s="176" t="s">
        <v>13105</v>
      </c>
      <c r="RTW4" s="176" t="s">
        <v>13106</v>
      </c>
      <c r="RTX4" s="176" t="s">
        <v>13107</v>
      </c>
      <c r="RTY4" s="176" t="s">
        <v>13108</v>
      </c>
      <c r="RTZ4" s="176" t="s">
        <v>13109</v>
      </c>
      <c r="RUA4" s="176" t="s">
        <v>13110</v>
      </c>
      <c r="RUB4" s="176" t="s">
        <v>13111</v>
      </c>
      <c r="RUC4" s="176" t="s">
        <v>13112</v>
      </c>
      <c r="RUD4" s="176" t="s">
        <v>13113</v>
      </c>
      <c r="RUE4" s="176" t="s">
        <v>13114</v>
      </c>
      <c r="RUF4" s="176" t="s">
        <v>13115</v>
      </c>
      <c r="RUG4" s="176" t="s">
        <v>13116</v>
      </c>
      <c r="RUH4" s="176" t="s">
        <v>13117</v>
      </c>
      <c r="RUI4" s="176" t="s">
        <v>13118</v>
      </c>
      <c r="RUJ4" s="176" t="s">
        <v>13119</v>
      </c>
      <c r="RUK4" s="176" t="s">
        <v>13120</v>
      </c>
      <c r="RUL4" s="176" t="s">
        <v>13121</v>
      </c>
      <c r="RUM4" s="176" t="s">
        <v>13122</v>
      </c>
      <c r="RUN4" s="176" t="s">
        <v>13123</v>
      </c>
      <c r="RUO4" s="176" t="s">
        <v>13124</v>
      </c>
      <c r="RUP4" s="176" t="s">
        <v>13125</v>
      </c>
      <c r="RUQ4" s="176" t="s">
        <v>13126</v>
      </c>
      <c r="RUR4" s="176" t="s">
        <v>13127</v>
      </c>
      <c r="RUS4" s="176" t="s">
        <v>13128</v>
      </c>
      <c r="RUT4" s="176" t="s">
        <v>13129</v>
      </c>
      <c r="RUU4" s="176" t="s">
        <v>13130</v>
      </c>
      <c r="RUV4" s="176" t="s">
        <v>13131</v>
      </c>
      <c r="RUW4" s="176" t="s">
        <v>13132</v>
      </c>
      <c r="RUX4" s="176" t="s">
        <v>13133</v>
      </c>
      <c r="RUY4" s="176" t="s">
        <v>13134</v>
      </c>
      <c r="RUZ4" s="176" t="s">
        <v>13135</v>
      </c>
      <c r="RVA4" s="176" t="s">
        <v>13136</v>
      </c>
      <c r="RVB4" s="176" t="s">
        <v>13137</v>
      </c>
      <c r="RVC4" s="176" t="s">
        <v>13138</v>
      </c>
      <c r="RVD4" s="176" t="s">
        <v>13139</v>
      </c>
      <c r="RVE4" s="176" t="s">
        <v>13140</v>
      </c>
      <c r="RVF4" s="176" t="s">
        <v>13141</v>
      </c>
      <c r="RVG4" s="176" t="s">
        <v>13142</v>
      </c>
      <c r="RVH4" s="176" t="s">
        <v>13143</v>
      </c>
      <c r="RVI4" s="176" t="s">
        <v>13144</v>
      </c>
      <c r="RVJ4" s="176" t="s">
        <v>13145</v>
      </c>
      <c r="RVK4" s="176" t="s">
        <v>13146</v>
      </c>
      <c r="RVL4" s="176" t="s">
        <v>13147</v>
      </c>
      <c r="RVM4" s="176" t="s">
        <v>13148</v>
      </c>
      <c r="RVN4" s="176" t="s">
        <v>13149</v>
      </c>
      <c r="RVO4" s="176" t="s">
        <v>13150</v>
      </c>
      <c r="RVP4" s="176" t="s">
        <v>13151</v>
      </c>
      <c r="RVQ4" s="176" t="s">
        <v>13152</v>
      </c>
      <c r="RVR4" s="176" t="s">
        <v>13153</v>
      </c>
      <c r="RVS4" s="176" t="s">
        <v>13154</v>
      </c>
      <c r="RVT4" s="176" t="s">
        <v>13155</v>
      </c>
      <c r="RVU4" s="176" t="s">
        <v>13156</v>
      </c>
      <c r="RVV4" s="176" t="s">
        <v>13157</v>
      </c>
      <c r="RVW4" s="176" t="s">
        <v>13158</v>
      </c>
      <c r="RVX4" s="176" t="s">
        <v>13159</v>
      </c>
      <c r="RVY4" s="176" t="s">
        <v>13160</v>
      </c>
      <c r="RVZ4" s="176" t="s">
        <v>13161</v>
      </c>
      <c r="RWA4" s="176" t="s">
        <v>13162</v>
      </c>
      <c r="RWB4" s="176" t="s">
        <v>13163</v>
      </c>
      <c r="RWC4" s="176" t="s">
        <v>13164</v>
      </c>
      <c r="RWD4" s="176" t="s">
        <v>13165</v>
      </c>
      <c r="RWE4" s="176" t="s">
        <v>13166</v>
      </c>
      <c r="RWF4" s="176" t="s">
        <v>13167</v>
      </c>
      <c r="RWG4" s="176" t="s">
        <v>13168</v>
      </c>
      <c r="RWH4" s="176" t="s">
        <v>13169</v>
      </c>
      <c r="RWI4" s="176" t="s">
        <v>13170</v>
      </c>
      <c r="RWJ4" s="176" t="s">
        <v>13171</v>
      </c>
      <c r="RWK4" s="176" t="s">
        <v>13172</v>
      </c>
      <c r="RWL4" s="176" t="s">
        <v>13173</v>
      </c>
      <c r="RWM4" s="176" t="s">
        <v>13174</v>
      </c>
      <c r="RWN4" s="176" t="s">
        <v>13175</v>
      </c>
      <c r="RWO4" s="176" t="s">
        <v>13176</v>
      </c>
      <c r="RWP4" s="176" t="s">
        <v>13177</v>
      </c>
      <c r="RWQ4" s="176" t="s">
        <v>13178</v>
      </c>
      <c r="RWR4" s="176" t="s">
        <v>13179</v>
      </c>
      <c r="RWS4" s="176" t="s">
        <v>13180</v>
      </c>
      <c r="RWT4" s="176" t="s">
        <v>13181</v>
      </c>
      <c r="RWU4" s="176" t="s">
        <v>13182</v>
      </c>
      <c r="RWV4" s="176" t="s">
        <v>13183</v>
      </c>
      <c r="RWW4" s="176" t="s">
        <v>13184</v>
      </c>
      <c r="RWX4" s="176" t="s">
        <v>13185</v>
      </c>
      <c r="RWY4" s="176" t="s">
        <v>13186</v>
      </c>
      <c r="RWZ4" s="176" t="s">
        <v>13187</v>
      </c>
      <c r="RXA4" s="176" t="s">
        <v>13188</v>
      </c>
      <c r="RXB4" s="176" t="s">
        <v>13189</v>
      </c>
      <c r="RXC4" s="176" t="s">
        <v>13190</v>
      </c>
      <c r="RXD4" s="176" t="s">
        <v>13191</v>
      </c>
      <c r="RXE4" s="176" t="s">
        <v>13192</v>
      </c>
      <c r="RXF4" s="176" t="s">
        <v>13193</v>
      </c>
      <c r="RXG4" s="176" t="s">
        <v>13194</v>
      </c>
      <c r="RXH4" s="176" t="s">
        <v>13195</v>
      </c>
      <c r="RXI4" s="176" t="s">
        <v>13196</v>
      </c>
      <c r="RXJ4" s="176" t="s">
        <v>13197</v>
      </c>
      <c r="RXK4" s="176" t="s">
        <v>13198</v>
      </c>
      <c r="RXL4" s="176" t="s">
        <v>13199</v>
      </c>
      <c r="RXM4" s="176" t="s">
        <v>13200</v>
      </c>
      <c r="RXN4" s="176" t="s">
        <v>13201</v>
      </c>
      <c r="RXO4" s="176" t="s">
        <v>13202</v>
      </c>
      <c r="RXP4" s="176" t="s">
        <v>13203</v>
      </c>
      <c r="RXQ4" s="176" t="s">
        <v>13204</v>
      </c>
      <c r="RXR4" s="176" t="s">
        <v>13205</v>
      </c>
      <c r="RXS4" s="176" t="s">
        <v>13206</v>
      </c>
      <c r="RXT4" s="176" t="s">
        <v>13207</v>
      </c>
      <c r="RXU4" s="176" t="s">
        <v>13208</v>
      </c>
      <c r="RXV4" s="176" t="s">
        <v>13209</v>
      </c>
      <c r="RXW4" s="176" t="s">
        <v>13210</v>
      </c>
      <c r="RXX4" s="176" t="s">
        <v>13211</v>
      </c>
      <c r="RXY4" s="176" t="s">
        <v>13212</v>
      </c>
      <c r="RXZ4" s="176" t="s">
        <v>13213</v>
      </c>
      <c r="RYA4" s="176" t="s">
        <v>13214</v>
      </c>
      <c r="RYB4" s="176" t="s">
        <v>13215</v>
      </c>
      <c r="RYC4" s="176" t="s">
        <v>13216</v>
      </c>
      <c r="RYD4" s="176" t="s">
        <v>13217</v>
      </c>
      <c r="RYE4" s="176" t="s">
        <v>13218</v>
      </c>
      <c r="RYF4" s="176" t="s">
        <v>13219</v>
      </c>
      <c r="RYG4" s="176" t="s">
        <v>13220</v>
      </c>
      <c r="RYH4" s="176" t="s">
        <v>13221</v>
      </c>
      <c r="RYI4" s="176" t="s">
        <v>13222</v>
      </c>
      <c r="RYJ4" s="176" t="s">
        <v>13223</v>
      </c>
      <c r="RYK4" s="176" t="s">
        <v>13224</v>
      </c>
      <c r="RYL4" s="176" t="s">
        <v>13225</v>
      </c>
      <c r="RYM4" s="176" t="s">
        <v>13226</v>
      </c>
      <c r="RYN4" s="176" t="s">
        <v>13227</v>
      </c>
      <c r="RYO4" s="176" t="s">
        <v>13228</v>
      </c>
      <c r="RYP4" s="176" t="s">
        <v>13229</v>
      </c>
      <c r="RYQ4" s="176" t="s">
        <v>13230</v>
      </c>
      <c r="RYR4" s="176" t="s">
        <v>13231</v>
      </c>
      <c r="RYS4" s="176" t="s">
        <v>13232</v>
      </c>
      <c r="RYT4" s="176" t="s">
        <v>13233</v>
      </c>
      <c r="RYU4" s="176" t="s">
        <v>13234</v>
      </c>
      <c r="RYV4" s="176" t="s">
        <v>13235</v>
      </c>
      <c r="RYW4" s="176" t="s">
        <v>13236</v>
      </c>
      <c r="RYX4" s="176" t="s">
        <v>13237</v>
      </c>
      <c r="RYY4" s="176" t="s">
        <v>13238</v>
      </c>
      <c r="RYZ4" s="176" t="s">
        <v>13239</v>
      </c>
      <c r="RZA4" s="176" t="s">
        <v>13240</v>
      </c>
      <c r="RZB4" s="176" t="s">
        <v>13241</v>
      </c>
      <c r="RZC4" s="176" t="s">
        <v>13242</v>
      </c>
      <c r="RZD4" s="176" t="s">
        <v>13243</v>
      </c>
      <c r="RZE4" s="176" t="s">
        <v>13244</v>
      </c>
      <c r="RZF4" s="176" t="s">
        <v>13245</v>
      </c>
      <c r="RZG4" s="176" t="s">
        <v>13246</v>
      </c>
      <c r="RZH4" s="176" t="s">
        <v>13247</v>
      </c>
      <c r="RZI4" s="176" t="s">
        <v>13248</v>
      </c>
      <c r="RZJ4" s="176" t="s">
        <v>13249</v>
      </c>
      <c r="RZK4" s="176" t="s">
        <v>13250</v>
      </c>
      <c r="RZL4" s="176" t="s">
        <v>13251</v>
      </c>
      <c r="RZM4" s="176" t="s">
        <v>13252</v>
      </c>
      <c r="RZN4" s="176" t="s">
        <v>13253</v>
      </c>
      <c r="RZO4" s="176" t="s">
        <v>13254</v>
      </c>
      <c r="RZP4" s="176" t="s">
        <v>13255</v>
      </c>
      <c r="RZQ4" s="176" t="s">
        <v>13256</v>
      </c>
      <c r="RZR4" s="176" t="s">
        <v>13257</v>
      </c>
      <c r="RZS4" s="176" t="s">
        <v>13258</v>
      </c>
      <c r="RZT4" s="176" t="s">
        <v>13259</v>
      </c>
      <c r="RZU4" s="176" t="s">
        <v>13260</v>
      </c>
      <c r="RZV4" s="176" t="s">
        <v>13261</v>
      </c>
      <c r="RZW4" s="176" t="s">
        <v>13262</v>
      </c>
      <c r="RZX4" s="176" t="s">
        <v>13263</v>
      </c>
      <c r="RZY4" s="176" t="s">
        <v>13264</v>
      </c>
      <c r="RZZ4" s="176" t="s">
        <v>13265</v>
      </c>
      <c r="SAA4" s="176" t="s">
        <v>13266</v>
      </c>
      <c r="SAB4" s="176" t="s">
        <v>13267</v>
      </c>
      <c r="SAC4" s="176" t="s">
        <v>13268</v>
      </c>
      <c r="SAD4" s="176" t="s">
        <v>13269</v>
      </c>
      <c r="SAE4" s="176" t="s">
        <v>13270</v>
      </c>
      <c r="SAF4" s="176" t="s">
        <v>13271</v>
      </c>
      <c r="SAG4" s="176" t="s">
        <v>13272</v>
      </c>
      <c r="SAH4" s="176" t="s">
        <v>13273</v>
      </c>
      <c r="SAI4" s="176" t="s">
        <v>13274</v>
      </c>
      <c r="SAJ4" s="176" t="s">
        <v>13275</v>
      </c>
      <c r="SAK4" s="176" t="s">
        <v>13276</v>
      </c>
      <c r="SAL4" s="176" t="s">
        <v>13277</v>
      </c>
      <c r="SAM4" s="176" t="s">
        <v>13278</v>
      </c>
      <c r="SAN4" s="176" t="s">
        <v>13279</v>
      </c>
      <c r="SAO4" s="176" t="s">
        <v>13280</v>
      </c>
      <c r="SAP4" s="176" t="s">
        <v>13281</v>
      </c>
      <c r="SAQ4" s="176" t="s">
        <v>13282</v>
      </c>
      <c r="SAR4" s="176" t="s">
        <v>13283</v>
      </c>
      <c r="SAS4" s="176" t="s">
        <v>13284</v>
      </c>
      <c r="SAT4" s="176" t="s">
        <v>13285</v>
      </c>
      <c r="SAU4" s="176" t="s">
        <v>13286</v>
      </c>
      <c r="SAV4" s="176" t="s">
        <v>13287</v>
      </c>
      <c r="SAW4" s="176" t="s">
        <v>13288</v>
      </c>
      <c r="SAX4" s="176" t="s">
        <v>13289</v>
      </c>
      <c r="SAY4" s="176" t="s">
        <v>13290</v>
      </c>
      <c r="SAZ4" s="176" t="s">
        <v>13291</v>
      </c>
      <c r="SBA4" s="176" t="s">
        <v>13292</v>
      </c>
      <c r="SBB4" s="176" t="s">
        <v>13293</v>
      </c>
      <c r="SBC4" s="176" t="s">
        <v>13294</v>
      </c>
      <c r="SBD4" s="176" t="s">
        <v>13295</v>
      </c>
      <c r="SBE4" s="176" t="s">
        <v>13296</v>
      </c>
      <c r="SBF4" s="176" t="s">
        <v>13297</v>
      </c>
      <c r="SBG4" s="176" t="s">
        <v>13298</v>
      </c>
      <c r="SBH4" s="176" t="s">
        <v>13299</v>
      </c>
      <c r="SBI4" s="176" t="s">
        <v>13300</v>
      </c>
      <c r="SBJ4" s="176" t="s">
        <v>13301</v>
      </c>
      <c r="SBK4" s="176" t="s">
        <v>13302</v>
      </c>
      <c r="SBL4" s="176" t="s">
        <v>13303</v>
      </c>
      <c r="SBM4" s="176" t="s">
        <v>13304</v>
      </c>
      <c r="SBN4" s="176" t="s">
        <v>13305</v>
      </c>
      <c r="SBO4" s="176" t="s">
        <v>13306</v>
      </c>
      <c r="SBP4" s="176" t="s">
        <v>13307</v>
      </c>
      <c r="SBQ4" s="176" t="s">
        <v>13308</v>
      </c>
      <c r="SBR4" s="176" t="s">
        <v>13309</v>
      </c>
      <c r="SBS4" s="176" t="s">
        <v>13310</v>
      </c>
      <c r="SBT4" s="176" t="s">
        <v>13311</v>
      </c>
      <c r="SBU4" s="176" t="s">
        <v>13312</v>
      </c>
      <c r="SBV4" s="176" t="s">
        <v>13313</v>
      </c>
      <c r="SBW4" s="176" t="s">
        <v>13314</v>
      </c>
      <c r="SBX4" s="176" t="s">
        <v>13315</v>
      </c>
      <c r="SBY4" s="176" t="s">
        <v>13316</v>
      </c>
      <c r="SBZ4" s="176" t="s">
        <v>13317</v>
      </c>
      <c r="SCA4" s="176" t="s">
        <v>13318</v>
      </c>
      <c r="SCB4" s="176" t="s">
        <v>13319</v>
      </c>
      <c r="SCC4" s="176" t="s">
        <v>13320</v>
      </c>
      <c r="SCD4" s="176" t="s">
        <v>13321</v>
      </c>
      <c r="SCE4" s="176" t="s">
        <v>13322</v>
      </c>
      <c r="SCF4" s="176" t="s">
        <v>13323</v>
      </c>
      <c r="SCG4" s="176" t="s">
        <v>13324</v>
      </c>
      <c r="SCH4" s="176" t="s">
        <v>13325</v>
      </c>
      <c r="SCI4" s="176" t="s">
        <v>13326</v>
      </c>
      <c r="SCJ4" s="176" t="s">
        <v>13327</v>
      </c>
      <c r="SCK4" s="176" t="s">
        <v>13328</v>
      </c>
      <c r="SCL4" s="176" t="s">
        <v>13329</v>
      </c>
      <c r="SCM4" s="176" t="s">
        <v>13330</v>
      </c>
      <c r="SCN4" s="176" t="s">
        <v>13331</v>
      </c>
      <c r="SCO4" s="176" t="s">
        <v>13332</v>
      </c>
      <c r="SCP4" s="176" t="s">
        <v>13333</v>
      </c>
      <c r="SCQ4" s="176" t="s">
        <v>13334</v>
      </c>
      <c r="SCR4" s="176" t="s">
        <v>13335</v>
      </c>
      <c r="SCS4" s="176" t="s">
        <v>13336</v>
      </c>
      <c r="SCT4" s="176" t="s">
        <v>13337</v>
      </c>
      <c r="SCU4" s="176" t="s">
        <v>13338</v>
      </c>
      <c r="SCV4" s="176" t="s">
        <v>13339</v>
      </c>
      <c r="SCW4" s="176" t="s">
        <v>13340</v>
      </c>
      <c r="SCX4" s="176" t="s">
        <v>13341</v>
      </c>
      <c r="SCY4" s="176" t="s">
        <v>13342</v>
      </c>
      <c r="SCZ4" s="176" t="s">
        <v>13343</v>
      </c>
      <c r="SDA4" s="176" t="s">
        <v>13344</v>
      </c>
      <c r="SDB4" s="176" t="s">
        <v>13345</v>
      </c>
      <c r="SDC4" s="176" t="s">
        <v>13346</v>
      </c>
      <c r="SDD4" s="176" t="s">
        <v>13347</v>
      </c>
      <c r="SDE4" s="176" t="s">
        <v>13348</v>
      </c>
      <c r="SDF4" s="176" t="s">
        <v>13349</v>
      </c>
      <c r="SDG4" s="176" t="s">
        <v>13350</v>
      </c>
      <c r="SDH4" s="176" t="s">
        <v>13351</v>
      </c>
      <c r="SDI4" s="176" t="s">
        <v>13352</v>
      </c>
      <c r="SDJ4" s="176" t="s">
        <v>13353</v>
      </c>
      <c r="SDK4" s="176" t="s">
        <v>13354</v>
      </c>
      <c r="SDL4" s="176" t="s">
        <v>13355</v>
      </c>
      <c r="SDM4" s="176" t="s">
        <v>13356</v>
      </c>
      <c r="SDN4" s="176" t="s">
        <v>13357</v>
      </c>
      <c r="SDO4" s="176" t="s">
        <v>13358</v>
      </c>
      <c r="SDP4" s="176" t="s">
        <v>13359</v>
      </c>
      <c r="SDQ4" s="176" t="s">
        <v>13360</v>
      </c>
      <c r="SDR4" s="176" t="s">
        <v>13361</v>
      </c>
      <c r="SDS4" s="176" t="s">
        <v>13362</v>
      </c>
      <c r="SDT4" s="176" t="s">
        <v>13363</v>
      </c>
      <c r="SDU4" s="176" t="s">
        <v>13364</v>
      </c>
      <c r="SDV4" s="176" t="s">
        <v>13365</v>
      </c>
      <c r="SDW4" s="176" t="s">
        <v>13366</v>
      </c>
      <c r="SDX4" s="176" t="s">
        <v>13367</v>
      </c>
      <c r="SDY4" s="176" t="s">
        <v>13368</v>
      </c>
      <c r="SDZ4" s="176" t="s">
        <v>13369</v>
      </c>
      <c r="SEA4" s="176" t="s">
        <v>13370</v>
      </c>
      <c r="SEB4" s="176" t="s">
        <v>13371</v>
      </c>
      <c r="SEC4" s="176" t="s">
        <v>13372</v>
      </c>
      <c r="SED4" s="176" t="s">
        <v>13373</v>
      </c>
      <c r="SEE4" s="176" t="s">
        <v>13374</v>
      </c>
      <c r="SEF4" s="176" t="s">
        <v>13375</v>
      </c>
      <c r="SEG4" s="176" t="s">
        <v>13376</v>
      </c>
      <c r="SEH4" s="176" t="s">
        <v>13377</v>
      </c>
      <c r="SEI4" s="176" t="s">
        <v>13378</v>
      </c>
      <c r="SEJ4" s="176" t="s">
        <v>13379</v>
      </c>
      <c r="SEK4" s="176" t="s">
        <v>13380</v>
      </c>
      <c r="SEL4" s="176" t="s">
        <v>13381</v>
      </c>
      <c r="SEM4" s="176" t="s">
        <v>13382</v>
      </c>
      <c r="SEN4" s="176" t="s">
        <v>13383</v>
      </c>
      <c r="SEO4" s="176" t="s">
        <v>13384</v>
      </c>
      <c r="SEP4" s="176" t="s">
        <v>13385</v>
      </c>
      <c r="SEQ4" s="176" t="s">
        <v>13386</v>
      </c>
      <c r="SER4" s="176" t="s">
        <v>13387</v>
      </c>
      <c r="SES4" s="176" t="s">
        <v>13388</v>
      </c>
      <c r="SET4" s="176" t="s">
        <v>13389</v>
      </c>
      <c r="SEU4" s="176" t="s">
        <v>13390</v>
      </c>
      <c r="SEV4" s="176" t="s">
        <v>13391</v>
      </c>
      <c r="SEW4" s="176" t="s">
        <v>13392</v>
      </c>
      <c r="SEX4" s="176" t="s">
        <v>13393</v>
      </c>
      <c r="SEY4" s="176" t="s">
        <v>13394</v>
      </c>
      <c r="SEZ4" s="176" t="s">
        <v>13395</v>
      </c>
      <c r="SFA4" s="176" t="s">
        <v>13396</v>
      </c>
      <c r="SFB4" s="176" t="s">
        <v>13397</v>
      </c>
      <c r="SFC4" s="176" t="s">
        <v>13398</v>
      </c>
      <c r="SFD4" s="176" t="s">
        <v>13399</v>
      </c>
      <c r="SFE4" s="176" t="s">
        <v>13400</v>
      </c>
      <c r="SFF4" s="176" t="s">
        <v>13401</v>
      </c>
      <c r="SFG4" s="176" t="s">
        <v>13402</v>
      </c>
      <c r="SFH4" s="176" t="s">
        <v>13403</v>
      </c>
      <c r="SFI4" s="176" t="s">
        <v>13404</v>
      </c>
      <c r="SFJ4" s="176" t="s">
        <v>13405</v>
      </c>
      <c r="SFK4" s="176" t="s">
        <v>13406</v>
      </c>
      <c r="SFL4" s="176" t="s">
        <v>13407</v>
      </c>
      <c r="SFM4" s="176" t="s">
        <v>13408</v>
      </c>
      <c r="SFN4" s="176" t="s">
        <v>13409</v>
      </c>
      <c r="SFO4" s="176" t="s">
        <v>13410</v>
      </c>
      <c r="SFP4" s="176" t="s">
        <v>13411</v>
      </c>
      <c r="SFQ4" s="176" t="s">
        <v>13412</v>
      </c>
      <c r="SFR4" s="176" t="s">
        <v>13413</v>
      </c>
      <c r="SFS4" s="176" t="s">
        <v>13414</v>
      </c>
      <c r="SFT4" s="176" t="s">
        <v>13415</v>
      </c>
      <c r="SFU4" s="176" t="s">
        <v>13416</v>
      </c>
      <c r="SFV4" s="176" t="s">
        <v>13417</v>
      </c>
      <c r="SFW4" s="176" t="s">
        <v>13418</v>
      </c>
      <c r="SFX4" s="176" t="s">
        <v>13419</v>
      </c>
      <c r="SFY4" s="176" t="s">
        <v>13420</v>
      </c>
      <c r="SFZ4" s="176" t="s">
        <v>13421</v>
      </c>
      <c r="SGA4" s="176" t="s">
        <v>13422</v>
      </c>
      <c r="SGB4" s="176" t="s">
        <v>13423</v>
      </c>
      <c r="SGC4" s="176" t="s">
        <v>13424</v>
      </c>
      <c r="SGD4" s="176" t="s">
        <v>13425</v>
      </c>
      <c r="SGE4" s="176" t="s">
        <v>13426</v>
      </c>
      <c r="SGF4" s="176" t="s">
        <v>13427</v>
      </c>
      <c r="SGG4" s="176" t="s">
        <v>13428</v>
      </c>
      <c r="SGH4" s="176" t="s">
        <v>13429</v>
      </c>
      <c r="SGI4" s="176" t="s">
        <v>13430</v>
      </c>
      <c r="SGJ4" s="176" t="s">
        <v>13431</v>
      </c>
      <c r="SGK4" s="176" t="s">
        <v>13432</v>
      </c>
      <c r="SGL4" s="176" t="s">
        <v>13433</v>
      </c>
      <c r="SGM4" s="176" t="s">
        <v>13434</v>
      </c>
      <c r="SGN4" s="176" t="s">
        <v>13435</v>
      </c>
      <c r="SGO4" s="176" t="s">
        <v>13436</v>
      </c>
      <c r="SGP4" s="176" t="s">
        <v>13437</v>
      </c>
      <c r="SGQ4" s="176" t="s">
        <v>13438</v>
      </c>
      <c r="SGR4" s="176" t="s">
        <v>13439</v>
      </c>
      <c r="SGS4" s="176" t="s">
        <v>13440</v>
      </c>
      <c r="SGT4" s="176" t="s">
        <v>13441</v>
      </c>
      <c r="SGU4" s="176" t="s">
        <v>13442</v>
      </c>
      <c r="SGV4" s="176" t="s">
        <v>13443</v>
      </c>
      <c r="SGW4" s="176" t="s">
        <v>13444</v>
      </c>
      <c r="SGX4" s="176" t="s">
        <v>13445</v>
      </c>
      <c r="SGY4" s="176" t="s">
        <v>13446</v>
      </c>
      <c r="SGZ4" s="176" t="s">
        <v>13447</v>
      </c>
      <c r="SHA4" s="176" t="s">
        <v>13448</v>
      </c>
      <c r="SHB4" s="176" t="s">
        <v>13449</v>
      </c>
      <c r="SHC4" s="176" t="s">
        <v>13450</v>
      </c>
      <c r="SHD4" s="176" t="s">
        <v>13451</v>
      </c>
      <c r="SHE4" s="176" t="s">
        <v>13452</v>
      </c>
      <c r="SHF4" s="176" t="s">
        <v>13453</v>
      </c>
      <c r="SHG4" s="176" t="s">
        <v>13454</v>
      </c>
      <c r="SHH4" s="176" t="s">
        <v>13455</v>
      </c>
      <c r="SHI4" s="176" t="s">
        <v>13456</v>
      </c>
      <c r="SHJ4" s="176" t="s">
        <v>13457</v>
      </c>
      <c r="SHK4" s="176" t="s">
        <v>13458</v>
      </c>
      <c r="SHL4" s="176" t="s">
        <v>13459</v>
      </c>
      <c r="SHM4" s="176" t="s">
        <v>13460</v>
      </c>
      <c r="SHN4" s="176" t="s">
        <v>13461</v>
      </c>
      <c r="SHO4" s="176" t="s">
        <v>13462</v>
      </c>
      <c r="SHP4" s="176" t="s">
        <v>13463</v>
      </c>
      <c r="SHQ4" s="176" t="s">
        <v>13464</v>
      </c>
      <c r="SHR4" s="176" t="s">
        <v>13465</v>
      </c>
      <c r="SHS4" s="176" t="s">
        <v>13466</v>
      </c>
      <c r="SHT4" s="176" t="s">
        <v>13467</v>
      </c>
      <c r="SHU4" s="176" t="s">
        <v>13468</v>
      </c>
      <c r="SHV4" s="176" t="s">
        <v>13469</v>
      </c>
      <c r="SHW4" s="176" t="s">
        <v>13470</v>
      </c>
      <c r="SHX4" s="176" t="s">
        <v>13471</v>
      </c>
      <c r="SHY4" s="176" t="s">
        <v>13472</v>
      </c>
      <c r="SHZ4" s="176" t="s">
        <v>13473</v>
      </c>
      <c r="SIA4" s="176" t="s">
        <v>13474</v>
      </c>
      <c r="SIB4" s="176" t="s">
        <v>13475</v>
      </c>
      <c r="SIC4" s="176" t="s">
        <v>13476</v>
      </c>
      <c r="SID4" s="176" t="s">
        <v>13477</v>
      </c>
      <c r="SIE4" s="176" t="s">
        <v>13478</v>
      </c>
      <c r="SIF4" s="176" t="s">
        <v>13479</v>
      </c>
      <c r="SIG4" s="176" t="s">
        <v>13480</v>
      </c>
      <c r="SIH4" s="176" t="s">
        <v>13481</v>
      </c>
      <c r="SII4" s="176" t="s">
        <v>13482</v>
      </c>
      <c r="SIJ4" s="176" t="s">
        <v>13483</v>
      </c>
      <c r="SIK4" s="176" t="s">
        <v>13484</v>
      </c>
      <c r="SIL4" s="176" t="s">
        <v>13485</v>
      </c>
      <c r="SIM4" s="176" t="s">
        <v>13486</v>
      </c>
      <c r="SIN4" s="176" t="s">
        <v>13487</v>
      </c>
      <c r="SIO4" s="176" t="s">
        <v>13488</v>
      </c>
      <c r="SIP4" s="176" t="s">
        <v>13489</v>
      </c>
      <c r="SIQ4" s="176" t="s">
        <v>13490</v>
      </c>
      <c r="SIR4" s="176" t="s">
        <v>13491</v>
      </c>
      <c r="SIS4" s="176" t="s">
        <v>13492</v>
      </c>
      <c r="SIT4" s="176" t="s">
        <v>13493</v>
      </c>
      <c r="SIU4" s="176" t="s">
        <v>13494</v>
      </c>
      <c r="SIV4" s="176" t="s">
        <v>13495</v>
      </c>
      <c r="SIW4" s="176" t="s">
        <v>13496</v>
      </c>
      <c r="SIX4" s="176" t="s">
        <v>13497</v>
      </c>
      <c r="SIY4" s="176" t="s">
        <v>13498</v>
      </c>
      <c r="SIZ4" s="176" t="s">
        <v>13499</v>
      </c>
      <c r="SJA4" s="176" t="s">
        <v>13500</v>
      </c>
      <c r="SJB4" s="176" t="s">
        <v>13501</v>
      </c>
      <c r="SJC4" s="176" t="s">
        <v>13502</v>
      </c>
      <c r="SJD4" s="176" t="s">
        <v>13503</v>
      </c>
      <c r="SJE4" s="176" t="s">
        <v>13504</v>
      </c>
      <c r="SJF4" s="176" t="s">
        <v>13505</v>
      </c>
      <c r="SJG4" s="176" t="s">
        <v>13506</v>
      </c>
      <c r="SJH4" s="176" t="s">
        <v>13507</v>
      </c>
      <c r="SJI4" s="176" t="s">
        <v>13508</v>
      </c>
      <c r="SJJ4" s="176" t="s">
        <v>13509</v>
      </c>
      <c r="SJK4" s="176" t="s">
        <v>13510</v>
      </c>
      <c r="SJL4" s="176" t="s">
        <v>13511</v>
      </c>
      <c r="SJM4" s="176" t="s">
        <v>13512</v>
      </c>
      <c r="SJN4" s="176" t="s">
        <v>13513</v>
      </c>
      <c r="SJO4" s="176" t="s">
        <v>13514</v>
      </c>
      <c r="SJP4" s="176" t="s">
        <v>13515</v>
      </c>
      <c r="SJQ4" s="176" t="s">
        <v>13516</v>
      </c>
      <c r="SJR4" s="176" t="s">
        <v>13517</v>
      </c>
      <c r="SJS4" s="176" t="s">
        <v>13518</v>
      </c>
      <c r="SJT4" s="176" t="s">
        <v>13519</v>
      </c>
      <c r="SJU4" s="176" t="s">
        <v>13520</v>
      </c>
      <c r="SJV4" s="176" t="s">
        <v>13521</v>
      </c>
      <c r="SJW4" s="176" t="s">
        <v>13522</v>
      </c>
      <c r="SJX4" s="176" t="s">
        <v>13523</v>
      </c>
      <c r="SJY4" s="176" t="s">
        <v>13524</v>
      </c>
      <c r="SJZ4" s="176" t="s">
        <v>13525</v>
      </c>
      <c r="SKA4" s="176" t="s">
        <v>13526</v>
      </c>
      <c r="SKB4" s="176" t="s">
        <v>13527</v>
      </c>
      <c r="SKC4" s="176" t="s">
        <v>13528</v>
      </c>
      <c r="SKD4" s="176" t="s">
        <v>13529</v>
      </c>
      <c r="SKE4" s="176" t="s">
        <v>13530</v>
      </c>
      <c r="SKF4" s="176" t="s">
        <v>13531</v>
      </c>
      <c r="SKG4" s="176" t="s">
        <v>13532</v>
      </c>
      <c r="SKH4" s="176" t="s">
        <v>13533</v>
      </c>
      <c r="SKI4" s="176" t="s">
        <v>13534</v>
      </c>
      <c r="SKJ4" s="176" t="s">
        <v>13535</v>
      </c>
      <c r="SKK4" s="176" t="s">
        <v>13536</v>
      </c>
      <c r="SKL4" s="176" t="s">
        <v>13537</v>
      </c>
      <c r="SKM4" s="176" t="s">
        <v>13538</v>
      </c>
      <c r="SKN4" s="176" t="s">
        <v>13539</v>
      </c>
      <c r="SKO4" s="176" t="s">
        <v>13540</v>
      </c>
      <c r="SKP4" s="176" t="s">
        <v>13541</v>
      </c>
      <c r="SKQ4" s="176" t="s">
        <v>13542</v>
      </c>
      <c r="SKR4" s="176" t="s">
        <v>13543</v>
      </c>
      <c r="SKS4" s="176" t="s">
        <v>13544</v>
      </c>
      <c r="SKT4" s="176" t="s">
        <v>13545</v>
      </c>
      <c r="SKU4" s="176" t="s">
        <v>13546</v>
      </c>
      <c r="SKV4" s="176" t="s">
        <v>13547</v>
      </c>
      <c r="SKW4" s="176" t="s">
        <v>13548</v>
      </c>
      <c r="SKX4" s="176" t="s">
        <v>13549</v>
      </c>
      <c r="SKY4" s="176" t="s">
        <v>13550</v>
      </c>
      <c r="SKZ4" s="176" t="s">
        <v>13551</v>
      </c>
      <c r="SLA4" s="176" t="s">
        <v>13552</v>
      </c>
      <c r="SLB4" s="176" t="s">
        <v>13553</v>
      </c>
      <c r="SLC4" s="176" t="s">
        <v>13554</v>
      </c>
      <c r="SLD4" s="176" t="s">
        <v>13555</v>
      </c>
      <c r="SLE4" s="176" t="s">
        <v>13556</v>
      </c>
      <c r="SLF4" s="176" t="s">
        <v>13557</v>
      </c>
      <c r="SLG4" s="176" t="s">
        <v>13558</v>
      </c>
      <c r="SLH4" s="176" t="s">
        <v>13559</v>
      </c>
      <c r="SLI4" s="176" t="s">
        <v>13560</v>
      </c>
      <c r="SLJ4" s="176" t="s">
        <v>13561</v>
      </c>
      <c r="SLK4" s="176" t="s">
        <v>13562</v>
      </c>
      <c r="SLL4" s="176" t="s">
        <v>13563</v>
      </c>
      <c r="SLM4" s="176" t="s">
        <v>13564</v>
      </c>
      <c r="SLN4" s="176" t="s">
        <v>13565</v>
      </c>
      <c r="SLO4" s="176" t="s">
        <v>13566</v>
      </c>
      <c r="SLP4" s="176" t="s">
        <v>13567</v>
      </c>
      <c r="SLQ4" s="176" t="s">
        <v>13568</v>
      </c>
      <c r="SLR4" s="176" t="s">
        <v>13569</v>
      </c>
      <c r="SLS4" s="176" t="s">
        <v>13570</v>
      </c>
      <c r="SLT4" s="176" t="s">
        <v>13571</v>
      </c>
      <c r="SLU4" s="176" t="s">
        <v>13572</v>
      </c>
      <c r="SLV4" s="176" t="s">
        <v>13573</v>
      </c>
      <c r="SLW4" s="176" t="s">
        <v>13574</v>
      </c>
      <c r="SLX4" s="176" t="s">
        <v>13575</v>
      </c>
      <c r="SLY4" s="176" t="s">
        <v>13576</v>
      </c>
      <c r="SLZ4" s="176" t="s">
        <v>13577</v>
      </c>
      <c r="SMA4" s="176" t="s">
        <v>13578</v>
      </c>
      <c r="SMB4" s="176" t="s">
        <v>13579</v>
      </c>
      <c r="SMC4" s="176" t="s">
        <v>13580</v>
      </c>
      <c r="SMD4" s="176" t="s">
        <v>13581</v>
      </c>
      <c r="SME4" s="176" t="s">
        <v>13582</v>
      </c>
      <c r="SMF4" s="176" t="s">
        <v>13583</v>
      </c>
      <c r="SMG4" s="176" t="s">
        <v>13584</v>
      </c>
      <c r="SMH4" s="176" t="s">
        <v>13585</v>
      </c>
      <c r="SMI4" s="176" t="s">
        <v>13586</v>
      </c>
      <c r="SMJ4" s="176" t="s">
        <v>13587</v>
      </c>
      <c r="SMK4" s="176" t="s">
        <v>13588</v>
      </c>
      <c r="SML4" s="176" t="s">
        <v>13589</v>
      </c>
      <c r="SMM4" s="176" t="s">
        <v>13590</v>
      </c>
      <c r="SMN4" s="176" t="s">
        <v>13591</v>
      </c>
      <c r="SMO4" s="176" t="s">
        <v>13592</v>
      </c>
      <c r="SMP4" s="176" t="s">
        <v>13593</v>
      </c>
      <c r="SMQ4" s="176" t="s">
        <v>13594</v>
      </c>
      <c r="SMR4" s="176" t="s">
        <v>13595</v>
      </c>
      <c r="SMS4" s="176" t="s">
        <v>13596</v>
      </c>
      <c r="SMT4" s="176" t="s">
        <v>13597</v>
      </c>
      <c r="SMU4" s="176" t="s">
        <v>13598</v>
      </c>
      <c r="SMV4" s="176" t="s">
        <v>13599</v>
      </c>
      <c r="SMW4" s="176" t="s">
        <v>13600</v>
      </c>
      <c r="SMX4" s="176" t="s">
        <v>13601</v>
      </c>
      <c r="SMY4" s="176" t="s">
        <v>13602</v>
      </c>
      <c r="SMZ4" s="176" t="s">
        <v>13603</v>
      </c>
      <c r="SNA4" s="176" t="s">
        <v>13604</v>
      </c>
      <c r="SNB4" s="176" t="s">
        <v>13605</v>
      </c>
      <c r="SNC4" s="176" t="s">
        <v>13606</v>
      </c>
      <c r="SND4" s="176" t="s">
        <v>13607</v>
      </c>
      <c r="SNE4" s="176" t="s">
        <v>13608</v>
      </c>
      <c r="SNF4" s="176" t="s">
        <v>13609</v>
      </c>
      <c r="SNG4" s="176" t="s">
        <v>13610</v>
      </c>
      <c r="SNH4" s="176" t="s">
        <v>13611</v>
      </c>
      <c r="SNI4" s="176" t="s">
        <v>13612</v>
      </c>
      <c r="SNJ4" s="176" t="s">
        <v>13613</v>
      </c>
      <c r="SNK4" s="176" t="s">
        <v>13614</v>
      </c>
      <c r="SNL4" s="176" t="s">
        <v>13615</v>
      </c>
      <c r="SNM4" s="176" t="s">
        <v>13616</v>
      </c>
      <c r="SNN4" s="176" t="s">
        <v>13617</v>
      </c>
      <c r="SNO4" s="176" t="s">
        <v>13618</v>
      </c>
      <c r="SNP4" s="176" t="s">
        <v>13619</v>
      </c>
      <c r="SNQ4" s="176" t="s">
        <v>13620</v>
      </c>
      <c r="SNR4" s="176" t="s">
        <v>13621</v>
      </c>
      <c r="SNS4" s="176" t="s">
        <v>13622</v>
      </c>
      <c r="SNT4" s="176" t="s">
        <v>13623</v>
      </c>
      <c r="SNU4" s="176" t="s">
        <v>13624</v>
      </c>
      <c r="SNV4" s="176" t="s">
        <v>13625</v>
      </c>
      <c r="SNW4" s="176" t="s">
        <v>13626</v>
      </c>
      <c r="SNX4" s="176" t="s">
        <v>13627</v>
      </c>
      <c r="SNY4" s="176" t="s">
        <v>13628</v>
      </c>
      <c r="SNZ4" s="176" t="s">
        <v>13629</v>
      </c>
      <c r="SOA4" s="176" t="s">
        <v>13630</v>
      </c>
      <c r="SOB4" s="176" t="s">
        <v>13631</v>
      </c>
      <c r="SOC4" s="176" t="s">
        <v>13632</v>
      </c>
      <c r="SOD4" s="176" t="s">
        <v>13633</v>
      </c>
      <c r="SOE4" s="176" t="s">
        <v>13634</v>
      </c>
      <c r="SOF4" s="176" t="s">
        <v>13635</v>
      </c>
      <c r="SOG4" s="176" t="s">
        <v>13636</v>
      </c>
      <c r="SOH4" s="176" t="s">
        <v>13637</v>
      </c>
      <c r="SOI4" s="176" t="s">
        <v>13638</v>
      </c>
      <c r="SOJ4" s="176" t="s">
        <v>13639</v>
      </c>
      <c r="SOK4" s="176" t="s">
        <v>13640</v>
      </c>
      <c r="SOL4" s="176" t="s">
        <v>13641</v>
      </c>
      <c r="SOM4" s="176" t="s">
        <v>13642</v>
      </c>
      <c r="SON4" s="176" t="s">
        <v>13643</v>
      </c>
      <c r="SOO4" s="176" t="s">
        <v>13644</v>
      </c>
      <c r="SOP4" s="176" t="s">
        <v>13645</v>
      </c>
      <c r="SOQ4" s="176" t="s">
        <v>13646</v>
      </c>
      <c r="SOR4" s="176" t="s">
        <v>13647</v>
      </c>
      <c r="SOS4" s="176" t="s">
        <v>13648</v>
      </c>
      <c r="SOT4" s="176" t="s">
        <v>13649</v>
      </c>
      <c r="SOU4" s="176" t="s">
        <v>13650</v>
      </c>
      <c r="SOV4" s="176" t="s">
        <v>13651</v>
      </c>
      <c r="SOW4" s="176" t="s">
        <v>13652</v>
      </c>
      <c r="SOX4" s="176" t="s">
        <v>13653</v>
      </c>
      <c r="SOY4" s="176" t="s">
        <v>13654</v>
      </c>
      <c r="SOZ4" s="176" t="s">
        <v>13655</v>
      </c>
      <c r="SPA4" s="176" t="s">
        <v>13656</v>
      </c>
      <c r="SPB4" s="176" t="s">
        <v>13657</v>
      </c>
      <c r="SPC4" s="176" t="s">
        <v>13658</v>
      </c>
      <c r="SPD4" s="176" t="s">
        <v>13659</v>
      </c>
      <c r="SPE4" s="176" t="s">
        <v>13660</v>
      </c>
      <c r="SPF4" s="176" t="s">
        <v>13661</v>
      </c>
      <c r="SPG4" s="176" t="s">
        <v>13662</v>
      </c>
      <c r="SPH4" s="176" t="s">
        <v>13663</v>
      </c>
      <c r="SPI4" s="176" t="s">
        <v>13664</v>
      </c>
      <c r="SPJ4" s="176" t="s">
        <v>13665</v>
      </c>
      <c r="SPK4" s="176" t="s">
        <v>13666</v>
      </c>
      <c r="SPL4" s="176" t="s">
        <v>13667</v>
      </c>
      <c r="SPM4" s="176" t="s">
        <v>13668</v>
      </c>
      <c r="SPN4" s="176" t="s">
        <v>13669</v>
      </c>
      <c r="SPO4" s="176" t="s">
        <v>13670</v>
      </c>
      <c r="SPP4" s="176" t="s">
        <v>13671</v>
      </c>
      <c r="SPQ4" s="176" t="s">
        <v>13672</v>
      </c>
      <c r="SPR4" s="176" t="s">
        <v>13673</v>
      </c>
      <c r="SPS4" s="176" t="s">
        <v>13674</v>
      </c>
      <c r="SPT4" s="176" t="s">
        <v>13675</v>
      </c>
      <c r="SPU4" s="176" t="s">
        <v>13676</v>
      </c>
      <c r="SPV4" s="176" t="s">
        <v>13677</v>
      </c>
      <c r="SPW4" s="176" t="s">
        <v>13678</v>
      </c>
      <c r="SPX4" s="176" t="s">
        <v>13679</v>
      </c>
      <c r="SPY4" s="176" t="s">
        <v>13680</v>
      </c>
      <c r="SPZ4" s="176" t="s">
        <v>13681</v>
      </c>
      <c r="SQA4" s="176" t="s">
        <v>13682</v>
      </c>
      <c r="SQB4" s="176" t="s">
        <v>13683</v>
      </c>
      <c r="SQC4" s="176" t="s">
        <v>13684</v>
      </c>
      <c r="SQD4" s="176" t="s">
        <v>13685</v>
      </c>
      <c r="SQE4" s="176" t="s">
        <v>13686</v>
      </c>
      <c r="SQF4" s="176" t="s">
        <v>13687</v>
      </c>
      <c r="SQG4" s="176" t="s">
        <v>13688</v>
      </c>
      <c r="SQH4" s="176" t="s">
        <v>13689</v>
      </c>
      <c r="SQI4" s="176" t="s">
        <v>13690</v>
      </c>
      <c r="SQJ4" s="176" t="s">
        <v>13691</v>
      </c>
      <c r="SQK4" s="176" t="s">
        <v>13692</v>
      </c>
      <c r="SQL4" s="176" t="s">
        <v>13693</v>
      </c>
      <c r="SQM4" s="176" t="s">
        <v>13694</v>
      </c>
      <c r="SQN4" s="176" t="s">
        <v>13695</v>
      </c>
      <c r="SQO4" s="176" t="s">
        <v>13696</v>
      </c>
      <c r="SQP4" s="176" t="s">
        <v>13697</v>
      </c>
      <c r="SQQ4" s="176" t="s">
        <v>13698</v>
      </c>
      <c r="SQR4" s="176" t="s">
        <v>13699</v>
      </c>
      <c r="SQS4" s="176" t="s">
        <v>13700</v>
      </c>
      <c r="SQT4" s="176" t="s">
        <v>13701</v>
      </c>
      <c r="SQU4" s="176" t="s">
        <v>13702</v>
      </c>
      <c r="SQV4" s="176" t="s">
        <v>13703</v>
      </c>
      <c r="SQW4" s="176" t="s">
        <v>13704</v>
      </c>
      <c r="SQX4" s="176" t="s">
        <v>13705</v>
      </c>
      <c r="SQY4" s="176" t="s">
        <v>13706</v>
      </c>
      <c r="SQZ4" s="176" t="s">
        <v>13707</v>
      </c>
      <c r="SRA4" s="176" t="s">
        <v>13708</v>
      </c>
      <c r="SRB4" s="176" t="s">
        <v>13709</v>
      </c>
      <c r="SRC4" s="176" t="s">
        <v>13710</v>
      </c>
      <c r="SRD4" s="176" t="s">
        <v>13711</v>
      </c>
      <c r="SRE4" s="176" t="s">
        <v>13712</v>
      </c>
      <c r="SRF4" s="176" t="s">
        <v>13713</v>
      </c>
      <c r="SRG4" s="176" t="s">
        <v>13714</v>
      </c>
      <c r="SRH4" s="176" t="s">
        <v>13715</v>
      </c>
      <c r="SRI4" s="176" t="s">
        <v>13716</v>
      </c>
      <c r="SRJ4" s="176" t="s">
        <v>13717</v>
      </c>
      <c r="SRK4" s="176" t="s">
        <v>13718</v>
      </c>
      <c r="SRL4" s="176" t="s">
        <v>13719</v>
      </c>
      <c r="SRM4" s="176" t="s">
        <v>13720</v>
      </c>
      <c r="SRN4" s="176" t="s">
        <v>13721</v>
      </c>
      <c r="SRO4" s="176" t="s">
        <v>13722</v>
      </c>
      <c r="SRP4" s="176" t="s">
        <v>13723</v>
      </c>
      <c r="SRQ4" s="176" t="s">
        <v>13724</v>
      </c>
      <c r="SRR4" s="176" t="s">
        <v>13725</v>
      </c>
      <c r="SRS4" s="176" t="s">
        <v>13726</v>
      </c>
      <c r="SRT4" s="176" t="s">
        <v>13727</v>
      </c>
      <c r="SRU4" s="176" t="s">
        <v>13728</v>
      </c>
      <c r="SRV4" s="176" t="s">
        <v>13729</v>
      </c>
      <c r="SRW4" s="176" t="s">
        <v>13730</v>
      </c>
      <c r="SRX4" s="176" t="s">
        <v>13731</v>
      </c>
      <c r="SRY4" s="176" t="s">
        <v>13732</v>
      </c>
      <c r="SRZ4" s="176" t="s">
        <v>13733</v>
      </c>
      <c r="SSA4" s="176" t="s">
        <v>13734</v>
      </c>
      <c r="SSB4" s="176" t="s">
        <v>13735</v>
      </c>
      <c r="SSC4" s="176" t="s">
        <v>13736</v>
      </c>
      <c r="SSD4" s="176" t="s">
        <v>13737</v>
      </c>
      <c r="SSE4" s="176" t="s">
        <v>13738</v>
      </c>
      <c r="SSF4" s="176" t="s">
        <v>13739</v>
      </c>
      <c r="SSG4" s="176" t="s">
        <v>13740</v>
      </c>
      <c r="SSH4" s="176" t="s">
        <v>13741</v>
      </c>
      <c r="SSI4" s="176" t="s">
        <v>13742</v>
      </c>
      <c r="SSJ4" s="176" t="s">
        <v>13743</v>
      </c>
      <c r="SSK4" s="176" t="s">
        <v>13744</v>
      </c>
      <c r="SSL4" s="176" t="s">
        <v>13745</v>
      </c>
      <c r="SSM4" s="176" t="s">
        <v>13746</v>
      </c>
      <c r="SSN4" s="176" t="s">
        <v>13747</v>
      </c>
      <c r="SSO4" s="176" t="s">
        <v>13748</v>
      </c>
      <c r="SSP4" s="176" t="s">
        <v>13749</v>
      </c>
      <c r="SSQ4" s="176" t="s">
        <v>13750</v>
      </c>
      <c r="SSR4" s="176" t="s">
        <v>13751</v>
      </c>
      <c r="SSS4" s="176" t="s">
        <v>13752</v>
      </c>
      <c r="SST4" s="176" t="s">
        <v>13753</v>
      </c>
      <c r="SSU4" s="176" t="s">
        <v>13754</v>
      </c>
      <c r="SSV4" s="176" t="s">
        <v>13755</v>
      </c>
      <c r="SSW4" s="176" t="s">
        <v>13756</v>
      </c>
      <c r="SSX4" s="176" t="s">
        <v>13757</v>
      </c>
      <c r="SSY4" s="176" t="s">
        <v>13758</v>
      </c>
      <c r="SSZ4" s="176" t="s">
        <v>13759</v>
      </c>
      <c r="STA4" s="176" t="s">
        <v>13760</v>
      </c>
      <c r="STB4" s="176" t="s">
        <v>13761</v>
      </c>
      <c r="STC4" s="176" t="s">
        <v>13762</v>
      </c>
      <c r="STD4" s="176" t="s">
        <v>13763</v>
      </c>
      <c r="STE4" s="176" t="s">
        <v>13764</v>
      </c>
      <c r="STF4" s="176" t="s">
        <v>13765</v>
      </c>
      <c r="STG4" s="176" t="s">
        <v>13766</v>
      </c>
      <c r="STH4" s="176" t="s">
        <v>13767</v>
      </c>
      <c r="STI4" s="176" t="s">
        <v>13768</v>
      </c>
      <c r="STJ4" s="176" t="s">
        <v>13769</v>
      </c>
      <c r="STK4" s="176" t="s">
        <v>13770</v>
      </c>
      <c r="STL4" s="176" t="s">
        <v>13771</v>
      </c>
      <c r="STM4" s="176" t="s">
        <v>13772</v>
      </c>
      <c r="STN4" s="176" t="s">
        <v>13773</v>
      </c>
      <c r="STO4" s="176" t="s">
        <v>13774</v>
      </c>
      <c r="STP4" s="176" t="s">
        <v>13775</v>
      </c>
      <c r="STQ4" s="176" t="s">
        <v>13776</v>
      </c>
      <c r="STR4" s="176" t="s">
        <v>13777</v>
      </c>
      <c r="STS4" s="176" t="s">
        <v>13778</v>
      </c>
      <c r="STT4" s="176" t="s">
        <v>13779</v>
      </c>
      <c r="STU4" s="176" t="s">
        <v>13780</v>
      </c>
      <c r="STV4" s="176" t="s">
        <v>13781</v>
      </c>
      <c r="STW4" s="176" t="s">
        <v>13782</v>
      </c>
      <c r="STX4" s="176" t="s">
        <v>13783</v>
      </c>
      <c r="STY4" s="176" t="s">
        <v>13784</v>
      </c>
      <c r="STZ4" s="176" t="s">
        <v>13785</v>
      </c>
      <c r="SUA4" s="176" t="s">
        <v>13786</v>
      </c>
      <c r="SUB4" s="176" t="s">
        <v>13787</v>
      </c>
      <c r="SUC4" s="176" t="s">
        <v>13788</v>
      </c>
      <c r="SUD4" s="176" t="s">
        <v>13789</v>
      </c>
      <c r="SUE4" s="176" t="s">
        <v>13790</v>
      </c>
      <c r="SUF4" s="176" t="s">
        <v>13791</v>
      </c>
      <c r="SUG4" s="176" t="s">
        <v>13792</v>
      </c>
      <c r="SUH4" s="176" t="s">
        <v>13793</v>
      </c>
      <c r="SUI4" s="176" t="s">
        <v>13794</v>
      </c>
      <c r="SUJ4" s="176" t="s">
        <v>13795</v>
      </c>
      <c r="SUK4" s="176" t="s">
        <v>13796</v>
      </c>
      <c r="SUL4" s="176" t="s">
        <v>13797</v>
      </c>
      <c r="SUM4" s="176" t="s">
        <v>13798</v>
      </c>
      <c r="SUN4" s="176" t="s">
        <v>13799</v>
      </c>
      <c r="SUO4" s="176" t="s">
        <v>13800</v>
      </c>
      <c r="SUP4" s="176" t="s">
        <v>13801</v>
      </c>
      <c r="SUQ4" s="176" t="s">
        <v>13802</v>
      </c>
      <c r="SUR4" s="176" t="s">
        <v>13803</v>
      </c>
      <c r="SUS4" s="176" t="s">
        <v>13804</v>
      </c>
      <c r="SUT4" s="176" t="s">
        <v>13805</v>
      </c>
      <c r="SUU4" s="176" t="s">
        <v>13806</v>
      </c>
      <c r="SUV4" s="176" t="s">
        <v>13807</v>
      </c>
      <c r="SUW4" s="176" t="s">
        <v>13808</v>
      </c>
      <c r="SUX4" s="176" t="s">
        <v>13809</v>
      </c>
      <c r="SUY4" s="176" t="s">
        <v>13810</v>
      </c>
      <c r="SUZ4" s="176" t="s">
        <v>13811</v>
      </c>
      <c r="SVA4" s="176" t="s">
        <v>13812</v>
      </c>
      <c r="SVB4" s="176" t="s">
        <v>13813</v>
      </c>
      <c r="SVC4" s="176" t="s">
        <v>13814</v>
      </c>
      <c r="SVD4" s="176" t="s">
        <v>13815</v>
      </c>
      <c r="SVE4" s="176" t="s">
        <v>13816</v>
      </c>
      <c r="SVF4" s="176" t="s">
        <v>13817</v>
      </c>
      <c r="SVG4" s="176" t="s">
        <v>13818</v>
      </c>
      <c r="SVH4" s="176" t="s">
        <v>13819</v>
      </c>
      <c r="SVI4" s="176" t="s">
        <v>13820</v>
      </c>
      <c r="SVJ4" s="176" t="s">
        <v>13821</v>
      </c>
      <c r="SVK4" s="176" t="s">
        <v>13822</v>
      </c>
      <c r="SVL4" s="176" t="s">
        <v>13823</v>
      </c>
      <c r="SVM4" s="176" t="s">
        <v>13824</v>
      </c>
      <c r="SVN4" s="176" t="s">
        <v>13825</v>
      </c>
      <c r="SVO4" s="176" t="s">
        <v>13826</v>
      </c>
      <c r="SVP4" s="176" t="s">
        <v>13827</v>
      </c>
      <c r="SVQ4" s="176" t="s">
        <v>13828</v>
      </c>
      <c r="SVR4" s="176" t="s">
        <v>13829</v>
      </c>
      <c r="SVS4" s="176" t="s">
        <v>13830</v>
      </c>
      <c r="SVT4" s="176" t="s">
        <v>13831</v>
      </c>
      <c r="SVU4" s="176" t="s">
        <v>13832</v>
      </c>
      <c r="SVV4" s="176" t="s">
        <v>13833</v>
      </c>
      <c r="SVW4" s="176" t="s">
        <v>13834</v>
      </c>
      <c r="SVX4" s="176" t="s">
        <v>13835</v>
      </c>
      <c r="SVY4" s="176" t="s">
        <v>13836</v>
      </c>
      <c r="SVZ4" s="176" t="s">
        <v>13837</v>
      </c>
      <c r="SWA4" s="176" t="s">
        <v>13838</v>
      </c>
      <c r="SWB4" s="176" t="s">
        <v>13839</v>
      </c>
      <c r="SWC4" s="176" t="s">
        <v>13840</v>
      </c>
      <c r="SWD4" s="176" t="s">
        <v>13841</v>
      </c>
      <c r="SWE4" s="176" t="s">
        <v>13842</v>
      </c>
      <c r="SWF4" s="176" t="s">
        <v>13843</v>
      </c>
      <c r="SWG4" s="176" t="s">
        <v>13844</v>
      </c>
      <c r="SWH4" s="176" t="s">
        <v>13845</v>
      </c>
      <c r="SWI4" s="176" t="s">
        <v>13846</v>
      </c>
      <c r="SWJ4" s="176" t="s">
        <v>13847</v>
      </c>
      <c r="SWK4" s="176" t="s">
        <v>13848</v>
      </c>
      <c r="SWL4" s="176" t="s">
        <v>13849</v>
      </c>
      <c r="SWM4" s="176" t="s">
        <v>13850</v>
      </c>
      <c r="SWN4" s="176" t="s">
        <v>13851</v>
      </c>
      <c r="SWO4" s="176" t="s">
        <v>13852</v>
      </c>
      <c r="SWP4" s="176" t="s">
        <v>13853</v>
      </c>
      <c r="SWQ4" s="176" t="s">
        <v>13854</v>
      </c>
      <c r="SWR4" s="176" t="s">
        <v>13855</v>
      </c>
      <c r="SWS4" s="176" t="s">
        <v>13856</v>
      </c>
      <c r="SWT4" s="176" t="s">
        <v>13857</v>
      </c>
      <c r="SWU4" s="176" t="s">
        <v>13858</v>
      </c>
      <c r="SWV4" s="176" t="s">
        <v>13859</v>
      </c>
      <c r="SWW4" s="176" t="s">
        <v>13860</v>
      </c>
      <c r="SWX4" s="176" t="s">
        <v>13861</v>
      </c>
      <c r="SWY4" s="176" t="s">
        <v>13862</v>
      </c>
      <c r="SWZ4" s="176" t="s">
        <v>13863</v>
      </c>
      <c r="SXA4" s="176" t="s">
        <v>13864</v>
      </c>
      <c r="SXB4" s="176" t="s">
        <v>13865</v>
      </c>
      <c r="SXC4" s="176" t="s">
        <v>13866</v>
      </c>
      <c r="SXD4" s="176" t="s">
        <v>13867</v>
      </c>
      <c r="SXE4" s="176" t="s">
        <v>13868</v>
      </c>
      <c r="SXF4" s="176" t="s">
        <v>13869</v>
      </c>
      <c r="SXG4" s="176" t="s">
        <v>13870</v>
      </c>
      <c r="SXH4" s="176" t="s">
        <v>13871</v>
      </c>
      <c r="SXI4" s="176" t="s">
        <v>13872</v>
      </c>
      <c r="SXJ4" s="176" t="s">
        <v>13873</v>
      </c>
      <c r="SXK4" s="176" t="s">
        <v>13874</v>
      </c>
      <c r="SXL4" s="176" t="s">
        <v>13875</v>
      </c>
      <c r="SXM4" s="176" t="s">
        <v>13876</v>
      </c>
      <c r="SXN4" s="176" t="s">
        <v>13877</v>
      </c>
      <c r="SXO4" s="176" t="s">
        <v>13878</v>
      </c>
      <c r="SXP4" s="176" t="s">
        <v>13879</v>
      </c>
      <c r="SXQ4" s="176" t="s">
        <v>13880</v>
      </c>
      <c r="SXR4" s="176" t="s">
        <v>13881</v>
      </c>
      <c r="SXS4" s="176" t="s">
        <v>13882</v>
      </c>
      <c r="SXT4" s="176" t="s">
        <v>13883</v>
      </c>
      <c r="SXU4" s="176" t="s">
        <v>13884</v>
      </c>
      <c r="SXV4" s="176" t="s">
        <v>13885</v>
      </c>
      <c r="SXW4" s="176" t="s">
        <v>13886</v>
      </c>
      <c r="SXX4" s="176" t="s">
        <v>13887</v>
      </c>
      <c r="SXY4" s="176" t="s">
        <v>13888</v>
      </c>
      <c r="SXZ4" s="176" t="s">
        <v>13889</v>
      </c>
      <c r="SYA4" s="176" t="s">
        <v>13890</v>
      </c>
      <c r="SYB4" s="176" t="s">
        <v>13891</v>
      </c>
      <c r="SYC4" s="176" t="s">
        <v>13892</v>
      </c>
      <c r="SYD4" s="176" t="s">
        <v>13893</v>
      </c>
      <c r="SYE4" s="176" t="s">
        <v>13894</v>
      </c>
      <c r="SYF4" s="176" t="s">
        <v>13895</v>
      </c>
      <c r="SYG4" s="176" t="s">
        <v>13896</v>
      </c>
      <c r="SYH4" s="176" t="s">
        <v>13897</v>
      </c>
      <c r="SYI4" s="176" t="s">
        <v>13898</v>
      </c>
      <c r="SYJ4" s="176" t="s">
        <v>13899</v>
      </c>
      <c r="SYK4" s="176" t="s">
        <v>13900</v>
      </c>
      <c r="SYL4" s="176" t="s">
        <v>13901</v>
      </c>
      <c r="SYM4" s="176" t="s">
        <v>13902</v>
      </c>
      <c r="SYN4" s="176" t="s">
        <v>13903</v>
      </c>
      <c r="SYO4" s="176" t="s">
        <v>13904</v>
      </c>
      <c r="SYP4" s="176" t="s">
        <v>13905</v>
      </c>
      <c r="SYQ4" s="176" t="s">
        <v>13906</v>
      </c>
      <c r="SYR4" s="176" t="s">
        <v>13907</v>
      </c>
      <c r="SYS4" s="176" t="s">
        <v>13908</v>
      </c>
      <c r="SYT4" s="176" t="s">
        <v>13909</v>
      </c>
      <c r="SYU4" s="176" t="s">
        <v>13910</v>
      </c>
      <c r="SYV4" s="176" t="s">
        <v>13911</v>
      </c>
      <c r="SYW4" s="176" t="s">
        <v>13912</v>
      </c>
      <c r="SYX4" s="176" t="s">
        <v>13913</v>
      </c>
      <c r="SYY4" s="176" t="s">
        <v>13914</v>
      </c>
      <c r="SYZ4" s="176" t="s">
        <v>13915</v>
      </c>
      <c r="SZA4" s="176" t="s">
        <v>13916</v>
      </c>
      <c r="SZB4" s="176" t="s">
        <v>13917</v>
      </c>
      <c r="SZC4" s="176" t="s">
        <v>13918</v>
      </c>
      <c r="SZD4" s="176" t="s">
        <v>13919</v>
      </c>
      <c r="SZE4" s="176" t="s">
        <v>13920</v>
      </c>
      <c r="SZF4" s="176" t="s">
        <v>13921</v>
      </c>
      <c r="SZG4" s="176" t="s">
        <v>13922</v>
      </c>
      <c r="SZH4" s="176" t="s">
        <v>13923</v>
      </c>
      <c r="SZI4" s="176" t="s">
        <v>13924</v>
      </c>
      <c r="SZJ4" s="176" t="s">
        <v>13925</v>
      </c>
      <c r="SZK4" s="176" t="s">
        <v>13926</v>
      </c>
      <c r="SZL4" s="176" t="s">
        <v>13927</v>
      </c>
      <c r="SZM4" s="176" t="s">
        <v>13928</v>
      </c>
      <c r="SZN4" s="176" t="s">
        <v>13929</v>
      </c>
      <c r="SZO4" s="176" t="s">
        <v>13930</v>
      </c>
      <c r="SZP4" s="176" t="s">
        <v>13931</v>
      </c>
      <c r="SZQ4" s="176" t="s">
        <v>13932</v>
      </c>
      <c r="SZR4" s="176" t="s">
        <v>13933</v>
      </c>
      <c r="SZS4" s="176" t="s">
        <v>13934</v>
      </c>
      <c r="SZT4" s="176" t="s">
        <v>13935</v>
      </c>
      <c r="SZU4" s="176" t="s">
        <v>13936</v>
      </c>
      <c r="SZV4" s="176" t="s">
        <v>13937</v>
      </c>
      <c r="SZW4" s="176" t="s">
        <v>13938</v>
      </c>
      <c r="SZX4" s="176" t="s">
        <v>13939</v>
      </c>
      <c r="SZY4" s="176" t="s">
        <v>13940</v>
      </c>
      <c r="SZZ4" s="176" t="s">
        <v>13941</v>
      </c>
      <c r="TAA4" s="176" t="s">
        <v>13942</v>
      </c>
      <c r="TAB4" s="176" t="s">
        <v>13943</v>
      </c>
      <c r="TAC4" s="176" t="s">
        <v>13944</v>
      </c>
      <c r="TAD4" s="176" t="s">
        <v>13945</v>
      </c>
      <c r="TAE4" s="176" t="s">
        <v>13946</v>
      </c>
      <c r="TAF4" s="176" t="s">
        <v>13947</v>
      </c>
      <c r="TAG4" s="176" t="s">
        <v>13948</v>
      </c>
      <c r="TAH4" s="176" t="s">
        <v>13949</v>
      </c>
      <c r="TAI4" s="176" t="s">
        <v>13950</v>
      </c>
      <c r="TAJ4" s="176" t="s">
        <v>13951</v>
      </c>
      <c r="TAK4" s="176" t="s">
        <v>13952</v>
      </c>
      <c r="TAL4" s="176" t="s">
        <v>13953</v>
      </c>
      <c r="TAM4" s="176" t="s">
        <v>13954</v>
      </c>
      <c r="TAN4" s="176" t="s">
        <v>13955</v>
      </c>
      <c r="TAO4" s="176" t="s">
        <v>13956</v>
      </c>
      <c r="TAP4" s="176" t="s">
        <v>13957</v>
      </c>
      <c r="TAQ4" s="176" t="s">
        <v>13958</v>
      </c>
      <c r="TAR4" s="176" t="s">
        <v>13959</v>
      </c>
      <c r="TAS4" s="176" t="s">
        <v>13960</v>
      </c>
      <c r="TAT4" s="176" t="s">
        <v>13961</v>
      </c>
      <c r="TAU4" s="176" t="s">
        <v>13962</v>
      </c>
      <c r="TAV4" s="176" t="s">
        <v>13963</v>
      </c>
      <c r="TAW4" s="176" t="s">
        <v>13964</v>
      </c>
      <c r="TAX4" s="176" t="s">
        <v>13965</v>
      </c>
      <c r="TAY4" s="176" t="s">
        <v>13966</v>
      </c>
      <c r="TAZ4" s="176" t="s">
        <v>13967</v>
      </c>
      <c r="TBA4" s="176" t="s">
        <v>13968</v>
      </c>
      <c r="TBB4" s="176" t="s">
        <v>13969</v>
      </c>
      <c r="TBC4" s="176" t="s">
        <v>13970</v>
      </c>
      <c r="TBD4" s="176" t="s">
        <v>13971</v>
      </c>
      <c r="TBE4" s="176" t="s">
        <v>13972</v>
      </c>
      <c r="TBF4" s="176" t="s">
        <v>13973</v>
      </c>
      <c r="TBG4" s="176" t="s">
        <v>13974</v>
      </c>
      <c r="TBH4" s="176" t="s">
        <v>13975</v>
      </c>
      <c r="TBI4" s="176" t="s">
        <v>13976</v>
      </c>
      <c r="TBJ4" s="176" t="s">
        <v>13977</v>
      </c>
      <c r="TBK4" s="176" t="s">
        <v>13978</v>
      </c>
      <c r="TBL4" s="176" t="s">
        <v>13979</v>
      </c>
      <c r="TBM4" s="176" t="s">
        <v>13980</v>
      </c>
      <c r="TBN4" s="176" t="s">
        <v>13981</v>
      </c>
      <c r="TBO4" s="176" t="s">
        <v>13982</v>
      </c>
      <c r="TBP4" s="176" t="s">
        <v>13983</v>
      </c>
      <c r="TBQ4" s="176" t="s">
        <v>13984</v>
      </c>
      <c r="TBR4" s="176" t="s">
        <v>13985</v>
      </c>
      <c r="TBS4" s="176" t="s">
        <v>13986</v>
      </c>
      <c r="TBT4" s="176" t="s">
        <v>13987</v>
      </c>
      <c r="TBU4" s="176" t="s">
        <v>13988</v>
      </c>
      <c r="TBV4" s="176" t="s">
        <v>13989</v>
      </c>
      <c r="TBW4" s="176" t="s">
        <v>13990</v>
      </c>
      <c r="TBX4" s="176" t="s">
        <v>13991</v>
      </c>
      <c r="TBY4" s="176" t="s">
        <v>13992</v>
      </c>
      <c r="TBZ4" s="176" t="s">
        <v>13993</v>
      </c>
      <c r="TCA4" s="176" t="s">
        <v>13994</v>
      </c>
      <c r="TCB4" s="176" t="s">
        <v>13995</v>
      </c>
      <c r="TCC4" s="176" t="s">
        <v>13996</v>
      </c>
      <c r="TCD4" s="176" t="s">
        <v>13997</v>
      </c>
      <c r="TCE4" s="176" t="s">
        <v>13998</v>
      </c>
      <c r="TCF4" s="176" t="s">
        <v>13999</v>
      </c>
      <c r="TCG4" s="176" t="s">
        <v>14000</v>
      </c>
      <c r="TCH4" s="176" t="s">
        <v>14001</v>
      </c>
      <c r="TCI4" s="176" t="s">
        <v>14002</v>
      </c>
      <c r="TCJ4" s="176" t="s">
        <v>14003</v>
      </c>
      <c r="TCK4" s="176" t="s">
        <v>14004</v>
      </c>
      <c r="TCL4" s="176" t="s">
        <v>14005</v>
      </c>
      <c r="TCM4" s="176" t="s">
        <v>14006</v>
      </c>
      <c r="TCN4" s="176" t="s">
        <v>14007</v>
      </c>
      <c r="TCO4" s="176" t="s">
        <v>14008</v>
      </c>
      <c r="TCP4" s="176" t="s">
        <v>14009</v>
      </c>
      <c r="TCQ4" s="176" t="s">
        <v>14010</v>
      </c>
      <c r="TCR4" s="176" t="s">
        <v>14011</v>
      </c>
      <c r="TCS4" s="176" t="s">
        <v>14012</v>
      </c>
      <c r="TCT4" s="176" t="s">
        <v>14013</v>
      </c>
      <c r="TCU4" s="176" t="s">
        <v>14014</v>
      </c>
      <c r="TCV4" s="176" t="s">
        <v>14015</v>
      </c>
      <c r="TCW4" s="176" t="s">
        <v>14016</v>
      </c>
      <c r="TCX4" s="176" t="s">
        <v>14017</v>
      </c>
      <c r="TCY4" s="176" t="s">
        <v>14018</v>
      </c>
      <c r="TCZ4" s="176" t="s">
        <v>14019</v>
      </c>
      <c r="TDA4" s="176" t="s">
        <v>14020</v>
      </c>
      <c r="TDB4" s="176" t="s">
        <v>14021</v>
      </c>
      <c r="TDC4" s="176" t="s">
        <v>14022</v>
      </c>
      <c r="TDD4" s="176" t="s">
        <v>14023</v>
      </c>
      <c r="TDE4" s="176" t="s">
        <v>14024</v>
      </c>
      <c r="TDF4" s="176" t="s">
        <v>14025</v>
      </c>
      <c r="TDG4" s="176" t="s">
        <v>14026</v>
      </c>
      <c r="TDH4" s="176" t="s">
        <v>14027</v>
      </c>
      <c r="TDI4" s="176" t="s">
        <v>14028</v>
      </c>
      <c r="TDJ4" s="176" t="s">
        <v>14029</v>
      </c>
      <c r="TDK4" s="176" t="s">
        <v>14030</v>
      </c>
      <c r="TDL4" s="176" t="s">
        <v>14031</v>
      </c>
      <c r="TDM4" s="176" t="s">
        <v>14032</v>
      </c>
      <c r="TDN4" s="176" t="s">
        <v>14033</v>
      </c>
      <c r="TDO4" s="176" t="s">
        <v>14034</v>
      </c>
      <c r="TDP4" s="176" t="s">
        <v>14035</v>
      </c>
      <c r="TDQ4" s="176" t="s">
        <v>14036</v>
      </c>
      <c r="TDR4" s="176" t="s">
        <v>14037</v>
      </c>
      <c r="TDS4" s="176" t="s">
        <v>14038</v>
      </c>
      <c r="TDT4" s="176" t="s">
        <v>14039</v>
      </c>
      <c r="TDU4" s="176" t="s">
        <v>14040</v>
      </c>
      <c r="TDV4" s="176" t="s">
        <v>14041</v>
      </c>
      <c r="TDW4" s="176" t="s">
        <v>14042</v>
      </c>
      <c r="TDX4" s="176" t="s">
        <v>14043</v>
      </c>
      <c r="TDY4" s="176" t="s">
        <v>14044</v>
      </c>
      <c r="TDZ4" s="176" t="s">
        <v>14045</v>
      </c>
      <c r="TEA4" s="176" t="s">
        <v>14046</v>
      </c>
      <c r="TEB4" s="176" t="s">
        <v>14047</v>
      </c>
      <c r="TEC4" s="176" t="s">
        <v>14048</v>
      </c>
      <c r="TED4" s="176" t="s">
        <v>14049</v>
      </c>
      <c r="TEE4" s="176" t="s">
        <v>14050</v>
      </c>
      <c r="TEF4" s="176" t="s">
        <v>14051</v>
      </c>
      <c r="TEG4" s="176" t="s">
        <v>14052</v>
      </c>
      <c r="TEH4" s="176" t="s">
        <v>14053</v>
      </c>
      <c r="TEI4" s="176" t="s">
        <v>14054</v>
      </c>
      <c r="TEJ4" s="176" t="s">
        <v>14055</v>
      </c>
      <c r="TEK4" s="176" t="s">
        <v>14056</v>
      </c>
      <c r="TEL4" s="176" t="s">
        <v>14057</v>
      </c>
      <c r="TEM4" s="176" t="s">
        <v>14058</v>
      </c>
      <c r="TEN4" s="176" t="s">
        <v>14059</v>
      </c>
      <c r="TEO4" s="176" t="s">
        <v>14060</v>
      </c>
      <c r="TEP4" s="176" t="s">
        <v>14061</v>
      </c>
      <c r="TEQ4" s="176" t="s">
        <v>14062</v>
      </c>
      <c r="TER4" s="176" t="s">
        <v>14063</v>
      </c>
      <c r="TES4" s="176" t="s">
        <v>14064</v>
      </c>
      <c r="TET4" s="176" t="s">
        <v>14065</v>
      </c>
      <c r="TEU4" s="176" t="s">
        <v>14066</v>
      </c>
      <c r="TEV4" s="176" t="s">
        <v>14067</v>
      </c>
      <c r="TEW4" s="176" t="s">
        <v>14068</v>
      </c>
      <c r="TEX4" s="176" t="s">
        <v>14069</v>
      </c>
      <c r="TEY4" s="176" t="s">
        <v>14070</v>
      </c>
      <c r="TEZ4" s="176" t="s">
        <v>14071</v>
      </c>
      <c r="TFA4" s="176" t="s">
        <v>14072</v>
      </c>
      <c r="TFB4" s="176" t="s">
        <v>14073</v>
      </c>
      <c r="TFC4" s="176" t="s">
        <v>14074</v>
      </c>
      <c r="TFD4" s="176" t="s">
        <v>14075</v>
      </c>
      <c r="TFE4" s="176" t="s">
        <v>14076</v>
      </c>
      <c r="TFF4" s="176" t="s">
        <v>14077</v>
      </c>
      <c r="TFG4" s="176" t="s">
        <v>14078</v>
      </c>
      <c r="TFH4" s="176" t="s">
        <v>14079</v>
      </c>
      <c r="TFI4" s="176" t="s">
        <v>14080</v>
      </c>
      <c r="TFJ4" s="176" t="s">
        <v>14081</v>
      </c>
      <c r="TFK4" s="176" t="s">
        <v>14082</v>
      </c>
      <c r="TFL4" s="176" t="s">
        <v>14083</v>
      </c>
      <c r="TFM4" s="176" t="s">
        <v>14084</v>
      </c>
      <c r="TFN4" s="176" t="s">
        <v>14085</v>
      </c>
      <c r="TFO4" s="176" t="s">
        <v>14086</v>
      </c>
      <c r="TFP4" s="176" t="s">
        <v>14087</v>
      </c>
      <c r="TFQ4" s="176" t="s">
        <v>14088</v>
      </c>
      <c r="TFR4" s="176" t="s">
        <v>14089</v>
      </c>
      <c r="TFS4" s="176" t="s">
        <v>14090</v>
      </c>
      <c r="TFT4" s="176" t="s">
        <v>14091</v>
      </c>
      <c r="TFU4" s="176" t="s">
        <v>14092</v>
      </c>
      <c r="TFV4" s="176" t="s">
        <v>14093</v>
      </c>
      <c r="TFW4" s="176" t="s">
        <v>14094</v>
      </c>
      <c r="TFX4" s="176" t="s">
        <v>14095</v>
      </c>
      <c r="TFY4" s="176" t="s">
        <v>14096</v>
      </c>
      <c r="TFZ4" s="176" t="s">
        <v>14097</v>
      </c>
      <c r="TGA4" s="176" t="s">
        <v>14098</v>
      </c>
      <c r="TGB4" s="176" t="s">
        <v>14099</v>
      </c>
      <c r="TGC4" s="176" t="s">
        <v>14100</v>
      </c>
      <c r="TGD4" s="176" t="s">
        <v>14101</v>
      </c>
      <c r="TGE4" s="176" t="s">
        <v>14102</v>
      </c>
      <c r="TGF4" s="176" t="s">
        <v>14103</v>
      </c>
      <c r="TGG4" s="176" t="s">
        <v>14104</v>
      </c>
      <c r="TGH4" s="176" t="s">
        <v>14105</v>
      </c>
      <c r="TGI4" s="176" t="s">
        <v>14106</v>
      </c>
      <c r="TGJ4" s="176" t="s">
        <v>14107</v>
      </c>
      <c r="TGK4" s="176" t="s">
        <v>14108</v>
      </c>
      <c r="TGL4" s="176" t="s">
        <v>14109</v>
      </c>
      <c r="TGM4" s="176" t="s">
        <v>14110</v>
      </c>
      <c r="TGN4" s="176" t="s">
        <v>14111</v>
      </c>
      <c r="TGO4" s="176" t="s">
        <v>14112</v>
      </c>
      <c r="TGP4" s="176" t="s">
        <v>14113</v>
      </c>
      <c r="TGQ4" s="176" t="s">
        <v>14114</v>
      </c>
      <c r="TGR4" s="176" t="s">
        <v>14115</v>
      </c>
      <c r="TGS4" s="176" t="s">
        <v>14116</v>
      </c>
      <c r="TGT4" s="176" t="s">
        <v>14117</v>
      </c>
      <c r="TGU4" s="176" t="s">
        <v>14118</v>
      </c>
      <c r="TGV4" s="176" t="s">
        <v>14119</v>
      </c>
      <c r="TGW4" s="176" t="s">
        <v>14120</v>
      </c>
      <c r="TGX4" s="176" t="s">
        <v>14121</v>
      </c>
      <c r="TGY4" s="176" t="s">
        <v>14122</v>
      </c>
      <c r="TGZ4" s="176" t="s">
        <v>14123</v>
      </c>
      <c r="THA4" s="176" t="s">
        <v>14124</v>
      </c>
      <c r="THB4" s="176" t="s">
        <v>14125</v>
      </c>
      <c r="THC4" s="176" t="s">
        <v>14126</v>
      </c>
      <c r="THD4" s="176" t="s">
        <v>14127</v>
      </c>
      <c r="THE4" s="176" t="s">
        <v>14128</v>
      </c>
      <c r="THF4" s="176" t="s">
        <v>14129</v>
      </c>
      <c r="THG4" s="176" t="s">
        <v>14130</v>
      </c>
      <c r="THH4" s="176" t="s">
        <v>14131</v>
      </c>
      <c r="THI4" s="176" t="s">
        <v>14132</v>
      </c>
      <c r="THJ4" s="176" t="s">
        <v>14133</v>
      </c>
      <c r="THK4" s="176" t="s">
        <v>14134</v>
      </c>
      <c r="THL4" s="176" t="s">
        <v>14135</v>
      </c>
      <c r="THM4" s="176" t="s">
        <v>14136</v>
      </c>
      <c r="THN4" s="176" t="s">
        <v>14137</v>
      </c>
      <c r="THO4" s="176" t="s">
        <v>14138</v>
      </c>
      <c r="THP4" s="176" t="s">
        <v>14139</v>
      </c>
      <c r="THQ4" s="176" t="s">
        <v>14140</v>
      </c>
      <c r="THR4" s="176" t="s">
        <v>14141</v>
      </c>
      <c r="THS4" s="176" t="s">
        <v>14142</v>
      </c>
      <c r="THT4" s="176" t="s">
        <v>14143</v>
      </c>
      <c r="THU4" s="176" t="s">
        <v>14144</v>
      </c>
      <c r="THV4" s="176" t="s">
        <v>14145</v>
      </c>
      <c r="THW4" s="176" t="s">
        <v>14146</v>
      </c>
      <c r="THX4" s="176" t="s">
        <v>14147</v>
      </c>
      <c r="THY4" s="176" t="s">
        <v>14148</v>
      </c>
      <c r="THZ4" s="176" t="s">
        <v>14149</v>
      </c>
      <c r="TIA4" s="176" t="s">
        <v>14150</v>
      </c>
      <c r="TIB4" s="176" t="s">
        <v>14151</v>
      </c>
      <c r="TIC4" s="176" t="s">
        <v>14152</v>
      </c>
      <c r="TID4" s="176" t="s">
        <v>14153</v>
      </c>
      <c r="TIE4" s="176" t="s">
        <v>14154</v>
      </c>
      <c r="TIF4" s="176" t="s">
        <v>14155</v>
      </c>
      <c r="TIG4" s="176" t="s">
        <v>14156</v>
      </c>
      <c r="TIH4" s="176" t="s">
        <v>14157</v>
      </c>
      <c r="TII4" s="176" t="s">
        <v>14158</v>
      </c>
      <c r="TIJ4" s="176" t="s">
        <v>14159</v>
      </c>
      <c r="TIK4" s="176" t="s">
        <v>14160</v>
      </c>
      <c r="TIL4" s="176" t="s">
        <v>14161</v>
      </c>
      <c r="TIM4" s="176" t="s">
        <v>14162</v>
      </c>
      <c r="TIN4" s="176" t="s">
        <v>14163</v>
      </c>
      <c r="TIO4" s="176" t="s">
        <v>14164</v>
      </c>
      <c r="TIP4" s="176" t="s">
        <v>14165</v>
      </c>
      <c r="TIQ4" s="176" t="s">
        <v>14166</v>
      </c>
      <c r="TIR4" s="176" t="s">
        <v>14167</v>
      </c>
      <c r="TIS4" s="176" t="s">
        <v>14168</v>
      </c>
      <c r="TIT4" s="176" t="s">
        <v>14169</v>
      </c>
      <c r="TIU4" s="176" t="s">
        <v>14170</v>
      </c>
      <c r="TIV4" s="176" t="s">
        <v>14171</v>
      </c>
      <c r="TIW4" s="176" t="s">
        <v>14172</v>
      </c>
      <c r="TIX4" s="176" t="s">
        <v>14173</v>
      </c>
      <c r="TIY4" s="176" t="s">
        <v>14174</v>
      </c>
      <c r="TIZ4" s="176" t="s">
        <v>14175</v>
      </c>
      <c r="TJA4" s="176" t="s">
        <v>14176</v>
      </c>
      <c r="TJB4" s="176" t="s">
        <v>14177</v>
      </c>
      <c r="TJC4" s="176" t="s">
        <v>14178</v>
      </c>
      <c r="TJD4" s="176" t="s">
        <v>14179</v>
      </c>
      <c r="TJE4" s="176" t="s">
        <v>14180</v>
      </c>
      <c r="TJF4" s="176" t="s">
        <v>14181</v>
      </c>
      <c r="TJG4" s="176" t="s">
        <v>14182</v>
      </c>
      <c r="TJH4" s="176" t="s">
        <v>14183</v>
      </c>
      <c r="TJI4" s="176" t="s">
        <v>14184</v>
      </c>
      <c r="TJJ4" s="176" t="s">
        <v>14185</v>
      </c>
      <c r="TJK4" s="176" t="s">
        <v>14186</v>
      </c>
      <c r="TJL4" s="176" t="s">
        <v>14187</v>
      </c>
      <c r="TJM4" s="176" t="s">
        <v>14188</v>
      </c>
      <c r="TJN4" s="176" t="s">
        <v>14189</v>
      </c>
      <c r="TJO4" s="176" t="s">
        <v>14190</v>
      </c>
      <c r="TJP4" s="176" t="s">
        <v>14191</v>
      </c>
      <c r="TJQ4" s="176" t="s">
        <v>14192</v>
      </c>
      <c r="TJR4" s="176" t="s">
        <v>14193</v>
      </c>
      <c r="TJS4" s="176" t="s">
        <v>14194</v>
      </c>
      <c r="TJT4" s="176" t="s">
        <v>14195</v>
      </c>
      <c r="TJU4" s="176" t="s">
        <v>14196</v>
      </c>
      <c r="TJV4" s="176" t="s">
        <v>14197</v>
      </c>
      <c r="TJW4" s="176" t="s">
        <v>14198</v>
      </c>
      <c r="TJX4" s="176" t="s">
        <v>14199</v>
      </c>
      <c r="TJY4" s="176" t="s">
        <v>14200</v>
      </c>
      <c r="TJZ4" s="176" t="s">
        <v>14201</v>
      </c>
      <c r="TKA4" s="176" t="s">
        <v>14202</v>
      </c>
      <c r="TKB4" s="176" t="s">
        <v>14203</v>
      </c>
      <c r="TKC4" s="176" t="s">
        <v>14204</v>
      </c>
      <c r="TKD4" s="176" t="s">
        <v>14205</v>
      </c>
      <c r="TKE4" s="176" t="s">
        <v>14206</v>
      </c>
      <c r="TKF4" s="176" t="s">
        <v>14207</v>
      </c>
      <c r="TKG4" s="176" t="s">
        <v>14208</v>
      </c>
      <c r="TKH4" s="176" t="s">
        <v>14209</v>
      </c>
      <c r="TKI4" s="176" t="s">
        <v>14210</v>
      </c>
      <c r="TKJ4" s="176" t="s">
        <v>14211</v>
      </c>
      <c r="TKK4" s="176" t="s">
        <v>14212</v>
      </c>
      <c r="TKL4" s="176" t="s">
        <v>14213</v>
      </c>
      <c r="TKM4" s="176" t="s">
        <v>14214</v>
      </c>
      <c r="TKN4" s="176" t="s">
        <v>14215</v>
      </c>
      <c r="TKO4" s="176" t="s">
        <v>14216</v>
      </c>
      <c r="TKP4" s="176" t="s">
        <v>14217</v>
      </c>
      <c r="TKQ4" s="176" t="s">
        <v>14218</v>
      </c>
      <c r="TKR4" s="176" t="s">
        <v>14219</v>
      </c>
      <c r="TKS4" s="176" t="s">
        <v>14220</v>
      </c>
      <c r="TKT4" s="176" t="s">
        <v>14221</v>
      </c>
      <c r="TKU4" s="176" t="s">
        <v>14222</v>
      </c>
      <c r="TKV4" s="176" t="s">
        <v>14223</v>
      </c>
      <c r="TKW4" s="176" t="s">
        <v>14224</v>
      </c>
      <c r="TKX4" s="176" t="s">
        <v>14225</v>
      </c>
      <c r="TKY4" s="176" t="s">
        <v>14226</v>
      </c>
      <c r="TKZ4" s="176" t="s">
        <v>14227</v>
      </c>
      <c r="TLA4" s="176" t="s">
        <v>14228</v>
      </c>
      <c r="TLB4" s="176" t="s">
        <v>14229</v>
      </c>
      <c r="TLC4" s="176" t="s">
        <v>14230</v>
      </c>
      <c r="TLD4" s="176" t="s">
        <v>14231</v>
      </c>
      <c r="TLE4" s="176" t="s">
        <v>14232</v>
      </c>
      <c r="TLF4" s="176" t="s">
        <v>14233</v>
      </c>
      <c r="TLG4" s="176" t="s">
        <v>14234</v>
      </c>
      <c r="TLH4" s="176" t="s">
        <v>14235</v>
      </c>
      <c r="TLI4" s="176" t="s">
        <v>14236</v>
      </c>
      <c r="TLJ4" s="176" t="s">
        <v>14237</v>
      </c>
      <c r="TLK4" s="176" t="s">
        <v>14238</v>
      </c>
      <c r="TLL4" s="176" t="s">
        <v>14239</v>
      </c>
      <c r="TLM4" s="176" t="s">
        <v>14240</v>
      </c>
      <c r="TLN4" s="176" t="s">
        <v>14241</v>
      </c>
      <c r="TLO4" s="176" t="s">
        <v>14242</v>
      </c>
      <c r="TLP4" s="176" t="s">
        <v>14243</v>
      </c>
      <c r="TLQ4" s="176" t="s">
        <v>14244</v>
      </c>
      <c r="TLR4" s="176" t="s">
        <v>14245</v>
      </c>
      <c r="TLS4" s="176" t="s">
        <v>14246</v>
      </c>
      <c r="TLT4" s="176" t="s">
        <v>14247</v>
      </c>
      <c r="TLU4" s="176" t="s">
        <v>14248</v>
      </c>
      <c r="TLV4" s="176" t="s">
        <v>14249</v>
      </c>
      <c r="TLW4" s="176" t="s">
        <v>14250</v>
      </c>
      <c r="TLX4" s="176" t="s">
        <v>14251</v>
      </c>
      <c r="TLY4" s="176" t="s">
        <v>14252</v>
      </c>
      <c r="TLZ4" s="176" t="s">
        <v>14253</v>
      </c>
      <c r="TMA4" s="176" t="s">
        <v>14254</v>
      </c>
      <c r="TMB4" s="176" t="s">
        <v>14255</v>
      </c>
      <c r="TMC4" s="176" t="s">
        <v>14256</v>
      </c>
      <c r="TMD4" s="176" t="s">
        <v>14257</v>
      </c>
      <c r="TME4" s="176" t="s">
        <v>14258</v>
      </c>
      <c r="TMF4" s="176" t="s">
        <v>14259</v>
      </c>
      <c r="TMG4" s="176" t="s">
        <v>14260</v>
      </c>
      <c r="TMH4" s="176" t="s">
        <v>14261</v>
      </c>
      <c r="TMI4" s="176" t="s">
        <v>14262</v>
      </c>
      <c r="TMJ4" s="176" t="s">
        <v>14263</v>
      </c>
      <c r="TMK4" s="176" t="s">
        <v>14264</v>
      </c>
      <c r="TML4" s="176" t="s">
        <v>14265</v>
      </c>
      <c r="TMM4" s="176" t="s">
        <v>14266</v>
      </c>
      <c r="TMN4" s="176" t="s">
        <v>14267</v>
      </c>
      <c r="TMO4" s="176" t="s">
        <v>14268</v>
      </c>
      <c r="TMP4" s="176" t="s">
        <v>14269</v>
      </c>
      <c r="TMQ4" s="176" t="s">
        <v>14270</v>
      </c>
      <c r="TMR4" s="176" t="s">
        <v>14271</v>
      </c>
      <c r="TMS4" s="176" t="s">
        <v>14272</v>
      </c>
      <c r="TMT4" s="176" t="s">
        <v>14273</v>
      </c>
      <c r="TMU4" s="176" t="s">
        <v>14274</v>
      </c>
      <c r="TMV4" s="176" t="s">
        <v>14275</v>
      </c>
      <c r="TMW4" s="176" t="s">
        <v>14276</v>
      </c>
      <c r="TMX4" s="176" t="s">
        <v>14277</v>
      </c>
      <c r="TMY4" s="176" t="s">
        <v>14278</v>
      </c>
      <c r="TMZ4" s="176" t="s">
        <v>14279</v>
      </c>
      <c r="TNA4" s="176" t="s">
        <v>14280</v>
      </c>
      <c r="TNB4" s="176" t="s">
        <v>14281</v>
      </c>
      <c r="TNC4" s="176" t="s">
        <v>14282</v>
      </c>
      <c r="TND4" s="176" t="s">
        <v>14283</v>
      </c>
      <c r="TNE4" s="176" t="s">
        <v>14284</v>
      </c>
      <c r="TNF4" s="176" t="s">
        <v>14285</v>
      </c>
      <c r="TNG4" s="176" t="s">
        <v>14286</v>
      </c>
      <c r="TNH4" s="176" t="s">
        <v>14287</v>
      </c>
      <c r="TNI4" s="176" t="s">
        <v>14288</v>
      </c>
      <c r="TNJ4" s="176" t="s">
        <v>14289</v>
      </c>
      <c r="TNK4" s="176" t="s">
        <v>14290</v>
      </c>
      <c r="TNL4" s="176" t="s">
        <v>14291</v>
      </c>
      <c r="TNM4" s="176" t="s">
        <v>14292</v>
      </c>
      <c r="TNN4" s="176" t="s">
        <v>14293</v>
      </c>
      <c r="TNO4" s="176" t="s">
        <v>14294</v>
      </c>
      <c r="TNP4" s="176" t="s">
        <v>14295</v>
      </c>
      <c r="TNQ4" s="176" t="s">
        <v>14296</v>
      </c>
      <c r="TNR4" s="176" t="s">
        <v>14297</v>
      </c>
      <c r="TNS4" s="176" t="s">
        <v>14298</v>
      </c>
      <c r="TNT4" s="176" t="s">
        <v>14299</v>
      </c>
      <c r="TNU4" s="176" t="s">
        <v>14300</v>
      </c>
      <c r="TNV4" s="176" t="s">
        <v>14301</v>
      </c>
      <c r="TNW4" s="176" t="s">
        <v>14302</v>
      </c>
      <c r="TNX4" s="176" t="s">
        <v>14303</v>
      </c>
      <c r="TNY4" s="176" t="s">
        <v>14304</v>
      </c>
      <c r="TNZ4" s="176" t="s">
        <v>14305</v>
      </c>
      <c r="TOA4" s="176" t="s">
        <v>14306</v>
      </c>
      <c r="TOB4" s="176" t="s">
        <v>14307</v>
      </c>
      <c r="TOC4" s="176" t="s">
        <v>14308</v>
      </c>
      <c r="TOD4" s="176" t="s">
        <v>14309</v>
      </c>
      <c r="TOE4" s="176" t="s">
        <v>14310</v>
      </c>
      <c r="TOF4" s="176" t="s">
        <v>14311</v>
      </c>
      <c r="TOG4" s="176" t="s">
        <v>14312</v>
      </c>
      <c r="TOH4" s="176" t="s">
        <v>14313</v>
      </c>
      <c r="TOI4" s="176" t="s">
        <v>14314</v>
      </c>
      <c r="TOJ4" s="176" t="s">
        <v>14315</v>
      </c>
      <c r="TOK4" s="176" t="s">
        <v>14316</v>
      </c>
      <c r="TOL4" s="176" t="s">
        <v>14317</v>
      </c>
      <c r="TOM4" s="176" t="s">
        <v>14318</v>
      </c>
      <c r="TON4" s="176" t="s">
        <v>14319</v>
      </c>
      <c r="TOO4" s="176" t="s">
        <v>14320</v>
      </c>
      <c r="TOP4" s="176" t="s">
        <v>14321</v>
      </c>
      <c r="TOQ4" s="176" t="s">
        <v>14322</v>
      </c>
      <c r="TOR4" s="176" t="s">
        <v>14323</v>
      </c>
      <c r="TOS4" s="176" t="s">
        <v>14324</v>
      </c>
      <c r="TOT4" s="176" t="s">
        <v>14325</v>
      </c>
      <c r="TOU4" s="176" t="s">
        <v>14326</v>
      </c>
      <c r="TOV4" s="176" t="s">
        <v>14327</v>
      </c>
      <c r="TOW4" s="176" t="s">
        <v>14328</v>
      </c>
      <c r="TOX4" s="176" t="s">
        <v>14329</v>
      </c>
      <c r="TOY4" s="176" t="s">
        <v>14330</v>
      </c>
      <c r="TOZ4" s="176" t="s">
        <v>14331</v>
      </c>
      <c r="TPA4" s="176" t="s">
        <v>14332</v>
      </c>
      <c r="TPB4" s="176" t="s">
        <v>14333</v>
      </c>
      <c r="TPC4" s="176" t="s">
        <v>14334</v>
      </c>
      <c r="TPD4" s="176" t="s">
        <v>14335</v>
      </c>
      <c r="TPE4" s="176" t="s">
        <v>14336</v>
      </c>
      <c r="TPF4" s="176" t="s">
        <v>14337</v>
      </c>
      <c r="TPG4" s="176" t="s">
        <v>14338</v>
      </c>
      <c r="TPH4" s="176" t="s">
        <v>14339</v>
      </c>
      <c r="TPI4" s="176" t="s">
        <v>14340</v>
      </c>
      <c r="TPJ4" s="176" t="s">
        <v>14341</v>
      </c>
      <c r="TPK4" s="176" t="s">
        <v>14342</v>
      </c>
      <c r="TPL4" s="176" t="s">
        <v>14343</v>
      </c>
      <c r="TPM4" s="176" t="s">
        <v>14344</v>
      </c>
      <c r="TPN4" s="176" t="s">
        <v>14345</v>
      </c>
      <c r="TPO4" s="176" t="s">
        <v>14346</v>
      </c>
      <c r="TPP4" s="176" t="s">
        <v>14347</v>
      </c>
      <c r="TPQ4" s="176" t="s">
        <v>14348</v>
      </c>
      <c r="TPR4" s="176" t="s">
        <v>14349</v>
      </c>
      <c r="TPS4" s="176" t="s">
        <v>14350</v>
      </c>
      <c r="TPT4" s="176" t="s">
        <v>14351</v>
      </c>
      <c r="TPU4" s="176" t="s">
        <v>14352</v>
      </c>
      <c r="TPV4" s="176" t="s">
        <v>14353</v>
      </c>
      <c r="TPW4" s="176" t="s">
        <v>14354</v>
      </c>
      <c r="TPX4" s="176" t="s">
        <v>14355</v>
      </c>
      <c r="TPY4" s="176" t="s">
        <v>14356</v>
      </c>
      <c r="TPZ4" s="176" t="s">
        <v>14357</v>
      </c>
      <c r="TQA4" s="176" t="s">
        <v>14358</v>
      </c>
      <c r="TQB4" s="176" t="s">
        <v>14359</v>
      </c>
      <c r="TQC4" s="176" t="s">
        <v>14360</v>
      </c>
      <c r="TQD4" s="176" t="s">
        <v>14361</v>
      </c>
      <c r="TQE4" s="176" t="s">
        <v>14362</v>
      </c>
      <c r="TQF4" s="176" t="s">
        <v>14363</v>
      </c>
      <c r="TQG4" s="176" t="s">
        <v>14364</v>
      </c>
      <c r="TQH4" s="176" t="s">
        <v>14365</v>
      </c>
      <c r="TQI4" s="176" t="s">
        <v>14366</v>
      </c>
      <c r="TQJ4" s="176" t="s">
        <v>14367</v>
      </c>
      <c r="TQK4" s="176" t="s">
        <v>14368</v>
      </c>
      <c r="TQL4" s="176" t="s">
        <v>14369</v>
      </c>
      <c r="TQM4" s="176" t="s">
        <v>14370</v>
      </c>
      <c r="TQN4" s="176" t="s">
        <v>14371</v>
      </c>
      <c r="TQO4" s="176" t="s">
        <v>14372</v>
      </c>
      <c r="TQP4" s="176" t="s">
        <v>14373</v>
      </c>
      <c r="TQQ4" s="176" t="s">
        <v>14374</v>
      </c>
      <c r="TQR4" s="176" t="s">
        <v>14375</v>
      </c>
      <c r="TQS4" s="176" t="s">
        <v>14376</v>
      </c>
      <c r="TQT4" s="176" t="s">
        <v>14377</v>
      </c>
      <c r="TQU4" s="176" t="s">
        <v>14378</v>
      </c>
      <c r="TQV4" s="176" t="s">
        <v>14379</v>
      </c>
      <c r="TQW4" s="176" t="s">
        <v>14380</v>
      </c>
      <c r="TQX4" s="176" t="s">
        <v>14381</v>
      </c>
      <c r="TQY4" s="176" t="s">
        <v>14382</v>
      </c>
      <c r="TQZ4" s="176" t="s">
        <v>14383</v>
      </c>
      <c r="TRA4" s="176" t="s">
        <v>14384</v>
      </c>
      <c r="TRB4" s="176" t="s">
        <v>14385</v>
      </c>
      <c r="TRC4" s="176" t="s">
        <v>14386</v>
      </c>
      <c r="TRD4" s="176" t="s">
        <v>14387</v>
      </c>
      <c r="TRE4" s="176" t="s">
        <v>14388</v>
      </c>
      <c r="TRF4" s="176" t="s">
        <v>14389</v>
      </c>
      <c r="TRG4" s="176" t="s">
        <v>14390</v>
      </c>
      <c r="TRH4" s="176" t="s">
        <v>14391</v>
      </c>
      <c r="TRI4" s="176" t="s">
        <v>14392</v>
      </c>
      <c r="TRJ4" s="176" t="s">
        <v>14393</v>
      </c>
      <c r="TRK4" s="176" t="s">
        <v>14394</v>
      </c>
      <c r="TRL4" s="176" t="s">
        <v>14395</v>
      </c>
      <c r="TRM4" s="176" t="s">
        <v>14396</v>
      </c>
      <c r="TRN4" s="176" t="s">
        <v>14397</v>
      </c>
      <c r="TRO4" s="176" t="s">
        <v>14398</v>
      </c>
      <c r="TRP4" s="176" t="s">
        <v>14399</v>
      </c>
      <c r="TRQ4" s="176" t="s">
        <v>14400</v>
      </c>
      <c r="TRR4" s="176" t="s">
        <v>14401</v>
      </c>
      <c r="TRS4" s="176" t="s">
        <v>14402</v>
      </c>
      <c r="TRT4" s="176" t="s">
        <v>14403</v>
      </c>
      <c r="TRU4" s="176" t="s">
        <v>14404</v>
      </c>
      <c r="TRV4" s="176" t="s">
        <v>14405</v>
      </c>
      <c r="TRW4" s="176" t="s">
        <v>14406</v>
      </c>
      <c r="TRX4" s="176" t="s">
        <v>14407</v>
      </c>
      <c r="TRY4" s="176" t="s">
        <v>14408</v>
      </c>
      <c r="TRZ4" s="176" t="s">
        <v>14409</v>
      </c>
      <c r="TSA4" s="176" t="s">
        <v>14410</v>
      </c>
      <c r="TSB4" s="176" t="s">
        <v>14411</v>
      </c>
      <c r="TSC4" s="176" t="s">
        <v>14412</v>
      </c>
      <c r="TSD4" s="176" t="s">
        <v>14413</v>
      </c>
      <c r="TSE4" s="176" t="s">
        <v>14414</v>
      </c>
      <c r="TSF4" s="176" t="s">
        <v>14415</v>
      </c>
      <c r="TSG4" s="176" t="s">
        <v>14416</v>
      </c>
      <c r="TSH4" s="176" t="s">
        <v>14417</v>
      </c>
      <c r="TSI4" s="176" t="s">
        <v>14418</v>
      </c>
      <c r="TSJ4" s="176" t="s">
        <v>14419</v>
      </c>
      <c r="TSK4" s="176" t="s">
        <v>14420</v>
      </c>
      <c r="TSL4" s="176" t="s">
        <v>14421</v>
      </c>
      <c r="TSM4" s="176" t="s">
        <v>14422</v>
      </c>
      <c r="TSN4" s="176" t="s">
        <v>14423</v>
      </c>
      <c r="TSO4" s="176" t="s">
        <v>14424</v>
      </c>
      <c r="TSP4" s="176" t="s">
        <v>14425</v>
      </c>
      <c r="TSQ4" s="176" t="s">
        <v>14426</v>
      </c>
      <c r="TSR4" s="176" t="s">
        <v>14427</v>
      </c>
      <c r="TSS4" s="176" t="s">
        <v>14428</v>
      </c>
      <c r="TST4" s="176" t="s">
        <v>14429</v>
      </c>
      <c r="TSU4" s="176" t="s">
        <v>14430</v>
      </c>
      <c r="TSV4" s="176" t="s">
        <v>14431</v>
      </c>
      <c r="TSW4" s="176" t="s">
        <v>14432</v>
      </c>
      <c r="TSX4" s="176" t="s">
        <v>14433</v>
      </c>
      <c r="TSY4" s="176" t="s">
        <v>14434</v>
      </c>
      <c r="TSZ4" s="176" t="s">
        <v>14435</v>
      </c>
      <c r="TTA4" s="176" t="s">
        <v>14436</v>
      </c>
      <c r="TTB4" s="176" t="s">
        <v>14437</v>
      </c>
      <c r="TTC4" s="176" t="s">
        <v>14438</v>
      </c>
      <c r="TTD4" s="176" t="s">
        <v>14439</v>
      </c>
      <c r="TTE4" s="176" t="s">
        <v>14440</v>
      </c>
      <c r="TTF4" s="176" t="s">
        <v>14441</v>
      </c>
      <c r="TTG4" s="176" t="s">
        <v>14442</v>
      </c>
      <c r="TTH4" s="176" t="s">
        <v>14443</v>
      </c>
      <c r="TTI4" s="176" t="s">
        <v>14444</v>
      </c>
      <c r="TTJ4" s="176" t="s">
        <v>14445</v>
      </c>
      <c r="TTK4" s="176" t="s">
        <v>14446</v>
      </c>
      <c r="TTL4" s="176" t="s">
        <v>14447</v>
      </c>
      <c r="TTM4" s="176" t="s">
        <v>14448</v>
      </c>
      <c r="TTN4" s="176" t="s">
        <v>14449</v>
      </c>
      <c r="TTO4" s="176" t="s">
        <v>14450</v>
      </c>
      <c r="TTP4" s="176" t="s">
        <v>14451</v>
      </c>
      <c r="TTQ4" s="176" t="s">
        <v>14452</v>
      </c>
      <c r="TTR4" s="176" t="s">
        <v>14453</v>
      </c>
      <c r="TTS4" s="176" t="s">
        <v>14454</v>
      </c>
      <c r="TTT4" s="176" t="s">
        <v>14455</v>
      </c>
      <c r="TTU4" s="176" t="s">
        <v>14456</v>
      </c>
      <c r="TTV4" s="176" t="s">
        <v>14457</v>
      </c>
      <c r="TTW4" s="176" t="s">
        <v>14458</v>
      </c>
      <c r="TTX4" s="176" t="s">
        <v>14459</v>
      </c>
      <c r="TTY4" s="176" t="s">
        <v>14460</v>
      </c>
      <c r="TTZ4" s="176" t="s">
        <v>14461</v>
      </c>
      <c r="TUA4" s="176" t="s">
        <v>14462</v>
      </c>
      <c r="TUB4" s="176" t="s">
        <v>14463</v>
      </c>
      <c r="TUC4" s="176" t="s">
        <v>14464</v>
      </c>
      <c r="TUD4" s="176" t="s">
        <v>14465</v>
      </c>
      <c r="TUE4" s="176" t="s">
        <v>14466</v>
      </c>
      <c r="TUF4" s="176" t="s">
        <v>14467</v>
      </c>
      <c r="TUG4" s="176" t="s">
        <v>14468</v>
      </c>
      <c r="TUH4" s="176" t="s">
        <v>14469</v>
      </c>
      <c r="TUI4" s="176" t="s">
        <v>14470</v>
      </c>
      <c r="TUJ4" s="176" t="s">
        <v>14471</v>
      </c>
      <c r="TUK4" s="176" t="s">
        <v>14472</v>
      </c>
      <c r="TUL4" s="176" t="s">
        <v>14473</v>
      </c>
      <c r="TUM4" s="176" t="s">
        <v>14474</v>
      </c>
      <c r="TUN4" s="176" t="s">
        <v>14475</v>
      </c>
      <c r="TUO4" s="176" t="s">
        <v>14476</v>
      </c>
      <c r="TUP4" s="176" t="s">
        <v>14477</v>
      </c>
      <c r="TUQ4" s="176" t="s">
        <v>14478</v>
      </c>
      <c r="TUR4" s="176" t="s">
        <v>14479</v>
      </c>
      <c r="TUS4" s="176" t="s">
        <v>14480</v>
      </c>
      <c r="TUT4" s="176" t="s">
        <v>14481</v>
      </c>
      <c r="TUU4" s="176" t="s">
        <v>14482</v>
      </c>
      <c r="TUV4" s="176" t="s">
        <v>14483</v>
      </c>
      <c r="TUW4" s="176" t="s">
        <v>14484</v>
      </c>
      <c r="TUX4" s="176" t="s">
        <v>14485</v>
      </c>
      <c r="TUY4" s="176" t="s">
        <v>14486</v>
      </c>
      <c r="TUZ4" s="176" t="s">
        <v>14487</v>
      </c>
      <c r="TVA4" s="176" t="s">
        <v>14488</v>
      </c>
      <c r="TVB4" s="176" t="s">
        <v>14489</v>
      </c>
      <c r="TVC4" s="176" t="s">
        <v>14490</v>
      </c>
      <c r="TVD4" s="176" t="s">
        <v>14491</v>
      </c>
      <c r="TVE4" s="176" t="s">
        <v>14492</v>
      </c>
      <c r="TVF4" s="176" t="s">
        <v>14493</v>
      </c>
      <c r="TVG4" s="176" t="s">
        <v>14494</v>
      </c>
      <c r="TVH4" s="176" t="s">
        <v>14495</v>
      </c>
      <c r="TVI4" s="176" t="s">
        <v>14496</v>
      </c>
      <c r="TVJ4" s="176" t="s">
        <v>14497</v>
      </c>
      <c r="TVK4" s="176" t="s">
        <v>14498</v>
      </c>
      <c r="TVL4" s="176" t="s">
        <v>14499</v>
      </c>
      <c r="TVM4" s="176" t="s">
        <v>14500</v>
      </c>
      <c r="TVN4" s="176" t="s">
        <v>14501</v>
      </c>
      <c r="TVO4" s="176" t="s">
        <v>14502</v>
      </c>
      <c r="TVP4" s="176" t="s">
        <v>14503</v>
      </c>
      <c r="TVQ4" s="176" t="s">
        <v>14504</v>
      </c>
      <c r="TVR4" s="176" t="s">
        <v>14505</v>
      </c>
      <c r="TVS4" s="176" t="s">
        <v>14506</v>
      </c>
      <c r="TVT4" s="176" t="s">
        <v>14507</v>
      </c>
      <c r="TVU4" s="176" t="s">
        <v>14508</v>
      </c>
      <c r="TVV4" s="176" t="s">
        <v>14509</v>
      </c>
      <c r="TVW4" s="176" t="s">
        <v>14510</v>
      </c>
      <c r="TVX4" s="176" t="s">
        <v>14511</v>
      </c>
      <c r="TVY4" s="176" t="s">
        <v>14512</v>
      </c>
      <c r="TVZ4" s="176" t="s">
        <v>14513</v>
      </c>
      <c r="TWA4" s="176" t="s">
        <v>14514</v>
      </c>
      <c r="TWB4" s="176" t="s">
        <v>14515</v>
      </c>
      <c r="TWC4" s="176" t="s">
        <v>14516</v>
      </c>
      <c r="TWD4" s="176" t="s">
        <v>14517</v>
      </c>
      <c r="TWE4" s="176" t="s">
        <v>14518</v>
      </c>
      <c r="TWF4" s="176" t="s">
        <v>14519</v>
      </c>
      <c r="TWG4" s="176" t="s">
        <v>14520</v>
      </c>
      <c r="TWH4" s="176" t="s">
        <v>14521</v>
      </c>
      <c r="TWI4" s="176" t="s">
        <v>14522</v>
      </c>
      <c r="TWJ4" s="176" t="s">
        <v>14523</v>
      </c>
      <c r="TWK4" s="176" t="s">
        <v>14524</v>
      </c>
      <c r="TWL4" s="176" t="s">
        <v>14525</v>
      </c>
      <c r="TWM4" s="176" t="s">
        <v>14526</v>
      </c>
      <c r="TWN4" s="176" t="s">
        <v>14527</v>
      </c>
      <c r="TWO4" s="176" t="s">
        <v>14528</v>
      </c>
      <c r="TWP4" s="176" t="s">
        <v>14529</v>
      </c>
      <c r="TWQ4" s="176" t="s">
        <v>14530</v>
      </c>
      <c r="TWR4" s="176" t="s">
        <v>14531</v>
      </c>
      <c r="TWS4" s="176" t="s">
        <v>14532</v>
      </c>
      <c r="TWT4" s="176" t="s">
        <v>14533</v>
      </c>
      <c r="TWU4" s="176" t="s">
        <v>14534</v>
      </c>
      <c r="TWV4" s="176" t="s">
        <v>14535</v>
      </c>
      <c r="TWW4" s="176" t="s">
        <v>14536</v>
      </c>
      <c r="TWX4" s="176" t="s">
        <v>14537</v>
      </c>
      <c r="TWY4" s="176" t="s">
        <v>14538</v>
      </c>
      <c r="TWZ4" s="176" t="s">
        <v>14539</v>
      </c>
      <c r="TXA4" s="176" t="s">
        <v>14540</v>
      </c>
      <c r="TXB4" s="176" t="s">
        <v>14541</v>
      </c>
      <c r="TXC4" s="176" t="s">
        <v>14542</v>
      </c>
      <c r="TXD4" s="176" t="s">
        <v>14543</v>
      </c>
      <c r="TXE4" s="176" t="s">
        <v>14544</v>
      </c>
      <c r="TXF4" s="176" t="s">
        <v>14545</v>
      </c>
      <c r="TXG4" s="176" t="s">
        <v>14546</v>
      </c>
      <c r="TXH4" s="176" t="s">
        <v>14547</v>
      </c>
      <c r="TXI4" s="176" t="s">
        <v>14548</v>
      </c>
      <c r="TXJ4" s="176" t="s">
        <v>14549</v>
      </c>
      <c r="TXK4" s="176" t="s">
        <v>14550</v>
      </c>
      <c r="TXL4" s="176" t="s">
        <v>14551</v>
      </c>
      <c r="TXM4" s="176" t="s">
        <v>14552</v>
      </c>
      <c r="TXN4" s="176" t="s">
        <v>14553</v>
      </c>
      <c r="TXO4" s="176" t="s">
        <v>14554</v>
      </c>
      <c r="TXP4" s="176" t="s">
        <v>14555</v>
      </c>
      <c r="TXQ4" s="176" t="s">
        <v>14556</v>
      </c>
      <c r="TXR4" s="176" t="s">
        <v>14557</v>
      </c>
      <c r="TXS4" s="176" t="s">
        <v>14558</v>
      </c>
      <c r="TXT4" s="176" t="s">
        <v>14559</v>
      </c>
      <c r="TXU4" s="176" t="s">
        <v>14560</v>
      </c>
      <c r="TXV4" s="176" t="s">
        <v>14561</v>
      </c>
      <c r="TXW4" s="176" t="s">
        <v>14562</v>
      </c>
      <c r="TXX4" s="176" t="s">
        <v>14563</v>
      </c>
      <c r="TXY4" s="176" t="s">
        <v>14564</v>
      </c>
      <c r="TXZ4" s="176" t="s">
        <v>14565</v>
      </c>
      <c r="TYA4" s="176" t="s">
        <v>14566</v>
      </c>
      <c r="TYB4" s="176" t="s">
        <v>14567</v>
      </c>
      <c r="TYC4" s="176" t="s">
        <v>14568</v>
      </c>
      <c r="TYD4" s="176" t="s">
        <v>14569</v>
      </c>
      <c r="TYE4" s="176" t="s">
        <v>14570</v>
      </c>
      <c r="TYF4" s="176" t="s">
        <v>14571</v>
      </c>
      <c r="TYG4" s="176" t="s">
        <v>14572</v>
      </c>
      <c r="TYH4" s="176" t="s">
        <v>14573</v>
      </c>
      <c r="TYI4" s="176" t="s">
        <v>14574</v>
      </c>
      <c r="TYJ4" s="176" t="s">
        <v>14575</v>
      </c>
      <c r="TYK4" s="176" t="s">
        <v>14576</v>
      </c>
      <c r="TYL4" s="176" t="s">
        <v>14577</v>
      </c>
      <c r="TYM4" s="176" t="s">
        <v>14578</v>
      </c>
      <c r="TYN4" s="176" t="s">
        <v>14579</v>
      </c>
      <c r="TYO4" s="176" t="s">
        <v>14580</v>
      </c>
      <c r="TYP4" s="176" t="s">
        <v>14581</v>
      </c>
      <c r="TYQ4" s="176" t="s">
        <v>14582</v>
      </c>
      <c r="TYR4" s="176" t="s">
        <v>14583</v>
      </c>
      <c r="TYS4" s="176" t="s">
        <v>14584</v>
      </c>
      <c r="TYT4" s="176" t="s">
        <v>14585</v>
      </c>
      <c r="TYU4" s="176" t="s">
        <v>14586</v>
      </c>
      <c r="TYV4" s="176" t="s">
        <v>14587</v>
      </c>
      <c r="TYW4" s="176" t="s">
        <v>14588</v>
      </c>
      <c r="TYX4" s="176" t="s">
        <v>14589</v>
      </c>
      <c r="TYY4" s="176" t="s">
        <v>14590</v>
      </c>
      <c r="TYZ4" s="176" t="s">
        <v>14591</v>
      </c>
      <c r="TZA4" s="176" t="s">
        <v>14592</v>
      </c>
      <c r="TZB4" s="176" t="s">
        <v>14593</v>
      </c>
      <c r="TZC4" s="176" t="s">
        <v>14594</v>
      </c>
      <c r="TZD4" s="176" t="s">
        <v>14595</v>
      </c>
      <c r="TZE4" s="176" t="s">
        <v>14596</v>
      </c>
      <c r="TZF4" s="176" t="s">
        <v>14597</v>
      </c>
      <c r="TZG4" s="176" t="s">
        <v>14598</v>
      </c>
      <c r="TZH4" s="176" t="s">
        <v>14599</v>
      </c>
      <c r="TZI4" s="176" t="s">
        <v>14600</v>
      </c>
      <c r="TZJ4" s="176" t="s">
        <v>14601</v>
      </c>
      <c r="TZK4" s="176" t="s">
        <v>14602</v>
      </c>
      <c r="TZL4" s="176" t="s">
        <v>14603</v>
      </c>
      <c r="TZM4" s="176" t="s">
        <v>14604</v>
      </c>
      <c r="TZN4" s="176" t="s">
        <v>14605</v>
      </c>
      <c r="TZO4" s="176" t="s">
        <v>14606</v>
      </c>
      <c r="TZP4" s="176" t="s">
        <v>14607</v>
      </c>
      <c r="TZQ4" s="176" t="s">
        <v>14608</v>
      </c>
      <c r="TZR4" s="176" t="s">
        <v>14609</v>
      </c>
      <c r="TZS4" s="176" t="s">
        <v>14610</v>
      </c>
      <c r="TZT4" s="176" t="s">
        <v>14611</v>
      </c>
      <c r="TZU4" s="176" t="s">
        <v>14612</v>
      </c>
      <c r="TZV4" s="176" t="s">
        <v>14613</v>
      </c>
      <c r="TZW4" s="176" t="s">
        <v>14614</v>
      </c>
      <c r="TZX4" s="176" t="s">
        <v>14615</v>
      </c>
      <c r="TZY4" s="176" t="s">
        <v>14616</v>
      </c>
      <c r="TZZ4" s="176" t="s">
        <v>14617</v>
      </c>
      <c r="UAA4" s="176" t="s">
        <v>14618</v>
      </c>
      <c r="UAB4" s="176" t="s">
        <v>14619</v>
      </c>
      <c r="UAC4" s="176" t="s">
        <v>14620</v>
      </c>
      <c r="UAD4" s="176" t="s">
        <v>14621</v>
      </c>
      <c r="UAE4" s="176" t="s">
        <v>14622</v>
      </c>
      <c r="UAF4" s="176" t="s">
        <v>14623</v>
      </c>
      <c r="UAG4" s="176" t="s">
        <v>14624</v>
      </c>
      <c r="UAH4" s="176" t="s">
        <v>14625</v>
      </c>
      <c r="UAI4" s="176" t="s">
        <v>14626</v>
      </c>
      <c r="UAJ4" s="176" t="s">
        <v>14627</v>
      </c>
      <c r="UAK4" s="176" t="s">
        <v>14628</v>
      </c>
      <c r="UAL4" s="176" t="s">
        <v>14629</v>
      </c>
      <c r="UAM4" s="176" t="s">
        <v>14630</v>
      </c>
      <c r="UAN4" s="176" t="s">
        <v>14631</v>
      </c>
      <c r="UAO4" s="176" t="s">
        <v>14632</v>
      </c>
      <c r="UAP4" s="176" t="s">
        <v>14633</v>
      </c>
      <c r="UAQ4" s="176" t="s">
        <v>14634</v>
      </c>
      <c r="UAR4" s="176" t="s">
        <v>14635</v>
      </c>
      <c r="UAS4" s="176" t="s">
        <v>14636</v>
      </c>
      <c r="UAT4" s="176" t="s">
        <v>14637</v>
      </c>
      <c r="UAU4" s="176" t="s">
        <v>14638</v>
      </c>
      <c r="UAV4" s="176" t="s">
        <v>14639</v>
      </c>
      <c r="UAW4" s="176" t="s">
        <v>14640</v>
      </c>
      <c r="UAX4" s="176" t="s">
        <v>14641</v>
      </c>
      <c r="UAY4" s="176" t="s">
        <v>14642</v>
      </c>
      <c r="UAZ4" s="176" t="s">
        <v>14643</v>
      </c>
      <c r="UBA4" s="176" t="s">
        <v>14644</v>
      </c>
      <c r="UBB4" s="176" t="s">
        <v>14645</v>
      </c>
      <c r="UBC4" s="176" t="s">
        <v>14646</v>
      </c>
      <c r="UBD4" s="176" t="s">
        <v>14647</v>
      </c>
      <c r="UBE4" s="176" t="s">
        <v>14648</v>
      </c>
      <c r="UBF4" s="176" t="s">
        <v>14649</v>
      </c>
      <c r="UBG4" s="176" t="s">
        <v>14650</v>
      </c>
      <c r="UBH4" s="176" t="s">
        <v>14651</v>
      </c>
      <c r="UBI4" s="176" t="s">
        <v>14652</v>
      </c>
      <c r="UBJ4" s="176" t="s">
        <v>14653</v>
      </c>
      <c r="UBK4" s="176" t="s">
        <v>14654</v>
      </c>
      <c r="UBL4" s="176" t="s">
        <v>14655</v>
      </c>
      <c r="UBM4" s="176" t="s">
        <v>14656</v>
      </c>
      <c r="UBN4" s="176" t="s">
        <v>14657</v>
      </c>
      <c r="UBO4" s="176" t="s">
        <v>14658</v>
      </c>
      <c r="UBP4" s="176" t="s">
        <v>14659</v>
      </c>
      <c r="UBQ4" s="176" t="s">
        <v>14660</v>
      </c>
      <c r="UBR4" s="176" t="s">
        <v>14661</v>
      </c>
      <c r="UBS4" s="176" t="s">
        <v>14662</v>
      </c>
      <c r="UBT4" s="176" t="s">
        <v>14663</v>
      </c>
      <c r="UBU4" s="176" t="s">
        <v>14664</v>
      </c>
      <c r="UBV4" s="176" t="s">
        <v>14665</v>
      </c>
      <c r="UBW4" s="176" t="s">
        <v>14666</v>
      </c>
      <c r="UBX4" s="176" t="s">
        <v>14667</v>
      </c>
      <c r="UBY4" s="176" t="s">
        <v>14668</v>
      </c>
      <c r="UBZ4" s="176" t="s">
        <v>14669</v>
      </c>
      <c r="UCA4" s="176" t="s">
        <v>14670</v>
      </c>
      <c r="UCB4" s="176" t="s">
        <v>14671</v>
      </c>
      <c r="UCC4" s="176" t="s">
        <v>14672</v>
      </c>
      <c r="UCD4" s="176" t="s">
        <v>14673</v>
      </c>
      <c r="UCE4" s="176" t="s">
        <v>14674</v>
      </c>
      <c r="UCF4" s="176" t="s">
        <v>14675</v>
      </c>
      <c r="UCG4" s="176" t="s">
        <v>14676</v>
      </c>
      <c r="UCH4" s="176" t="s">
        <v>14677</v>
      </c>
      <c r="UCI4" s="176" t="s">
        <v>14678</v>
      </c>
      <c r="UCJ4" s="176" t="s">
        <v>14679</v>
      </c>
      <c r="UCK4" s="176" t="s">
        <v>14680</v>
      </c>
      <c r="UCL4" s="176" t="s">
        <v>14681</v>
      </c>
      <c r="UCM4" s="176" t="s">
        <v>14682</v>
      </c>
      <c r="UCN4" s="176" t="s">
        <v>14683</v>
      </c>
      <c r="UCO4" s="176" t="s">
        <v>14684</v>
      </c>
      <c r="UCP4" s="176" t="s">
        <v>14685</v>
      </c>
      <c r="UCQ4" s="176" t="s">
        <v>14686</v>
      </c>
      <c r="UCR4" s="176" t="s">
        <v>14687</v>
      </c>
      <c r="UCS4" s="176" t="s">
        <v>14688</v>
      </c>
      <c r="UCT4" s="176" t="s">
        <v>14689</v>
      </c>
      <c r="UCU4" s="176" t="s">
        <v>14690</v>
      </c>
      <c r="UCV4" s="176" t="s">
        <v>14691</v>
      </c>
      <c r="UCW4" s="176" t="s">
        <v>14692</v>
      </c>
      <c r="UCX4" s="176" t="s">
        <v>14693</v>
      </c>
      <c r="UCY4" s="176" t="s">
        <v>14694</v>
      </c>
      <c r="UCZ4" s="176" t="s">
        <v>14695</v>
      </c>
      <c r="UDA4" s="176" t="s">
        <v>14696</v>
      </c>
      <c r="UDB4" s="176" t="s">
        <v>14697</v>
      </c>
      <c r="UDC4" s="176" t="s">
        <v>14698</v>
      </c>
      <c r="UDD4" s="176" t="s">
        <v>14699</v>
      </c>
      <c r="UDE4" s="176" t="s">
        <v>14700</v>
      </c>
      <c r="UDF4" s="176" t="s">
        <v>14701</v>
      </c>
      <c r="UDG4" s="176" t="s">
        <v>14702</v>
      </c>
      <c r="UDH4" s="176" t="s">
        <v>14703</v>
      </c>
      <c r="UDI4" s="176" t="s">
        <v>14704</v>
      </c>
      <c r="UDJ4" s="176" t="s">
        <v>14705</v>
      </c>
      <c r="UDK4" s="176" t="s">
        <v>14706</v>
      </c>
      <c r="UDL4" s="176" t="s">
        <v>14707</v>
      </c>
      <c r="UDM4" s="176" t="s">
        <v>14708</v>
      </c>
      <c r="UDN4" s="176" t="s">
        <v>14709</v>
      </c>
      <c r="UDO4" s="176" t="s">
        <v>14710</v>
      </c>
      <c r="UDP4" s="176" t="s">
        <v>14711</v>
      </c>
      <c r="UDQ4" s="176" t="s">
        <v>14712</v>
      </c>
      <c r="UDR4" s="176" t="s">
        <v>14713</v>
      </c>
      <c r="UDS4" s="176" t="s">
        <v>14714</v>
      </c>
      <c r="UDT4" s="176" t="s">
        <v>14715</v>
      </c>
      <c r="UDU4" s="176" t="s">
        <v>14716</v>
      </c>
      <c r="UDV4" s="176" t="s">
        <v>14717</v>
      </c>
      <c r="UDW4" s="176" t="s">
        <v>14718</v>
      </c>
      <c r="UDX4" s="176" t="s">
        <v>14719</v>
      </c>
      <c r="UDY4" s="176" t="s">
        <v>14720</v>
      </c>
      <c r="UDZ4" s="176" t="s">
        <v>14721</v>
      </c>
      <c r="UEA4" s="176" t="s">
        <v>14722</v>
      </c>
      <c r="UEB4" s="176" t="s">
        <v>14723</v>
      </c>
      <c r="UEC4" s="176" t="s">
        <v>14724</v>
      </c>
      <c r="UED4" s="176" t="s">
        <v>14725</v>
      </c>
      <c r="UEE4" s="176" t="s">
        <v>14726</v>
      </c>
      <c r="UEF4" s="176" t="s">
        <v>14727</v>
      </c>
      <c r="UEG4" s="176" t="s">
        <v>14728</v>
      </c>
      <c r="UEH4" s="176" t="s">
        <v>14729</v>
      </c>
      <c r="UEI4" s="176" t="s">
        <v>14730</v>
      </c>
      <c r="UEJ4" s="176" t="s">
        <v>14731</v>
      </c>
      <c r="UEK4" s="176" t="s">
        <v>14732</v>
      </c>
      <c r="UEL4" s="176" t="s">
        <v>14733</v>
      </c>
      <c r="UEM4" s="176" t="s">
        <v>14734</v>
      </c>
      <c r="UEN4" s="176" t="s">
        <v>14735</v>
      </c>
      <c r="UEO4" s="176" t="s">
        <v>14736</v>
      </c>
      <c r="UEP4" s="176" t="s">
        <v>14737</v>
      </c>
      <c r="UEQ4" s="176" t="s">
        <v>14738</v>
      </c>
      <c r="UER4" s="176" t="s">
        <v>14739</v>
      </c>
      <c r="UES4" s="176" t="s">
        <v>14740</v>
      </c>
      <c r="UET4" s="176" t="s">
        <v>14741</v>
      </c>
      <c r="UEU4" s="176" t="s">
        <v>14742</v>
      </c>
      <c r="UEV4" s="176" t="s">
        <v>14743</v>
      </c>
      <c r="UEW4" s="176" t="s">
        <v>14744</v>
      </c>
      <c r="UEX4" s="176" t="s">
        <v>14745</v>
      </c>
      <c r="UEY4" s="176" t="s">
        <v>14746</v>
      </c>
      <c r="UEZ4" s="176" t="s">
        <v>14747</v>
      </c>
      <c r="UFA4" s="176" t="s">
        <v>14748</v>
      </c>
      <c r="UFB4" s="176" t="s">
        <v>14749</v>
      </c>
      <c r="UFC4" s="176" t="s">
        <v>14750</v>
      </c>
      <c r="UFD4" s="176" t="s">
        <v>14751</v>
      </c>
      <c r="UFE4" s="176" t="s">
        <v>14752</v>
      </c>
      <c r="UFF4" s="176" t="s">
        <v>14753</v>
      </c>
      <c r="UFG4" s="176" t="s">
        <v>14754</v>
      </c>
      <c r="UFH4" s="176" t="s">
        <v>14755</v>
      </c>
      <c r="UFI4" s="176" t="s">
        <v>14756</v>
      </c>
      <c r="UFJ4" s="176" t="s">
        <v>14757</v>
      </c>
      <c r="UFK4" s="176" t="s">
        <v>14758</v>
      </c>
      <c r="UFL4" s="176" t="s">
        <v>14759</v>
      </c>
      <c r="UFM4" s="176" t="s">
        <v>14760</v>
      </c>
      <c r="UFN4" s="176" t="s">
        <v>14761</v>
      </c>
      <c r="UFO4" s="176" t="s">
        <v>14762</v>
      </c>
      <c r="UFP4" s="176" t="s">
        <v>14763</v>
      </c>
      <c r="UFQ4" s="176" t="s">
        <v>14764</v>
      </c>
      <c r="UFR4" s="176" t="s">
        <v>14765</v>
      </c>
      <c r="UFS4" s="176" t="s">
        <v>14766</v>
      </c>
      <c r="UFT4" s="176" t="s">
        <v>14767</v>
      </c>
      <c r="UFU4" s="176" t="s">
        <v>14768</v>
      </c>
      <c r="UFV4" s="176" t="s">
        <v>14769</v>
      </c>
      <c r="UFW4" s="176" t="s">
        <v>14770</v>
      </c>
      <c r="UFX4" s="176" t="s">
        <v>14771</v>
      </c>
      <c r="UFY4" s="176" t="s">
        <v>14772</v>
      </c>
      <c r="UFZ4" s="176" t="s">
        <v>14773</v>
      </c>
      <c r="UGA4" s="176" t="s">
        <v>14774</v>
      </c>
      <c r="UGB4" s="176" t="s">
        <v>14775</v>
      </c>
      <c r="UGC4" s="176" t="s">
        <v>14776</v>
      </c>
      <c r="UGD4" s="176" t="s">
        <v>14777</v>
      </c>
      <c r="UGE4" s="176" t="s">
        <v>14778</v>
      </c>
      <c r="UGF4" s="176" t="s">
        <v>14779</v>
      </c>
      <c r="UGG4" s="176" t="s">
        <v>14780</v>
      </c>
      <c r="UGH4" s="176" t="s">
        <v>14781</v>
      </c>
      <c r="UGI4" s="176" t="s">
        <v>14782</v>
      </c>
      <c r="UGJ4" s="176" t="s">
        <v>14783</v>
      </c>
      <c r="UGK4" s="176" t="s">
        <v>14784</v>
      </c>
      <c r="UGL4" s="176" t="s">
        <v>14785</v>
      </c>
      <c r="UGM4" s="176" t="s">
        <v>14786</v>
      </c>
      <c r="UGN4" s="176" t="s">
        <v>14787</v>
      </c>
      <c r="UGO4" s="176" t="s">
        <v>14788</v>
      </c>
      <c r="UGP4" s="176" t="s">
        <v>14789</v>
      </c>
      <c r="UGQ4" s="176" t="s">
        <v>14790</v>
      </c>
      <c r="UGR4" s="176" t="s">
        <v>14791</v>
      </c>
      <c r="UGS4" s="176" t="s">
        <v>14792</v>
      </c>
      <c r="UGT4" s="176" t="s">
        <v>14793</v>
      </c>
      <c r="UGU4" s="176" t="s">
        <v>14794</v>
      </c>
      <c r="UGV4" s="176" t="s">
        <v>14795</v>
      </c>
      <c r="UGW4" s="176" t="s">
        <v>14796</v>
      </c>
      <c r="UGX4" s="176" t="s">
        <v>14797</v>
      </c>
      <c r="UGY4" s="176" t="s">
        <v>14798</v>
      </c>
      <c r="UGZ4" s="176" t="s">
        <v>14799</v>
      </c>
      <c r="UHA4" s="176" t="s">
        <v>14800</v>
      </c>
      <c r="UHB4" s="176" t="s">
        <v>14801</v>
      </c>
      <c r="UHC4" s="176" t="s">
        <v>14802</v>
      </c>
      <c r="UHD4" s="176" t="s">
        <v>14803</v>
      </c>
      <c r="UHE4" s="176" t="s">
        <v>14804</v>
      </c>
      <c r="UHF4" s="176" t="s">
        <v>14805</v>
      </c>
      <c r="UHG4" s="176" t="s">
        <v>14806</v>
      </c>
      <c r="UHH4" s="176" t="s">
        <v>14807</v>
      </c>
      <c r="UHI4" s="176" t="s">
        <v>14808</v>
      </c>
      <c r="UHJ4" s="176" t="s">
        <v>14809</v>
      </c>
      <c r="UHK4" s="176" t="s">
        <v>14810</v>
      </c>
      <c r="UHL4" s="176" t="s">
        <v>14811</v>
      </c>
      <c r="UHM4" s="176" t="s">
        <v>14812</v>
      </c>
      <c r="UHN4" s="176" t="s">
        <v>14813</v>
      </c>
      <c r="UHO4" s="176" t="s">
        <v>14814</v>
      </c>
      <c r="UHP4" s="176" t="s">
        <v>14815</v>
      </c>
      <c r="UHQ4" s="176" t="s">
        <v>14816</v>
      </c>
      <c r="UHR4" s="176" t="s">
        <v>14817</v>
      </c>
      <c r="UHS4" s="176" t="s">
        <v>14818</v>
      </c>
      <c r="UHT4" s="176" t="s">
        <v>14819</v>
      </c>
      <c r="UHU4" s="176" t="s">
        <v>14820</v>
      </c>
      <c r="UHV4" s="176" t="s">
        <v>14821</v>
      </c>
      <c r="UHW4" s="176" t="s">
        <v>14822</v>
      </c>
      <c r="UHX4" s="176" t="s">
        <v>14823</v>
      </c>
      <c r="UHY4" s="176" t="s">
        <v>14824</v>
      </c>
      <c r="UHZ4" s="176" t="s">
        <v>14825</v>
      </c>
      <c r="UIA4" s="176" t="s">
        <v>14826</v>
      </c>
      <c r="UIB4" s="176" t="s">
        <v>14827</v>
      </c>
      <c r="UIC4" s="176" t="s">
        <v>14828</v>
      </c>
      <c r="UID4" s="176" t="s">
        <v>14829</v>
      </c>
      <c r="UIE4" s="176" t="s">
        <v>14830</v>
      </c>
      <c r="UIF4" s="176" t="s">
        <v>14831</v>
      </c>
      <c r="UIG4" s="176" t="s">
        <v>14832</v>
      </c>
      <c r="UIH4" s="176" t="s">
        <v>14833</v>
      </c>
      <c r="UII4" s="176" t="s">
        <v>14834</v>
      </c>
      <c r="UIJ4" s="176" t="s">
        <v>14835</v>
      </c>
      <c r="UIK4" s="176" t="s">
        <v>14836</v>
      </c>
      <c r="UIL4" s="176" t="s">
        <v>14837</v>
      </c>
      <c r="UIM4" s="176" t="s">
        <v>14838</v>
      </c>
      <c r="UIN4" s="176" t="s">
        <v>14839</v>
      </c>
      <c r="UIO4" s="176" t="s">
        <v>14840</v>
      </c>
      <c r="UIP4" s="176" t="s">
        <v>14841</v>
      </c>
      <c r="UIQ4" s="176" t="s">
        <v>14842</v>
      </c>
      <c r="UIR4" s="176" t="s">
        <v>14843</v>
      </c>
      <c r="UIS4" s="176" t="s">
        <v>14844</v>
      </c>
      <c r="UIT4" s="176" t="s">
        <v>14845</v>
      </c>
      <c r="UIU4" s="176" t="s">
        <v>14846</v>
      </c>
      <c r="UIV4" s="176" t="s">
        <v>14847</v>
      </c>
      <c r="UIW4" s="176" t="s">
        <v>14848</v>
      </c>
      <c r="UIX4" s="176" t="s">
        <v>14849</v>
      </c>
      <c r="UIY4" s="176" t="s">
        <v>14850</v>
      </c>
      <c r="UIZ4" s="176" t="s">
        <v>14851</v>
      </c>
      <c r="UJA4" s="176" t="s">
        <v>14852</v>
      </c>
      <c r="UJB4" s="176" t="s">
        <v>14853</v>
      </c>
      <c r="UJC4" s="176" t="s">
        <v>14854</v>
      </c>
      <c r="UJD4" s="176" t="s">
        <v>14855</v>
      </c>
      <c r="UJE4" s="176" t="s">
        <v>14856</v>
      </c>
      <c r="UJF4" s="176" t="s">
        <v>14857</v>
      </c>
      <c r="UJG4" s="176" t="s">
        <v>14858</v>
      </c>
      <c r="UJH4" s="176" t="s">
        <v>14859</v>
      </c>
      <c r="UJI4" s="176" t="s">
        <v>14860</v>
      </c>
      <c r="UJJ4" s="176" t="s">
        <v>14861</v>
      </c>
      <c r="UJK4" s="176" t="s">
        <v>14862</v>
      </c>
      <c r="UJL4" s="176" t="s">
        <v>14863</v>
      </c>
      <c r="UJM4" s="176" t="s">
        <v>14864</v>
      </c>
      <c r="UJN4" s="176" t="s">
        <v>14865</v>
      </c>
      <c r="UJO4" s="176" t="s">
        <v>14866</v>
      </c>
      <c r="UJP4" s="176" t="s">
        <v>14867</v>
      </c>
      <c r="UJQ4" s="176" t="s">
        <v>14868</v>
      </c>
      <c r="UJR4" s="176" t="s">
        <v>14869</v>
      </c>
      <c r="UJS4" s="176" t="s">
        <v>14870</v>
      </c>
      <c r="UJT4" s="176" t="s">
        <v>14871</v>
      </c>
      <c r="UJU4" s="176" t="s">
        <v>14872</v>
      </c>
      <c r="UJV4" s="176" t="s">
        <v>14873</v>
      </c>
      <c r="UJW4" s="176" t="s">
        <v>14874</v>
      </c>
      <c r="UJX4" s="176" t="s">
        <v>14875</v>
      </c>
      <c r="UJY4" s="176" t="s">
        <v>14876</v>
      </c>
      <c r="UJZ4" s="176" t="s">
        <v>14877</v>
      </c>
      <c r="UKA4" s="176" t="s">
        <v>14878</v>
      </c>
      <c r="UKB4" s="176" t="s">
        <v>14879</v>
      </c>
      <c r="UKC4" s="176" t="s">
        <v>14880</v>
      </c>
      <c r="UKD4" s="176" t="s">
        <v>14881</v>
      </c>
      <c r="UKE4" s="176" t="s">
        <v>14882</v>
      </c>
      <c r="UKF4" s="176" t="s">
        <v>14883</v>
      </c>
      <c r="UKG4" s="176" t="s">
        <v>14884</v>
      </c>
      <c r="UKH4" s="176" t="s">
        <v>14885</v>
      </c>
      <c r="UKI4" s="176" t="s">
        <v>14886</v>
      </c>
      <c r="UKJ4" s="176" t="s">
        <v>14887</v>
      </c>
      <c r="UKK4" s="176" t="s">
        <v>14888</v>
      </c>
      <c r="UKL4" s="176" t="s">
        <v>14889</v>
      </c>
      <c r="UKM4" s="176" t="s">
        <v>14890</v>
      </c>
      <c r="UKN4" s="176" t="s">
        <v>14891</v>
      </c>
      <c r="UKO4" s="176" t="s">
        <v>14892</v>
      </c>
      <c r="UKP4" s="176" t="s">
        <v>14893</v>
      </c>
      <c r="UKQ4" s="176" t="s">
        <v>14894</v>
      </c>
      <c r="UKR4" s="176" t="s">
        <v>14895</v>
      </c>
      <c r="UKS4" s="176" t="s">
        <v>14896</v>
      </c>
      <c r="UKT4" s="176" t="s">
        <v>14897</v>
      </c>
      <c r="UKU4" s="176" t="s">
        <v>14898</v>
      </c>
      <c r="UKV4" s="176" t="s">
        <v>14899</v>
      </c>
      <c r="UKW4" s="176" t="s">
        <v>14900</v>
      </c>
      <c r="UKX4" s="176" t="s">
        <v>14901</v>
      </c>
      <c r="UKY4" s="176" t="s">
        <v>14902</v>
      </c>
      <c r="UKZ4" s="176" t="s">
        <v>14903</v>
      </c>
      <c r="ULA4" s="176" t="s">
        <v>14904</v>
      </c>
      <c r="ULB4" s="176" t="s">
        <v>14905</v>
      </c>
      <c r="ULC4" s="176" t="s">
        <v>14906</v>
      </c>
      <c r="ULD4" s="176" t="s">
        <v>14907</v>
      </c>
      <c r="ULE4" s="176" t="s">
        <v>14908</v>
      </c>
      <c r="ULF4" s="176" t="s">
        <v>14909</v>
      </c>
      <c r="ULG4" s="176" t="s">
        <v>14910</v>
      </c>
      <c r="ULH4" s="176" t="s">
        <v>14911</v>
      </c>
      <c r="ULI4" s="176" t="s">
        <v>14912</v>
      </c>
      <c r="ULJ4" s="176" t="s">
        <v>14913</v>
      </c>
      <c r="ULK4" s="176" t="s">
        <v>14914</v>
      </c>
      <c r="ULL4" s="176" t="s">
        <v>14915</v>
      </c>
      <c r="ULM4" s="176" t="s">
        <v>14916</v>
      </c>
      <c r="ULN4" s="176" t="s">
        <v>14917</v>
      </c>
      <c r="ULO4" s="176" t="s">
        <v>14918</v>
      </c>
      <c r="ULP4" s="176" t="s">
        <v>14919</v>
      </c>
      <c r="ULQ4" s="176" t="s">
        <v>14920</v>
      </c>
      <c r="ULR4" s="176" t="s">
        <v>14921</v>
      </c>
      <c r="ULS4" s="176" t="s">
        <v>14922</v>
      </c>
      <c r="ULT4" s="176" t="s">
        <v>14923</v>
      </c>
      <c r="ULU4" s="176" t="s">
        <v>14924</v>
      </c>
      <c r="ULV4" s="176" t="s">
        <v>14925</v>
      </c>
      <c r="ULW4" s="176" t="s">
        <v>14926</v>
      </c>
      <c r="ULX4" s="176" t="s">
        <v>14927</v>
      </c>
      <c r="ULY4" s="176" t="s">
        <v>14928</v>
      </c>
      <c r="ULZ4" s="176" t="s">
        <v>14929</v>
      </c>
      <c r="UMA4" s="176" t="s">
        <v>14930</v>
      </c>
      <c r="UMB4" s="176" t="s">
        <v>14931</v>
      </c>
      <c r="UMC4" s="176" t="s">
        <v>14932</v>
      </c>
      <c r="UMD4" s="176" t="s">
        <v>14933</v>
      </c>
      <c r="UME4" s="176" t="s">
        <v>14934</v>
      </c>
      <c r="UMF4" s="176" t="s">
        <v>14935</v>
      </c>
      <c r="UMG4" s="176" t="s">
        <v>14936</v>
      </c>
      <c r="UMH4" s="176" t="s">
        <v>14937</v>
      </c>
      <c r="UMI4" s="176" t="s">
        <v>14938</v>
      </c>
      <c r="UMJ4" s="176" t="s">
        <v>14939</v>
      </c>
      <c r="UMK4" s="176" t="s">
        <v>14940</v>
      </c>
      <c r="UML4" s="176" t="s">
        <v>14941</v>
      </c>
      <c r="UMM4" s="176" t="s">
        <v>14942</v>
      </c>
      <c r="UMN4" s="176" t="s">
        <v>14943</v>
      </c>
      <c r="UMO4" s="176" t="s">
        <v>14944</v>
      </c>
      <c r="UMP4" s="176" t="s">
        <v>14945</v>
      </c>
      <c r="UMQ4" s="176" t="s">
        <v>14946</v>
      </c>
      <c r="UMR4" s="176" t="s">
        <v>14947</v>
      </c>
      <c r="UMS4" s="176" t="s">
        <v>14948</v>
      </c>
      <c r="UMT4" s="176" t="s">
        <v>14949</v>
      </c>
      <c r="UMU4" s="176" t="s">
        <v>14950</v>
      </c>
      <c r="UMV4" s="176" t="s">
        <v>14951</v>
      </c>
      <c r="UMW4" s="176" t="s">
        <v>14952</v>
      </c>
      <c r="UMX4" s="176" t="s">
        <v>14953</v>
      </c>
      <c r="UMY4" s="176" t="s">
        <v>14954</v>
      </c>
      <c r="UMZ4" s="176" t="s">
        <v>14955</v>
      </c>
      <c r="UNA4" s="176" t="s">
        <v>14956</v>
      </c>
      <c r="UNB4" s="176" t="s">
        <v>14957</v>
      </c>
      <c r="UNC4" s="176" t="s">
        <v>14958</v>
      </c>
      <c r="UND4" s="176" t="s">
        <v>14959</v>
      </c>
      <c r="UNE4" s="176" t="s">
        <v>14960</v>
      </c>
      <c r="UNF4" s="176" t="s">
        <v>14961</v>
      </c>
      <c r="UNG4" s="176" t="s">
        <v>14962</v>
      </c>
      <c r="UNH4" s="176" t="s">
        <v>14963</v>
      </c>
      <c r="UNI4" s="176" t="s">
        <v>14964</v>
      </c>
      <c r="UNJ4" s="176" t="s">
        <v>14965</v>
      </c>
      <c r="UNK4" s="176" t="s">
        <v>14966</v>
      </c>
      <c r="UNL4" s="176" t="s">
        <v>14967</v>
      </c>
      <c r="UNM4" s="176" t="s">
        <v>14968</v>
      </c>
      <c r="UNN4" s="176" t="s">
        <v>14969</v>
      </c>
      <c r="UNO4" s="176" t="s">
        <v>14970</v>
      </c>
      <c r="UNP4" s="176" t="s">
        <v>14971</v>
      </c>
      <c r="UNQ4" s="176" t="s">
        <v>14972</v>
      </c>
      <c r="UNR4" s="176" t="s">
        <v>14973</v>
      </c>
      <c r="UNS4" s="176" t="s">
        <v>14974</v>
      </c>
      <c r="UNT4" s="176" t="s">
        <v>14975</v>
      </c>
      <c r="UNU4" s="176" t="s">
        <v>14976</v>
      </c>
      <c r="UNV4" s="176" t="s">
        <v>14977</v>
      </c>
      <c r="UNW4" s="176" t="s">
        <v>14978</v>
      </c>
      <c r="UNX4" s="176" t="s">
        <v>14979</v>
      </c>
      <c r="UNY4" s="176" t="s">
        <v>14980</v>
      </c>
      <c r="UNZ4" s="176" t="s">
        <v>14981</v>
      </c>
      <c r="UOA4" s="176" t="s">
        <v>14982</v>
      </c>
      <c r="UOB4" s="176" t="s">
        <v>14983</v>
      </c>
      <c r="UOC4" s="176" t="s">
        <v>14984</v>
      </c>
      <c r="UOD4" s="176" t="s">
        <v>14985</v>
      </c>
      <c r="UOE4" s="176" t="s">
        <v>14986</v>
      </c>
      <c r="UOF4" s="176" t="s">
        <v>14987</v>
      </c>
      <c r="UOG4" s="176" t="s">
        <v>14988</v>
      </c>
      <c r="UOH4" s="176" t="s">
        <v>14989</v>
      </c>
      <c r="UOI4" s="176" t="s">
        <v>14990</v>
      </c>
      <c r="UOJ4" s="176" t="s">
        <v>14991</v>
      </c>
      <c r="UOK4" s="176" t="s">
        <v>14992</v>
      </c>
      <c r="UOL4" s="176" t="s">
        <v>14993</v>
      </c>
      <c r="UOM4" s="176" t="s">
        <v>14994</v>
      </c>
      <c r="UON4" s="176" t="s">
        <v>14995</v>
      </c>
      <c r="UOO4" s="176" t="s">
        <v>14996</v>
      </c>
      <c r="UOP4" s="176" t="s">
        <v>14997</v>
      </c>
      <c r="UOQ4" s="176" t="s">
        <v>14998</v>
      </c>
      <c r="UOR4" s="176" t="s">
        <v>14999</v>
      </c>
      <c r="UOS4" s="176" t="s">
        <v>15000</v>
      </c>
      <c r="UOT4" s="176" t="s">
        <v>15001</v>
      </c>
      <c r="UOU4" s="176" t="s">
        <v>15002</v>
      </c>
      <c r="UOV4" s="176" t="s">
        <v>15003</v>
      </c>
      <c r="UOW4" s="176" t="s">
        <v>15004</v>
      </c>
      <c r="UOX4" s="176" t="s">
        <v>15005</v>
      </c>
      <c r="UOY4" s="176" t="s">
        <v>15006</v>
      </c>
      <c r="UOZ4" s="176" t="s">
        <v>15007</v>
      </c>
      <c r="UPA4" s="176" t="s">
        <v>15008</v>
      </c>
      <c r="UPB4" s="176" t="s">
        <v>15009</v>
      </c>
      <c r="UPC4" s="176" t="s">
        <v>15010</v>
      </c>
      <c r="UPD4" s="176" t="s">
        <v>15011</v>
      </c>
      <c r="UPE4" s="176" t="s">
        <v>15012</v>
      </c>
      <c r="UPF4" s="176" t="s">
        <v>15013</v>
      </c>
      <c r="UPG4" s="176" t="s">
        <v>15014</v>
      </c>
      <c r="UPH4" s="176" t="s">
        <v>15015</v>
      </c>
      <c r="UPI4" s="176" t="s">
        <v>15016</v>
      </c>
      <c r="UPJ4" s="176" t="s">
        <v>15017</v>
      </c>
      <c r="UPK4" s="176" t="s">
        <v>15018</v>
      </c>
      <c r="UPL4" s="176" t="s">
        <v>15019</v>
      </c>
      <c r="UPM4" s="176" t="s">
        <v>15020</v>
      </c>
      <c r="UPN4" s="176" t="s">
        <v>15021</v>
      </c>
      <c r="UPO4" s="176" t="s">
        <v>15022</v>
      </c>
      <c r="UPP4" s="176" t="s">
        <v>15023</v>
      </c>
      <c r="UPQ4" s="176" t="s">
        <v>15024</v>
      </c>
      <c r="UPR4" s="176" t="s">
        <v>15025</v>
      </c>
      <c r="UPS4" s="176" t="s">
        <v>15026</v>
      </c>
      <c r="UPT4" s="176" t="s">
        <v>15027</v>
      </c>
      <c r="UPU4" s="176" t="s">
        <v>15028</v>
      </c>
      <c r="UPV4" s="176" t="s">
        <v>15029</v>
      </c>
      <c r="UPW4" s="176" t="s">
        <v>15030</v>
      </c>
      <c r="UPX4" s="176" t="s">
        <v>15031</v>
      </c>
      <c r="UPY4" s="176" t="s">
        <v>15032</v>
      </c>
      <c r="UPZ4" s="176" t="s">
        <v>15033</v>
      </c>
      <c r="UQA4" s="176" t="s">
        <v>15034</v>
      </c>
      <c r="UQB4" s="176" t="s">
        <v>15035</v>
      </c>
      <c r="UQC4" s="176" t="s">
        <v>15036</v>
      </c>
      <c r="UQD4" s="176" t="s">
        <v>15037</v>
      </c>
      <c r="UQE4" s="176" t="s">
        <v>15038</v>
      </c>
      <c r="UQF4" s="176" t="s">
        <v>15039</v>
      </c>
      <c r="UQG4" s="176" t="s">
        <v>15040</v>
      </c>
      <c r="UQH4" s="176" t="s">
        <v>15041</v>
      </c>
      <c r="UQI4" s="176" t="s">
        <v>15042</v>
      </c>
      <c r="UQJ4" s="176" t="s">
        <v>15043</v>
      </c>
      <c r="UQK4" s="176" t="s">
        <v>15044</v>
      </c>
      <c r="UQL4" s="176" t="s">
        <v>15045</v>
      </c>
      <c r="UQM4" s="176" t="s">
        <v>15046</v>
      </c>
      <c r="UQN4" s="176" t="s">
        <v>15047</v>
      </c>
      <c r="UQO4" s="176" t="s">
        <v>15048</v>
      </c>
      <c r="UQP4" s="176" t="s">
        <v>15049</v>
      </c>
      <c r="UQQ4" s="176" t="s">
        <v>15050</v>
      </c>
      <c r="UQR4" s="176" t="s">
        <v>15051</v>
      </c>
      <c r="UQS4" s="176" t="s">
        <v>15052</v>
      </c>
      <c r="UQT4" s="176" t="s">
        <v>15053</v>
      </c>
      <c r="UQU4" s="176" t="s">
        <v>15054</v>
      </c>
      <c r="UQV4" s="176" t="s">
        <v>15055</v>
      </c>
      <c r="UQW4" s="176" t="s">
        <v>15056</v>
      </c>
      <c r="UQX4" s="176" t="s">
        <v>15057</v>
      </c>
      <c r="UQY4" s="176" t="s">
        <v>15058</v>
      </c>
      <c r="UQZ4" s="176" t="s">
        <v>15059</v>
      </c>
      <c r="URA4" s="176" t="s">
        <v>15060</v>
      </c>
      <c r="URB4" s="176" t="s">
        <v>15061</v>
      </c>
      <c r="URC4" s="176" t="s">
        <v>15062</v>
      </c>
      <c r="URD4" s="176" t="s">
        <v>15063</v>
      </c>
      <c r="URE4" s="176" t="s">
        <v>15064</v>
      </c>
      <c r="URF4" s="176" t="s">
        <v>15065</v>
      </c>
      <c r="URG4" s="176" t="s">
        <v>15066</v>
      </c>
      <c r="URH4" s="176" t="s">
        <v>15067</v>
      </c>
      <c r="URI4" s="176" t="s">
        <v>15068</v>
      </c>
      <c r="URJ4" s="176" t="s">
        <v>15069</v>
      </c>
      <c r="URK4" s="176" t="s">
        <v>15070</v>
      </c>
      <c r="URL4" s="176" t="s">
        <v>15071</v>
      </c>
      <c r="URM4" s="176" t="s">
        <v>15072</v>
      </c>
      <c r="URN4" s="176" t="s">
        <v>15073</v>
      </c>
      <c r="URO4" s="176" t="s">
        <v>15074</v>
      </c>
      <c r="URP4" s="176" t="s">
        <v>15075</v>
      </c>
      <c r="URQ4" s="176" t="s">
        <v>15076</v>
      </c>
      <c r="URR4" s="176" t="s">
        <v>15077</v>
      </c>
      <c r="URS4" s="176" t="s">
        <v>15078</v>
      </c>
      <c r="URT4" s="176" t="s">
        <v>15079</v>
      </c>
      <c r="URU4" s="176" t="s">
        <v>15080</v>
      </c>
      <c r="URV4" s="176" t="s">
        <v>15081</v>
      </c>
      <c r="URW4" s="176" t="s">
        <v>15082</v>
      </c>
      <c r="URX4" s="176" t="s">
        <v>15083</v>
      </c>
      <c r="URY4" s="176" t="s">
        <v>15084</v>
      </c>
      <c r="URZ4" s="176" t="s">
        <v>15085</v>
      </c>
      <c r="USA4" s="176" t="s">
        <v>15086</v>
      </c>
      <c r="USB4" s="176" t="s">
        <v>15087</v>
      </c>
      <c r="USC4" s="176" t="s">
        <v>15088</v>
      </c>
      <c r="USD4" s="176" t="s">
        <v>15089</v>
      </c>
      <c r="USE4" s="176" t="s">
        <v>15090</v>
      </c>
      <c r="USF4" s="176" t="s">
        <v>15091</v>
      </c>
      <c r="USG4" s="176" t="s">
        <v>15092</v>
      </c>
      <c r="USH4" s="176" t="s">
        <v>15093</v>
      </c>
      <c r="USI4" s="176" t="s">
        <v>15094</v>
      </c>
      <c r="USJ4" s="176" t="s">
        <v>15095</v>
      </c>
      <c r="USK4" s="176" t="s">
        <v>15096</v>
      </c>
      <c r="USL4" s="176" t="s">
        <v>15097</v>
      </c>
      <c r="USM4" s="176" t="s">
        <v>15098</v>
      </c>
      <c r="USN4" s="176" t="s">
        <v>15099</v>
      </c>
      <c r="USO4" s="176" t="s">
        <v>15100</v>
      </c>
      <c r="USP4" s="176" t="s">
        <v>15101</v>
      </c>
      <c r="USQ4" s="176" t="s">
        <v>15102</v>
      </c>
      <c r="USR4" s="176" t="s">
        <v>15103</v>
      </c>
      <c r="USS4" s="176" t="s">
        <v>15104</v>
      </c>
      <c r="UST4" s="176" t="s">
        <v>15105</v>
      </c>
      <c r="USU4" s="176" t="s">
        <v>15106</v>
      </c>
      <c r="USV4" s="176" t="s">
        <v>15107</v>
      </c>
      <c r="USW4" s="176" t="s">
        <v>15108</v>
      </c>
      <c r="USX4" s="176" t="s">
        <v>15109</v>
      </c>
      <c r="USY4" s="176" t="s">
        <v>15110</v>
      </c>
      <c r="USZ4" s="176" t="s">
        <v>15111</v>
      </c>
      <c r="UTA4" s="176" t="s">
        <v>15112</v>
      </c>
      <c r="UTB4" s="176" t="s">
        <v>15113</v>
      </c>
      <c r="UTC4" s="176" t="s">
        <v>15114</v>
      </c>
      <c r="UTD4" s="176" t="s">
        <v>15115</v>
      </c>
      <c r="UTE4" s="176" t="s">
        <v>15116</v>
      </c>
      <c r="UTF4" s="176" t="s">
        <v>15117</v>
      </c>
      <c r="UTG4" s="176" t="s">
        <v>15118</v>
      </c>
      <c r="UTH4" s="176" t="s">
        <v>15119</v>
      </c>
      <c r="UTI4" s="176" t="s">
        <v>15120</v>
      </c>
      <c r="UTJ4" s="176" t="s">
        <v>15121</v>
      </c>
      <c r="UTK4" s="176" t="s">
        <v>15122</v>
      </c>
      <c r="UTL4" s="176" t="s">
        <v>15123</v>
      </c>
      <c r="UTM4" s="176" t="s">
        <v>15124</v>
      </c>
      <c r="UTN4" s="176" t="s">
        <v>15125</v>
      </c>
      <c r="UTO4" s="176" t="s">
        <v>15126</v>
      </c>
      <c r="UTP4" s="176" t="s">
        <v>15127</v>
      </c>
      <c r="UTQ4" s="176" t="s">
        <v>15128</v>
      </c>
      <c r="UTR4" s="176" t="s">
        <v>15129</v>
      </c>
      <c r="UTS4" s="176" t="s">
        <v>15130</v>
      </c>
      <c r="UTT4" s="176" t="s">
        <v>15131</v>
      </c>
      <c r="UTU4" s="176" t="s">
        <v>15132</v>
      </c>
      <c r="UTV4" s="176" t="s">
        <v>15133</v>
      </c>
      <c r="UTW4" s="176" t="s">
        <v>15134</v>
      </c>
      <c r="UTX4" s="176" t="s">
        <v>15135</v>
      </c>
      <c r="UTY4" s="176" t="s">
        <v>15136</v>
      </c>
      <c r="UTZ4" s="176" t="s">
        <v>15137</v>
      </c>
      <c r="UUA4" s="176" t="s">
        <v>15138</v>
      </c>
      <c r="UUB4" s="176" t="s">
        <v>15139</v>
      </c>
      <c r="UUC4" s="176" t="s">
        <v>15140</v>
      </c>
      <c r="UUD4" s="176" t="s">
        <v>15141</v>
      </c>
      <c r="UUE4" s="176" t="s">
        <v>15142</v>
      </c>
      <c r="UUF4" s="176" t="s">
        <v>15143</v>
      </c>
      <c r="UUG4" s="176" t="s">
        <v>15144</v>
      </c>
      <c r="UUH4" s="176" t="s">
        <v>15145</v>
      </c>
      <c r="UUI4" s="176" t="s">
        <v>15146</v>
      </c>
      <c r="UUJ4" s="176" t="s">
        <v>15147</v>
      </c>
      <c r="UUK4" s="176" t="s">
        <v>15148</v>
      </c>
      <c r="UUL4" s="176" t="s">
        <v>15149</v>
      </c>
      <c r="UUM4" s="176" t="s">
        <v>15150</v>
      </c>
      <c r="UUN4" s="176" t="s">
        <v>15151</v>
      </c>
      <c r="UUO4" s="176" t="s">
        <v>15152</v>
      </c>
      <c r="UUP4" s="176" t="s">
        <v>15153</v>
      </c>
      <c r="UUQ4" s="176" t="s">
        <v>15154</v>
      </c>
      <c r="UUR4" s="176" t="s">
        <v>15155</v>
      </c>
      <c r="UUS4" s="176" t="s">
        <v>15156</v>
      </c>
      <c r="UUT4" s="176" t="s">
        <v>15157</v>
      </c>
      <c r="UUU4" s="176" t="s">
        <v>15158</v>
      </c>
      <c r="UUV4" s="176" t="s">
        <v>15159</v>
      </c>
      <c r="UUW4" s="176" t="s">
        <v>15160</v>
      </c>
      <c r="UUX4" s="176" t="s">
        <v>15161</v>
      </c>
      <c r="UUY4" s="176" t="s">
        <v>15162</v>
      </c>
      <c r="UUZ4" s="176" t="s">
        <v>15163</v>
      </c>
      <c r="UVA4" s="176" t="s">
        <v>15164</v>
      </c>
      <c r="UVB4" s="176" t="s">
        <v>15165</v>
      </c>
      <c r="UVC4" s="176" t="s">
        <v>15166</v>
      </c>
      <c r="UVD4" s="176" t="s">
        <v>15167</v>
      </c>
      <c r="UVE4" s="176" t="s">
        <v>15168</v>
      </c>
      <c r="UVF4" s="176" t="s">
        <v>15169</v>
      </c>
      <c r="UVG4" s="176" t="s">
        <v>15170</v>
      </c>
      <c r="UVH4" s="176" t="s">
        <v>15171</v>
      </c>
      <c r="UVI4" s="176" t="s">
        <v>15172</v>
      </c>
      <c r="UVJ4" s="176" t="s">
        <v>15173</v>
      </c>
      <c r="UVK4" s="176" t="s">
        <v>15174</v>
      </c>
      <c r="UVL4" s="176" t="s">
        <v>15175</v>
      </c>
      <c r="UVM4" s="176" t="s">
        <v>15176</v>
      </c>
      <c r="UVN4" s="176" t="s">
        <v>15177</v>
      </c>
      <c r="UVO4" s="176" t="s">
        <v>15178</v>
      </c>
      <c r="UVP4" s="176" t="s">
        <v>15179</v>
      </c>
      <c r="UVQ4" s="176" t="s">
        <v>15180</v>
      </c>
      <c r="UVR4" s="176" t="s">
        <v>15181</v>
      </c>
      <c r="UVS4" s="176" t="s">
        <v>15182</v>
      </c>
      <c r="UVT4" s="176" t="s">
        <v>15183</v>
      </c>
      <c r="UVU4" s="176" t="s">
        <v>15184</v>
      </c>
      <c r="UVV4" s="176" t="s">
        <v>15185</v>
      </c>
      <c r="UVW4" s="176" t="s">
        <v>15186</v>
      </c>
      <c r="UVX4" s="176" t="s">
        <v>15187</v>
      </c>
      <c r="UVY4" s="176" t="s">
        <v>15188</v>
      </c>
      <c r="UVZ4" s="176" t="s">
        <v>15189</v>
      </c>
      <c r="UWA4" s="176" t="s">
        <v>15190</v>
      </c>
      <c r="UWB4" s="176" t="s">
        <v>15191</v>
      </c>
      <c r="UWC4" s="176" t="s">
        <v>15192</v>
      </c>
      <c r="UWD4" s="176" t="s">
        <v>15193</v>
      </c>
      <c r="UWE4" s="176" t="s">
        <v>15194</v>
      </c>
      <c r="UWF4" s="176" t="s">
        <v>15195</v>
      </c>
      <c r="UWG4" s="176" t="s">
        <v>15196</v>
      </c>
      <c r="UWH4" s="176" t="s">
        <v>15197</v>
      </c>
      <c r="UWI4" s="176" t="s">
        <v>15198</v>
      </c>
      <c r="UWJ4" s="176" t="s">
        <v>15199</v>
      </c>
      <c r="UWK4" s="176" t="s">
        <v>15200</v>
      </c>
      <c r="UWL4" s="176" t="s">
        <v>15201</v>
      </c>
      <c r="UWM4" s="176" t="s">
        <v>15202</v>
      </c>
      <c r="UWN4" s="176" t="s">
        <v>15203</v>
      </c>
      <c r="UWO4" s="176" t="s">
        <v>15204</v>
      </c>
      <c r="UWP4" s="176" t="s">
        <v>15205</v>
      </c>
      <c r="UWQ4" s="176" t="s">
        <v>15206</v>
      </c>
      <c r="UWR4" s="176" t="s">
        <v>15207</v>
      </c>
      <c r="UWS4" s="176" t="s">
        <v>15208</v>
      </c>
      <c r="UWT4" s="176" t="s">
        <v>15209</v>
      </c>
      <c r="UWU4" s="176" t="s">
        <v>15210</v>
      </c>
      <c r="UWV4" s="176" t="s">
        <v>15211</v>
      </c>
      <c r="UWW4" s="176" t="s">
        <v>15212</v>
      </c>
      <c r="UWX4" s="176" t="s">
        <v>15213</v>
      </c>
      <c r="UWY4" s="176" t="s">
        <v>15214</v>
      </c>
      <c r="UWZ4" s="176" t="s">
        <v>15215</v>
      </c>
      <c r="UXA4" s="176" t="s">
        <v>15216</v>
      </c>
      <c r="UXB4" s="176" t="s">
        <v>15217</v>
      </c>
      <c r="UXC4" s="176" t="s">
        <v>15218</v>
      </c>
      <c r="UXD4" s="176" t="s">
        <v>15219</v>
      </c>
      <c r="UXE4" s="176" t="s">
        <v>15220</v>
      </c>
      <c r="UXF4" s="176" t="s">
        <v>15221</v>
      </c>
      <c r="UXG4" s="176" t="s">
        <v>15222</v>
      </c>
      <c r="UXH4" s="176" t="s">
        <v>15223</v>
      </c>
      <c r="UXI4" s="176" t="s">
        <v>15224</v>
      </c>
      <c r="UXJ4" s="176" t="s">
        <v>15225</v>
      </c>
      <c r="UXK4" s="176" t="s">
        <v>15226</v>
      </c>
      <c r="UXL4" s="176" t="s">
        <v>15227</v>
      </c>
      <c r="UXM4" s="176" t="s">
        <v>15228</v>
      </c>
      <c r="UXN4" s="176" t="s">
        <v>15229</v>
      </c>
      <c r="UXO4" s="176" t="s">
        <v>15230</v>
      </c>
      <c r="UXP4" s="176" t="s">
        <v>15231</v>
      </c>
      <c r="UXQ4" s="176" t="s">
        <v>15232</v>
      </c>
      <c r="UXR4" s="176" t="s">
        <v>15233</v>
      </c>
      <c r="UXS4" s="176" t="s">
        <v>15234</v>
      </c>
      <c r="UXT4" s="176" t="s">
        <v>15235</v>
      </c>
      <c r="UXU4" s="176" t="s">
        <v>15236</v>
      </c>
      <c r="UXV4" s="176" t="s">
        <v>15237</v>
      </c>
      <c r="UXW4" s="176" t="s">
        <v>15238</v>
      </c>
      <c r="UXX4" s="176" t="s">
        <v>15239</v>
      </c>
      <c r="UXY4" s="176" t="s">
        <v>15240</v>
      </c>
      <c r="UXZ4" s="176" t="s">
        <v>15241</v>
      </c>
      <c r="UYA4" s="176" t="s">
        <v>15242</v>
      </c>
      <c r="UYB4" s="176" t="s">
        <v>15243</v>
      </c>
      <c r="UYC4" s="176" t="s">
        <v>15244</v>
      </c>
      <c r="UYD4" s="176" t="s">
        <v>15245</v>
      </c>
      <c r="UYE4" s="176" t="s">
        <v>15246</v>
      </c>
      <c r="UYF4" s="176" t="s">
        <v>15247</v>
      </c>
      <c r="UYG4" s="176" t="s">
        <v>15248</v>
      </c>
      <c r="UYH4" s="176" t="s">
        <v>15249</v>
      </c>
      <c r="UYI4" s="176" t="s">
        <v>15250</v>
      </c>
      <c r="UYJ4" s="176" t="s">
        <v>15251</v>
      </c>
      <c r="UYK4" s="176" t="s">
        <v>15252</v>
      </c>
      <c r="UYL4" s="176" t="s">
        <v>15253</v>
      </c>
      <c r="UYM4" s="176" t="s">
        <v>15254</v>
      </c>
      <c r="UYN4" s="176" t="s">
        <v>15255</v>
      </c>
      <c r="UYO4" s="176" t="s">
        <v>15256</v>
      </c>
      <c r="UYP4" s="176" t="s">
        <v>15257</v>
      </c>
      <c r="UYQ4" s="176" t="s">
        <v>15258</v>
      </c>
      <c r="UYR4" s="176" t="s">
        <v>15259</v>
      </c>
      <c r="UYS4" s="176" t="s">
        <v>15260</v>
      </c>
      <c r="UYT4" s="176" t="s">
        <v>15261</v>
      </c>
      <c r="UYU4" s="176" t="s">
        <v>15262</v>
      </c>
      <c r="UYV4" s="176" t="s">
        <v>15263</v>
      </c>
      <c r="UYW4" s="176" t="s">
        <v>15264</v>
      </c>
      <c r="UYX4" s="176" t="s">
        <v>15265</v>
      </c>
      <c r="UYY4" s="176" t="s">
        <v>15266</v>
      </c>
      <c r="UYZ4" s="176" t="s">
        <v>15267</v>
      </c>
      <c r="UZA4" s="176" t="s">
        <v>15268</v>
      </c>
      <c r="UZB4" s="176" t="s">
        <v>15269</v>
      </c>
      <c r="UZC4" s="176" t="s">
        <v>15270</v>
      </c>
      <c r="UZD4" s="176" t="s">
        <v>15271</v>
      </c>
      <c r="UZE4" s="176" t="s">
        <v>15272</v>
      </c>
      <c r="UZF4" s="176" t="s">
        <v>15273</v>
      </c>
      <c r="UZG4" s="176" t="s">
        <v>15274</v>
      </c>
      <c r="UZH4" s="176" t="s">
        <v>15275</v>
      </c>
      <c r="UZI4" s="176" t="s">
        <v>15276</v>
      </c>
      <c r="UZJ4" s="176" t="s">
        <v>15277</v>
      </c>
      <c r="UZK4" s="176" t="s">
        <v>15278</v>
      </c>
      <c r="UZL4" s="176" t="s">
        <v>15279</v>
      </c>
      <c r="UZM4" s="176" t="s">
        <v>15280</v>
      </c>
      <c r="UZN4" s="176" t="s">
        <v>15281</v>
      </c>
      <c r="UZO4" s="176" t="s">
        <v>15282</v>
      </c>
      <c r="UZP4" s="176" t="s">
        <v>15283</v>
      </c>
      <c r="UZQ4" s="176" t="s">
        <v>15284</v>
      </c>
      <c r="UZR4" s="176" t="s">
        <v>15285</v>
      </c>
      <c r="UZS4" s="176" t="s">
        <v>15286</v>
      </c>
      <c r="UZT4" s="176" t="s">
        <v>15287</v>
      </c>
      <c r="UZU4" s="176" t="s">
        <v>15288</v>
      </c>
      <c r="UZV4" s="176" t="s">
        <v>15289</v>
      </c>
      <c r="UZW4" s="176" t="s">
        <v>15290</v>
      </c>
      <c r="UZX4" s="176" t="s">
        <v>15291</v>
      </c>
      <c r="UZY4" s="176" t="s">
        <v>15292</v>
      </c>
      <c r="UZZ4" s="176" t="s">
        <v>15293</v>
      </c>
      <c r="VAA4" s="176" t="s">
        <v>15294</v>
      </c>
      <c r="VAB4" s="176" t="s">
        <v>15295</v>
      </c>
      <c r="VAC4" s="176" t="s">
        <v>15296</v>
      </c>
      <c r="VAD4" s="176" t="s">
        <v>15297</v>
      </c>
      <c r="VAE4" s="176" t="s">
        <v>15298</v>
      </c>
      <c r="VAF4" s="176" t="s">
        <v>15299</v>
      </c>
      <c r="VAG4" s="176" t="s">
        <v>15300</v>
      </c>
      <c r="VAH4" s="176" t="s">
        <v>15301</v>
      </c>
      <c r="VAI4" s="176" t="s">
        <v>15302</v>
      </c>
      <c r="VAJ4" s="176" t="s">
        <v>15303</v>
      </c>
      <c r="VAK4" s="176" t="s">
        <v>15304</v>
      </c>
      <c r="VAL4" s="176" t="s">
        <v>15305</v>
      </c>
      <c r="VAM4" s="176" t="s">
        <v>15306</v>
      </c>
      <c r="VAN4" s="176" t="s">
        <v>15307</v>
      </c>
      <c r="VAO4" s="176" t="s">
        <v>15308</v>
      </c>
      <c r="VAP4" s="176" t="s">
        <v>15309</v>
      </c>
      <c r="VAQ4" s="176" t="s">
        <v>15310</v>
      </c>
      <c r="VAR4" s="176" t="s">
        <v>15311</v>
      </c>
      <c r="VAS4" s="176" t="s">
        <v>15312</v>
      </c>
      <c r="VAT4" s="176" t="s">
        <v>15313</v>
      </c>
      <c r="VAU4" s="176" t="s">
        <v>15314</v>
      </c>
      <c r="VAV4" s="176" t="s">
        <v>15315</v>
      </c>
      <c r="VAW4" s="176" t="s">
        <v>15316</v>
      </c>
      <c r="VAX4" s="176" t="s">
        <v>15317</v>
      </c>
      <c r="VAY4" s="176" t="s">
        <v>15318</v>
      </c>
      <c r="VAZ4" s="176" t="s">
        <v>15319</v>
      </c>
      <c r="VBA4" s="176" t="s">
        <v>15320</v>
      </c>
      <c r="VBB4" s="176" t="s">
        <v>15321</v>
      </c>
      <c r="VBC4" s="176" t="s">
        <v>15322</v>
      </c>
      <c r="VBD4" s="176" t="s">
        <v>15323</v>
      </c>
      <c r="VBE4" s="176" t="s">
        <v>15324</v>
      </c>
      <c r="VBF4" s="176" t="s">
        <v>15325</v>
      </c>
      <c r="VBG4" s="176" t="s">
        <v>15326</v>
      </c>
      <c r="VBH4" s="176" t="s">
        <v>15327</v>
      </c>
      <c r="VBI4" s="176" t="s">
        <v>15328</v>
      </c>
      <c r="VBJ4" s="176" t="s">
        <v>15329</v>
      </c>
      <c r="VBK4" s="176" t="s">
        <v>15330</v>
      </c>
      <c r="VBL4" s="176" t="s">
        <v>15331</v>
      </c>
      <c r="VBM4" s="176" t="s">
        <v>15332</v>
      </c>
      <c r="VBN4" s="176" t="s">
        <v>15333</v>
      </c>
      <c r="VBO4" s="176" t="s">
        <v>15334</v>
      </c>
      <c r="VBP4" s="176" t="s">
        <v>15335</v>
      </c>
      <c r="VBQ4" s="176" t="s">
        <v>15336</v>
      </c>
      <c r="VBR4" s="176" t="s">
        <v>15337</v>
      </c>
      <c r="VBS4" s="176" t="s">
        <v>15338</v>
      </c>
      <c r="VBT4" s="176" t="s">
        <v>15339</v>
      </c>
      <c r="VBU4" s="176" t="s">
        <v>15340</v>
      </c>
      <c r="VBV4" s="176" t="s">
        <v>15341</v>
      </c>
      <c r="VBW4" s="176" t="s">
        <v>15342</v>
      </c>
      <c r="VBX4" s="176" t="s">
        <v>15343</v>
      </c>
      <c r="VBY4" s="176" t="s">
        <v>15344</v>
      </c>
      <c r="VBZ4" s="176" t="s">
        <v>15345</v>
      </c>
      <c r="VCA4" s="176" t="s">
        <v>15346</v>
      </c>
      <c r="VCB4" s="176" t="s">
        <v>15347</v>
      </c>
      <c r="VCC4" s="176" t="s">
        <v>15348</v>
      </c>
      <c r="VCD4" s="176" t="s">
        <v>15349</v>
      </c>
      <c r="VCE4" s="176" t="s">
        <v>15350</v>
      </c>
      <c r="VCF4" s="176" t="s">
        <v>15351</v>
      </c>
      <c r="VCG4" s="176" t="s">
        <v>15352</v>
      </c>
      <c r="VCH4" s="176" t="s">
        <v>15353</v>
      </c>
      <c r="VCI4" s="176" t="s">
        <v>15354</v>
      </c>
      <c r="VCJ4" s="176" t="s">
        <v>15355</v>
      </c>
      <c r="VCK4" s="176" t="s">
        <v>15356</v>
      </c>
      <c r="VCL4" s="176" t="s">
        <v>15357</v>
      </c>
      <c r="VCM4" s="176" t="s">
        <v>15358</v>
      </c>
      <c r="VCN4" s="176" t="s">
        <v>15359</v>
      </c>
      <c r="VCO4" s="176" t="s">
        <v>15360</v>
      </c>
      <c r="VCP4" s="176" t="s">
        <v>15361</v>
      </c>
      <c r="VCQ4" s="176" t="s">
        <v>15362</v>
      </c>
      <c r="VCR4" s="176" t="s">
        <v>15363</v>
      </c>
      <c r="VCS4" s="176" t="s">
        <v>15364</v>
      </c>
      <c r="VCT4" s="176" t="s">
        <v>15365</v>
      </c>
      <c r="VCU4" s="176" t="s">
        <v>15366</v>
      </c>
      <c r="VCV4" s="176" t="s">
        <v>15367</v>
      </c>
      <c r="VCW4" s="176" t="s">
        <v>15368</v>
      </c>
      <c r="VCX4" s="176" t="s">
        <v>15369</v>
      </c>
      <c r="VCY4" s="176" t="s">
        <v>15370</v>
      </c>
      <c r="VCZ4" s="176" t="s">
        <v>15371</v>
      </c>
      <c r="VDA4" s="176" t="s">
        <v>15372</v>
      </c>
      <c r="VDB4" s="176" t="s">
        <v>15373</v>
      </c>
      <c r="VDC4" s="176" t="s">
        <v>15374</v>
      </c>
      <c r="VDD4" s="176" t="s">
        <v>15375</v>
      </c>
      <c r="VDE4" s="176" t="s">
        <v>15376</v>
      </c>
      <c r="VDF4" s="176" t="s">
        <v>15377</v>
      </c>
      <c r="VDG4" s="176" t="s">
        <v>15378</v>
      </c>
      <c r="VDH4" s="176" t="s">
        <v>15379</v>
      </c>
      <c r="VDI4" s="176" t="s">
        <v>15380</v>
      </c>
      <c r="VDJ4" s="176" t="s">
        <v>15381</v>
      </c>
      <c r="VDK4" s="176" t="s">
        <v>15382</v>
      </c>
      <c r="VDL4" s="176" t="s">
        <v>15383</v>
      </c>
      <c r="VDM4" s="176" t="s">
        <v>15384</v>
      </c>
      <c r="VDN4" s="176" t="s">
        <v>15385</v>
      </c>
      <c r="VDO4" s="176" t="s">
        <v>15386</v>
      </c>
      <c r="VDP4" s="176" t="s">
        <v>15387</v>
      </c>
      <c r="VDQ4" s="176" t="s">
        <v>15388</v>
      </c>
      <c r="VDR4" s="176" t="s">
        <v>15389</v>
      </c>
      <c r="VDS4" s="176" t="s">
        <v>15390</v>
      </c>
      <c r="VDT4" s="176" t="s">
        <v>15391</v>
      </c>
      <c r="VDU4" s="176" t="s">
        <v>15392</v>
      </c>
      <c r="VDV4" s="176" t="s">
        <v>15393</v>
      </c>
      <c r="VDW4" s="176" t="s">
        <v>15394</v>
      </c>
      <c r="VDX4" s="176" t="s">
        <v>15395</v>
      </c>
      <c r="VDY4" s="176" t="s">
        <v>15396</v>
      </c>
      <c r="VDZ4" s="176" t="s">
        <v>15397</v>
      </c>
      <c r="VEA4" s="176" t="s">
        <v>15398</v>
      </c>
      <c r="VEB4" s="176" t="s">
        <v>15399</v>
      </c>
      <c r="VEC4" s="176" t="s">
        <v>15400</v>
      </c>
      <c r="VED4" s="176" t="s">
        <v>15401</v>
      </c>
      <c r="VEE4" s="176" t="s">
        <v>15402</v>
      </c>
      <c r="VEF4" s="176" t="s">
        <v>15403</v>
      </c>
      <c r="VEG4" s="176" t="s">
        <v>15404</v>
      </c>
      <c r="VEH4" s="176" t="s">
        <v>15405</v>
      </c>
      <c r="VEI4" s="176" t="s">
        <v>15406</v>
      </c>
      <c r="VEJ4" s="176" t="s">
        <v>15407</v>
      </c>
      <c r="VEK4" s="176" t="s">
        <v>15408</v>
      </c>
      <c r="VEL4" s="176" t="s">
        <v>15409</v>
      </c>
      <c r="VEM4" s="176" t="s">
        <v>15410</v>
      </c>
      <c r="VEN4" s="176" t="s">
        <v>15411</v>
      </c>
      <c r="VEO4" s="176" t="s">
        <v>15412</v>
      </c>
      <c r="VEP4" s="176" t="s">
        <v>15413</v>
      </c>
      <c r="VEQ4" s="176" t="s">
        <v>15414</v>
      </c>
      <c r="VER4" s="176" t="s">
        <v>15415</v>
      </c>
      <c r="VES4" s="176" t="s">
        <v>15416</v>
      </c>
      <c r="VET4" s="176" t="s">
        <v>15417</v>
      </c>
      <c r="VEU4" s="176" t="s">
        <v>15418</v>
      </c>
      <c r="VEV4" s="176" t="s">
        <v>15419</v>
      </c>
      <c r="VEW4" s="176" t="s">
        <v>15420</v>
      </c>
      <c r="VEX4" s="176" t="s">
        <v>15421</v>
      </c>
      <c r="VEY4" s="176" t="s">
        <v>15422</v>
      </c>
      <c r="VEZ4" s="176" t="s">
        <v>15423</v>
      </c>
      <c r="VFA4" s="176" t="s">
        <v>15424</v>
      </c>
      <c r="VFB4" s="176" t="s">
        <v>15425</v>
      </c>
      <c r="VFC4" s="176" t="s">
        <v>15426</v>
      </c>
      <c r="VFD4" s="176" t="s">
        <v>15427</v>
      </c>
      <c r="VFE4" s="176" t="s">
        <v>15428</v>
      </c>
      <c r="VFF4" s="176" t="s">
        <v>15429</v>
      </c>
      <c r="VFG4" s="176" t="s">
        <v>15430</v>
      </c>
      <c r="VFH4" s="176" t="s">
        <v>15431</v>
      </c>
      <c r="VFI4" s="176" t="s">
        <v>15432</v>
      </c>
      <c r="VFJ4" s="176" t="s">
        <v>15433</v>
      </c>
      <c r="VFK4" s="176" t="s">
        <v>15434</v>
      </c>
      <c r="VFL4" s="176" t="s">
        <v>15435</v>
      </c>
      <c r="VFM4" s="176" t="s">
        <v>15436</v>
      </c>
      <c r="VFN4" s="176" t="s">
        <v>15437</v>
      </c>
      <c r="VFO4" s="176" t="s">
        <v>15438</v>
      </c>
      <c r="VFP4" s="176" t="s">
        <v>15439</v>
      </c>
      <c r="VFQ4" s="176" t="s">
        <v>15440</v>
      </c>
      <c r="VFR4" s="176" t="s">
        <v>15441</v>
      </c>
      <c r="VFS4" s="176" t="s">
        <v>15442</v>
      </c>
      <c r="VFT4" s="176" t="s">
        <v>15443</v>
      </c>
      <c r="VFU4" s="176" t="s">
        <v>15444</v>
      </c>
      <c r="VFV4" s="176" t="s">
        <v>15445</v>
      </c>
      <c r="VFW4" s="176" t="s">
        <v>15446</v>
      </c>
      <c r="VFX4" s="176" t="s">
        <v>15447</v>
      </c>
      <c r="VFY4" s="176" t="s">
        <v>15448</v>
      </c>
      <c r="VFZ4" s="176" t="s">
        <v>15449</v>
      </c>
      <c r="VGA4" s="176" t="s">
        <v>15450</v>
      </c>
      <c r="VGB4" s="176" t="s">
        <v>15451</v>
      </c>
      <c r="VGC4" s="176" t="s">
        <v>15452</v>
      </c>
      <c r="VGD4" s="176" t="s">
        <v>15453</v>
      </c>
      <c r="VGE4" s="176" t="s">
        <v>15454</v>
      </c>
      <c r="VGF4" s="176" t="s">
        <v>15455</v>
      </c>
      <c r="VGG4" s="176" t="s">
        <v>15456</v>
      </c>
      <c r="VGH4" s="176" t="s">
        <v>15457</v>
      </c>
      <c r="VGI4" s="176" t="s">
        <v>15458</v>
      </c>
      <c r="VGJ4" s="176" t="s">
        <v>15459</v>
      </c>
      <c r="VGK4" s="176" t="s">
        <v>15460</v>
      </c>
      <c r="VGL4" s="176" t="s">
        <v>15461</v>
      </c>
      <c r="VGM4" s="176" t="s">
        <v>15462</v>
      </c>
      <c r="VGN4" s="176" t="s">
        <v>15463</v>
      </c>
      <c r="VGO4" s="176" t="s">
        <v>15464</v>
      </c>
      <c r="VGP4" s="176" t="s">
        <v>15465</v>
      </c>
      <c r="VGQ4" s="176" t="s">
        <v>15466</v>
      </c>
      <c r="VGR4" s="176" t="s">
        <v>15467</v>
      </c>
      <c r="VGS4" s="176" t="s">
        <v>15468</v>
      </c>
      <c r="VGT4" s="176" t="s">
        <v>15469</v>
      </c>
      <c r="VGU4" s="176" t="s">
        <v>15470</v>
      </c>
      <c r="VGV4" s="176" t="s">
        <v>15471</v>
      </c>
      <c r="VGW4" s="176" t="s">
        <v>15472</v>
      </c>
      <c r="VGX4" s="176" t="s">
        <v>15473</v>
      </c>
      <c r="VGY4" s="176" t="s">
        <v>15474</v>
      </c>
      <c r="VGZ4" s="176" t="s">
        <v>15475</v>
      </c>
      <c r="VHA4" s="176" t="s">
        <v>15476</v>
      </c>
      <c r="VHB4" s="176" t="s">
        <v>15477</v>
      </c>
      <c r="VHC4" s="176" t="s">
        <v>15478</v>
      </c>
      <c r="VHD4" s="176" t="s">
        <v>15479</v>
      </c>
      <c r="VHE4" s="176" t="s">
        <v>15480</v>
      </c>
      <c r="VHF4" s="176" t="s">
        <v>15481</v>
      </c>
      <c r="VHG4" s="176" t="s">
        <v>15482</v>
      </c>
      <c r="VHH4" s="176" t="s">
        <v>15483</v>
      </c>
      <c r="VHI4" s="176" t="s">
        <v>15484</v>
      </c>
      <c r="VHJ4" s="176" t="s">
        <v>15485</v>
      </c>
      <c r="VHK4" s="176" t="s">
        <v>15486</v>
      </c>
      <c r="VHL4" s="176" t="s">
        <v>15487</v>
      </c>
      <c r="VHM4" s="176" t="s">
        <v>15488</v>
      </c>
      <c r="VHN4" s="176" t="s">
        <v>15489</v>
      </c>
      <c r="VHO4" s="176" t="s">
        <v>15490</v>
      </c>
      <c r="VHP4" s="176" t="s">
        <v>15491</v>
      </c>
      <c r="VHQ4" s="176" t="s">
        <v>15492</v>
      </c>
      <c r="VHR4" s="176" t="s">
        <v>15493</v>
      </c>
      <c r="VHS4" s="176" t="s">
        <v>15494</v>
      </c>
      <c r="VHT4" s="176" t="s">
        <v>15495</v>
      </c>
      <c r="VHU4" s="176" t="s">
        <v>15496</v>
      </c>
      <c r="VHV4" s="176" t="s">
        <v>15497</v>
      </c>
      <c r="VHW4" s="176" t="s">
        <v>15498</v>
      </c>
      <c r="VHX4" s="176" t="s">
        <v>15499</v>
      </c>
      <c r="VHY4" s="176" t="s">
        <v>15500</v>
      </c>
      <c r="VHZ4" s="176" t="s">
        <v>15501</v>
      </c>
      <c r="VIA4" s="176" t="s">
        <v>15502</v>
      </c>
      <c r="VIB4" s="176" t="s">
        <v>15503</v>
      </c>
      <c r="VIC4" s="176" t="s">
        <v>15504</v>
      </c>
      <c r="VID4" s="176" t="s">
        <v>15505</v>
      </c>
      <c r="VIE4" s="176" t="s">
        <v>15506</v>
      </c>
      <c r="VIF4" s="176" t="s">
        <v>15507</v>
      </c>
      <c r="VIG4" s="176" t="s">
        <v>15508</v>
      </c>
      <c r="VIH4" s="176" t="s">
        <v>15509</v>
      </c>
      <c r="VII4" s="176" t="s">
        <v>15510</v>
      </c>
      <c r="VIJ4" s="176" t="s">
        <v>15511</v>
      </c>
      <c r="VIK4" s="176" t="s">
        <v>15512</v>
      </c>
      <c r="VIL4" s="176" t="s">
        <v>15513</v>
      </c>
      <c r="VIM4" s="176" t="s">
        <v>15514</v>
      </c>
      <c r="VIN4" s="176" t="s">
        <v>15515</v>
      </c>
      <c r="VIO4" s="176" t="s">
        <v>15516</v>
      </c>
      <c r="VIP4" s="176" t="s">
        <v>15517</v>
      </c>
      <c r="VIQ4" s="176" t="s">
        <v>15518</v>
      </c>
      <c r="VIR4" s="176" t="s">
        <v>15519</v>
      </c>
      <c r="VIS4" s="176" t="s">
        <v>15520</v>
      </c>
      <c r="VIT4" s="176" t="s">
        <v>15521</v>
      </c>
      <c r="VIU4" s="176" t="s">
        <v>15522</v>
      </c>
      <c r="VIV4" s="176" t="s">
        <v>15523</v>
      </c>
      <c r="VIW4" s="176" t="s">
        <v>15524</v>
      </c>
      <c r="VIX4" s="176" t="s">
        <v>15525</v>
      </c>
      <c r="VIY4" s="176" t="s">
        <v>15526</v>
      </c>
      <c r="VIZ4" s="176" t="s">
        <v>15527</v>
      </c>
      <c r="VJA4" s="176" t="s">
        <v>15528</v>
      </c>
      <c r="VJB4" s="176" t="s">
        <v>15529</v>
      </c>
      <c r="VJC4" s="176" t="s">
        <v>15530</v>
      </c>
      <c r="VJD4" s="176" t="s">
        <v>15531</v>
      </c>
      <c r="VJE4" s="176" t="s">
        <v>15532</v>
      </c>
      <c r="VJF4" s="176" t="s">
        <v>15533</v>
      </c>
      <c r="VJG4" s="176" t="s">
        <v>15534</v>
      </c>
      <c r="VJH4" s="176" t="s">
        <v>15535</v>
      </c>
      <c r="VJI4" s="176" t="s">
        <v>15536</v>
      </c>
      <c r="VJJ4" s="176" t="s">
        <v>15537</v>
      </c>
      <c r="VJK4" s="176" t="s">
        <v>15538</v>
      </c>
      <c r="VJL4" s="176" t="s">
        <v>15539</v>
      </c>
      <c r="VJM4" s="176" t="s">
        <v>15540</v>
      </c>
      <c r="VJN4" s="176" t="s">
        <v>15541</v>
      </c>
      <c r="VJO4" s="176" t="s">
        <v>15542</v>
      </c>
      <c r="VJP4" s="176" t="s">
        <v>15543</v>
      </c>
      <c r="VJQ4" s="176" t="s">
        <v>15544</v>
      </c>
      <c r="VJR4" s="176" t="s">
        <v>15545</v>
      </c>
      <c r="VJS4" s="176" t="s">
        <v>15546</v>
      </c>
      <c r="VJT4" s="176" t="s">
        <v>15547</v>
      </c>
      <c r="VJU4" s="176" t="s">
        <v>15548</v>
      </c>
      <c r="VJV4" s="176" t="s">
        <v>15549</v>
      </c>
      <c r="VJW4" s="176" t="s">
        <v>15550</v>
      </c>
      <c r="VJX4" s="176" t="s">
        <v>15551</v>
      </c>
      <c r="VJY4" s="176" t="s">
        <v>15552</v>
      </c>
      <c r="VJZ4" s="176" t="s">
        <v>15553</v>
      </c>
      <c r="VKA4" s="176" t="s">
        <v>15554</v>
      </c>
      <c r="VKB4" s="176" t="s">
        <v>15555</v>
      </c>
      <c r="VKC4" s="176" t="s">
        <v>15556</v>
      </c>
      <c r="VKD4" s="176" t="s">
        <v>15557</v>
      </c>
      <c r="VKE4" s="176" t="s">
        <v>15558</v>
      </c>
      <c r="VKF4" s="176" t="s">
        <v>15559</v>
      </c>
      <c r="VKG4" s="176" t="s">
        <v>15560</v>
      </c>
      <c r="VKH4" s="176" t="s">
        <v>15561</v>
      </c>
      <c r="VKI4" s="176" t="s">
        <v>15562</v>
      </c>
      <c r="VKJ4" s="176" t="s">
        <v>15563</v>
      </c>
      <c r="VKK4" s="176" t="s">
        <v>15564</v>
      </c>
      <c r="VKL4" s="176" t="s">
        <v>15565</v>
      </c>
      <c r="VKM4" s="176" t="s">
        <v>15566</v>
      </c>
      <c r="VKN4" s="176" t="s">
        <v>15567</v>
      </c>
      <c r="VKO4" s="176" t="s">
        <v>15568</v>
      </c>
      <c r="VKP4" s="176" t="s">
        <v>15569</v>
      </c>
      <c r="VKQ4" s="176" t="s">
        <v>15570</v>
      </c>
      <c r="VKR4" s="176" t="s">
        <v>15571</v>
      </c>
      <c r="VKS4" s="176" t="s">
        <v>15572</v>
      </c>
      <c r="VKT4" s="176" t="s">
        <v>15573</v>
      </c>
      <c r="VKU4" s="176" t="s">
        <v>15574</v>
      </c>
      <c r="VKV4" s="176" t="s">
        <v>15575</v>
      </c>
      <c r="VKW4" s="176" t="s">
        <v>15576</v>
      </c>
      <c r="VKX4" s="176" t="s">
        <v>15577</v>
      </c>
      <c r="VKY4" s="176" t="s">
        <v>15578</v>
      </c>
      <c r="VKZ4" s="176" t="s">
        <v>15579</v>
      </c>
      <c r="VLA4" s="176" t="s">
        <v>15580</v>
      </c>
      <c r="VLB4" s="176" t="s">
        <v>15581</v>
      </c>
      <c r="VLC4" s="176" t="s">
        <v>15582</v>
      </c>
      <c r="VLD4" s="176" t="s">
        <v>15583</v>
      </c>
      <c r="VLE4" s="176" t="s">
        <v>15584</v>
      </c>
      <c r="VLF4" s="176" t="s">
        <v>15585</v>
      </c>
      <c r="VLG4" s="176" t="s">
        <v>15586</v>
      </c>
      <c r="VLH4" s="176" t="s">
        <v>15587</v>
      </c>
      <c r="VLI4" s="176" t="s">
        <v>15588</v>
      </c>
      <c r="VLJ4" s="176" t="s">
        <v>15589</v>
      </c>
      <c r="VLK4" s="176" t="s">
        <v>15590</v>
      </c>
      <c r="VLL4" s="176" t="s">
        <v>15591</v>
      </c>
      <c r="VLM4" s="176" t="s">
        <v>15592</v>
      </c>
      <c r="VLN4" s="176" t="s">
        <v>15593</v>
      </c>
      <c r="VLO4" s="176" t="s">
        <v>15594</v>
      </c>
      <c r="VLP4" s="176" t="s">
        <v>15595</v>
      </c>
      <c r="VLQ4" s="176" t="s">
        <v>15596</v>
      </c>
      <c r="VLR4" s="176" t="s">
        <v>15597</v>
      </c>
      <c r="VLS4" s="176" t="s">
        <v>15598</v>
      </c>
      <c r="VLT4" s="176" t="s">
        <v>15599</v>
      </c>
      <c r="VLU4" s="176" t="s">
        <v>15600</v>
      </c>
      <c r="VLV4" s="176" t="s">
        <v>15601</v>
      </c>
      <c r="VLW4" s="176" t="s">
        <v>15602</v>
      </c>
      <c r="VLX4" s="176" t="s">
        <v>15603</v>
      </c>
      <c r="VLY4" s="176" t="s">
        <v>15604</v>
      </c>
      <c r="VLZ4" s="176" t="s">
        <v>15605</v>
      </c>
      <c r="VMA4" s="176" t="s">
        <v>15606</v>
      </c>
      <c r="VMB4" s="176" t="s">
        <v>15607</v>
      </c>
      <c r="VMC4" s="176" t="s">
        <v>15608</v>
      </c>
      <c r="VMD4" s="176" t="s">
        <v>15609</v>
      </c>
      <c r="VME4" s="176" t="s">
        <v>15610</v>
      </c>
      <c r="VMF4" s="176" t="s">
        <v>15611</v>
      </c>
      <c r="VMG4" s="176" t="s">
        <v>15612</v>
      </c>
      <c r="VMH4" s="176" t="s">
        <v>15613</v>
      </c>
      <c r="VMI4" s="176" t="s">
        <v>15614</v>
      </c>
      <c r="VMJ4" s="176" t="s">
        <v>15615</v>
      </c>
      <c r="VMK4" s="176" t="s">
        <v>15616</v>
      </c>
      <c r="VML4" s="176" t="s">
        <v>15617</v>
      </c>
      <c r="VMM4" s="176" t="s">
        <v>15618</v>
      </c>
      <c r="VMN4" s="176" t="s">
        <v>15619</v>
      </c>
      <c r="VMO4" s="176" t="s">
        <v>15620</v>
      </c>
      <c r="VMP4" s="176" t="s">
        <v>15621</v>
      </c>
      <c r="VMQ4" s="176" t="s">
        <v>15622</v>
      </c>
      <c r="VMR4" s="176" t="s">
        <v>15623</v>
      </c>
      <c r="VMS4" s="176" t="s">
        <v>15624</v>
      </c>
      <c r="VMT4" s="176" t="s">
        <v>15625</v>
      </c>
      <c r="VMU4" s="176" t="s">
        <v>15626</v>
      </c>
      <c r="VMV4" s="176" t="s">
        <v>15627</v>
      </c>
      <c r="VMW4" s="176" t="s">
        <v>15628</v>
      </c>
      <c r="VMX4" s="176" t="s">
        <v>15629</v>
      </c>
      <c r="VMY4" s="176" t="s">
        <v>15630</v>
      </c>
      <c r="VMZ4" s="176" t="s">
        <v>15631</v>
      </c>
      <c r="VNA4" s="176" t="s">
        <v>15632</v>
      </c>
      <c r="VNB4" s="176" t="s">
        <v>15633</v>
      </c>
      <c r="VNC4" s="176" t="s">
        <v>15634</v>
      </c>
      <c r="VND4" s="176" t="s">
        <v>15635</v>
      </c>
      <c r="VNE4" s="176" t="s">
        <v>15636</v>
      </c>
      <c r="VNF4" s="176" t="s">
        <v>15637</v>
      </c>
      <c r="VNG4" s="176" t="s">
        <v>15638</v>
      </c>
      <c r="VNH4" s="176" t="s">
        <v>15639</v>
      </c>
      <c r="VNI4" s="176" t="s">
        <v>15640</v>
      </c>
      <c r="VNJ4" s="176" t="s">
        <v>15641</v>
      </c>
      <c r="VNK4" s="176" t="s">
        <v>15642</v>
      </c>
      <c r="VNL4" s="176" t="s">
        <v>15643</v>
      </c>
      <c r="VNM4" s="176" t="s">
        <v>15644</v>
      </c>
      <c r="VNN4" s="176" t="s">
        <v>15645</v>
      </c>
      <c r="VNO4" s="176" t="s">
        <v>15646</v>
      </c>
      <c r="VNP4" s="176" t="s">
        <v>15647</v>
      </c>
      <c r="VNQ4" s="176" t="s">
        <v>15648</v>
      </c>
      <c r="VNR4" s="176" t="s">
        <v>15649</v>
      </c>
      <c r="VNS4" s="176" t="s">
        <v>15650</v>
      </c>
      <c r="VNT4" s="176" t="s">
        <v>15651</v>
      </c>
      <c r="VNU4" s="176" t="s">
        <v>15652</v>
      </c>
      <c r="VNV4" s="176" t="s">
        <v>15653</v>
      </c>
      <c r="VNW4" s="176" t="s">
        <v>15654</v>
      </c>
      <c r="VNX4" s="176" t="s">
        <v>15655</v>
      </c>
      <c r="VNY4" s="176" t="s">
        <v>15656</v>
      </c>
      <c r="VNZ4" s="176" t="s">
        <v>15657</v>
      </c>
      <c r="VOA4" s="176" t="s">
        <v>15658</v>
      </c>
      <c r="VOB4" s="176" t="s">
        <v>15659</v>
      </c>
      <c r="VOC4" s="176" t="s">
        <v>15660</v>
      </c>
      <c r="VOD4" s="176" t="s">
        <v>15661</v>
      </c>
      <c r="VOE4" s="176" t="s">
        <v>15662</v>
      </c>
      <c r="VOF4" s="176" t="s">
        <v>15663</v>
      </c>
      <c r="VOG4" s="176" t="s">
        <v>15664</v>
      </c>
      <c r="VOH4" s="176" t="s">
        <v>15665</v>
      </c>
      <c r="VOI4" s="176" t="s">
        <v>15666</v>
      </c>
      <c r="VOJ4" s="176" t="s">
        <v>15667</v>
      </c>
      <c r="VOK4" s="176" t="s">
        <v>15668</v>
      </c>
      <c r="VOL4" s="176" t="s">
        <v>15669</v>
      </c>
      <c r="VOM4" s="176" t="s">
        <v>15670</v>
      </c>
      <c r="VON4" s="176" t="s">
        <v>15671</v>
      </c>
      <c r="VOO4" s="176" t="s">
        <v>15672</v>
      </c>
      <c r="VOP4" s="176" t="s">
        <v>15673</v>
      </c>
      <c r="VOQ4" s="176" t="s">
        <v>15674</v>
      </c>
      <c r="VOR4" s="176" t="s">
        <v>15675</v>
      </c>
      <c r="VOS4" s="176" t="s">
        <v>15676</v>
      </c>
      <c r="VOT4" s="176" t="s">
        <v>15677</v>
      </c>
      <c r="VOU4" s="176" t="s">
        <v>15678</v>
      </c>
      <c r="VOV4" s="176" t="s">
        <v>15679</v>
      </c>
      <c r="VOW4" s="176" t="s">
        <v>15680</v>
      </c>
      <c r="VOX4" s="176" t="s">
        <v>15681</v>
      </c>
      <c r="VOY4" s="176" t="s">
        <v>15682</v>
      </c>
      <c r="VOZ4" s="176" t="s">
        <v>15683</v>
      </c>
      <c r="VPA4" s="176" t="s">
        <v>15684</v>
      </c>
      <c r="VPB4" s="176" t="s">
        <v>15685</v>
      </c>
      <c r="VPC4" s="176" t="s">
        <v>15686</v>
      </c>
      <c r="VPD4" s="176" t="s">
        <v>15687</v>
      </c>
      <c r="VPE4" s="176" t="s">
        <v>15688</v>
      </c>
      <c r="VPF4" s="176" t="s">
        <v>15689</v>
      </c>
      <c r="VPG4" s="176" t="s">
        <v>15690</v>
      </c>
      <c r="VPH4" s="176" t="s">
        <v>15691</v>
      </c>
      <c r="VPI4" s="176" t="s">
        <v>15692</v>
      </c>
      <c r="VPJ4" s="176" t="s">
        <v>15693</v>
      </c>
      <c r="VPK4" s="176" t="s">
        <v>15694</v>
      </c>
      <c r="VPL4" s="176" t="s">
        <v>15695</v>
      </c>
      <c r="VPM4" s="176" t="s">
        <v>15696</v>
      </c>
      <c r="VPN4" s="176" t="s">
        <v>15697</v>
      </c>
      <c r="VPO4" s="176" t="s">
        <v>15698</v>
      </c>
      <c r="VPP4" s="176" t="s">
        <v>15699</v>
      </c>
      <c r="VPQ4" s="176" t="s">
        <v>15700</v>
      </c>
      <c r="VPR4" s="176" t="s">
        <v>15701</v>
      </c>
      <c r="VPS4" s="176" t="s">
        <v>15702</v>
      </c>
      <c r="VPT4" s="176" t="s">
        <v>15703</v>
      </c>
      <c r="VPU4" s="176" t="s">
        <v>15704</v>
      </c>
      <c r="VPV4" s="176" t="s">
        <v>15705</v>
      </c>
      <c r="VPW4" s="176" t="s">
        <v>15706</v>
      </c>
      <c r="VPX4" s="176" t="s">
        <v>15707</v>
      </c>
      <c r="VPY4" s="176" t="s">
        <v>15708</v>
      </c>
      <c r="VPZ4" s="176" t="s">
        <v>15709</v>
      </c>
      <c r="VQA4" s="176" t="s">
        <v>15710</v>
      </c>
      <c r="VQB4" s="176" t="s">
        <v>15711</v>
      </c>
      <c r="VQC4" s="176" t="s">
        <v>15712</v>
      </c>
      <c r="VQD4" s="176" t="s">
        <v>15713</v>
      </c>
      <c r="VQE4" s="176" t="s">
        <v>15714</v>
      </c>
      <c r="VQF4" s="176" t="s">
        <v>15715</v>
      </c>
      <c r="VQG4" s="176" t="s">
        <v>15716</v>
      </c>
      <c r="VQH4" s="176" t="s">
        <v>15717</v>
      </c>
      <c r="VQI4" s="176" t="s">
        <v>15718</v>
      </c>
      <c r="VQJ4" s="176" t="s">
        <v>15719</v>
      </c>
      <c r="VQK4" s="176" t="s">
        <v>15720</v>
      </c>
      <c r="VQL4" s="176" t="s">
        <v>15721</v>
      </c>
      <c r="VQM4" s="176" t="s">
        <v>15722</v>
      </c>
      <c r="VQN4" s="176" t="s">
        <v>15723</v>
      </c>
      <c r="VQO4" s="176" t="s">
        <v>15724</v>
      </c>
      <c r="VQP4" s="176" t="s">
        <v>15725</v>
      </c>
      <c r="VQQ4" s="176" t="s">
        <v>15726</v>
      </c>
      <c r="VQR4" s="176" t="s">
        <v>15727</v>
      </c>
      <c r="VQS4" s="176" t="s">
        <v>15728</v>
      </c>
      <c r="VQT4" s="176" t="s">
        <v>15729</v>
      </c>
      <c r="VQU4" s="176" t="s">
        <v>15730</v>
      </c>
      <c r="VQV4" s="176" t="s">
        <v>15731</v>
      </c>
      <c r="VQW4" s="176" t="s">
        <v>15732</v>
      </c>
      <c r="VQX4" s="176" t="s">
        <v>15733</v>
      </c>
      <c r="VQY4" s="176" t="s">
        <v>15734</v>
      </c>
      <c r="VQZ4" s="176" t="s">
        <v>15735</v>
      </c>
      <c r="VRA4" s="176" t="s">
        <v>15736</v>
      </c>
      <c r="VRB4" s="176" t="s">
        <v>15737</v>
      </c>
      <c r="VRC4" s="176" t="s">
        <v>15738</v>
      </c>
      <c r="VRD4" s="176" t="s">
        <v>15739</v>
      </c>
      <c r="VRE4" s="176" t="s">
        <v>15740</v>
      </c>
      <c r="VRF4" s="176" t="s">
        <v>15741</v>
      </c>
      <c r="VRG4" s="176" t="s">
        <v>15742</v>
      </c>
      <c r="VRH4" s="176" t="s">
        <v>15743</v>
      </c>
      <c r="VRI4" s="176" t="s">
        <v>15744</v>
      </c>
      <c r="VRJ4" s="176" t="s">
        <v>15745</v>
      </c>
      <c r="VRK4" s="176" t="s">
        <v>15746</v>
      </c>
      <c r="VRL4" s="176" t="s">
        <v>15747</v>
      </c>
      <c r="VRM4" s="176" t="s">
        <v>15748</v>
      </c>
      <c r="VRN4" s="176" t="s">
        <v>15749</v>
      </c>
      <c r="VRO4" s="176" t="s">
        <v>15750</v>
      </c>
      <c r="VRP4" s="176" t="s">
        <v>15751</v>
      </c>
      <c r="VRQ4" s="176" t="s">
        <v>15752</v>
      </c>
      <c r="VRR4" s="176" t="s">
        <v>15753</v>
      </c>
      <c r="VRS4" s="176" t="s">
        <v>15754</v>
      </c>
      <c r="VRT4" s="176" t="s">
        <v>15755</v>
      </c>
      <c r="VRU4" s="176" t="s">
        <v>15756</v>
      </c>
      <c r="VRV4" s="176" t="s">
        <v>15757</v>
      </c>
      <c r="VRW4" s="176" t="s">
        <v>15758</v>
      </c>
      <c r="VRX4" s="176" t="s">
        <v>15759</v>
      </c>
      <c r="VRY4" s="176" t="s">
        <v>15760</v>
      </c>
      <c r="VRZ4" s="176" t="s">
        <v>15761</v>
      </c>
      <c r="VSA4" s="176" t="s">
        <v>15762</v>
      </c>
      <c r="VSB4" s="176" t="s">
        <v>15763</v>
      </c>
      <c r="VSC4" s="176" t="s">
        <v>15764</v>
      </c>
      <c r="VSD4" s="176" t="s">
        <v>15765</v>
      </c>
      <c r="VSE4" s="176" t="s">
        <v>15766</v>
      </c>
      <c r="VSF4" s="176" t="s">
        <v>15767</v>
      </c>
      <c r="VSG4" s="176" t="s">
        <v>15768</v>
      </c>
      <c r="VSH4" s="176" t="s">
        <v>15769</v>
      </c>
      <c r="VSI4" s="176" t="s">
        <v>15770</v>
      </c>
      <c r="VSJ4" s="176" t="s">
        <v>15771</v>
      </c>
      <c r="VSK4" s="176" t="s">
        <v>15772</v>
      </c>
      <c r="VSL4" s="176" t="s">
        <v>15773</v>
      </c>
      <c r="VSM4" s="176" t="s">
        <v>15774</v>
      </c>
      <c r="VSN4" s="176" t="s">
        <v>15775</v>
      </c>
      <c r="VSO4" s="176" t="s">
        <v>15776</v>
      </c>
      <c r="VSP4" s="176" t="s">
        <v>15777</v>
      </c>
      <c r="VSQ4" s="176" t="s">
        <v>15778</v>
      </c>
      <c r="VSR4" s="176" t="s">
        <v>15779</v>
      </c>
      <c r="VSS4" s="176" t="s">
        <v>15780</v>
      </c>
      <c r="VST4" s="176" t="s">
        <v>15781</v>
      </c>
      <c r="VSU4" s="176" t="s">
        <v>15782</v>
      </c>
      <c r="VSV4" s="176" t="s">
        <v>15783</v>
      </c>
      <c r="VSW4" s="176" t="s">
        <v>15784</v>
      </c>
      <c r="VSX4" s="176" t="s">
        <v>15785</v>
      </c>
      <c r="VSY4" s="176" t="s">
        <v>15786</v>
      </c>
      <c r="VSZ4" s="176" t="s">
        <v>15787</v>
      </c>
      <c r="VTA4" s="176" t="s">
        <v>15788</v>
      </c>
      <c r="VTB4" s="176" t="s">
        <v>15789</v>
      </c>
      <c r="VTC4" s="176" t="s">
        <v>15790</v>
      </c>
      <c r="VTD4" s="176" t="s">
        <v>15791</v>
      </c>
      <c r="VTE4" s="176" t="s">
        <v>15792</v>
      </c>
      <c r="VTF4" s="176" t="s">
        <v>15793</v>
      </c>
      <c r="VTG4" s="176" t="s">
        <v>15794</v>
      </c>
      <c r="VTH4" s="176" t="s">
        <v>15795</v>
      </c>
      <c r="VTI4" s="176" t="s">
        <v>15796</v>
      </c>
      <c r="VTJ4" s="176" t="s">
        <v>15797</v>
      </c>
      <c r="VTK4" s="176" t="s">
        <v>15798</v>
      </c>
      <c r="VTL4" s="176" t="s">
        <v>15799</v>
      </c>
      <c r="VTM4" s="176" t="s">
        <v>15800</v>
      </c>
      <c r="VTN4" s="176" t="s">
        <v>15801</v>
      </c>
      <c r="VTO4" s="176" t="s">
        <v>15802</v>
      </c>
      <c r="VTP4" s="176" t="s">
        <v>15803</v>
      </c>
      <c r="VTQ4" s="176" t="s">
        <v>15804</v>
      </c>
      <c r="VTR4" s="176" t="s">
        <v>15805</v>
      </c>
      <c r="VTS4" s="176" t="s">
        <v>15806</v>
      </c>
      <c r="VTT4" s="176" t="s">
        <v>15807</v>
      </c>
      <c r="VTU4" s="176" t="s">
        <v>15808</v>
      </c>
      <c r="VTV4" s="176" t="s">
        <v>15809</v>
      </c>
      <c r="VTW4" s="176" t="s">
        <v>15810</v>
      </c>
      <c r="VTX4" s="176" t="s">
        <v>15811</v>
      </c>
      <c r="VTY4" s="176" t="s">
        <v>15812</v>
      </c>
      <c r="VTZ4" s="176" t="s">
        <v>15813</v>
      </c>
      <c r="VUA4" s="176" t="s">
        <v>15814</v>
      </c>
      <c r="VUB4" s="176" t="s">
        <v>15815</v>
      </c>
      <c r="VUC4" s="176" t="s">
        <v>15816</v>
      </c>
      <c r="VUD4" s="176" t="s">
        <v>15817</v>
      </c>
      <c r="VUE4" s="176" t="s">
        <v>15818</v>
      </c>
      <c r="VUF4" s="176" t="s">
        <v>15819</v>
      </c>
      <c r="VUG4" s="176" t="s">
        <v>15820</v>
      </c>
      <c r="VUH4" s="176" t="s">
        <v>15821</v>
      </c>
      <c r="VUI4" s="176" t="s">
        <v>15822</v>
      </c>
      <c r="VUJ4" s="176" t="s">
        <v>15823</v>
      </c>
      <c r="VUK4" s="176" t="s">
        <v>15824</v>
      </c>
      <c r="VUL4" s="176" t="s">
        <v>15825</v>
      </c>
      <c r="VUM4" s="176" t="s">
        <v>15826</v>
      </c>
      <c r="VUN4" s="176" t="s">
        <v>15827</v>
      </c>
      <c r="VUO4" s="176" t="s">
        <v>15828</v>
      </c>
      <c r="VUP4" s="176" t="s">
        <v>15829</v>
      </c>
      <c r="VUQ4" s="176" t="s">
        <v>15830</v>
      </c>
      <c r="VUR4" s="176" t="s">
        <v>15831</v>
      </c>
      <c r="VUS4" s="176" t="s">
        <v>15832</v>
      </c>
      <c r="VUT4" s="176" t="s">
        <v>15833</v>
      </c>
      <c r="VUU4" s="176" t="s">
        <v>15834</v>
      </c>
      <c r="VUV4" s="176" t="s">
        <v>15835</v>
      </c>
      <c r="VUW4" s="176" t="s">
        <v>15836</v>
      </c>
      <c r="VUX4" s="176" t="s">
        <v>15837</v>
      </c>
      <c r="VUY4" s="176" t="s">
        <v>15838</v>
      </c>
      <c r="VUZ4" s="176" t="s">
        <v>15839</v>
      </c>
      <c r="VVA4" s="176" t="s">
        <v>15840</v>
      </c>
      <c r="VVB4" s="176" t="s">
        <v>15841</v>
      </c>
      <c r="VVC4" s="176" t="s">
        <v>15842</v>
      </c>
      <c r="VVD4" s="176" t="s">
        <v>15843</v>
      </c>
      <c r="VVE4" s="176" t="s">
        <v>15844</v>
      </c>
      <c r="VVF4" s="176" t="s">
        <v>15845</v>
      </c>
      <c r="VVG4" s="176" t="s">
        <v>15846</v>
      </c>
      <c r="VVH4" s="176" t="s">
        <v>15847</v>
      </c>
      <c r="VVI4" s="176" t="s">
        <v>15848</v>
      </c>
      <c r="VVJ4" s="176" t="s">
        <v>15849</v>
      </c>
      <c r="VVK4" s="176" t="s">
        <v>15850</v>
      </c>
      <c r="VVL4" s="176" t="s">
        <v>15851</v>
      </c>
      <c r="VVM4" s="176" t="s">
        <v>15852</v>
      </c>
      <c r="VVN4" s="176" t="s">
        <v>15853</v>
      </c>
      <c r="VVO4" s="176" t="s">
        <v>15854</v>
      </c>
      <c r="VVP4" s="176" t="s">
        <v>15855</v>
      </c>
      <c r="VVQ4" s="176" t="s">
        <v>15856</v>
      </c>
      <c r="VVR4" s="176" t="s">
        <v>15857</v>
      </c>
      <c r="VVS4" s="176" t="s">
        <v>15858</v>
      </c>
      <c r="VVT4" s="176" t="s">
        <v>15859</v>
      </c>
      <c r="VVU4" s="176" t="s">
        <v>15860</v>
      </c>
      <c r="VVV4" s="176" t="s">
        <v>15861</v>
      </c>
      <c r="VVW4" s="176" t="s">
        <v>15862</v>
      </c>
      <c r="VVX4" s="176" t="s">
        <v>15863</v>
      </c>
      <c r="VVY4" s="176" t="s">
        <v>15864</v>
      </c>
      <c r="VVZ4" s="176" t="s">
        <v>15865</v>
      </c>
      <c r="VWA4" s="176" t="s">
        <v>15866</v>
      </c>
      <c r="VWB4" s="176" t="s">
        <v>15867</v>
      </c>
      <c r="VWC4" s="176" t="s">
        <v>15868</v>
      </c>
      <c r="VWD4" s="176" t="s">
        <v>15869</v>
      </c>
      <c r="VWE4" s="176" t="s">
        <v>15870</v>
      </c>
      <c r="VWF4" s="176" t="s">
        <v>15871</v>
      </c>
      <c r="VWG4" s="176" t="s">
        <v>15872</v>
      </c>
      <c r="VWH4" s="176" t="s">
        <v>15873</v>
      </c>
      <c r="VWI4" s="176" t="s">
        <v>15874</v>
      </c>
      <c r="VWJ4" s="176" t="s">
        <v>15875</v>
      </c>
      <c r="VWK4" s="176" t="s">
        <v>15876</v>
      </c>
      <c r="VWL4" s="176" t="s">
        <v>15877</v>
      </c>
      <c r="VWM4" s="176" t="s">
        <v>15878</v>
      </c>
      <c r="VWN4" s="176" t="s">
        <v>15879</v>
      </c>
      <c r="VWO4" s="176" t="s">
        <v>15880</v>
      </c>
      <c r="VWP4" s="176" t="s">
        <v>15881</v>
      </c>
      <c r="VWQ4" s="176" t="s">
        <v>15882</v>
      </c>
      <c r="VWR4" s="176" t="s">
        <v>15883</v>
      </c>
      <c r="VWS4" s="176" t="s">
        <v>15884</v>
      </c>
      <c r="VWT4" s="176" t="s">
        <v>15885</v>
      </c>
      <c r="VWU4" s="176" t="s">
        <v>15886</v>
      </c>
      <c r="VWV4" s="176" t="s">
        <v>15887</v>
      </c>
      <c r="VWW4" s="176" t="s">
        <v>15888</v>
      </c>
      <c r="VWX4" s="176" t="s">
        <v>15889</v>
      </c>
      <c r="VWY4" s="176" t="s">
        <v>15890</v>
      </c>
      <c r="VWZ4" s="176" t="s">
        <v>15891</v>
      </c>
      <c r="VXA4" s="176" t="s">
        <v>15892</v>
      </c>
      <c r="VXB4" s="176" t="s">
        <v>15893</v>
      </c>
      <c r="VXC4" s="176" t="s">
        <v>15894</v>
      </c>
      <c r="VXD4" s="176" t="s">
        <v>15895</v>
      </c>
      <c r="VXE4" s="176" t="s">
        <v>15896</v>
      </c>
      <c r="VXF4" s="176" t="s">
        <v>15897</v>
      </c>
      <c r="VXG4" s="176" t="s">
        <v>15898</v>
      </c>
      <c r="VXH4" s="176" t="s">
        <v>15899</v>
      </c>
      <c r="VXI4" s="176" t="s">
        <v>15900</v>
      </c>
      <c r="VXJ4" s="176" t="s">
        <v>15901</v>
      </c>
      <c r="VXK4" s="176" t="s">
        <v>15902</v>
      </c>
      <c r="VXL4" s="176" t="s">
        <v>15903</v>
      </c>
      <c r="VXM4" s="176" t="s">
        <v>15904</v>
      </c>
      <c r="VXN4" s="176" t="s">
        <v>15905</v>
      </c>
      <c r="VXO4" s="176" t="s">
        <v>15906</v>
      </c>
      <c r="VXP4" s="176" t="s">
        <v>15907</v>
      </c>
      <c r="VXQ4" s="176" t="s">
        <v>15908</v>
      </c>
      <c r="VXR4" s="176" t="s">
        <v>15909</v>
      </c>
      <c r="VXS4" s="176" t="s">
        <v>15910</v>
      </c>
      <c r="VXT4" s="176" t="s">
        <v>15911</v>
      </c>
      <c r="VXU4" s="176" t="s">
        <v>15912</v>
      </c>
      <c r="VXV4" s="176" t="s">
        <v>15913</v>
      </c>
      <c r="VXW4" s="176" t="s">
        <v>15914</v>
      </c>
      <c r="VXX4" s="176" t="s">
        <v>15915</v>
      </c>
      <c r="VXY4" s="176" t="s">
        <v>15916</v>
      </c>
      <c r="VXZ4" s="176" t="s">
        <v>15917</v>
      </c>
      <c r="VYA4" s="176" t="s">
        <v>15918</v>
      </c>
      <c r="VYB4" s="176" t="s">
        <v>15919</v>
      </c>
      <c r="VYC4" s="176" t="s">
        <v>15920</v>
      </c>
      <c r="VYD4" s="176" t="s">
        <v>15921</v>
      </c>
      <c r="VYE4" s="176" t="s">
        <v>15922</v>
      </c>
      <c r="VYF4" s="176" t="s">
        <v>15923</v>
      </c>
      <c r="VYG4" s="176" t="s">
        <v>15924</v>
      </c>
      <c r="VYH4" s="176" t="s">
        <v>15925</v>
      </c>
      <c r="VYI4" s="176" t="s">
        <v>15926</v>
      </c>
      <c r="VYJ4" s="176" t="s">
        <v>15927</v>
      </c>
      <c r="VYK4" s="176" t="s">
        <v>15928</v>
      </c>
      <c r="VYL4" s="176" t="s">
        <v>15929</v>
      </c>
      <c r="VYM4" s="176" t="s">
        <v>15930</v>
      </c>
      <c r="VYN4" s="176" t="s">
        <v>15931</v>
      </c>
      <c r="VYO4" s="176" t="s">
        <v>15932</v>
      </c>
      <c r="VYP4" s="176" t="s">
        <v>15933</v>
      </c>
      <c r="VYQ4" s="176" t="s">
        <v>15934</v>
      </c>
      <c r="VYR4" s="176" t="s">
        <v>15935</v>
      </c>
      <c r="VYS4" s="176" t="s">
        <v>15936</v>
      </c>
      <c r="VYT4" s="176" t="s">
        <v>15937</v>
      </c>
      <c r="VYU4" s="176" t="s">
        <v>15938</v>
      </c>
      <c r="VYV4" s="176" t="s">
        <v>15939</v>
      </c>
      <c r="VYW4" s="176" t="s">
        <v>15940</v>
      </c>
      <c r="VYX4" s="176" t="s">
        <v>15941</v>
      </c>
      <c r="VYY4" s="176" t="s">
        <v>15942</v>
      </c>
      <c r="VYZ4" s="176" t="s">
        <v>15943</v>
      </c>
      <c r="VZA4" s="176" t="s">
        <v>15944</v>
      </c>
      <c r="VZB4" s="176" t="s">
        <v>15945</v>
      </c>
      <c r="VZC4" s="176" t="s">
        <v>15946</v>
      </c>
      <c r="VZD4" s="176" t="s">
        <v>15947</v>
      </c>
      <c r="VZE4" s="176" t="s">
        <v>15948</v>
      </c>
      <c r="VZF4" s="176" t="s">
        <v>15949</v>
      </c>
      <c r="VZG4" s="176" t="s">
        <v>15950</v>
      </c>
      <c r="VZH4" s="176" t="s">
        <v>15951</v>
      </c>
      <c r="VZI4" s="176" t="s">
        <v>15952</v>
      </c>
      <c r="VZJ4" s="176" t="s">
        <v>15953</v>
      </c>
      <c r="VZK4" s="176" t="s">
        <v>15954</v>
      </c>
      <c r="VZL4" s="176" t="s">
        <v>15955</v>
      </c>
      <c r="VZM4" s="176" t="s">
        <v>15956</v>
      </c>
      <c r="VZN4" s="176" t="s">
        <v>15957</v>
      </c>
      <c r="VZO4" s="176" t="s">
        <v>15958</v>
      </c>
      <c r="VZP4" s="176" t="s">
        <v>15959</v>
      </c>
      <c r="VZQ4" s="176" t="s">
        <v>15960</v>
      </c>
      <c r="VZR4" s="176" t="s">
        <v>15961</v>
      </c>
      <c r="VZS4" s="176" t="s">
        <v>15962</v>
      </c>
      <c r="VZT4" s="176" t="s">
        <v>15963</v>
      </c>
      <c r="VZU4" s="176" t="s">
        <v>15964</v>
      </c>
      <c r="VZV4" s="176" t="s">
        <v>15965</v>
      </c>
      <c r="VZW4" s="176" t="s">
        <v>15966</v>
      </c>
      <c r="VZX4" s="176" t="s">
        <v>15967</v>
      </c>
      <c r="VZY4" s="176" t="s">
        <v>15968</v>
      </c>
      <c r="VZZ4" s="176" t="s">
        <v>15969</v>
      </c>
      <c r="WAA4" s="176" t="s">
        <v>15970</v>
      </c>
      <c r="WAB4" s="176" t="s">
        <v>15971</v>
      </c>
      <c r="WAC4" s="176" t="s">
        <v>15972</v>
      </c>
      <c r="WAD4" s="176" t="s">
        <v>15973</v>
      </c>
      <c r="WAE4" s="176" t="s">
        <v>15974</v>
      </c>
      <c r="WAF4" s="176" t="s">
        <v>15975</v>
      </c>
      <c r="WAG4" s="176" t="s">
        <v>15976</v>
      </c>
      <c r="WAH4" s="176" t="s">
        <v>15977</v>
      </c>
      <c r="WAI4" s="176" t="s">
        <v>15978</v>
      </c>
      <c r="WAJ4" s="176" t="s">
        <v>15979</v>
      </c>
      <c r="WAK4" s="176" t="s">
        <v>15980</v>
      </c>
      <c r="WAL4" s="176" t="s">
        <v>15981</v>
      </c>
      <c r="WAM4" s="176" t="s">
        <v>15982</v>
      </c>
      <c r="WAN4" s="176" t="s">
        <v>15983</v>
      </c>
      <c r="WAO4" s="176" t="s">
        <v>15984</v>
      </c>
      <c r="WAP4" s="176" t="s">
        <v>15985</v>
      </c>
      <c r="WAQ4" s="176" t="s">
        <v>15986</v>
      </c>
      <c r="WAR4" s="176" t="s">
        <v>15987</v>
      </c>
      <c r="WAS4" s="176" t="s">
        <v>15988</v>
      </c>
      <c r="WAT4" s="176" t="s">
        <v>15989</v>
      </c>
      <c r="WAU4" s="176" t="s">
        <v>15990</v>
      </c>
      <c r="WAV4" s="176" t="s">
        <v>15991</v>
      </c>
      <c r="WAW4" s="176" t="s">
        <v>15992</v>
      </c>
      <c r="WAX4" s="176" t="s">
        <v>15993</v>
      </c>
      <c r="WAY4" s="176" t="s">
        <v>15994</v>
      </c>
      <c r="WAZ4" s="176" t="s">
        <v>15995</v>
      </c>
      <c r="WBA4" s="176" t="s">
        <v>15996</v>
      </c>
      <c r="WBB4" s="176" t="s">
        <v>15997</v>
      </c>
      <c r="WBC4" s="176" t="s">
        <v>15998</v>
      </c>
      <c r="WBD4" s="176" t="s">
        <v>15999</v>
      </c>
      <c r="WBE4" s="176" t="s">
        <v>16000</v>
      </c>
      <c r="WBF4" s="176" t="s">
        <v>16001</v>
      </c>
      <c r="WBG4" s="176" t="s">
        <v>16002</v>
      </c>
      <c r="WBH4" s="176" t="s">
        <v>16003</v>
      </c>
      <c r="WBI4" s="176" t="s">
        <v>16004</v>
      </c>
      <c r="WBJ4" s="176" t="s">
        <v>16005</v>
      </c>
      <c r="WBK4" s="176" t="s">
        <v>16006</v>
      </c>
      <c r="WBL4" s="176" t="s">
        <v>16007</v>
      </c>
      <c r="WBM4" s="176" t="s">
        <v>16008</v>
      </c>
      <c r="WBN4" s="176" t="s">
        <v>16009</v>
      </c>
      <c r="WBO4" s="176" t="s">
        <v>16010</v>
      </c>
      <c r="WBP4" s="176" t="s">
        <v>16011</v>
      </c>
      <c r="WBQ4" s="176" t="s">
        <v>16012</v>
      </c>
      <c r="WBR4" s="176" t="s">
        <v>16013</v>
      </c>
      <c r="WBS4" s="176" t="s">
        <v>16014</v>
      </c>
      <c r="WBT4" s="176" t="s">
        <v>16015</v>
      </c>
      <c r="WBU4" s="176" t="s">
        <v>16016</v>
      </c>
      <c r="WBV4" s="176" t="s">
        <v>16017</v>
      </c>
      <c r="WBW4" s="176" t="s">
        <v>16018</v>
      </c>
      <c r="WBX4" s="176" t="s">
        <v>16019</v>
      </c>
      <c r="WBY4" s="176" t="s">
        <v>16020</v>
      </c>
      <c r="WBZ4" s="176" t="s">
        <v>16021</v>
      </c>
      <c r="WCA4" s="176" t="s">
        <v>16022</v>
      </c>
      <c r="WCB4" s="176" t="s">
        <v>16023</v>
      </c>
      <c r="WCC4" s="176" t="s">
        <v>16024</v>
      </c>
      <c r="WCD4" s="176" t="s">
        <v>16025</v>
      </c>
      <c r="WCE4" s="176" t="s">
        <v>16026</v>
      </c>
      <c r="WCF4" s="176" t="s">
        <v>16027</v>
      </c>
      <c r="WCG4" s="176" t="s">
        <v>16028</v>
      </c>
      <c r="WCH4" s="176" t="s">
        <v>16029</v>
      </c>
      <c r="WCI4" s="176" t="s">
        <v>16030</v>
      </c>
      <c r="WCJ4" s="176" t="s">
        <v>16031</v>
      </c>
      <c r="WCK4" s="176" t="s">
        <v>16032</v>
      </c>
      <c r="WCL4" s="176" t="s">
        <v>16033</v>
      </c>
      <c r="WCM4" s="176" t="s">
        <v>16034</v>
      </c>
      <c r="WCN4" s="176" t="s">
        <v>16035</v>
      </c>
      <c r="WCO4" s="176" t="s">
        <v>16036</v>
      </c>
      <c r="WCP4" s="176" t="s">
        <v>16037</v>
      </c>
      <c r="WCQ4" s="176" t="s">
        <v>16038</v>
      </c>
      <c r="WCR4" s="176" t="s">
        <v>16039</v>
      </c>
      <c r="WCS4" s="176" t="s">
        <v>16040</v>
      </c>
      <c r="WCT4" s="176" t="s">
        <v>16041</v>
      </c>
      <c r="WCU4" s="176" t="s">
        <v>16042</v>
      </c>
      <c r="WCV4" s="176" t="s">
        <v>16043</v>
      </c>
      <c r="WCW4" s="176" t="s">
        <v>16044</v>
      </c>
      <c r="WCX4" s="176" t="s">
        <v>16045</v>
      </c>
      <c r="WCY4" s="176" t="s">
        <v>16046</v>
      </c>
      <c r="WCZ4" s="176" t="s">
        <v>16047</v>
      </c>
      <c r="WDA4" s="176" t="s">
        <v>16048</v>
      </c>
      <c r="WDB4" s="176" t="s">
        <v>16049</v>
      </c>
      <c r="WDC4" s="176" t="s">
        <v>16050</v>
      </c>
      <c r="WDD4" s="176" t="s">
        <v>16051</v>
      </c>
      <c r="WDE4" s="176" t="s">
        <v>16052</v>
      </c>
      <c r="WDF4" s="176" t="s">
        <v>16053</v>
      </c>
      <c r="WDG4" s="176" t="s">
        <v>16054</v>
      </c>
      <c r="WDH4" s="176" t="s">
        <v>16055</v>
      </c>
      <c r="WDI4" s="176" t="s">
        <v>16056</v>
      </c>
      <c r="WDJ4" s="176" t="s">
        <v>16057</v>
      </c>
      <c r="WDK4" s="176" t="s">
        <v>16058</v>
      </c>
      <c r="WDL4" s="176" t="s">
        <v>16059</v>
      </c>
      <c r="WDM4" s="176" t="s">
        <v>16060</v>
      </c>
      <c r="WDN4" s="176" t="s">
        <v>16061</v>
      </c>
      <c r="WDO4" s="176" t="s">
        <v>16062</v>
      </c>
      <c r="WDP4" s="176" t="s">
        <v>16063</v>
      </c>
      <c r="WDQ4" s="176" t="s">
        <v>16064</v>
      </c>
      <c r="WDR4" s="176" t="s">
        <v>16065</v>
      </c>
      <c r="WDS4" s="176" t="s">
        <v>16066</v>
      </c>
      <c r="WDT4" s="176" t="s">
        <v>16067</v>
      </c>
      <c r="WDU4" s="176" t="s">
        <v>16068</v>
      </c>
      <c r="WDV4" s="176" t="s">
        <v>16069</v>
      </c>
      <c r="WDW4" s="176" t="s">
        <v>16070</v>
      </c>
      <c r="WDX4" s="176" t="s">
        <v>16071</v>
      </c>
      <c r="WDY4" s="176" t="s">
        <v>16072</v>
      </c>
      <c r="WDZ4" s="176" t="s">
        <v>16073</v>
      </c>
      <c r="WEA4" s="176" t="s">
        <v>16074</v>
      </c>
      <c r="WEB4" s="176" t="s">
        <v>16075</v>
      </c>
      <c r="WEC4" s="176" t="s">
        <v>16076</v>
      </c>
      <c r="WED4" s="176" t="s">
        <v>16077</v>
      </c>
      <c r="WEE4" s="176" t="s">
        <v>16078</v>
      </c>
      <c r="WEF4" s="176" t="s">
        <v>16079</v>
      </c>
      <c r="WEG4" s="176" t="s">
        <v>16080</v>
      </c>
      <c r="WEH4" s="176" t="s">
        <v>16081</v>
      </c>
      <c r="WEI4" s="176" t="s">
        <v>16082</v>
      </c>
      <c r="WEJ4" s="176" t="s">
        <v>16083</v>
      </c>
      <c r="WEK4" s="176" t="s">
        <v>16084</v>
      </c>
      <c r="WEL4" s="176" t="s">
        <v>16085</v>
      </c>
      <c r="WEM4" s="176" t="s">
        <v>16086</v>
      </c>
      <c r="WEN4" s="176" t="s">
        <v>16087</v>
      </c>
      <c r="WEO4" s="176" t="s">
        <v>16088</v>
      </c>
      <c r="WEP4" s="176" t="s">
        <v>16089</v>
      </c>
      <c r="WEQ4" s="176" t="s">
        <v>16090</v>
      </c>
      <c r="WER4" s="176" t="s">
        <v>16091</v>
      </c>
      <c r="WES4" s="176" t="s">
        <v>16092</v>
      </c>
      <c r="WET4" s="176" t="s">
        <v>16093</v>
      </c>
      <c r="WEU4" s="176" t="s">
        <v>16094</v>
      </c>
      <c r="WEV4" s="176" t="s">
        <v>16095</v>
      </c>
      <c r="WEW4" s="176" t="s">
        <v>16096</v>
      </c>
      <c r="WEX4" s="176" t="s">
        <v>16097</v>
      </c>
      <c r="WEY4" s="176" t="s">
        <v>16098</v>
      </c>
      <c r="WEZ4" s="176" t="s">
        <v>16099</v>
      </c>
      <c r="WFA4" s="176" t="s">
        <v>16100</v>
      </c>
      <c r="WFB4" s="176" t="s">
        <v>16101</v>
      </c>
      <c r="WFC4" s="176" t="s">
        <v>16102</v>
      </c>
      <c r="WFD4" s="176" t="s">
        <v>16103</v>
      </c>
      <c r="WFE4" s="176" t="s">
        <v>16104</v>
      </c>
      <c r="WFF4" s="176" t="s">
        <v>16105</v>
      </c>
      <c r="WFG4" s="176" t="s">
        <v>16106</v>
      </c>
      <c r="WFH4" s="176" t="s">
        <v>16107</v>
      </c>
      <c r="WFI4" s="176" t="s">
        <v>16108</v>
      </c>
      <c r="WFJ4" s="176" t="s">
        <v>16109</v>
      </c>
      <c r="WFK4" s="176" t="s">
        <v>16110</v>
      </c>
      <c r="WFL4" s="176" t="s">
        <v>16111</v>
      </c>
      <c r="WFM4" s="176" t="s">
        <v>16112</v>
      </c>
      <c r="WFN4" s="176" t="s">
        <v>16113</v>
      </c>
      <c r="WFO4" s="176" t="s">
        <v>16114</v>
      </c>
      <c r="WFP4" s="176" t="s">
        <v>16115</v>
      </c>
      <c r="WFQ4" s="176" t="s">
        <v>16116</v>
      </c>
      <c r="WFR4" s="176" t="s">
        <v>16117</v>
      </c>
      <c r="WFS4" s="176" t="s">
        <v>16118</v>
      </c>
      <c r="WFT4" s="176" t="s">
        <v>16119</v>
      </c>
      <c r="WFU4" s="176" t="s">
        <v>16120</v>
      </c>
      <c r="WFV4" s="176" t="s">
        <v>16121</v>
      </c>
      <c r="WFW4" s="176" t="s">
        <v>16122</v>
      </c>
      <c r="WFX4" s="176" t="s">
        <v>16123</v>
      </c>
      <c r="WFY4" s="176" t="s">
        <v>16124</v>
      </c>
      <c r="WFZ4" s="176" t="s">
        <v>16125</v>
      </c>
      <c r="WGA4" s="176" t="s">
        <v>16126</v>
      </c>
      <c r="WGB4" s="176" t="s">
        <v>16127</v>
      </c>
      <c r="WGC4" s="176" t="s">
        <v>16128</v>
      </c>
      <c r="WGD4" s="176" t="s">
        <v>16129</v>
      </c>
      <c r="WGE4" s="176" t="s">
        <v>16130</v>
      </c>
      <c r="WGF4" s="176" t="s">
        <v>16131</v>
      </c>
      <c r="WGG4" s="176" t="s">
        <v>16132</v>
      </c>
      <c r="WGH4" s="176" t="s">
        <v>16133</v>
      </c>
      <c r="WGI4" s="176" t="s">
        <v>16134</v>
      </c>
      <c r="WGJ4" s="176" t="s">
        <v>16135</v>
      </c>
      <c r="WGK4" s="176" t="s">
        <v>16136</v>
      </c>
      <c r="WGL4" s="176" t="s">
        <v>16137</v>
      </c>
      <c r="WGM4" s="176" t="s">
        <v>16138</v>
      </c>
      <c r="WGN4" s="176" t="s">
        <v>16139</v>
      </c>
      <c r="WGO4" s="176" t="s">
        <v>16140</v>
      </c>
      <c r="WGP4" s="176" t="s">
        <v>16141</v>
      </c>
      <c r="WGQ4" s="176" t="s">
        <v>16142</v>
      </c>
      <c r="WGR4" s="176" t="s">
        <v>16143</v>
      </c>
      <c r="WGS4" s="176" t="s">
        <v>16144</v>
      </c>
      <c r="WGT4" s="176" t="s">
        <v>16145</v>
      </c>
      <c r="WGU4" s="176" t="s">
        <v>16146</v>
      </c>
      <c r="WGV4" s="176" t="s">
        <v>16147</v>
      </c>
      <c r="WGW4" s="176" t="s">
        <v>16148</v>
      </c>
      <c r="WGX4" s="176" t="s">
        <v>16149</v>
      </c>
      <c r="WGY4" s="176" t="s">
        <v>16150</v>
      </c>
      <c r="WGZ4" s="176" t="s">
        <v>16151</v>
      </c>
      <c r="WHA4" s="176" t="s">
        <v>16152</v>
      </c>
      <c r="WHB4" s="176" t="s">
        <v>16153</v>
      </c>
      <c r="WHC4" s="176" t="s">
        <v>16154</v>
      </c>
      <c r="WHD4" s="176" t="s">
        <v>16155</v>
      </c>
      <c r="WHE4" s="176" t="s">
        <v>16156</v>
      </c>
      <c r="WHF4" s="176" t="s">
        <v>16157</v>
      </c>
      <c r="WHG4" s="176" t="s">
        <v>16158</v>
      </c>
      <c r="WHH4" s="176" t="s">
        <v>16159</v>
      </c>
      <c r="WHI4" s="176" t="s">
        <v>16160</v>
      </c>
      <c r="WHJ4" s="176" t="s">
        <v>16161</v>
      </c>
      <c r="WHK4" s="176" t="s">
        <v>16162</v>
      </c>
      <c r="WHL4" s="176" t="s">
        <v>16163</v>
      </c>
      <c r="WHM4" s="176" t="s">
        <v>16164</v>
      </c>
      <c r="WHN4" s="176" t="s">
        <v>16165</v>
      </c>
      <c r="WHO4" s="176" t="s">
        <v>16166</v>
      </c>
      <c r="WHP4" s="176" t="s">
        <v>16167</v>
      </c>
      <c r="WHQ4" s="176" t="s">
        <v>16168</v>
      </c>
      <c r="WHR4" s="176" t="s">
        <v>16169</v>
      </c>
      <c r="WHS4" s="176" t="s">
        <v>16170</v>
      </c>
      <c r="WHT4" s="176" t="s">
        <v>16171</v>
      </c>
      <c r="WHU4" s="176" t="s">
        <v>16172</v>
      </c>
      <c r="WHV4" s="176" t="s">
        <v>16173</v>
      </c>
      <c r="WHW4" s="176" t="s">
        <v>16174</v>
      </c>
      <c r="WHX4" s="176" t="s">
        <v>16175</v>
      </c>
      <c r="WHY4" s="176" t="s">
        <v>16176</v>
      </c>
      <c r="WHZ4" s="176" t="s">
        <v>16177</v>
      </c>
      <c r="WIA4" s="176" t="s">
        <v>16178</v>
      </c>
      <c r="WIB4" s="176" t="s">
        <v>16179</v>
      </c>
      <c r="WIC4" s="176" t="s">
        <v>16180</v>
      </c>
      <c r="WID4" s="176" t="s">
        <v>16181</v>
      </c>
      <c r="WIE4" s="176" t="s">
        <v>16182</v>
      </c>
      <c r="WIF4" s="176" t="s">
        <v>16183</v>
      </c>
      <c r="WIG4" s="176" t="s">
        <v>16184</v>
      </c>
      <c r="WIH4" s="176" t="s">
        <v>16185</v>
      </c>
      <c r="WII4" s="176" t="s">
        <v>16186</v>
      </c>
      <c r="WIJ4" s="176" t="s">
        <v>16187</v>
      </c>
      <c r="WIK4" s="176" t="s">
        <v>16188</v>
      </c>
      <c r="WIL4" s="176" t="s">
        <v>16189</v>
      </c>
      <c r="WIM4" s="176" t="s">
        <v>16190</v>
      </c>
      <c r="WIN4" s="176" t="s">
        <v>16191</v>
      </c>
      <c r="WIO4" s="176" t="s">
        <v>16192</v>
      </c>
      <c r="WIP4" s="176" t="s">
        <v>16193</v>
      </c>
      <c r="WIQ4" s="176" t="s">
        <v>16194</v>
      </c>
      <c r="WIR4" s="176" t="s">
        <v>16195</v>
      </c>
      <c r="WIS4" s="176" t="s">
        <v>16196</v>
      </c>
      <c r="WIT4" s="176" t="s">
        <v>16197</v>
      </c>
      <c r="WIU4" s="176" t="s">
        <v>16198</v>
      </c>
      <c r="WIV4" s="176" t="s">
        <v>16199</v>
      </c>
      <c r="WIW4" s="176" t="s">
        <v>16200</v>
      </c>
      <c r="WIX4" s="176" t="s">
        <v>16201</v>
      </c>
      <c r="WIY4" s="176" t="s">
        <v>16202</v>
      </c>
      <c r="WIZ4" s="176" t="s">
        <v>16203</v>
      </c>
      <c r="WJA4" s="176" t="s">
        <v>16204</v>
      </c>
      <c r="WJB4" s="176" t="s">
        <v>16205</v>
      </c>
      <c r="WJC4" s="176" t="s">
        <v>16206</v>
      </c>
      <c r="WJD4" s="176" t="s">
        <v>16207</v>
      </c>
      <c r="WJE4" s="176" t="s">
        <v>16208</v>
      </c>
      <c r="WJF4" s="176" t="s">
        <v>16209</v>
      </c>
      <c r="WJG4" s="176" t="s">
        <v>16210</v>
      </c>
      <c r="WJH4" s="176" t="s">
        <v>16211</v>
      </c>
      <c r="WJI4" s="176" t="s">
        <v>16212</v>
      </c>
      <c r="WJJ4" s="176" t="s">
        <v>16213</v>
      </c>
      <c r="WJK4" s="176" t="s">
        <v>16214</v>
      </c>
      <c r="WJL4" s="176" t="s">
        <v>16215</v>
      </c>
      <c r="WJM4" s="176" t="s">
        <v>16216</v>
      </c>
      <c r="WJN4" s="176" t="s">
        <v>16217</v>
      </c>
      <c r="WJO4" s="176" t="s">
        <v>16218</v>
      </c>
      <c r="WJP4" s="176" t="s">
        <v>16219</v>
      </c>
      <c r="WJQ4" s="176" t="s">
        <v>16220</v>
      </c>
      <c r="WJR4" s="176" t="s">
        <v>16221</v>
      </c>
      <c r="WJS4" s="176" t="s">
        <v>16222</v>
      </c>
      <c r="WJT4" s="176" t="s">
        <v>16223</v>
      </c>
      <c r="WJU4" s="176" t="s">
        <v>16224</v>
      </c>
      <c r="WJV4" s="176" t="s">
        <v>16225</v>
      </c>
      <c r="WJW4" s="176" t="s">
        <v>16226</v>
      </c>
      <c r="WJX4" s="176" t="s">
        <v>16227</v>
      </c>
      <c r="WJY4" s="176" t="s">
        <v>16228</v>
      </c>
      <c r="WJZ4" s="176" t="s">
        <v>16229</v>
      </c>
      <c r="WKA4" s="176" t="s">
        <v>16230</v>
      </c>
      <c r="WKB4" s="176" t="s">
        <v>16231</v>
      </c>
      <c r="WKC4" s="176" t="s">
        <v>16232</v>
      </c>
      <c r="WKD4" s="176" t="s">
        <v>16233</v>
      </c>
      <c r="WKE4" s="176" t="s">
        <v>16234</v>
      </c>
      <c r="WKF4" s="176" t="s">
        <v>16235</v>
      </c>
      <c r="WKG4" s="176" t="s">
        <v>16236</v>
      </c>
      <c r="WKH4" s="176" t="s">
        <v>16237</v>
      </c>
      <c r="WKI4" s="176" t="s">
        <v>16238</v>
      </c>
      <c r="WKJ4" s="176" t="s">
        <v>16239</v>
      </c>
      <c r="WKK4" s="176" t="s">
        <v>16240</v>
      </c>
      <c r="WKL4" s="176" t="s">
        <v>16241</v>
      </c>
      <c r="WKM4" s="176" t="s">
        <v>16242</v>
      </c>
      <c r="WKN4" s="176" t="s">
        <v>16243</v>
      </c>
      <c r="WKO4" s="176" t="s">
        <v>16244</v>
      </c>
      <c r="WKP4" s="176" t="s">
        <v>16245</v>
      </c>
      <c r="WKQ4" s="176" t="s">
        <v>16246</v>
      </c>
      <c r="WKR4" s="176" t="s">
        <v>16247</v>
      </c>
      <c r="WKS4" s="176" t="s">
        <v>16248</v>
      </c>
      <c r="WKT4" s="176" t="s">
        <v>16249</v>
      </c>
      <c r="WKU4" s="176" t="s">
        <v>16250</v>
      </c>
      <c r="WKV4" s="176" t="s">
        <v>16251</v>
      </c>
      <c r="WKW4" s="176" t="s">
        <v>16252</v>
      </c>
      <c r="WKX4" s="176" t="s">
        <v>16253</v>
      </c>
      <c r="WKY4" s="176" t="s">
        <v>16254</v>
      </c>
      <c r="WKZ4" s="176" t="s">
        <v>16255</v>
      </c>
      <c r="WLA4" s="176" t="s">
        <v>16256</v>
      </c>
      <c r="WLB4" s="176" t="s">
        <v>16257</v>
      </c>
      <c r="WLC4" s="176" t="s">
        <v>16258</v>
      </c>
      <c r="WLD4" s="176" t="s">
        <v>16259</v>
      </c>
      <c r="WLE4" s="176" t="s">
        <v>16260</v>
      </c>
      <c r="WLF4" s="176" t="s">
        <v>16261</v>
      </c>
      <c r="WLG4" s="176" t="s">
        <v>16262</v>
      </c>
      <c r="WLH4" s="176" t="s">
        <v>16263</v>
      </c>
      <c r="WLI4" s="176" t="s">
        <v>16264</v>
      </c>
      <c r="WLJ4" s="176" t="s">
        <v>16265</v>
      </c>
      <c r="WLK4" s="176" t="s">
        <v>16266</v>
      </c>
      <c r="WLL4" s="176" t="s">
        <v>16267</v>
      </c>
      <c r="WLM4" s="176" t="s">
        <v>16268</v>
      </c>
      <c r="WLN4" s="176" t="s">
        <v>16269</v>
      </c>
      <c r="WLO4" s="176" t="s">
        <v>16270</v>
      </c>
      <c r="WLP4" s="176" t="s">
        <v>16271</v>
      </c>
      <c r="WLQ4" s="176" t="s">
        <v>16272</v>
      </c>
      <c r="WLR4" s="176" t="s">
        <v>16273</v>
      </c>
      <c r="WLS4" s="176" t="s">
        <v>16274</v>
      </c>
      <c r="WLT4" s="176" t="s">
        <v>16275</v>
      </c>
      <c r="WLU4" s="176" t="s">
        <v>16276</v>
      </c>
      <c r="WLV4" s="176" t="s">
        <v>16277</v>
      </c>
      <c r="WLW4" s="176" t="s">
        <v>16278</v>
      </c>
      <c r="WLX4" s="176" t="s">
        <v>16279</v>
      </c>
      <c r="WLY4" s="176" t="s">
        <v>16280</v>
      </c>
      <c r="WLZ4" s="176" t="s">
        <v>16281</v>
      </c>
      <c r="WMA4" s="176" t="s">
        <v>16282</v>
      </c>
      <c r="WMB4" s="176" t="s">
        <v>16283</v>
      </c>
      <c r="WMC4" s="176" t="s">
        <v>16284</v>
      </c>
      <c r="WMD4" s="176" t="s">
        <v>16285</v>
      </c>
      <c r="WME4" s="176" t="s">
        <v>16286</v>
      </c>
      <c r="WMF4" s="176" t="s">
        <v>16287</v>
      </c>
      <c r="WMG4" s="176" t="s">
        <v>16288</v>
      </c>
      <c r="WMH4" s="176" t="s">
        <v>16289</v>
      </c>
      <c r="WMI4" s="176" t="s">
        <v>16290</v>
      </c>
      <c r="WMJ4" s="176" t="s">
        <v>16291</v>
      </c>
      <c r="WMK4" s="176" t="s">
        <v>16292</v>
      </c>
      <c r="WML4" s="176" t="s">
        <v>16293</v>
      </c>
      <c r="WMM4" s="176" t="s">
        <v>16294</v>
      </c>
      <c r="WMN4" s="176" t="s">
        <v>16295</v>
      </c>
      <c r="WMO4" s="176" t="s">
        <v>16296</v>
      </c>
      <c r="WMP4" s="176" t="s">
        <v>16297</v>
      </c>
      <c r="WMQ4" s="176" t="s">
        <v>16298</v>
      </c>
      <c r="WMR4" s="176" t="s">
        <v>16299</v>
      </c>
      <c r="WMS4" s="176" t="s">
        <v>16300</v>
      </c>
      <c r="WMT4" s="176" t="s">
        <v>16301</v>
      </c>
      <c r="WMU4" s="176" t="s">
        <v>16302</v>
      </c>
      <c r="WMV4" s="176" t="s">
        <v>16303</v>
      </c>
      <c r="WMW4" s="176" t="s">
        <v>16304</v>
      </c>
      <c r="WMX4" s="176" t="s">
        <v>16305</v>
      </c>
      <c r="WMY4" s="176" t="s">
        <v>16306</v>
      </c>
      <c r="WMZ4" s="176" t="s">
        <v>16307</v>
      </c>
      <c r="WNA4" s="176" t="s">
        <v>16308</v>
      </c>
      <c r="WNB4" s="176" t="s">
        <v>16309</v>
      </c>
      <c r="WNC4" s="176" t="s">
        <v>16310</v>
      </c>
      <c r="WND4" s="176" t="s">
        <v>16311</v>
      </c>
      <c r="WNE4" s="176" t="s">
        <v>16312</v>
      </c>
      <c r="WNF4" s="176" t="s">
        <v>16313</v>
      </c>
      <c r="WNG4" s="176" t="s">
        <v>16314</v>
      </c>
      <c r="WNH4" s="176" t="s">
        <v>16315</v>
      </c>
      <c r="WNI4" s="176" t="s">
        <v>16316</v>
      </c>
      <c r="WNJ4" s="176" t="s">
        <v>16317</v>
      </c>
      <c r="WNK4" s="176" t="s">
        <v>16318</v>
      </c>
      <c r="WNL4" s="176" t="s">
        <v>16319</v>
      </c>
      <c r="WNM4" s="176" t="s">
        <v>16320</v>
      </c>
      <c r="WNN4" s="176" t="s">
        <v>16321</v>
      </c>
      <c r="WNO4" s="176" t="s">
        <v>16322</v>
      </c>
      <c r="WNP4" s="176" t="s">
        <v>16323</v>
      </c>
      <c r="WNQ4" s="176" t="s">
        <v>16324</v>
      </c>
      <c r="WNR4" s="176" t="s">
        <v>16325</v>
      </c>
      <c r="WNS4" s="176" t="s">
        <v>16326</v>
      </c>
      <c r="WNT4" s="176" t="s">
        <v>16327</v>
      </c>
      <c r="WNU4" s="176" t="s">
        <v>16328</v>
      </c>
      <c r="WNV4" s="176" t="s">
        <v>16329</v>
      </c>
      <c r="WNW4" s="176" t="s">
        <v>16330</v>
      </c>
      <c r="WNX4" s="176" t="s">
        <v>16331</v>
      </c>
      <c r="WNY4" s="176" t="s">
        <v>16332</v>
      </c>
      <c r="WNZ4" s="176" t="s">
        <v>16333</v>
      </c>
      <c r="WOA4" s="176" t="s">
        <v>16334</v>
      </c>
      <c r="WOB4" s="176" t="s">
        <v>16335</v>
      </c>
      <c r="WOC4" s="176" t="s">
        <v>16336</v>
      </c>
      <c r="WOD4" s="176" t="s">
        <v>16337</v>
      </c>
      <c r="WOE4" s="176" t="s">
        <v>16338</v>
      </c>
      <c r="WOF4" s="176" t="s">
        <v>16339</v>
      </c>
      <c r="WOG4" s="176" t="s">
        <v>16340</v>
      </c>
      <c r="WOH4" s="176" t="s">
        <v>16341</v>
      </c>
      <c r="WOI4" s="176" t="s">
        <v>16342</v>
      </c>
      <c r="WOJ4" s="176" t="s">
        <v>16343</v>
      </c>
      <c r="WOK4" s="176" t="s">
        <v>16344</v>
      </c>
      <c r="WOL4" s="176" t="s">
        <v>16345</v>
      </c>
      <c r="WOM4" s="176" t="s">
        <v>16346</v>
      </c>
      <c r="WON4" s="176" t="s">
        <v>16347</v>
      </c>
      <c r="WOO4" s="176" t="s">
        <v>16348</v>
      </c>
      <c r="WOP4" s="176" t="s">
        <v>16349</v>
      </c>
      <c r="WOQ4" s="176" t="s">
        <v>16350</v>
      </c>
      <c r="WOR4" s="176" t="s">
        <v>16351</v>
      </c>
      <c r="WOS4" s="176" t="s">
        <v>16352</v>
      </c>
      <c r="WOT4" s="176" t="s">
        <v>16353</v>
      </c>
      <c r="WOU4" s="176" t="s">
        <v>16354</v>
      </c>
      <c r="WOV4" s="176" t="s">
        <v>16355</v>
      </c>
      <c r="WOW4" s="176" t="s">
        <v>16356</v>
      </c>
      <c r="WOX4" s="176" t="s">
        <v>16357</v>
      </c>
      <c r="WOY4" s="176" t="s">
        <v>16358</v>
      </c>
      <c r="WOZ4" s="176" t="s">
        <v>16359</v>
      </c>
      <c r="WPA4" s="176" t="s">
        <v>16360</v>
      </c>
      <c r="WPB4" s="176" t="s">
        <v>16361</v>
      </c>
      <c r="WPC4" s="176" t="s">
        <v>16362</v>
      </c>
      <c r="WPD4" s="176" t="s">
        <v>16363</v>
      </c>
      <c r="WPE4" s="176" t="s">
        <v>16364</v>
      </c>
      <c r="WPF4" s="176" t="s">
        <v>16365</v>
      </c>
      <c r="WPG4" s="176" t="s">
        <v>16366</v>
      </c>
      <c r="WPH4" s="176" t="s">
        <v>16367</v>
      </c>
      <c r="WPI4" s="176" t="s">
        <v>16368</v>
      </c>
      <c r="WPJ4" s="176" t="s">
        <v>16369</v>
      </c>
      <c r="WPK4" s="176" t="s">
        <v>16370</v>
      </c>
      <c r="WPL4" s="176" t="s">
        <v>16371</v>
      </c>
      <c r="WPM4" s="176" t="s">
        <v>16372</v>
      </c>
      <c r="WPN4" s="176" t="s">
        <v>16373</v>
      </c>
      <c r="WPO4" s="176" t="s">
        <v>16374</v>
      </c>
      <c r="WPP4" s="176" t="s">
        <v>16375</v>
      </c>
      <c r="WPQ4" s="176" t="s">
        <v>16376</v>
      </c>
      <c r="WPR4" s="176" t="s">
        <v>16377</v>
      </c>
      <c r="WPS4" s="176" t="s">
        <v>16378</v>
      </c>
      <c r="WPT4" s="176" t="s">
        <v>16379</v>
      </c>
      <c r="WPU4" s="176" t="s">
        <v>16380</v>
      </c>
      <c r="WPV4" s="176" t="s">
        <v>16381</v>
      </c>
      <c r="WPW4" s="176" t="s">
        <v>16382</v>
      </c>
      <c r="WPX4" s="176" t="s">
        <v>16383</v>
      </c>
      <c r="WPY4" s="176" t="s">
        <v>16384</v>
      </c>
      <c r="WPZ4" s="176" t="s">
        <v>16385</v>
      </c>
      <c r="WQA4" s="176" t="s">
        <v>16386</v>
      </c>
      <c r="WQB4" s="176" t="s">
        <v>16387</v>
      </c>
      <c r="WQC4" s="176" t="s">
        <v>16388</v>
      </c>
      <c r="WQD4" s="176" t="s">
        <v>16389</v>
      </c>
      <c r="WQE4" s="176" t="s">
        <v>16390</v>
      </c>
      <c r="WQF4" s="176" t="s">
        <v>16391</v>
      </c>
      <c r="WQG4" s="176" t="s">
        <v>16392</v>
      </c>
      <c r="WQH4" s="176" t="s">
        <v>16393</v>
      </c>
      <c r="WQI4" s="176" t="s">
        <v>16394</v>
      </c>
      <c r="WQJ4" s="176" t="s">
        <v>16395</v>
      </c>
      <c r="WQK4" s="176" t="s">
        <v>16396</v>
      </c>
      <c r="WQL4" s="176" t="s">
        <v>16397</v>
      </c>
      <c r="WQM4" s="176" t="s">
        <v>16398</v>
      </c>
      <c r="WQN4" s="176" t="s">
        <v>16399</v>
      </c>
      <c r="WQO4" s="176" t="s">
        <v>16400</v>
      </c>
      <c r="WQP4" s="176" t="s">
        <v>16401</v>
      </c>
      <c r="WQQ4" s="176" t="s">
        <v>16402</v>
      </c>
      <c r="WQR4" s="176" t="s">
        <v>16403</v>
      </c>
      <c r="WQS4" s="176" t="s">
        <v>16404</v>
      </c>
      <c r="WQT4" s="176" t="s">
        <v>16405</v>
      </c>
      <c r="WQU4" s="176" t="s">
        <v>16406</v>
      </c>
      <c r="WQV4" s="176" t="s">
        <v>16407</v>
      </c>
      <c r="WQW4" s="176" t="s">
        <v>16408</v>
      </c>
      <c r="WQX4" s="176" t="s">
        <v>16409</v>
      </c>
      <c r="WQY4" s="176" t="s">
        <v>16410</v>
      </c>
      <c r="WQZ4" s="176" t="s">
        <v>16411</v>
      </c>
      <c r="WRA4" s="176" t="s">
        <v>16412</v>
      </c>
      <c r="WRB4" s="176" t="s">
        <v>16413</v>
      </c>
      <c r="WRC4" s="176" t="s">
        <v>16414</v>
      </c>
      <c r="WRD4" s="176" t="s">
        <v>16415</v>
      </c>
      <c r="WRE4" s="176" t="s">
        <v>16416</v>
      </c>
      <c r="WRF4" s="176" t="s">
        <v>16417</v>
      </c>
      <c r="WRG4" s="176" t="s">
        <v>16418</v>
      </c>
      <c r="WRH4" s="176" t="s">
        <v>16419</v>
      </c>
      <c r="WRI4" s="176" t="s">
        <v>16420</v>
      </c>
      <c r="WRJ4" s="176" t="s">
        <v>16421</v>
      </c>
      <c r="WRK4" s="176" t="s">
        <v>16422</v>
      </c>
      <c r="WRL4" s="176" t="s">
        <v>16423</v>
      </c>
      <c r="WRM4" s="176" t="s">
        <v>16424</v>
      </c>
      <c r="WRN4" s="176" t="s">
        <v>16425</v>
      </c>
      <c r="WRO4" s="176" t="s">
        <v>16426</v>
      </c>
      <c r="WRP4" s="176" t="s">
        <v>16427</v>
      </c>
      <c r="WRQ4" s="176" t="s">
        <v>16428</v>
      </c>
      <c r="WRR4" s="176" t="s">
        <v>16429</v>
      </c>
      <c r="WRS4" s="176" t="s">
        <v>16430</v>
      </c>
      <c r="WRT4" s="176" t="s">
        <v>16431</v>
      </c>
      <c r="WRU4" s="176" t="s">
        <v>16432</v>
      </c>
      <c r="WRV4" s="176" t="s">
        <v>16433</v>
      </c>
      <c r="WRW4" s="176" t="s">
        <v>16434</v>
      </c>
      <c r="WRX4" s="176" t="s">
        <v>16435</v>
      </c>
      <c r="WRY4" s="176" t="s">
        <v>16436</v>
      </c>
      <c r="WRZ4" s="176" t="s">
        <v>16437</v>
      </c>
      <c r="WSA4" s="176" t="s">
        <v>16438</v>
      </c>
      <c r="WSB4" s="176" t="s">
        <v>16439</v>
      </c>
      <c r="WSC4" s="176" t="s">
        <v>16440</v>
      </c>
      <c r="WSD4" s="176" t="s">
        <v>16441</v>
      </c>
      <c r="WSE4" s="176" t="s">
        <v>16442</v>
      </c>
      <c r="WSF4" s="176" t="s">
        <v>16443</v>
      </c>
      <c r="WSG4" s="176" t="s">
        <v>16444</v>
      </c>
      <c r="WSH4" s="176" t="s">
        <v>16445</v>
      </c>
      <c r="WSI4" s="176" t="s">
        <v>16446</v>
      </c>
      <c r="WSJ4" s="176" t="s">
        <v>16447</v>
      </c>
      <c r="WSK4" s="176" t="s">
        <v>16448</v>
      </c>
      <c r="WSL4" s="176" t="s">
        <v>16449</v>
      </c>
      <c r="WSM4" s="176" t="s">
        <v>16450</v>
      </c>
      <c r="WSN4" s="176" t="s">
        <v>16451</v>
      </c>
      <c r="WSO4" s="176" t="s">
        <v>16452</v>
      </c>
      <c r="WSP4" s="176" t="s">
        <v>16453</v>
      </c>
      <c r="WSQ4" s="176" t="s">
        <v>16454</v>
      </c>
      <c r="WSR4" s="176" t="s">
        <v>16455</v>
      </c>
      <c r="WSS4" s="176" t="s">
        <v>16456</v>
      </c>
      <c r="WST4" s="176" t="s">
        <v>16457</v>
      </c>
      <c r="WSU4" s="176" t="s">
        <v>16458</v>
      </c>
      <c r="WSV4" s="176" t="s">
        <v>16459</v>
      </c>
      <c r="WSW4" s="176" t="s">
        <v>16460</v>
      </c>
      <c r="WSX4" s="176" t="s">
        <v>16461</v>
      </c>
      <c r="WSY4" s="176" t="s">
        <v>16462</v>
      </c>
      <c r="WSZ4" s="176" t="s">
        <v>16463</v>
      </c>
      <c r="WTA4" s="176" t="s">
        <v>16464</v>
      </c>
      <c r="WTB4" s="176" t="s">
        <v>16465</v>
      </c>
      <c r="WTC4" s="176" t="s">
        <v>16466</v>
      </c>
      <c r="WTD4" s="176" t="s">
        <v>16467</v>
      </c>
      <c r="WTE4" s="176" t="s">
        <v>16468</v>
      </c>
      <c r="WTF4" s="176" t="s">
        <v>16469</v>
      </c>
      <c r="WTG4" s="176" t="s">
        <v>16470</v>
      </c>
      <c r="WTH4" s="176" t="s">
        <v>16471</v>
      </c>
      <c r="WTI4" s="176" t="s">
        <v>16472</v>
      </c>
      <c r="WTJ4" s="176" t="s">
        <v>16473</v>
      </c>
      <c r="WTK4" s="176" t="s">
        <v>16474</v>
      </c>
      <c r="WTL4" s="176" t="s">
        <v>16475</v>
      </c>
      <c r="WTM4" s="176" t="s">
        <v>16476</v>
      </c>
      <c r="WTN4" s="176" t="s">
        <v>16477</v>
      </c>
      <c r="WTO4" s="176" t="s">
        <v>16478</v>
      </c>
      <c r="WTP4" s="176" t="s">
        <v>16479</v>
      </c>
      <c r="WTQ4" s="176" t="s">
        <v>16480</v>
      </c>
      <c r="WTR4" s="176" t="s">
        <v>16481</v>
      </c>
      <c r="WTS4" s="176" t="s">
        <v>16482</v>
      </c>
      <c r="WTT4" s="176" t="s">
        <v>16483</v>
      </c>
      <c r="WTU4" s="176" t="s">
        <v>16484</v>
      </c>
      <c r="WTV4" s="176" t="s">
        <v>16485</v>
      </c>
      <c r="WTW4" s="176" t="s">
        <v>16486</v>
      </c>
      <c r="WTX4" s="176" t="s">
        <v>16487</v>
      </c>
      <c r="WTY4" s="176" t="s">
        <v>16488</v>
      </c>
      <c r="WTZ4" s="176" t="s">
        <v>16489</v>
      </c>
      <c r="WUA4" s="176" t="s">
        <v>16490</v>
      </c>
      <c r="WUB4" s="176" t="s">
        <v>16491</v>
      </c>
      <c r="WUC4" s="176" t="s">
        <v>16492</v>
      </c>
      <c r="WUD4" s="176" t="s">
        <v>16493</v>
      </c>
      <c r="WUE4" s="176" t="s">
        <v>16494</v>
      </c>
      <c r="WUF4" s="176" t="s">
        <v>16495</v>
      </c>
      <c r="WUG4" s="176" t="s">
        <v>16496</v>
      </c>
      <c r="WUH4" s="176" t="s">
        <v>16497</v>
      </c>
      <c r="WUI4" s="176" t="s">
        <v>16498</v>
      </c>
      <c r="WUJ4" s="176" t="s">
        <v>16499</v>
      </c>
      <c r="WUK4" s="176" t="s">
        <v>16500</v>
      </c>
      <c r="WUL4" s="176" t="s">
        <v>16501</v>
      </c>
      <c r="WUM4" s="176" t="s">
        <v>16502</v>
      </c>
      <c r="WUN4" s="176" t="s">
        <v>16503</v>
      </c>
      <c r="WUO4" s="176" t="s">
        <v>16504</v>
      </c>
      <c r="WUP4" s="176" t="s">
        <v>16505</v>
      </c>
      <c r="WUQ4" s="176" t="s">
        <v>16506</v>
      </c>
      <c r="WUR4" s="176" t="s">
        <v>16507</v>
      </c>
      <c r="WUS4" s="176" t="s">
        <v>16508</v>
      </c>
      <c r="WUT4" s="176" t="s">
        <v>16509</v>
      </c>
      <c r="WUU4" s="176" t="s">
        <v>16510</v>
      </c>
      <c r="WUV4" s="176" t="s">
        <v>16511</v>
      </c>
      <c r="WUW4" s="176" t="s">
        <v>16512</v>
      </c>
      <c r="WUX4" s="176" t="s">
        <v>16513</v>
      </c>
      <c r="WUY4" s="176" t="s">
        <v>16514</v>
      </c>
      <c r="WUZ4" s="176" t="s">
        <v>16515</v>
      </c>
      <c r="WVA4" s="176" t="s">
        <v>16516</v>
      </c>
      <c r="WVB4" s="176" t="s">
        <v>16517</v>
      </c>
      <c r="WVC4" s="176" t="s">
        <v>16518</v>
      </c>
      <c r="WVD4" s="176" t="s">
        <v>16519</v>
      </c>
      <c r="WVE4" s="176" t="s">
        <v>16520</v>
      </c>
      <c r="WVF4" s="176" t="s">
        <v>16521</v>
      </c>
      <c r="WVG4" s="176" t="s">
        <v>16522</v>
      </c>
      <c r="WVH4" s="176" t="s">
        <v>16523</v>
      </c>
      <c r="WVI4" s="176" t="s">
        <v>16524</v>
      </c>
      <c r="WVJ4" s="176" t="s">
        <v>16525</v>
      </c>
      <c r="WVK4" s="176" t="s">
        <v>16526</v>
      </c>
      <c r="WVL4" s="176" t="s">
        <v>16527</v>
      </c>
      <c r="WVM4" s="176" t="s">
        <v>16528</v>
      </c>
      <c r="WVN4" s="176" t="s">
        <v>16529</v>
      </c>
      <c r="WVO4" s="176" t="s">
        <v>16530</v>
      </c>
      <c r="WVP4" s="176" t="s">
        <v>16531</v>
      </c>
      <c r="WVQ4" s="176" t="s">
        <v>16532</v>
      </c>
      <c r="WVR4" s="176" t="s">
        <v>16533</v>
      </c>
      <c r="WVS4" s="176" t="s">
        <v>16534</v>
      </c>
      <c r="WVT4" s="176" t="s">
        <v>16535</v>
      </c>
      <c r="WVU4" s="176" t="s">
        <v>16536</v>
      </c>
      <c r="WVV4" s="176" t="s">
        <v>16537</v>
      </c>
      <c r="WVW4" s="176" t="s">
        <v>16538</v>
      </c>
      <c r="WVX4" s="176" t="s">
        <v>16539</v>
      </c>
      <c r="WVY4" s="176" t="s">
        <v>16540</v>
      </c>
      <c r="WVZ4" s="176" t="s">
        <v>16541</v>
      </c>
      <c r="WWA4" s="176" t="s">
        <v>16542</v>
      </c>
      <c r="WWB4" s="176" t="s">
        <v>16543</v>
      </c>
      <c r="WWC4" s="176" t="s">
        <v>16544</v>
      </c>
      <c r="WWD4" s="176" t="s">
        <v>16545</v>
      </c>
      <c r="WWE4" s="176" t="s">
        <v>16546</v>
      </c>
      <c r="WWF4" s="176" t="s">
        <v>16547</v>
      </c>
      <c r="WWG4" s="176" t="s">
        <v>16548</v>
      </c>
      <c r="WWH4" s="176" t="s">
        <v>16549</v>
      </c>
      <c r="WWI4" s="176" t="s">
        <v>16550</v>
      </c>
      <c r="WWJ4" s="176" t="s">
        <v>16551</v>
      </c>
      <c r="WWK4" s="176" t="s">
        <v>16552</v>
      </c>
      <c r="WWL4" s="176" t="s">
        <v>16553</v>
      </c>
      <c r="WWM4" s="176" t="s">
        <v>16554</v>
      </c>
      <c r="WWN4" s="176" t="s">
        <v>16555</v>
      </c>
      <c r="WWO4" s="176" t="s">
        <v>16556</v>
      </c>
      <c r="WWP4" s="176" t="s">
        <v>16557</v>
      </c>
      <c r="WWQ4" s="176" t="s">
        <v>16558</v>
      </c>
      <c r="WWR4" s="176" t="s">
        <v>16559</v>
      </c>
      <c r="WWS4" s="176" t="s">
        <v>16560</v>
      </c>
      <c r="WWT4" s="176" t="s">
        <v>16561</v>
      </c>
      <c r="WWU4" s="176" t="s">
        <v>16562</v>
      </c>
      <c r="WWV4" s="176" t="s">
        <v>16563</v>
      </c>
      <c r="WWW4" s="176" t="s">
        <v>16564</v>
      </c>
      <c r="WWX4" s="176" t="s">
        <v>16565</v>
      </c>
      <c r="WWY4" s="176" t="s">
        <v>16566</v>
      </c>
      <c r="WWZ4" s="176" t="s">
        <v>16567</v>
      </c>
      <c r="WXA4" s="176" t="s">
        <v>16568</v>
      </c>
      <c r="WXB4" s="176" t="s">
        <v>16569</v>
      </c>
      <c r="WXC4" s="176" t="s">
        <v>16570</v>
      </c>
      <c r="WXD4" s="176" t="s">
        <v>16571</v>
      </c>
      <c r="WXE4" s="176" t="s">
        <v>16572</v>
      </c>
      <c r="WXF4" s="176" t="s">
        <v>16573</v>
      </c>
      <c r="WXG4" s="176" t="s">
        <v>16574</v>
      </c>
      <c r="WXH4" s="176" t="s">
        <v>16575</v>
      </c>
      <c r="WXI4" s="176" t="s">
        <v>16576</v>
      </c>
      <c r="WXJ4" s="176" t="s">
        <v>16577</v>
      </c>
      <c r="WXK4" s="176" t="s">
        <v>16578</v>
      </c>
      <c r="WXL4" s="176" t="s">
        <v>16579</v>
      </c>
      <c r="WXM4" s="176" t="s">
        <v>16580</v>
      </c>
      <c r="WXN4" s="176" t="s">
        <v>16581</v>
      </c>
      <c r="WXO4" s="176" t="s">
        <v>16582</v>
      </c>
      <c r="WXP4" s="176" t="s">
        <v>16583</v>
      </c>
      <c r="WXQ4" s="176" t="s">
        <v>16584</v>
      </c>
      <c r="WXR4" s="176" t="s">
        <v>16585</v>
      </c>
      <c r="WXS4" s="176" t="s">
        <v>16586</v>
      </c>
      <c r="WXT4" s="176" t="s">
        <v>16587</v>
      </c>
      <c r="WXU4" s="176" t="s">
        <v>16588</v>
      </c>
      <c r="WXV4" s="176" t="s">
        <v>16589</v>
      </c>
      <c r="WXW4" s="176" t="s">
        <v>16590</v>
      </c>
      <c r="WXX4" s="176" t="s">
        <v>16591</v>
      </c>
      <c r="WXY4" s="176" t="s">
        <v>16592</v>
      </c>
      <c r="WXZ4" s="176" t="s">
        <v>16593</v>
      </c>
      <c r="WYA4" s="176" t="s">
        <v>16594</v>
      </c>
      <c r="WYB4" s="176" t="s">
        <v>16595</v>
      </c>
      <c r="WYC4" s="176" t="s">
        <v>16596</v>
      </c>
      <c r="WYD4" s="176" t="s">
        <v>16597</v>
      </c>
      <c r="WYE4" s="176" t="s">
        <v>16598</v>
      </c>
      <c r="WYF4" s="176" t="s">
        <v>16599</v>
      </c>
      <c r="WYG4" s="176" t="s">
        <v>16600</v>
      </c>
      <c r="WYH4" s="176" t="s">
        <v>16601</v>
      </c>
      <c r="WYI4" s="176" t="s">
        <v>16602</v>
      </c>
      <c r="WYJ4" s="176" t="s">
        <v>16603</v>
      </c>
      <c r="WYK4" s="176" t="s">
        <v>16604</v>
      </c>
      <c r="WYL4" s="176" t="s">
        <v>16605</v>
      </c>
      <c r="WYM4" s="176" t="s">
        <v>16606</v>
      </c>
      <c r="WYN4" s="176" t="s">
        <v>16607</v>
      </c>
      <c r="WYO4" s="176" t="s">
        <v>16608</v>
      </c>
      <c r="WYP4" s="176" t="s">
        <v>16609</v>
      </c>
      <c r="WYQ4" s="176" t="s">
        <v>16610</v>
      </c>
      <c r="WYR4" s="176" t="s">
        <v>16611</v>
      </c>
      <c r="WYS4" s="176" t="s">
        <v>16612</v>
      </c>
      <c r="WYT4" s="176" t="s">
        <v>16613</v>
      </c>
      <c r="WYU4" s="176" t="s">
        <v>16614</v>
      </c>
      <c r="WYV4" s="176" t="s">
        <v>16615</v>
      </c>
      <c r="WYW4" s="176" t="s">
        <v>16616</v>
      </c>
      <c r="WYX4" s="176" t="s">
        <v>16617</v>
      </c>
      <c r="WYY4" s="176" t="s">
        <v>16618</v>
      </c>
      <c r="WYZ4" s="176" t="s">
        <v>16619</v>
      </c>
      <c r="WZA4" s="176" t="s">
        <v>16620</v>
      </c>
      <c r="WZB4" s="176" t="s">
        <v>16621</v>
      </c>
      <c r="WZC4" s="176" t="s">
        <v>16622</v>
      </c>
      <c r="WZD4" s="176" t="s">
        <v>16623</v>
      </c>
      <c r="WZE4" s="176" t="s">
        <v>16624</v>
      </c>
      <c r="WZF4" s="176" t="s">
        <v>16625</v>
      </c>
      <c r="WZG4" s="176" t="s">
        <v>16626</v>
      </c>
      <c r="WZH4" s="176" t="s">
        <v>16627</v>
      </c>
      <c r="WZI4" s="176" t="s">
        <v>16628</v>
      </c>
      <c r="WZJ4" s="176" t="s">
        <v>16629</v>
      </c>
      <c r="WZK4" s="176" t="s">
        <v>16630</v>
      </c>
      <c r="WZL4" s="176" t="s">
        <v>16631</v>
      </c>
      <c r="WZM4" s="176" t="s">
        <v>16632</v>
      </c>
      <c r="WZN4" s="176" t="s">
        <v>16633</v>
      </c>
      <c r="WZO4" s="176" t="s">
        <v>16634</v>
      </c>
      <c r="WZP4" s="176" t="s">
        <v>16635</v>
      </c>
      <c r="WZQ4" s="176" t="s">
        <v>16636</v>
      </c>
      <c r="WZR4" s="176" t="s">
        <v>16637</v>
      </c>
      <c r="WZS4" s="176" t="s">
        <v>16638</v>
      </c>
      <c r="WZT4" s="176" t="s">
        <v>16639</v>
      </c>
      <c r="WZU4" s="176" t="s">
        <v>16640</v>
      </c>
      <c r="WZV4" s="176" t="s">
        <v>16641</v>
      </c>
      <c r="WZW4" s="176" t="s">
        <v>16642</v>
      </c>
      <c r="WZX4" s="176" t="s">
        <v>16643</v>
      </c>
      <c r="WZY4" s="176" t="s">
        <v>16644</v>
      </c>
      <c r="WZZ4" s="176" t="s">
        <v>16645</v>
      </c>
      <c r="XAA4" s="176" t="s">
        <v>16646</v>
      </c>
      <c r="XAB4" s="176" t="s">
        <v>16647</v>
      </c>
      <c r="XAC4" s="176" t="s">
        <v>16648</v>
      </c>
      <c r="XAD4" s="176" t="s">
        <v>16649</v>
      </c>
      <c r="XAE4" s="176" t="s">
        <v>16650</v>
      </c>
      <c r="XAF4" s="176" t="s">
        <v>16651</v>
      </c>
      <c r="XAG4" s="176" t="s">
        <v>16652</v>
      </c>
      <c r="XAH4" s="176" t="s">
        <v>16653</v>
      </c>
      <c r="XAI4" s="176" t="s">
        <v>16654</v>
      </c>
      <c r="XAJ4" s="176" t="s">
        <v>16655</v>
      </c>
      <c r="XAK4" s="176" t="s">
        <v>16656</v>
      </c>
      <c r="XAL4" s="176" t="s">
        <v>16657</v>
      </c>
      <c r="XAM4" s="176" t="s">
        <v>16658</v>
      </c>
      <c r="XAN4" s="176" t="s">
        <v>16659</v>
      </c>
      <c r="XAO4" s="176" t="s">
        <v>16660</v>
      </c>
      <c r="XAP4" s="176" t="s">
        <v>16661</v>
      </c>
      <c r="XAQ4" s="176" t="s">
        <v>16662</v>
      </c>
      <c r="XAR4" s="176" t="s">
        <v>16663</v>
      </c>
      <c r="XAS4" s="176" t="s">
        <v>16664</v>
      </c>
      <c r="XAT4" s="176" t="s">
        <v>16665</v>
      </c>
      <c r="XAU4" s="176" t="s">
        <v>16666</v>
      </c>
      <c r="XAV4" s="176" t="s">
        <v>16667</v>
      </c>
      <c r="XAW4" s="176" t="s">
        <v>16668</v>
      </c>
      <c r="XAX4" s="176" t="s">
        <v>16669</v>
      </c>
      <c r="XAY4" s="176" t="s">
        <v>16670</v>
      </c>
      <c r="XAZ4" s="176" t="s">
        <v>16671</v>
      </c>
      <c r="XBA4" s="176" t="s">
        <v>16672</v>
      </c>
      <c r="XBB4" s="176" t="s">
        <v>16673</v>
      </c>
      <c r="XBC4" s="176" t="s">
        <v>16674</v>
      </c>
      <c r="XBD4" s="176" t="s">
        <v>16675</v>
      </c>
      <c r="XBE4" s="176" t="s">
        <v>16676</v>
      </c>
      <c r="XBF4" s="176" t="s">
        <v>16677</v>
      </c>
      <c r="XBG4" s="176" t="s">
        <v>16678</v>
      </c>
      <c r="XBH4" s="176" t="s">
        <v>16679</v>
      </c>
      <c r="XBI4" s="176" t="s">
        <v>16680</v>
      </c>
      <c r="XBJ4" s="176" t="s">
        <v>16681</v>
      </c>
      <c r="XBK4" s="176" t="s">
        <v>16682</v>
      </c>
      <c r="XBL4" s="176" t="s">
        <v>16683</v>
      </c>
      <c r="XBM4" s="176" t="s">
        <v>16684</v>
      </c>
      <c r="XBN4" s="176" t="s">
        <v>16685</v>
      </c>
      <c r="XBO4" s="176" t="s">
        <v>16686</v>
      </c>
      <c r="XBP4" s="176" t="s">
        <v>16687</v>
      </c>
      <c r="XBQ4" s="176" t="s">
        <v>16688</v>
      </c>
      <c r="XBR4" s="176" t="s">
        <v>16689</v>
      </c>
      <c r="XBS4" s="176" t="s">
        <v>16690</v>
      </c>
      <c r="XBT4" s="176" t="s">
        <v>16691</v>
      </c>
      <c r="XBU4" s="176" t="s">
        <v>16692</v>
      </c>
      <c r="XBV4" s="176" t="s">
        <v>16693</v>
      </c>
      <c r="XBW4" s="176" t="s">
        <v>16694</v>
      </c>
      <c r="XBX4" s="176" t="s">
        <v>16695</v>
      </c>
      <c r="XBY4" s="176" t="s">
        <v>16696</v>
      </c>
      <c r="XBZ4" s="176" t="s">
        <v>16697</v>
      </c>
      <c r="XCA4" s="176" t="s">
        <v>16698</v>
      </c>
      <c r="XCB4" s="176" t="s">
        <v>16699</v>
      </c>
      <c r="XCC4" s="176" t="s">
        <v>16700</v>
      </c>
      <c r="XCD4" s="176" t="s">
        <v>16701</v>
      </c>
      <c r="XCE4" s="176" t="s">
        <v>16702</v>
      </c>
      <c r="XCF4" s="176" t="s">
        <v>16703</v>
      </c>
      <c r="XCG4" s="176" t="s">
        <v>16704</v>
      </c>
      <c r="XCH4" s="176" t="s">
        <v>16705</v>
      </c>
      <c r="XCI4" s="176" t="s">
        <v>16706</v>
      </c>
      <c r="XCJ4" s="176" t="s">
        <v>16707</v>
      </c>
      <c r="XCK4" s="176" t="s">
        <v>16708</v>
      </c>
      <c r="XCL4" s="176" t="s">
        <v>16709</v>
      </c>
      <c r="XCM4" s="176" t="s">
        <v>16710</v>
      </c>
      <c r="XCN4" s="176" t="s">
        <v>16711</v>
      </c>
      <c r="XCO4" s="176" t="s">
        <v>16712</v>
      </c>
      <c r="XCP4" s="176" t="s">
        <v>16713</v>
      </c>
      <c r="XCQ4" s="176" t="s">
        <v>16714</v>
      </c>
      <c r="XCR4" s="176" t="s">
        <v>16715</v>
      </c>
      <c r="XCS4" s="176" t="s">
        <v>16716</v>
      </c>
      <c r="XCT4" s="176" t="s">
        <v>16717</v>
      </c>
      <c r="XCU4" s="176" t="s">
        <v>16718</v>
      </c>
      <c r="XCV4" s="176" t="s">
        <v>16719</v>
      </c>
      <c r="XCW4" s="176" t="s">
        <v>16720</v>
      </c>
      <c r="XCX4" s="176" t="s">
        <v>16721</v>
      </c>
      <c r="XCY4" s="176" t="s">
        <v>16722</v>
      </c>
      <c r="XCZ4" s="176" t="s">
        <v>16723</v>
      </c>
      <c r="XDA4" s="176" t="s">
        <v>16724</v>
      </c>
      <c r="XDB4" s="176" t="s">
        <v>16725</v>
      </c>
      <c r="XDC4" s="176" t="s">
        <v>16726</v>
      </c>
      <c r="XDD4" s="176" t="s">
        <v>16727</v>
      </c>
      <c r="XDE4" s="176" t="s">
        <v>16728</v>
      </c>
      <c r="XDF4" s="176" t="s">
        <v>16729</v>
      </c>
      <c r="XDG4" s="176" t="s">
        <v>16730</v>
      </c>
      <c r="XDH4" s="176" t="s">
        <v>16731</v>
      </c>
      <c r="XDI4" s="176" t="s">
        <v>16732</v>
      </c>
      <c r="XDJ4" s="176" t="s">
        <v>16733</v>
      </c>
      <c r="XDK4" s="176" t="s">
        <v>16734</v>
      </c>
      <c r="XDL4" s="176" t="s">
        <v>16735</v>
      </c>
      <c r="XDM4" s="176" t="s">
        <v>16736</v>
      </c>
      <c r="XDN4" s="176" t="s">
        <v>16737</v>
      </c>
      <c r="XDO4" s="176" t="s">
        <v>16738</v>
      </c>
      <c r="XDP4" s="176" t="s">
        <v>16739</v>
      </c>
      <c r="XDQ4" s="176" t="s">
        <v>16740</v>
      </c>
      <c r="XDR4" s="176" t="s">
        <v>16741</v>
      </c>
      <c r="XDS4" s="176" t="s">
        <v>16742</v>
      </c>
      <c r="XDT4" s="176" t="s">
        <v>16743</v>
      </c>
      <c r="XDU4" s="176" t="s">
        <v>16744</v>
      </c>
      <c r="XDV4" s="176" t="s">
        <v>16745</v>
      </c>
      <c r="XDW4" s="176" t="s">
        <v>16746</v>
      </c>
      <c r="XDX4" s="176" t="s">
        <v>16747</v>
      </c>
      <c r="XDY4" s="176" t="s">
        <v>16748</v>
      </c>
      <c r="XDZ4" s="176" t="s">
        <v>16749</v>
      </c>
      <c r="XEA4" s="176" t="s">
        <v>16750</v>
      </c>
      <c r="XEB4" s="176" t="s">
        <v>16751</v>
      </c>
      <c r="XEC4" s="176" t="s">
        <v>16752</v>
      </c>
      <c r="XED4" s="176" t="s">
        <v>16753</v>
      </c>
      <c r="XEE4" s="176" t="s">
        <v>16754</v>
      </c>
      <c r="XEF4" s="176" t="s">
        <v>16755</v>
      </c>
      <c r="XEG4" s="176" t="s">
        <v>16756</v>
      </c>
      <c r="XEH4" s="176" t="s">
        <v>16757</v>
      </c>
      <c r="XEI4" s="176" t="s">
        <v>16758</v>
      </c>
      <c r="XEJ4" s="176" t="s">
        <v>16759</v>
      </c>
      <c r="XEK4" s="176" t="s">
        <v>16760</v>
      </c>
      <c r="XEL4" s="176" t="s">
        <v>16761</v>
      </c>
      <c r="XEM4" s="176" t="s">
        <v>16762</v>
      </c>
      <c r="XEN4" s="176" t="s">
        <v>16763</v>
      </c>
      <c r="XEO4" s="176" t="s">
        <v>16764</v>
      </c>
      <c r="XEP4" s="176" t="s">
        <v>16765</v>
      </c>
      <c r="XEQ4" s="176" t="s">
        <v>16766</v>
      </c>
      <c r="XER4" s="176" t="s">
        <v>16767</v>
      </c>
      <c r="XES4" s="176" t="s">
        <v>16768</v>
      </c>
      <c r="XET4" s="176" t="s">
        <v>16769</v>
      </c>
      <c r="XEU4" s="176" t="s">
        <v>16770</v>
      </c>
      <c r="XEV4" s="176" t="s">
        <v>16771</v>
      </c>
      <c r="XEW4" s="176" t="s">
        <v>16772</v>
      </c>
      <c r="XEX4" s="176" t="s">
        <v>16773</v>
      </c>
      <c r="XEY4" s="176" t="s">
        <v>16774</v>
      </c>
      <c r="XEZ4" s="176" t="s">
        <v>16775</v>
      </c>
      <c r="XFA4" s="176" t="s">
        <v>16776</v>
      </c>
      <c r="XFB4" s="176" t="s">
        <v>16777</v>
      </c>
      <c r="XFC4" s="176" t="s">
        <v>16778</v>
      </c>
      <c r="XFD4" s="176" t="s">
        <v>16779</v>
      </c>
    </row>
    <row r="5" spans="1:16384" s="177" customFormat="1" ht="120.75" customHeight="1" thickTop="1" thickBot="1">
      <c r="A5" s="35" t="s">
        <v>16780</v>
      </c>
      <c r="B5" s="40" t="s">
        <v>16781</v>
      </c>
      <c r="C5" s="41" t="s">
        <v>16782</v>
      </c>
      <c r="D5" s="41" t="s">
        <v>16783</v>
      </c>
      <c r="E5" s="41" t="s">
        <v>16784</v>
      </c>
      <c r="F5" s="112"/>
      <c r="G5" s="112"/>
      <c r="H5" s="112"/>
      <c r="I5" s="112"/>
      <c r="J5" s="112"/>
      <c r="K5" s="112"/>
      <c r="L5" s="112"/>
      <c r="M5" s="112"/>
      <c r="N5" s="112"/>
      <c r="O5" s="112"/>
      <c r="P5" s="112"/>
      <c r="Q5" s="112"/>
      <c r="R5" s="112"/>
      <c r="S5" s="112"/>
      <c r="T5" s="112"/>
      <c r="U5" s="112"/>
      <c r="V5" s="112"/>
      <c r="W5" s="112"/>
      <c r="X5" s="112"/>
      <c r="Y5" s="112"/>
      <c r="Z5" s="112"/>
      <c r="AA5" s="112"/>
      <c r="AB5" s="112"/>
      <c r="AC5" s="112"/>
      <c r="AD5" s="112"/>
      <c r="AE5" s="112"/>
      <c r="AF5" s="112"/>
      <c r="AG5" s="112"/>
      <c r="AH5" s="112"/>
      <c r="AI5" s="112"/>
      <c r="AJ5" s="112"/>
      <c r="AK5" s="112"/>
      <c r="AL5" s="112"/>
      <c r="AM5" s="112"/>
      <c r="AN5" s="112"/>
      <c r="AO5" s="112"/>
      <c r="AP5" s="112"/>
      <c r="AQ5" s="112"/>
      <c r="AR5" s="112"/>
      <c r="AS5" s="112"/>
      <c r="AT5" s="112"/>
      <c r="AU5" s="112"/>
      <c r="AV5" s="112"/>
      <c r="AW5" s="112"/>
      <c r="AX5" s="112"/>
      <c r="AY5" s="112"/>
      <c r="AZ5" s="112"/>
      <c r="BA5" s="112"/>
      <c r="BB5" s="112"/>
      <c r="BC5" s="112"/>
      <c r="BD5" s="112"/>
      <c r="BE5" s="112"/>
      <c r="BF5" s="112"/>
      <c r="BG5" s="112"/>
      <c r="BH5" s="112"/>
      <c r="BI5" s="112"/>
      <c r="BJ5" s="112"/>
      <c r="BK5" s="112"/>
      <c r="BL5" s="112"/>
      <c r="BM5" s="112"/>
      <c r="BN5" s="112"/>
      <c r="BO5" s="112"/>
      <c r="BP5" s="112"/>
      <c r="BQ5" s="112"/>
      <c r="BR5" s="112"/>
      <c r="BS5" s="112"/>
      <c r="BT5" s="112"/>
      <c r="BU5" s="112"/>
      <c r="BV5" s="112"/>
      <c r="BW5" s="112"/>
      <c r="BX5" s="112"/>
      <c r="BY5" s="112"/>
      <c r="BZ5" s="112"/>
      <c r="CA5" s="112"/>
      <c r="CB5" s="112"/>
      <c r="CC5" s="112"/>
      <c r="CD5" s="112"/>
      <c r="CE5" s="112"/>
      <c r="CF5" s="112"/>
      <c r="CG5" s="112"/>
    </row>
    <row r="6" spans="1:16384" s="121" customFormat="1" ht="66.75" customHeight="1" thickTop="1" thickBot="1">
      <c r="A6" s="35" t="s">
        <v>16785</v>
      </c>
      <c r="B6" s="40" t="s">
        <v>16786</v>
      </c>
      <c r="C6" s="41" t="s">
        <v>16782</v>
      </c>
      <c r="D6" s="41" t="s">
        <v>16783</v>
      </c>
      <c r="E6" s="41" t="s">
        <v>16787</v>
      </c>
      <c r="F6" s="112"/>
      <c r="G6" s="112"/>
      <c r="H6" s="112"/>
      <c r="I6" s="112"/>
      <c r="J6" s="112"/>
      <c r="K6" s="112"/>
      <c r="L6" s="112"/>
      <c r="M6" s="112"/>
      <c r="N6" s="112"/>
      <c r="O6" s="112"/>
      <c r="P6" s="112"/>
      <c r="Q6" s="112"/>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c r="BV6" s="112"/>
      <c r="BW6" s="112"/>
      <c r="BX6" s="112"/>
      <c r="BY6" s="112"/>
      <c r="BZ6" s="112"/>
      <c r="CA6" s="112"/>
      <c r="CB6" s="112"/>
      <c r="CC6" s="112"/>
      <c r="CD6" s="112"/>
      <c r="CE6" s="112"/>
      <c r="CF6" s="112"/>
      <c r="CG6" s="112"/>
    </row>
    <row r="7" spans="1:16384" s="178" customFormat="1" ht="39" customHeight="1" thickTop="1" thickBot="1">
      <c r="A7" s="35" t="s">
        <v>16788</v>
      </c>
      <c r="B7" s="40" t="s">
        <v>16789</v>
      </c>
      <c r="C7" s="41" t="s">
        <v>161</v>
      </c>
      <c r="D7" s="41"/>
      <c r="E7" s="41" t="s">
        <v>16790</v>
      </c>
      <c r="F7" s="55">
        <f>IF(F5&gt;0,F6/F5,0)</f>
        <v>0</v>
      </c>
      <c r="G7" s="55">
        <f t="shared" ref="G7:BR7" si="0">IF(G5&gt;0,G6/G5,0)</f>
        <v>0</v>
      </c>
      <c r="H7" s="55">
        <f t="shared" si="0"/>
        <v>0</v>
      </c>
      <c r="I7" s="55">
        <f t="shared" si="0"/>
        <v>0</v>
      </c>
      <c r="J7" s="55">
        <f t="shared" si="0"/>
        <v>0</v>
      </c>
      <c r="K7" s="55">
        <f t="shared" si="0"/>
        <v>0</v>
      </c>
      <c r="L7" s="55">
        <f t="shared" si="0"/>
        <v>0</v>
      </c>
      <c r="M7" s="55">
        <f t="shared" si="0"/>
        <v>0</v>
      </c>
      <c r="N7" s="55">
        <f t="shared" si="0"/>
        <v>0</v>
      </c>
      <c r="O7" s="55">
        <f t="shared" si="0"/>
        <v>0</v>
      </c>
      <c r="P7" s="55">
        <f t="shared" si="0"/>
        <v>0</v>
      </c>
      <c r="Q7" s="55">
        <f t="shared" si="0"/>
        <v>0</v>
      </c>
      <c r="R7" s="55">
        <f t="shared" si="0"/>
        <v>0</v>
      </c>
      <c r="S7" s="55">
        <f t="shared" si="0"/>
        <v>0</v>
      </c>
      <c r="T7" s="55">
        <f t="shared" si="0"/>
        <v>0</v>
      </c>
      <c r="U7" s="55">
        <f t="shared" si="0"/>
        <v>0</v>
      </c>
      <c r="V7" s="55">
        <f t="shared" si="0"/>
        <v>0</v>
      </c>
      <c r="W7" s="55">
        <f t="shared" si="0"/>
        <v>0</v>
      </c>
      <c r="X7" s="55">
        <f t="shared" si="0"/>
        <v>0</v>
      </c>
      <c r="Y7" s="55">
        <f t="shared" si="0"/>
        <v>0</v>
      </c>
      <c r="Z7" s="55">
        <f t="shared" si="0"/>
        <v>0</v>
      </c>
      <c r="AA7" s="55">
        <f t="shared" si="0"/>
        <v>0</v>
      </c>
      <c r="AB7" s="55">
        <f t="shared" si="0"/>
        <v>0</v>
      </c>
      <c r="AC7" s="55">
        <f t="shared" si="0"/>
        <v>0</v>
      </c>
      <c r="AD7" s="55">
        <f t="shared" si="0"/>
        <v>0</v>
      </c>
      <c r="AE7" s="55">
        <f t="shared" si="0"/>
        <v>0</v>
      </c>
      <c r="AF7" s="55">
        <f t="shared" si="0"/>
        <v>0</v>
      </c>
      <c r="AG7" s="55">
        <f t="shared" si="0"/>
        <v>0</v>
      </c>
      <c r="AH7" s="55">
        <f t="shared" si="0"/>
        <v>0</v>
      </c>
      <c r="AI7" s="55">
        <f t="shared" si="0"/>
        <v>0</v>
      </c>
      <c r="AJ7" s="55">
        <f t="shared" si="0"/>
        <v>0</v>
      </c>
      <c r="AK7" s="55">
        <f t="shared" si="0"/>
        <v>0</v>
      </c>
      <c r="AL7" s="55">
        <f t="shared" si="0"/>
        <v>0</v>
      </c>
      <c r="AM7" s="55">
        <f t="shared" si="0"/>
        <v>0</v>
      </c>
      <c r="AN7" s="55">
        <f t="shared" si="0"/>
        <v>0</v>
      </c>
      <c r="AO7" s="55">
        <f t="shared" si="0"/>
        <v>0</v>
      </c>
      <c r="AP7" s="55">
        <f t="shared" si="0"/>
        <v>0</v>
      </c>
      <c r="AQ7" s="55">
        <f t="shared" si="0"/>
        <v>0</v>
      </c>
      <c r="AR7" s="55">
        <f t="shared" si="0"/>
        <v>0</v>
      </c>
      <c r="AS7" s="55">
        <f t="shared" si="0"/>
        <v>0</v>
      </c>
      <c r="AT7" s="55">
        <f t="shared" si="0"/>
        <v>0</v>
      </c>
      <c r="AU7" s="55">
        <f t="shared" si="0"/>
        <v>0</v>
      </c>
      <c r="AV7" s="55">
        <f t="shared" si="0"/>
        <v>0</v>
      </c>
      <c r="AW7" s="55">
        <f t="shared" si="0"/>
        <v>0</v>
      </c>
      <c r="AX7" s="55">
        <f t="shared" si="0"/>
        <v>0</v>
      </c>
      <c r="AY7" s="55">
        <f t="shared" si="0"/>
        <v>0</v>
      </c>
      <c r="AZ7" s="55">
        <f t="shared" si="0"/>
        <v>0</v>
      </c>
      <c r="BA7" s="55">
        <f t="shared" si="0"/>
        <v>0</v>
      </c>
      <c r="BB7" s="55">
        <f t="shared" si="0"/>
        <v>0</v>
      </c>
      <c r="BC7" s="55">
        <f t="shared" si="0"/>
        <v>0</v>
      </c>
      <c r="BD7" s="55">
        <f t="shared" si="0"/>
        <v>0</v>
      </c>
      <c r="BE7" s="55">
        <f t="shared" si="0"/>
        <v>0</v>
      </c>
      <c r="BF7" s="55">
        <f t="shared" si="0"/>
        <v>0</v>
      </c>
      <c r="BG7" s="55">
        <f t="shared" si="0"/>
        <v>0</v>
      </c>
      <c r="BH7" s="55">
        <f t="shared" si="0"/>
        <v>0</v>
      </c>
      <c r="BI7" s="55">
        <f t="shared" si="0"/>
        <v>0</v>
      </c>
      <c r="BJ7" s="55">
        <f t="shared" si="0"/>
        <v>0</v>
      </c>
      <c r="BK7" s="55">
        <f t="shared" si="0"/>
        <v>0</v>
      </c>
      <c r="BL7" s="55">
        <f t="shared" si="0"/>
        <v>0</v>
      </c>
      <c r="BM7" s="55">
        <f t="shared" si="0"/>
        <v>0</v>
      </c>
      <c r="BN7" s="55">
        <f t="shared" si="0"/>
        <v>0</v>
      </c>
      <c r="BO7" s="55">
        <f t="shared" si="0"/>
        <v>0</v>
      </c>
      <c r="BP7" s="55">
        <f t="shared" si="0"/>
        <v>0</v>
      </c>
      <c r="BQ7" s="55">
        <f t="shared" si="0"/>
        <v>0</v>
      </c>
      <c r="BR7" s="55">
        <f t="shared" si="0"/>
        <v>0</v>
      </c>
      <c r="BS7" s="55">
        <f t="shared" ref="BS7:ED7" si="1">IF(BS5&gt;0,BS6/BS5,0)</f>
        <v>0</v>
      </c>
      <c r="BT7" s="55">
        <f t="shared" si="1"/>
        <v>0</v>
      </c>
      <c r="BU7" s="55">
        <f t="shared" si="1"/>
        <v>0</v>
      </c>
      <c r="BV7" s="55">
        <f t="shared" si="1"/>
        <v>0</v>
      </c>
      <c r="BW7" s="55">
        <f t="shared" si="1"/>
        <v>0</v>
      </c>
      <c r="BX7" s="55">
        <f t="shared" si="1"/>
        <v>0</v>
      </c>
      <c r="BY7" s="55">
        <f t="shared" si="1"/>
        <v>0</v>
      </c>
      <c r="BZ7" s="55">
        <f t="shared" si="1"/>
        <v>0</v>
      </c>
      <c r="CA7" s="55">
        <f t="shared" si="1"/>
        <v>0</v>
      </c>
      <c r="CB7" s="55">
        <f t="shared" si="1"/>
        <v>0</v>
      </c>
      <c r="CC7" s="55">
        <f t="shared" si="1"/>
        <v>0</v>
      </c>
      <c r="CD7" s="55">
        <f t="shared" si="1"/>
        <v>0</v>
      </c>
      <c r="CE7" s="55">
        <f t="shared" si="1"/>
        <v>0</v>
      </c>
      <c r="CF7" s="55">
        <f t="shared" si="1"/>
        <v>0</v>
      </c>
      <c r="CG7" s="55">
        <f t="shared" si="1"/>
        <v>0</v>
      </c>
      <c r="CH7" s="178">
        <f t="shared" si="1"/>
        <v>0</v>
      </c>
      <c r="CI7" s="178">
        <f t="shared" si="1"/>
        <v>0</v>
      </c>
      <c r="CJ7" s="178">
        <f t="shared" si="1"/>
        <v>0</v>
      </c>
      <c r="CK7" s="178">
        <f t="shared" si="1"/>
        <v>0</v>
      </c>
      <c r="CL7" s="178">
        <f t="shared" si="1"/>
        <v>0</v>
      </c>
      <c r="CM7" s="178">
        <f t="shared" si="1"/>
        <v>0</v>
      </c>
      <c r="CN7" s="178">
        <f t="shared" si="1"/>
        <v>0</v>
      </c>
      <c r="CO7" s="178">
        <f t="shared" si="1"/>
        <v>0</v>
      </c>
      <c r="CP7" s="178">
        <f t="shared" si="1"/>
        <v>0</v>
      </c>
      <c r="CQ7" s="178">
        <f t="shared" si="1"/>
        <v>0</v>
      </c>
      <c r="CR7" s="178">
        <f t="shared" si="1"/>
        <v>0</v>
      </c>
      <c r="CS7" s="178">
        <f t="shared" si="1"/>
        <v>0</v>
      </c>
      <c r="CT7" s="178">
        <f t="shared" si="1"/>
        <v>0</v>
      </c>
      <c r="CU7" s="178">
        <f t="shared" si="1"/>
        <v>0</v>
      </c>
      <c r="CV7" s="178">
        <f t="shared" si="1"/>
        <v>0</v>
      </c>
      <c r="CW7" s="178">
        <f t="shared" si="1"/>
        <v>0</v>
      </c>
      <c r="CX7" s="178">
        <f t="shared" si="1"/>
        <v>0</v>
      </c>
      <c r="CY7" s="178">
        <f t="shared" si="1"/>
        <v>0</v>
      </c>
      <c r="CZ7" s="178">
        <f t="shared" si="1"/>
        <v>0</v>
      </c>
      <c r="DA7" s="178">
        <f t="shared" si="1"/>
        <v>0</v>
      </c>
      <c r="DB7" s="178">
        <f t="shared" si="1"/>
        <v>0</v>
      </c>
      <c r="DC7" s="178">
        <f t="shared" si="1"/>
        <v>0</v>
      </c>
      <c r="DD7" s="178">
        <f t="shared" si="1"/>
        <v>0</v>
      </c>
      <c r="DE7" s="178">
        <f t="shared" si="1"/>
        <v>0</v>
      </c>
      <c r="DF7" s="178">
        <f t="shared" si="1"/>
        <v>0</v>
      </c>
      <c r="DG7" s="178">
        <f t="shared" si="1"/>
        <v>0</v>
      </c>
      <c r="DH7" s="178">
        <f t="shared" si="1"/>
        <v>0</v>
      </c>
      <c r="DI7" s="178">
        <f t="shared" si="1"/>
        <v>0</v>
      </c>
      <c r="DJ7" s="178">
        <f t="shared" si="1"/>
        <v>0</v>
      </c>
      <c r="DK7" s="178">
        <f t="shared" si="1"/>
        <v>0</v>
      </c>
      <c r="DL7" s="178">
        <f t="shared" si="1"/>
        <v>0</v>
      </c>
      <c r="DM7" s="178">
        <f t="shared" si="1"/>
        <v>0</v>
      </c>
      <c r="DN7" s="178">
        <f t="shared" si="1"/>
        <v>0</v>
      </c>
      <c r="DO7" s="178">
        <f t="shared" si="1"/>
        <v>0</v>
      </c>
      <c r="DP7" s="178">
        <f t="shared" si="1"/>
        <v>0</v>
      </c>
      <c r="DQ7" s="178">
        <f t="shared" si="1"/>
        <v>0</v>
      </c>
      <c r="DR7" s="178">
        <f t="shared" si="1"/>
        <v>0</v>
      </c>
      <c r="DS7" s="178">
        <f t="shared" si="1"/>
        <v>0</v>
      </c>
      <c r="DT7" s="178">
        <f t="shared" si="1"/>
        <v>0</v>
      </c>
      <c r="DU7" s="178">
        <f t="shared" si="1"/>
        <v>0</v>
      </c>
      <c r="DV7" s="178">
        <f t="shared" si="1"/>
        <v>0</v>
      </c>
      <c r="DW7" s="178">
        <f t="shared" si="1"/>
        <v>0</v>
      </c>
      <c r="DX7" s="178">
        <f t="shared" si="1"/>
        <v>0</v>
      </c>
      <c r="DY7" s="178">
        <f t="shared" si="1"/>
        <v>0</v>
      </c>
      <c r="DZ7" s="178">
        <f t="shared" si="1"/>
        <v>0</v>
      </c>
      <c r="EA7" s="178">
        <f t="shared" si="1"/>
        <v>0</v>
      </c>
      <c r="EB7" s="178">
        <f t="shared" si="1"/>
        <v>0</v>
      </c>
      <c r="EC7" s="178">
        <f t="shared" si="1"/>
        <v>0</v>
      </c>
      <c r="ED7" s="178">
        <f t="shared" si="1"/>
        <v>0</v>
      </c>
      <c r="EE7" s="178">
        <f t="shared" ref="EE7:GP7" si="2">IF(EE5&gt;0,EE6/EE5,0)</f>
        <v>0</v>
      </c>
      <c r="EF7" s="178">
        <f t="shared" si="2"/>
        <v>0</v>
      </c>
      <c r="EG7" s="178">
        <f t="shared" si="2"/>
        <v>0</v>
      </c>
      <c r="EH7" s="178">
        <f t="shared" si="2"/>
        <v>0</v>
      </c>
      <c r="EI7" s="178">
        <f t="shared" si="2"/>
        <v>0</v>
      </c>
      <c r="EJ7" s="178">
        <f t="shared" si="2"/>
        <v>0</v>
      </c>
      <c r="EK7" s="178">
        <f t="shared" si="2"/>
        <v>0</v>
      </c>
      <c r="EL7" s="178">
        <f t="shared" si="2"/>
        <v>0</v>
      </c>
      <c r="EM7" s="178">
        <f t="shared" si="2"/>
        <v>0</v>
      </c>
      <c r="EN7" s="178">
        <f t="shared" si="2"/>
        <v>0</v>
      </c>
      <c r="EO7" s="178">
        <f t="shared" si="2"/>
        <v>0</v>
      </c>
      <c r="EP7" s="178">
        <f t="shared" si="2"/>
        <v>0</v>
      </c>
      <c r="EQ7" s="178">
        <f t="shared" si="2"/>
        <v>0</v>
      </c>
      <c r="ER7" s="178">
        <f t="shared" si="2"/>
        <v>0</v>
      </c>
      <c r="ES7" s="178">
        <f t="shared" si="2"/>
        <v>0</v>
      </c>
      <c r="ET7" s="178">
        <f t="shared" si="2"/>
        <v>0</v>
      </c>
      <c r="EU7" s="178">
        <f t="shared" si="2"/>
        <v>0</v>
      </c>
      <c r="EV7" s="178">
        <f t="shared" si="2"/>
        <v>0</v>
      </c>
      <c r="EW7" s="178">
        <f t="shared" si="2"/>
        <v>0</v>
      </c>
      <c r="EX7" s="178">
        <f t="shared" si="2"/>
        <v>0</v>
      </c>
      <c r="EY7" s="178">
        <f t="shared" si="2"/>
        <v>0</v>
      </c>
      <c r="EZ7" s="178">
        <f t="shared" si="2"/>
        <v>0</v>
      </c>
      <c r="FA7" s="178">
        <f t="shared" si="2"/>
        <v>0</v>
      </c>
      <c r="FB7" s="178">
        <f t="shared" si="2"/>
        <v>0</v>
      </c>
      <c r="FC7" s="178">
        <f t="shared" si="2"/>
        <v>0</v>
      </c>
      <c r="FD7" s="178">
        <f t="shared" si="2"/>
        <v>0</v>
      </c>
      <c r="FE7" s="178">
        <f t="shared" si="2"/>
        <v>0</v>
      </c>
      <c r="FF7" s="178">
        <f t="shared" si="2"/>
        <v>0</v>
      </c>
      <c r="FG7" s="178">
        <f t="shared" si="2"/>
        <v>0</v>
      </c>
      <c r="FH7" s="178">
        <f t="shared" si="2"/>
        <v>0</v>
      </c>
      <c r="FI7" s="178">
        <f t="shared" si="2"/>
        <v>0</v>
      </c>
      <c r="FJ7" s="178">
        <f t="shared" si="2"/>
        <v>0</v>
      </c>
      <c r="FK7" s="178">
        <f t="shared" si="2"/>
        <v>0</v>
      </c>
      <c r="FL7" s="178">
        <f t="shared" si="2"/>
        <v>0</v>
      </c>
      <c r="FM7" s="178">
        <f t="shared" si="2"/>
        <v>0</v>
      </c>
      <c r="FN7" s="178">
        <f t="shared" si="2"/>
        <v>0</v>
      </c>
      <c r="FO7" s="178">
        <f t="shared" si="2"/>
        <v>0</v>
      </c>
      <c r="FP7" s="178">
        <f t="shared" si="2"/>
        <v>0</v>
      </c>
      <c r="FQ7" s="178">
        <f t="shared" si="2"/>
        <v>0</v>
      </c>
      <c r="FR7" s="178">
        <f t="shared" si="2"/>
        <v>0</v>
      </c>
      <c r="FS7" s="178">
        <f t="shared" si="2"/>
        <v>0</v>
      </c>
      <c r="FT7" s="178">
        <f t="shared" si="2"/>
        <v>0</v>
      </c>
      <c r="FU7" s="178">
        <f t="shared" si="2"/>
        <v>0</v>
      </c>
      <c r="FV7" s="178">
        <f t="shared" si="2"/>
        <v>0</v>
      </c>
      <c r="FW7" s="178">
        <f t="shared" si="2"/>
        <v>0</v>
      </c>
      <c r="FX7" s="178">
        <f t="shared" si="2"/>
        <v>0</v>
      </c>
      <c r="FY7" s="178">
        <f t="shared" si="2"/>
        <v>0</v>
      </c>
      <c r="FZ7" s="178">
        <f t="shared" si="2"/>
        <v>0</v>
      </c>
      <c r="GA7" s="178">
        <f t="shared" si="2"/>
        <v>0</v>
      </c>
      <c r="GB7" s="178">
        <f t="shared" si="2"/>
        <v>0</v>
      </c>
      <c r="GC7" s="178">
        <f t="shared" si="2"/>
        <v>0</v>
      </c>
      <c r="GD7" s="178">
        <f t="shared" si="2"/>
        <v>0</v>
      </c>
      <c r="GE7" s="178">
        <f t="shared" si="2"/>
        <v>0</v>
      </c>
      <c r="GF7" s="178">
        <f t="shared" si="2"/>
        <v>0</v>
      </c>
      <c r="GG7" s="178">
        <f t="shared" si="2"/>
        <v>0</v>
      </c>
      <c r="GH7" s="178">
        <f t="shared" si="2"/>
        <v>0</v>
      </c>
      <c r="GI7" s="178">
        <f t="shared" si="2"/>
        <v>0</v>
      </c>
      <c r="GJ7" s="178">
        <f t="shared" si="2"/>
        <v>0</v>
      </c>
      <c r="GK7" s="178">
        <f t="shared" si="2"/>
        <v>0</v>
      </c>
      <c r="GL7" s="178">
        <f t="shared" si="2"/>
        <v>0</v>
      </c>
      <c r="GM7" s="178">
        <f t="shared" si="2"/>
        <v>0</v>
      </c>
      <c r="GN7" s="178">
        <f t="shared" si="2"/>
        <v>0</v>
      </c>
      <c r="GO7" s="178">
        <f t="shared" si="2"/>
        <v>0</v>
      </c>
      <c r="GP7" s="178">
        <f t="shared" si="2"/>
        <v>0</v>
      </c>
      <c r="GQ7" s="178">
        <f t="shared" ref="GQ7:JB7" si="3">IF(GQ5&gt;0,GQ6/GQ5,0)</f>
        <v>0</v>
      </c>
      <c r="GR7" s="178">
        <f t="shared" si="3"/>
        <v>0</v>
      </c>
      <c r="GS7" s="178">
        <f t="shared" si="3"/>
        <v>0</v>
      </c>
      <c r="GT7" s="178">
        <f t="shared" si="3"/>
        <v>0</v>
      </c>
      <c r="GU7" s="178">
        <f t="shared" si="3"/>
        <v>0</v>
      </c>
      <c r="GV7" s="178">
        <f t="shared" si="3"/>
        <v>0</v>
      </c>
      <c r="GW7" s="178">
        <f t="shared" si="3"/>
        <v>0</v>
      </c>
      <c r="GX7" s="178">
        <f t="shared" si="3"/>
        <v>0</v>
      </c>
      <c r="GY7" s="178">
        <f t="shared" si="3"/>
        <v>0</v>
      </c>
      <c r="GZ7" s="178">
        <f t="shared" si="3"/>
        <v>0</v>
      </c>
      <c r="HA7" s="178">
        <f t="shared" si="3"/>
        <v>0</v>
      </c>
      <c r="HB7" s="178">
        <f t="shared" si="3"/>
        <v>0</v>
      </c>
      <c r="HC7" s="178">
        <f t="shared" si="3"/>
        <v>0</v>
      </c>
      <c r="HD7" s="178">
        <f t="shared" si="3"/>
        <v>0</v>
      </c>
      <c r="HE7" s="178">
        <f t="shared" si="3"/>
        <v>0</v>
      </c>
      <c r="HF7" s="178">
        <f t="shared" si="3"/>
        <v>0</v>
      </c>
      <c r="HG7" s="178">
        <f t="shared" si="3"/>
        <v>0</v>
      </c>
      <c r="HH7" s="178">
        <f t="shared" si="3"/>
        <v>0</v>
      </c>
      <c r="HI7" s="178">
        <f t="shared" si="3"/>
        <v>0</v>
      </c>
      <c r="HJ7" s="178">
        <f t="shared" si="3"/>
        <v>0</v>
      </c>
      <c r="HK7" s="178">
        <f t="shared" si="3"/>
        <v>0</v>
      </c>
      <c r="HL7" s="178">
        <f t="shared" si="3"/>
        <v>0</v>
      </c>
      <c r="HM7" s="178">
        <f t="shared" si="3"/>
        <v>0</v>
      </c>
      <c r="HN7" s="178">
        <f t="shared" si="3"/>
        <v>0</v>
      </c>
      <c r="HO7" s="178">
        <f t="shared" si="3"/>
        <v>0</v>
      </c>
      <c r="HP7" s="178">
        <f t="shared" si="3"/>
        <v>0</v>
      </c>
      <c r="HQ7" s="178">
        <f t="shared" si="3"/>
        <v>0</v>
      </c>
      <c r="HR7" s="178">
        <f t="shared" si="3"/>
        <v>0</v>
      </c>
      <c r="HS7" s="178">
        <f t="shared" si="3"/>
        <v>0</v>
      </c>
      <c r="HT7" s="178">
        <f t="shared" si="3"/>
        <v>0</v>
      </c>
      <c r="HU7" s="178">
        <f t="shared" si="3"/>
        <v>0</v>
      </c>
      <c r="HV7" s="178">
        <f t="shared" si="3"/>
        <v>0</v>
      </c>
      <c r="HW7" s="178">
        <f t="shared" si="3"/>
        <v>0</v>
      </c>
      <c r="HX7" s="178">
        <f t="shared" si="3"/>
        <v>0</v>
      </c>
      <c r="HY7" s="178">
        <f t="shared" si="3"/>
        <v>0</v>
      </c>
      <c r="HZ7" s="178">
        <f t="shared" si="3"/>
        <v>0</v>
      </c>
      <c r="IA7" s="178">
        <f t="shared" si="3"/>
        <v>0</v>
      </c>
      <c r="IB7" s="178">
        <f t="shared" si="3"/>
        <v>0</v>
      </c>
      <c r="IC7" s="178">
        <f t="shared" si="3"/>
        <v>0</v>
      </c>
      <c r="ID7" s="178">
        <f t="shared" si="3"/>
        <v>0</v>
      </c>
      <c r="IE7" s="178">
        <f t="shared" si="3"/>
        <v>0</v>
      </c>
      <c r="IF7" s="178">
        <f t="shared" si="3"/>
        <v>0</v>
      </c>
      <c r="IG7" s="178">
        <f t="shared" si="3"/>
        <v>0</v>
      </c>
      <c r="IH7" s="178">
        <f t="shared" si="3"/>
        <v>0</v>
      </c>
      <c r="II7" s="178">
        <f t="shared" si="3"/>
        <v>0</v>
      </c>
      <c r="IJ7" s="178">
        <f t="shared" si="3"/>
        <v>0</v>
      </c>
      <c r="IK7" s="178">
        <f t="shared" si="3"/>
        <v>0</v>
      </c>
      <c r="IL7" s="178">
        <f t="shared" si="3"/>
        <v>0</v>
      </c>
      <c r="IM7" s="178">
        <f t="shared" si="3"/>
        <v>0</v>
      </c>
      <c r="IN7" s="178">
        <f t="shared" si="3"/>
        <v>0</v>
      </c>
      <c r="IO7" s="178">
        <f t="shared" si="3"/>
        <v>0</v>
      </c>
      <c r="IP7" s="178">
        <f t="shared" si="3"/>
        <v>0</v>
      </c>
      <c r="IQ7" s="178">
        <f t="shared" si="3"/>
        <v>0</v>
      </c>
      <c r="IR7" s="178">
        <f t="shared" si="3"/>
        <v>0</v>
      </c>
      <c r="IS7" s="178">
        <f t="shared" si="3"/>
        <v>0</v>
      </c>
      <c r="IT7" s="178">
        <f t="shared" si="3"/>
        <v>0</v>
      </c>
      <c r="IU7" s="178">
        <f t="shared" si="3"/>
        <v>0</v>
      </c>
      <c r="IV7" s="178">
        <f t="shared" si="3"/>
        <v>0</v>
      </c>
      <c r="IW7" s="178">
        <f t="shared" si="3"/>
        <v>0</v>
      </c>
      <c r="IX7" s="178">
        <f t="shared" si="3"/>
        <v>0</v>
      </c>
      <c r="IY7" s="178">
        <f t="shared" si="3"/>
        <v>0</v>
      </c>
      <c r="IZ7" s="178">
        <f t="shared" si="3"/>
        <v>0</v>
      </c>
      <c r="JA7" s="178">
        <f t="shared" si="3"/>
        <v>0</v>
      </c>
      <c r="JB7" s="178">
        <f t="shared" si="3"/>
        <v>0</v>
      </c>
      <c r="JC7" s="178">
        <f t="shared" ref="JC7:LN7" si="4">IF(JC5&gt;0,JC6/JC5,0)</f>
        <v>0</v>
      </c>
      <c r="JD7" s="178">
        <f t="shared" si="4"/>
        <v>0</v>
      </c>
      <c r="JE7" s="178">
        <f t="shared" si="4"/>
        <v>0</v>
      </c>
      <c r="JF7" s="178">
        <f t="shared" si="4"/>
        <v>0</v>
      </c>
      <c r="JG7" s="178">
        <f t="shared" si="4"/>
        <v>0</v>
      </c>
      <c r="JH7" s="178">
        <f t="shared" si="4"/>
        <v>0</v>
      </c>
      <c r="JI7" s="178">
        <f t="shared" si="4"/>
        <v>0</v>
      </c>
      <c r="JJ7" s="178">
        <f t="shared" si="4"/>
        <v>0</v>
      </c>
      <c r="JK7" s="178">
        <f t="shared" si="4"/>
        <v>0</v>
      </c>
      <c r="JL7" s="178">
        <f t="shared" si="4"/>
        <v>0</v>
      </c>
      <c r="JM7" s="178">
        <f t="shared" si="4"/>
        <v>0</v>
      </c>
      <c r="JN7" s="178">
        <f t="shared" si="4"/>
        <v>0</v>
      </c>
      <c r="JO7" s="178">
        <f t="shared" si="4"/>
        <v>0</v>
      </c>
      <c r="JP7" s="178">
        <f t="shared" si="4"/>
        <v>0</v>
      </c>
      <c r="JQ7" s="178">
        <f t="shared" si="4"/>
        <v>0</v>
      </c>
      <c r="JR7" s="178">
        <f t="shared" si="4"/>
        <v>0</v>
      </c>
      <c r="JS7" s="178">
        <f t="shared" si="4"/>
        <v>0</v>
      </c>
      <c r="JT7" s="178">
        <f t="shared" si="4"/>
        <v>0</v>
      </c>
      <c r="JU7" s="178">
        <f t="shared" si="4"/>
        <v>0</v>
      </c>
      <c r="JV7" s="178">
        <f t="shared" si="4"/>
        <v>0</v>
      </c>
      <c r="JW7" s="178">
        <f t="shared" si="4"/>
        <v>0</v>
      </c>
      <c r="JX7" s="178">
        <f t="shared" si="4"/>
        <v>0</v>
      </c>
      <c r="JY7" s="178">
        <f t="shared" si="4"/>
        <v>0</v>
      </c>
      <c r="JZ7" s="178">
        <f t="shared" si="4"/>
        <v>0</v>
      </c>
      <c r="KA7" s="178">
        <f t="shared" si="4"/>
        <v>0</v>
      </c>
      <c r="KB7" s="178">
        <f t="shared" si="4"/>
        <v>0</v>
      </c>
      <c r="KC7" s="178">
        <f t="shared" si="4"/>
        <v>0</v>
      </c>
      <c r="KD7" s="178">
        <f t="shared" si="4"/>
        <v>0</v>
      </c>
      <c r="KE7" s="178">
        <f t="shared" si="4"/>
        <v>0</v>
      </c>
      <c r="KF7" s="178">
        <f t="shared" si="4"/>
        <v>0</v>
      </c>
      <c r="KG7" s="178">
        <f t="shared" si="4"/>
        <v>0</v>
      </c>
      <c r="KH7" s="178">
        <f t="shared" si="4"/>
        <v>0</v>
      </c>
      <c r="KI7" s="178">
        <f t="shared" si="4"/>
        <v>0</v>
      </c>
      <c r="KJ7" s="178">
        <f t="shared" si="4"/>
        <v>0</v>
      </c>
      <c r="KK7" s="178">
        <f t="shared" si="4"/>
        <v>0</v>
      </c>
      <c r="KL7" s="178">
        <f t="shared" si="4"/>
        <v>0</v>
      </c>
      <c r="KM7" s="178">
        <f t="shared" si="4"/>
        <v>0</v>
      </c>
      <c r="KN7" s="178">
        <f t="shared" si="4"/>
        <v>0</v>
      </c>
      <c r="KO7" s="178">
        <f t="shared" si="4"/>
        <v>0</v>
      </c>
      <c r="KP7" s="178">
        <f t="shared" si="4"/>
        <v>0</v>
      </c>
      <c r="KQ7" s="178">
        <f t="shared" si="4"/>
        <v>0</v>
      </c>
      <c r="KR7" s="178">
        <f t="shared" si="4"/>
        <v>0</v>
      </c>
      <c r="KS7" s="178">
        <f t="shared" si="4"/>
        <v>0</v>
      </c>
      <c r="KT7" s="178">
        <f t="shared" si="4"/>
        <v>0</v>
      </c>
      <c r="KU7" s="178">
        <f t="shared" si="4"/>
        <v>0</v>
      </c>
      <c r="KV7" s="178">
        <f t="shared" si="4"/>
        <v>0</v>
      </c>
      <c r="KW7" s="178">
        <f t="shared" si="4"/>
        <v>0</v>
      </c>
      <c r="KX7" s="178">
        <f t="shared" si="4"/>
        <v>0</v>
      </c>
      <c r="KY7" s="178">
        <f t="shared" si="4"/>
        <v>0</v>
      </c>
      <c r="KZ7" s="178">
        <f t="shared" si="4"/>
        <v>0</v>
      </c>
      <c r="LA7" s="178">
        <f t="shared" si="4"/>
        <v>0</v>
      </c>
      <c r="LB7" s="178">
        <f t="shared" si="4"/>
        <v>0</v>
      </c>
      <c r="LC7" s="178">
        <f t="shared" si="4"/>
        <v>0</v>
      </c>
      <c r="LD7" s="178">
        <f t="shared" si="4"/>
        <v>0</v>
      </c>
      <c r="LE7" s="178">
        <f t="shared" si="4"/>
        <v>0</v>
      </c>
      <c r="LF7" s="178">
        <f t="shared" si="4"/>
        <v>0</v>
      </c>
      <c r="LG7" s="178">
        <f t="shared" si="4"/>
        <v>0</v>
      </c>
      <c r="LH7" s="178">
        <f t="shared" si="4"/>
        <v>0</v>
      </c>
      <c r="LI7" s="178">
        <f t="shared" si="4"/>
        <v>0</v>
      </c>
      <c r="LJ7" s="178">
        <f t="shared" si="4"/>
        <v>0</v>
      </c>
      <c r="LK7" s="178">
        <f t="shared" si="4"/>
        <v>0</v>
      </c>
      <c r="LL7" s="178">
        <f t="shared" si="4"/>
        <v>0</v>
      </c>
      <c r="LM7" s="178">
        <f t="shared" si="4"/>
        <v>0</v>
      </c>
      <c r="LN7" s="178">
        <f t="shared" si="4"/>
        <v>0</v>
      </c>
      <c r="LO7" s="178">
        <f t="shared" ref="LO7:NZ7" si="5">IF(LO5&gt;0,LO6/LO5,0)</f>
        <v>0</v>
      </c>
      <c r="LP7" s="178">
        <f t="shared" si="5"/>
        <v>0</v>
      </c>
      <c r="LQ7" s="178">
        <f t="shared" si="5"/>
        <v>0</v>
      </c>
      <c r="LR7" s="178">
        <f t="shared" si="5"/>
        <v>0</v>
      </c>
      <c r="LS7" s="178">
        <f t="shared" si="5"/>
        <v>0</v>
      </c>
      <c r="LT7" s="178">
        <f t="shared" si="5"/>
        <v>0</v>
      </c>
      <c r="LU7" s="178">
        <f t="shared" si="5"/>
        <v>0</v>
      </c>
      <c r="LV7" s="178">
        <f t="shared" si="5"/>
        <v>0</v>
      </c>
      <c r="LW7" s="178">
        <f t="shared" si="5"/>
        <v>0</v>
      </c>
      <c r="LX7" s="178">
        <f t="shared" si="5"/>
        <v>0</v>
      </c>
      <c r="LY7" s="178">
        <f t="shared" si="5"/>
        <v>0</v>
      </c>
      <c r="LZ7" s="178">
        <f t="shared" si="5"/>
        <v>0</v>
      </c>
      <c r="MA7" s="178">
        <f t="shared" si="5"/>
        <v>0</v>
      </c>
      <c r="MB7" s="178">
        <f t="shared" si="5"/>
        <v>0</v>
      </c>
      <c r="MC7" s="178">
        <f t="shared" si="5"/>
        <v>0</v>
      </c>
      <c r="MD7" s="178">
        <f t="shared" si="5"/>
        <v>0</v>
      </c>
      <c r="ME7" s="178">
        <f t="shared" si="5"/>
        <v>0</v>
      </c>
      <c r="MF7" s="178">
        <f t="shared" si="5"/>
        <v>0</v>
      </c>
      <c r="MG7" s="178">
        <f t="shared" si="5"/>
        <v>0</v>
      </c>
      <c r="MH7" s="178">
        <f t="shared" si="5"/>
        <v>0</v>
      </c>
      <c r="MI7" s="178">
        <f t="shared" si="5"/>
        <v>0</v>
      </c>
      <c r="MJ7" s="178">
        <f t="shared" si="5"/>
        <v>0</v>
      </c>
      <c r="MK7" s="178">
        <f t="shared" si="5"/>
        <v>0</v>
      </c>
      <c r="ML7" s="178">
        <f t="shared" si="5"/>
        <v>0</v>
      </c>
      <c r="MM7" s="178">
        <f t="shared" si="5"/>
        <v>0</v>
      </c>
      <c r="MN7" s="178">
        <f t="shared" si="5"/>
        <v>0</v>
      </c>
      <c r="MO7" s="178">
        <f t="shared" si="5"/>
        <v>0</v>
      </c>
      <c r="MP7" s="178">
        <f t="shared" si="5"/>
        <v>0</v>
      </c>
      <c r="MQ7" s="178">
        <f t="shared" si="5"/>
        <v>0</v>
      </c>
      <c r="MR7" s="178">
        <f t="shared" si="5"/>
        <v>0</v>
      </c>
      <c r="MS7" s="178">
        <f t="shared" si="5"/>
        <v>0</v>
      </c>
      <c r="MT7" s="178">
        <f t="shared" si="5"/>
        <v>0</v>
      </c>
      <c r="MU7" s="178">
        <f t="shared" si="5"/>
        <v>0</v>
      </c>
      <c r="MV7" s="178">
        <f t="shared" si="5"/>
        <v>0</v>
      </c>
      <c r="MW7" s="178">
        <f t="shared" si="5"/>
        <v>0</v>
      </c>
      <c r="MX7" s="178">
        <f t="shared" si="5"/>
        <v>0</v>
      </c>
      <c r="MY7" s="178">
        <f t="shared" si="5"/>
        <v>0</v>
      </c>
      <c r="MZ7" s="178">
        <f t="shared" si="5"/>
        <v>0</v>
      </c>
      <c r="NA7" s="178">
        <f t="shared" si="5"/>
        <v>0</v>
      </c>
      <c r="NB7" s="178">
        <f t="shared" si="5"/>
        <v>0</v>
      </c>
      <c r="NC7" s="178">
        <f t="shared" si="5"/>
        <v>0</v>
      </c>
      <c r="ND7" s="178">
        <f t="shared" si="5"/>
        <v>0</v>
      </c>
      <c r="NE7" s="178">
        <f t="shared" si="5"/>
        <v>0</v>
      </c>
      <c r="NF7" s="178">
        <f t="shared" si="5"/>
        <v>0</v>
      </c>
      <c r="NG7" s="178">
        <f t="shared" si="5"/>
        <v>0</v>
      </c>
      <c r="NH7" s="178">
        <f t="shared" si="5"/>
        <v>0</v>
      </c>
      <c r="NI7" s="178">
        <f t="shared" si="5"/>
        <v>0</v>
      </c>
      <c r="NJ7" s="178">
        <f t="shared" si="5"/>
        <v>0</v>
      </c>
      <c r="NK7" s="178">
        <f t="shared" si="5"/>
        <v>0</v>
      </c>
      <c r="NL7" s="178">
        <f t="shared" si="5"/>
        <v>0</v>
      </c>
      <c r="NM7" s="178">
        <f t="shared" si="5"/>
        <v>0</v>
      </c>
      <c r="NN7" s="178">
        <f t="shared" si="5"/>
        <v>0</v>
      </c>
      <c r="NO7" s="178">
        <f t="shared" si="5"/>
        <v>0</v>
      </c>
      <c r="NP7" s="178">
        <f t="shared" si="5"/>
        <v>0</v>
      </c>
      <c r="NQ7" s="178">
        <f t="shared" si="5"/>
        <v>0</v>
      </c>
      <c r="NR7" s="178">
        <f t="shared" si="5"/>
        <v>0</v>
      </c>
      <c r="NS7" s="178">
        <f t="shared" si="5"/>
        <v>0</v>
      </c>
      <c r="NT7" s="178">
        <f t="shared" si="5"/>
        <v>0</v>
      </c>
      <c r="NU7" s="178">
        <f t="shared" si="5"/>
        <v>0</v>
      </c>
      <c r="NV7" s="178">
        <f t="shared" si="5"/>
        <v>0</v>
      </c>
      <c r="NW7" s="178">
        <f t="shared" si="5"/>
        <v>0</v>
      </c>
      <c r="NX7" s="178">
        <f t="shared" si="5"/>
        <v>0</v>
      </c>
      <c r="NY7" s="178">
        <f t="shared" si="5"/>
        <v>0</v>
      </c>
      <c r="NZ7" s="178">
        <f t="shared" si="5"/>
        <v>0</v>
      </c>
      <c r="OA7" s="178">
        <f t="shared" ref="OA7:QL7" si="6">IF(OA5&gt;0,OA6/OA5,0)</f>
        <v>0</v>
      </c>
      <c r="OB7" s="178">
        <f t="shared" si="6"/>
        <v>0</v>
      </c>
      <c r="OC7" s="178">
        <f t="shared" si="6"/>
        <v>0</v>
      </c>
      <c r="OD7" s="178">
        <f t="shared" si="6"/>
        <v>0</v>
      </c>
      <c r="OE7" s="178">
        <f t="shared" si="6"/>
        <v>0</v>
      </c>
      <c r="OF7" s="178">
        <f t="shared" si="6"/>
        <v>0</v>
      </c>
      <c r="OG7" s="178">
        <f t="shared" si="6"/>
        <v>0</v>
      </c>
      <c r="OH7" s="178">
        <f t="shared" si="6"/>
        <v>0</v>
      </c>
      <c r="OI7" s="178">
        <f t="shared" si="6"/>
        <v>0</v>
      </c>
      <c r="OJ7" s="178">
        <f t="shared" si="6"/>
        <v>0</v>
      </c>
      <c r="OK7" s="178">
        <f t="shared" si="6"/>
        <v>0</v>
      </c>
      <c r="OL7" s="178">
        <f t="shared" si="6"/>
        <v>0</v>
      </c>
      <c r="OM7" s="178">
        <f t="shared" si="6"/>
        <v>0</v>
      </c>
      <c r="ON7" s="178">
        <f t="shared" si="6"/>
        <v>0</v>
      </c>
      <c r="OO7" s="178">
        <f t="shared" si="6"/>
        <v>0</v>
      </c>
      <c r="OP7" s="178">
        <f t="shared" si="6"/>
        <v>0</v>
      </c>
      <c r="OQ7" s="178">
        <f t="shared" si="6"/>
        <v>0</v>
      </c>
      <c r="OR7" s="178">
        <f t="shared" si="6"/>
        <v>0</v>
      </c>
      <c r="OS7" s="178">
        <f t="shared" si="6"/>
        <v>0</v>
      </c>
      <c r="OT7" s="178">
        <f t="shared" si="6"/>
        <v>0</v>
      </c>
      <c r="OU7" s="178">
        <f t="shared" si="6"/>
        <v>0</v>
      </c>
      <c r="OV7" s="178">
        <f t="shared" si="6"/>
        <v>0</v>
      </c>
      <c r="OW7" s="178">
        <f t="shared" si="6"/>
        <v>0</v>
      </c>
      <c r="OX7" s="178">
        <f t="shared" si="6"/>
        <v>0</v>
      </c>
      <c r="OY7" s="178">
        <f t="shared" si="6"/>
        <v>0</v>
      </c>
      <c r="OZ7" s="178">
        <f t="shared" si="6"/>
        <v>0</v>
      </c>
      <c r="PA7" s="178">
        <f t="shared" si="6"/>
        <v>0</v>
      </c>
      <c r="PB7" s="178">
        <f t="shared" si="6"/>
        <v>0</v>
      </c>
      <c r="PC7" s="178">
        <f t="shared" si="6"/>
        <v>0</v>
      </c>
      <c r="PD7" s="178">
        <f t="shared" si="6"/>
        <v>0</v>
      </c>
      <c r="PE7" s="178">
        <f t="shared" si="6"/>
        <v>0</v>
      </c>
      <c r="PF7" s="178">
        <f t="shared" si="6"/>
        <v>0</v>
      </c>
      <c r="PG7" s="178">
        <f t="shared" si="6"/>
        <v>0</v>
      </c>
      <c r="PH7" s="178">
        <f t="shared" si="6"/>
        <v>0</v>
      </c>
      <c r="PI7" s="178">
        <f t="shared" si="6"/>
        <v>0</v>
      </c>
      <c r="PJ7" s="178">
        <f t="shared" si="6"/>
        <v>0</v>
      </c>
      <c r="PK7" s="178">
        <f t="shared" si="6"/>
        <v>0</v>
      </c>
      <c r="PL7" s="178">
        <f t="shared" si="6"/>
        <v>0</v>
      </c>
      <c r="PM7" s="178">
        <f t="shared" si="6"/>
        <v>0</v>
      </c>
      <c r="PN7" s="178">
        <f t="shared" si="6"/>
        <v>0</v>
      </c>
      <c r="PO7" s="178">
        <f t="shared" si="6"/>
        <v>0</v>
      </c>
      <c r="PP7" s="178">
        <f t="shared" si="6"/>
        <v>0</v>
      </c>
      <c r="PQ7" s="178">
        <f t="shared" si="6"/>
        <v>0</v>
      </c>
      <c r="PR7" s="178">
        <f t="shared" si="6"/>
        <v>0</v>
      </c>
      <c r="PS7" s="178">
        <f t="shared" si="6"/>
        <v>0</v>
      </c>
      <c r="PT7" s="178">
        <f t="shared" si="6"/>
        <v>0</v>
      </c>
      <c r="PU7" s="178">
        <f t="shared" si="6"/>
        <v>0</v>
      </c>
      <c r="PV7" s="178">
        <f t="shared" si="6"/>
        <v>0</v>
      </c>
      <c r="PW7" s="178">
        <f t="shared" si="6"/>
        <v>0</v>
      </c>
      <c r="PX7" s="178">
        <f t="shared" si="6"/>
        <v>0</v>
      </c>
      <c r="PY7" s="178">
        <f t="shared" si="6"/>
        <v>0</v>
      </c>
      <c r="PZ7" s="178">
        <f t="shared" si="6"/>
        <v>0</v>
      </c>
      <c r="QA7" s="178">
        <f t="shared" si="6"/>
        <v>0</v>
      </c>
      <c r="QB7" s="178">
        <f t="shared" si="6"/>
        <v>0</v>
      </c>
      <c r="QC7" s="178">
        <f t="shared" si="6"/>
        <v>0</v>
      </c>
      <c r="QD7" s="178">
        <f t="shared" si="6"/>
        <v>0</v>
      </c>
      <c r="QE7" s="178">
        <f t="shared" si="6"/>
        <v>0</v>
      </c>
      <c r="QF7" s="178">
        <f t="shared" si="6"/>
        <v>0</v>
      </c>
      <c r="QG7" s="178">
        <f t="shared" si="6"/>
        <v>0</v>
      </c>
      <c r="QH7" s="178">
        <f t="shared" si="6"/>
        <v>0</v>
      </c>
      <c r="QI7" s="178">
        <f t="shared" si="6"/>
        <v>0</v>
      </c>
      <c r="QJ7" s="178">
        <f t="shared" si="6"/>
        <v>0</v>
      </c>
      <c r="QK7" s="178">
        <f t="shared" si="6"/>
        <v>0</v>
      </c>
      <c r="QL7" s="178">
        <f t="shared" si="6"/>
        <v>0</v>
      </c>
      <c r="QM7" s="178">
        <f t="shared" ref="QM7:SX7" si="7">IF(QM5&gt;0,QM6/QM5,0)</f>
        <v>0</v>
      </c>
      <c r="QN7" s="178">
        <f t="shared" si="7"/>
        <v>0</v>
      </c>
      <c r="QO7" s="178">
        <f t="shared" si="7"/>
        <v>0</v>
      </c>
      <c r="QP7" s="178">
        <f t="shared" si="7"/>
        <v>0</v>
      </c>
      <c r="QQ7" s="178">
        <f t="shared" si="7"/>
        <v>0</v>
      </c>
      <c r="QR7" s="178">
        <f t="shared" si="7"/>
        <v>0</v>
      </c>
      <c r="QS7" s="178">
        <f t="shared" si="7"/>
        <v>0</v>
      </c>
      <c r="QT7" s="178">
        <f t="shared" si="7"/>
        <v>0</v>
      </c>
      <c r="QU7" s="178">
        <f t="shared" si="7"/>
        <v>0</v>
      </c>
      <c r="QV7" s="178">
        <f t="shared" si="7"/>
        <v>0</v>
      </c>
      <c r="QW7" s="178">
        <f t="shared" si="7"/>
        <v>0</v>
      </c>
      <c r="QX7" s="178">
        <f t="shared" si="7"/>
        <v>0</v>
      </c>
      <c r="QY7" s="178">
        <f t="shared" si="7"/>
        <v>0</v>
      </c>
      <c r="QZ7" s="178">
        <f t="shared" si="7"/>
        <v>0</v>
      </c>
      <c r="RA7" s="178">
        <f t="shared" si="7"/>
        <v>0</v>
      </c>
      <c r="RB7" s="178">
        <f t="shared" si="7"/>
        <v>0</v>
      </c>
      <c r="RC7" s="178">
        <f t="shared" si="7"/>
        <v>0</v>
      </c>
      <c r="RD7" s="178">
        <f t="shared" si="7"/>
        <v>0</v>
      </c>
      <c r="RE7" s="178">
        <f t="shared" si="7"/>
        <v>0</v>
      </c>
      <c r="RF7" s="178">
        <f t="shared" si="7"/>
        <v>0</v>
      </c>
      <c r="RG7" s="178">
        <f t="shared" si="7"/>
        <v>0</v>
      </c>
      <c r="RH7" s="178">
        <f t="shared" si="7"/>
        <v>0</v>
      </c>
      <c r="RI7" s="178">
        <f t="shared" si="7"/>
        <v>0</v>
      </c>
      <c r="RJ7" s="178">
        <f t="shared" si="7"/>
        <v>0</v>
      </c>
      <c r="RK7" s="178">
        <f t="shared" si="7"/>
        <v>0</v>
      </c>
      <c r="RL7" s="178">
        <f t="shared" si="7"/>
        <v>0</v>
      </c>
      <c r="RM7" s="178">
        <f t="shared" si="7"/>
        <v>0</v>
      </c>
      <c r="RN7" s="178">
        <f t="shared" si="7"/>
        <v>0</v>
      </c>
      <c r="RO7" s="178">
        <f t="shared" si="7"/>
        <v>0</v>
      </c>
      <c r="RP7" s="178">
        <f t="shared" si="7"/>
        <v>0</v>
      </c>
      <c r="RQ7" s="178">
        <f t="shared" si="7"/>
        <v>0</v>
      </c>
      <c r="RR7" s="178">
        <f t="shared" si="7"/>
        <v>0</v>
      </c>
      <c r="RS7" s="178">
        <f t="shared" si="7"/>
        <v>0</v>
      </c>
      <c r="RT7" s="178">
        <f t="shared" si="7"/>
        <v>0</v>
      </c>
      <c r="RU7" s="178">
        <f t="shared" si="7"/>
        <v>0</v>
      </c>
      <c r="RV7" s="178">
        <f t="shared" si="7"/>
        <v>0</v>
      </c>
      <c r="RW7" s="178">
        <f t="shared" si="7"/>
        <v>0</v>
      </c>
      <c r="RX7" s="178">
        <f t="shared" si="7"/>
        <v>0</v>
      </c>
      <c r="RY7" s="178">
        <f t="shared" si="7"/>
        <v>0</v>
      </c>
      <c r="RZ7" s="178">
        <f t="shared" si="7"/>
        <v>0</v>
      </c>
      <c r="SA7" s="178">
        <f t="shared" si="7"/>
        <v>0</v>
      </c>
      <c r="SB7" s="178">
        <f t="shared" si="7"/>
        <v>0</v>
      </c>
      <c r="SC7" s="178">
        <f t="shared" si="7"/>
        <v>0</v>
      </c>
      <c r="SD7" s="178">
        <f t="shared" si="7"/>
        <v>0</v>
      </c>
      <c r="SE7" s="178">
        <f t="shared" si="7"/>
        <v>0</v>
      </c>
      <c r="SF7" s="178">
        <f t="shared" si="7"/>
        <v>0</v>
      </c>
      <c r="SG7" s="178">
        <f t="shared" si="7"/>
        <v>0</v>
      </c>
      <c r="SH7" s="178">
        <f t="shared" si="7"/>
        <v>0</v>
      </c>
      <c r="SI7" s="178">
        <f t="shared" si="7"/>
        <v>0</v>
      </c>
      <c r="SJ7" s="178">
        <f t="shared" si="7"/>
        <v>0</v>
      </c>
      <c r="SK7" s="178">
        <f t="shared" si="7"/>
        <v>0</v>
      </c>
      <c r="SL7" s="178">
        <f t="shared" si="7"/>
        <v>0</v>
      </c>
      <c r="SM7" s="178">
        <f t="shared" si="7"/>
        <v>0</v>
      </c>
      <c r="SN7" s="178">
        <f t="shared" si="7"/>
        <v>0</v>
      </c>
      <c r="SO7" s="178">
        <f t="shared" si="7"/>
        <v>0</v>
      </c>
      <c r="SP7" s="178">
        <f t="shared" si="7"/>
        <v>0</v>
      </c>
      <c r="SQ7" s="178">
        <f t="shared" si="7"/>
        <v>0</v>
      </c>
      <c r="SR7" s="178">
        <f t="shared" si="7"/>
        <v>0</v>
      </c>
      <c r="SS7" s="178">
        <f t="shared" si="7"/>
        <v>0</v>
      </c>
      <c r="ST7" s="178">
        <f t="shared" si="7"/>
        <v>0</v>
      </c>
      <c r="SU7" s="178">
        <f t="shared" si="7"/>
        <v>0</v>
      </c>
      <c r="SV7" s="178">
        <f t="shared" si="7"/>
        <v>0</v>
      </c>
      <c r="SW7" s="178">
        <f t="shared" si="7"/>
        <v>0</v>
      </c>
      <c r="SX7" s="178">
        <f t="shared" si="7"/>
        <v>0</v>
      </c>
      <c r="SY7" s="178">
        <f t="shared" ref="SY7:VJ7" si="8">IF(SY5&gt;0,SY6/SY5,0)</f>
        <v>0</v>
      </c>
      <c r="SZ7" s="178">
        <f t="shared" si="8"/>
        <v>0</v>
      </c>
      <c r="TA7" s="178">
        <f t="shared" si="8"/>
        <v>0</v>
      </c>
      <c r="TB7" s="178">
        <f t="shared" si="8"/>
        <v>0</v>
      </c>
      <c r="TC7" s="178">
        <f t="shared" si="8"/>
        <v>0</v>
      </c>
      <c r="TD7" s="178">
        <f t="shared" si="8"/>
        <v>0</v>
      </c>
      <c r="TE7" s="178">
        <f t="shared" si="8"/>
        <v>0</v>
      </c>
      <c r="TF7" s="178">
        <f t="shared" si="8"/>
        <v>0</v>
      </c>
      <c r="TG7" s="178">
        <f t="shared" si="8"/>
        <v>0</v>
      </c>
      <c r="TH7" s="178">
        <f t="shared" si="8"/>
        <v>0</v>
      </c>
      <c r="TI7" s="178">
        <f t="shared" si="8"/>
        <v>0</v>
      </c>
      <c r="TJ7" s="178">
        <f t="shared" si="8"/>
        <v>0</v>
      </c>
      <c r="TK7" s="178">
        <f t="shared" si="8"/>
        <v>0</v>
      </c>
      <c r="TL7" s="178">
        <f t="shared" si="8"/>
        <v>0</v>
      </c>
      <c r="TM7" s="178">
        <f t="shared" si="8"/>
        <v>0</v>
      </c>
      <c r="TN7" s="178">
        <f t="shared" si="8"/>
        <v>0</v>
      </c>
      <c r="TO7" s="178">
        <f t="shared" si="8"/>
        <v>0</v>
      </c>
      <c r="TP7" s="178">
        <f t="shared" si="8"/>
        <v>0</v>
      </c>
      <c r="TQ7" s="178">
        <f t="shared" si="8"/>
        <v>0</v>
      </c>
      <c r="TR7" s="178">
        <f t="shared" si="8"/>
        <v>0</v>
      </c>
      <c r="TS7" s="178">
        <f t="shared" si="8"/>
        <v>0</v>
      </c>
      <c r="TT7" s="178">
        <f t="shared" si="8"/>
        <v>0</v>
      </c>
      <c r="TU7" s="178">
        <f t="shared" si="8"/>
        <v>0</v>
      </c>
      <c r="TV7" s="178">
        <f t="shared" si="8"/>
        <v>0</v>
      </c>
      <c r="TW7" s="178">
        <f t="shared" si="8"/>
        <v>0</v>
      </c>
      <c r="TX7" s="178">
        <f t="shared" si="8"/>
        <v>0</v>
      </c>
      <c r="TY7" s="178">
        <f t="shared" si="8"/>
        <v>0</v>
      </c>
      <c r="TZ7" s="178">
        <f t="shared" si="8"/>
        <v>0</v>
      </c>
      <c r="UA7" s="178">
        <f t="shared" si="8"/>
        <v>0</v>
      </c>
      <c r="UB7" s="178">
        <f t="shared" si="8"/>
        <v>0</v>
      </c>
      <c r="UC7" s="178">
        <f t="shared" si="8"/>
        <v>0</v>
      </c>
      <c r="UD7" s="178">
        <f t="shared" si="8"/>
        <v>0</v>
      </c>
      <c r="UE7" s="178">
        <f t="shared" si="8"/>
        <v>0</v>
      </c>
      <c r="UF7" s="178">
        <f t="shared" si="8"/>
        <v>0</v>
      </c>
      <c r="UG7" s="178">
        <f t="shared" si="8"/>
        <v>0</v>
      </c>
      <c r="UH7" s="178">
        <f t="shared" si="8"/>
        <v>0</v>
      </c>
      <c r="UI7" s="178">
        <f t="shared" si="8"/>
        <v>0</v>
      </c>
      <c r="UJ7" s="178">
        <f t="shared" si="8"/>
        <v>0</v>
      </c>
      <c r="UK7" s="178">
        <f t="shared" si="8"/>
        <v>0</v>
      </c>
      <c r="UL7" s="178">
        <f t="shared" si="8"/>
        <v>0</v>
      </c>
      <c r="UM7" s="178">
        <f t="shared" si="8"/>
        <v>0</v>
      </c>
      <c r="UN7" s="178">
        <f t="shared" si="8"/>
        <v>0</v>
      </c>
      <c r="UO7" s="178">
        <f t="shared" si="8"/>
        <v>0</v>
      </c>
      <c r="UP7" s="178">
        <f t="shared" si="8"/>
        <v>0</v>
      </c>
      <c r="UQ7" s="178">
        <f t="shared" si="8"/>
        <v>0</v>
      </c>
      <c r="UR7" s="178">
        <f t="shared" si="8"/>
        <v>0</v>
      </c>
      <c r="US7" s="178">
        <f t="shared" si="8"/>
        <v>0</v>
      </c>
      <c r="UT7" s="178">
        <f t="shared" si="8"/>
        <v>0</v>
      </c>
      <c r="UU7" s="178">
        <f t="shared" si="8"/>
        <v>0</v>
      </c>
      <c r="UV7" s="178">
        <f t="shared" si="8"/>
        <v>0</v>
      </c>
      <c r="UW7" s="178">
        <f t="shared" si="8"/>
        <v>0</v>
      </c>
      <c r="UX7" s="178">
        <f t="shared" si="8"/>
        <v>0</v>
      </c>
      <c r="UY7" s="178">
        <f t="shared" si="8"/>
        <v>0</v>
      </c>
      <c r="UZ7" s="178">
        <f t="shared" si="8"/>
        <v>0</v>
      </c>
      <c r="VA7" s="178">
        <f t="shared" si="8"/>
        <v>0</v>
      </c>
      <c r="VB7" s="178">
        <f t="shared" si="8"/>
        <v>0</v>
      </c>
      <c r="VC7" s="178">
        <f t="shared" si="8"/>
        <v>0</v>
      </c>
      <c r="VD7" s="178">
        <f t="shared" si="8"/>
        <v>0</v>
      </c>
      <c r="VE7" s="178">
        <f t="shared" si="8"/>
        <v>0</v>
      </c>
      <c r="VF7" s="178">
        <f t="shared" si="8"/>
        <v>0</v>
      </c>
      <c r="VG7" s="178">
        <f t="shared" si="8"/>
        <v>0</v>
      </c>
      <c r="VH7" s="178">
        <f t="shared" si="8"/>
        <v>0</v>
      </c>
      <c r="VI7" s="178">
        <f t="shared" si="8"/>
        <v>0</v>
      </c>
      <c r="VJ7" s="178">
        <f t="shared" si="8"/>
        <v>0</v>
      </c>
      <c r="VK7" s="178">
        <f t="shared" ref="VK7:XV7" si="9">IF(VK5&gt;0,VK6/VK5,0)</f>
        <v>0</v>
      </c>
      <c r="VL7" s="178">
        <f t="shared" si="9"/>
        <v>0</v>
      </c>
      <c r="VM7" s="178">
        <f t="shared" si="9"/>
        <v>0</v>
      </c>
      <c r="VN7" s="178">
        <f t="shared" si="9"/>
        <v>0</v>
      </c>
      <c r="VO7" s="178">
        <f t="shared" si="9"/>
        <v>0</v>
      </c>
      <c r="VP7" s="178">
        <f t="shared" si="9"/>
        <v>0</v>
      </c>
      <c r="VQ7" s="178">
        <f t="shared" si="9"/>
        <v>0</v>
      </c>
      <c r="VR7" s="178">
        <f t="shared" si="9"/>
        <v>0</v>
      </c>
      <c r="VS7" s="178">
        <f t="shared" si="9"/>
        <v>0</v>
      </c>
      <c r="VT7" s="178">
        <f t="shared" si="9"/>
        <v>0</v>
      </c>
      <c r="VU7" s="178">
        <f t="shared" si="9"/>
        <v>0</v>
      </c>
      <c r="VV7" s="178">
        <f t="shared" si="9"/>
        <v>0</v>
      </c>
      <c r="VW7" s="178">
        <f t="shared" si="9"/>
        <v>0</v>
      </c>
      <c r="VX7" s="178">
        <f t="shared" si="9"/>
        <v>0</v>
      </c>
      <c r="VY7" s="178">
        <f t="shared" si="9"/>
        <v>0</v>
      </c>
      <c r="VZ7" s="178">
        <f t="shared" si="9"/>
        <v>0</v>
      </c>
      <c r="WA7" s="178">
        <f t="shared" si="9"/>
        <v>0</v>
      </c>
      <c r="WB7" s="178">
        <f t="shared" si="9"/>
        <v>0</v>
      </c>
      <c r="WC7" s="178">
        <f t="shared" si="9"/>
        <v>0</v>
      </c>
      <c r="WD7" s="178">
        <f t="shared" si="9"/>
        <v>0</v>
      </c>
      <c r="WE7" s="178">
        <f t="shared" si="9"/>
        <v>0</v>
      </c>
      <c r="WF7" s="178">
        <f t="shared" si="9"/>
        <v>0</v>
      </c>
      <c r="WG7" s="178">
        <f t="shared" si="9"/>
        <v>0</v>
      </c>
      <c r="WH7" s="178">
        <f t="shared" si="9"/>
        <v>0</v>
      </c>
      <c r="WI7" s="178">
        <f t="shared" si="9"/>
        <v>0</v>
      </c>
      <c r="WJ7" s="178">
        <f t="shared" si="9"/>
        <v>0</v>
      </c>
      <c r="WK7" s="178">
        <f t="shared" si="9"/>
        <v>0</v>
      </c>
      <c r="WL7" s="178">
        <f t="shared" si="9"/>
        <v>0</v>
      </c>
      <c r="WM7" s="178">
        <f t="shared" si="9"/>
        <v>0</v>
      </c>
      <c r="WN7" s="178">
        <f t="shared" si="9"/>
        <v>0</v>
      </c>
      <c r="WO7" s="178">
        <f t="shared" si="9"/>
        <v>0</v>
      </c>
      <c r="WP7" s="178">
        <f t="shared" si="9"/>
        <v>0</v>
      </c>
      <c r="WQ7" s="178">
        <f t="shared" si="9"/>
        <v>0</v>
      </c>
      <c r="WR7" s="178">
        <f t="shared" si="9"/>
        <v>0</v>
      </c>
      <c r="WS7" s="178">
        <f t="shared" si="9"/>
        <v>0</v>
      </c>
      <c r="WT7" s="178">
        <f t="shared" si="9"/>
        <v>0</v>
      </c>
      <c r="WU7" s="178">
        <f t="shared" si="9"/>
        <v>0</v>
      </c>
      <c r="WV7" s="178">
        <f t="shared" si="9"/>
        <v>0</v>
      </c>
      <c r="WW7" s="178">
        <f t="shared" si="9"/>
        <v>0</v>
      </c>
      <c r="WX7" s="178">
        <f t="shared" si="9"/>
        <v>0</v>
      </c>
      <c r="WY7" s="178">
        <f t="shared" si="9"/>
        <v>0</v>
      </c>
      <c r="WZ7" s="178">
        <f t="shared" si="9"/>
        <v>0</v>
      </c>
      <c r="XA7" s="178">
        <f t="shared" si="9"/>
        <v>0</v>
      </c>
      <c r="XB7" s="178">
        <f t="shared" si="9"/>
        <v>0</v>
      </c>
      <c r="XC7" s="178">
        <f t="shared" si="9"/>
        <v>0</v>
      </c>
      <c r="XD7" s="178">
        <f t="shared" si="9"/>
        <v>0</v>
      </c>
      <c r="XE7" s="178">
        <f t="shared" si="9"/>
        <v>0</v>
      </c>
      <c r="XF7" s="178">
        <f t="shared" si="9"/>
        <v>0</v>
      </c>
      <c r="XG7" s="178">
        <f t="shared" si="9"/>
        <v>0</v>
      </c>
      <c r="XH7" s="178">
        <f t="shared" si="9"/>
        <v>0</v>
      </c>
      <c r="XI7" s="178">
        <f t="shared" si="9"/>
        <v>0</v>
      </c>
      <c r="XJ7" s="178">
        <f t="shared" si="9"/>
        <v>0</v>
      </c>
      <c r="XK7" s="178">
        <f t="shared" si="9"/>
        <v>0</v>
      </c>
      <c r="XL7" s="178">
        <f t="shared" si="9"/>
        <v>0</v>
      </c>
      <c r="XM7" s="178">
        <f t="shared" si="9"/>
        <v>0</v>
      </c>
      <c r="XN7" s="178">
        <f t="shared" si="9"/>
        <v>0</v>
      </c>
      <c r="XO7" s="178">
        <f t="shared" si="9"/>
        <v>0</v>
      </c>
      <c r="XP7" s="178">
        <f t="shared" si="9"/>
        <v>0</v>
      </c>
      <c r="XQ7" s="178">
        <f t="shared" si="9"/>
        <v>0</v>
      </c>
      <c r="XR7" s="178">
        <f t="shared" si="9"/>
        <v>0</v>
      </c>
      <c r="XS7" s="178">
        <f t="shared" si="9"/>
        <v>0</v>
      </c>
      <c r="XT7" s="178">
        <f t="shared" si="9"/>
        <v>0</v>
      </c>
      <c r="XU7" s="178">
        <f t="shared" si="9"/>
        <v>0</v>
      </c>
      <c r="XV7" s="178">
        <f t="shared" si="9"/>
        <v>0</v>
      </c>
      <c r="XW7" s="178">
        <f t="shared" ref="XW7:AAH7" si="10">IF(XW5&gt;0,XW6/XW5,0)</f>
        <v>0</v>
      </c>
      <c r="XX7" s="178">
        <f t="shared" si="10"/>
        <v>0</v>
      </c>
      <c r="XY7" s="178">
        <f t="shared" si="10"/>
        <v>0</v>
      </c>
      <c r="XZ7" s="178">
        <f t="shared" si="10"/>
        <v>0</v>
      </c>
      <c r="YA7" s="178">
        <f t="shared" si="10"/>
        <v>0</v>
      </c>
      <c r="YB7" s="178">
        <f t="shared" si="10"/>
        <v>0</v>
      </c>
      <c r="YC7" s="178">
        <f t="shared" si="10"/>
        <v>0</v>
      </c>
      <c r="YD7" s="178">
        <f t="shared" si="10"/>
        <v>0</v>
      </c>
      <c r="YE7" s="178">
        <f t="shared" si="10"/>
        <v>0</v>
      </c>
      <c r="YF7" s="178">
        <f t="shared" si="10"/>
        <v>0</v>
      </c>
      <c r="YG7" s="178">
        <f t="shared" si="10"/>
        <v>0</v>
      </c>
      <c r="YH7" s="178">
        <f t="shared" si="10"/>
        <v>0</v>
      </c>
      <c r="YI7" s="178">
        <f t="shared" si="10"/>
        <v>0</v>
      </c>
      <c r="YJ7" s="178">
        <f t="shared" si="10"/>
        <v>0</v>
      </c>
      <c r="YK7" s="178">
        <f t="shared" si="10"/>
        <v>0</v>
      </c>
      <c r="YL7" s="178">
        <f t="shared" si="10"/>
        <v>0</v>
      </c>
      <c r="YM7" s="178">
        <f t="shared" si="10"/>
        <v>0</v>
      </c>
      <c r="YN7" s="178">
        <f t="shared" si="10"/>
        <v>0</v>
      </c>
      <c r="YO7" s="178">
        <f t="shared" si="10"/>
        <v>0</v>
      </c>
      <c r="YP7" s="178">
        <f t="shared" si="10"/>
        <v>0</v>
      </c>
      <c r="YQ7" s="178">
        <f t="shared" si="10"/>
        <v>0</v>
      </c>
      <c r="YR7" s="178">
        <f t="shared" si="10"/>
        <v>0</v>
      </c>
      <c r="YS7" s="178">
        <f t="shared" si="10"/>
        <v>0</v>
      </c>
      <c r="YT7" s="178">
        <f t="shared" si="10"/>
        <v>0</v>
      </c>
      <c r="YU7" s="178">
        <f t="shared" si="10"/>
        <v>0</v>
      </c>
      <c r="YV7" s="178">
        <f t="shared" si="10"/>
        <v>0</v>
      </c>
      <c r="YW7" s="178">
        <f t="shared" si="10"/>
        <v>0</v>
      </c>
      <c r="YX7" s="178">
        <f t="shared" si="10"/>
        <v>0</v>
      </c>
      <c r="YY7" s="178">
        <f t="shared" si="10"/>
        <v>0</v>
      </c>
      <c r="YZ7" s="178">
        <f t="shared" si="10"/>
        <v>0</v>
      </c>
      <c r="ZA7" s="178">
        <f t="shared" si="10"/>
        <v>0</v>
      </c>
      <c r="ZB7" s="178">
        <f t="shared" si="10"/>
        <v>0</v>
      </c>
      <c r="ZC7" s="178">
        <f t="shared" si="10"/>
        <v>0</v>
      </c>
      <c r="ZD7" s="178">
        <f t="shared" si="10"/>
        <v>0</v>
      </c>
      <c r="ZE7" s="178">
        <f t="shared" si="10"/>
        <v>0</v>
      </c>
      <c r="ZF7" s="178">
        <f t="shared" si="10"/>
        <v>0</v>
      </c>
      <c r="ZG7" s="178">
        <f t="shared" si="10"/>
        <v>0</v>
      </c>
      <c r="ZH7" s="178">
        <f t="shared" si="10"/>
        <v>0</v>
      </c>
      <c r="ZI7" s="178">
        <f t="shared" si="10"/>
        <v>0</v>
      </c>
      <c r="ZJ7" s="178">
        <f t="shared" si="10"/>
        <v>0</v>
      </c>
      <c r="ZK7" s="178">
        <f t="shared" si="10"/>
        <v>0</v>
      </c>
      <c r="ZL7" s="178">
        <f t="shared" si="10"/>
        <v>0</v>
      </c>
      <c r="ZM7" s="178">
        <f t="shared" si="10"/>
        <v>0</v>
      </c>
      <c r="ZN7" s="178">
        <f t="shared" si="10"/>
        <v>0</v>
      </c>
      <c r="ZO7" s="178">
        <f t="shared" si="10"/>
        <v>0</v>
      </c>
      <c r="ZP7" s="178">
        <f t="shared" si="10"/>
        <v>0</v>
      </c>
      <c r="ZQ7" s="178">
        <f t="shared" si="10"/>
        <v>0</v>
      </c>
      <c r="ZR7" s="178">
        <f t="shared" si="10"/>
        <v>0</v>
      </c>
      <c r="ZS7" s="178">
        <f t="shared" si="10"/>
        <v>0</v>
      </c>
      <c r="ZT7" s="178">
        <f t="shared" si="10"/>
        <v>0</v>
      </c>
      <c r="ZU7" s="178">
        <f t="shared" si="10"/>
        <v>0</v>
      </c>
      <c r="ZV7" s="178">
        <f t="shared" si="10"/>
        <v>0</v>
      </c>
      <c r="ZW7" s="178">
        <f t="shared" si="10"/>
        <v>0</v>
      </c>
      <c r="ZX7" s="178">
        <f t="shared" si="10"/>
        <v>0</v>
      </c>
      <c r="ZY7" s="178">
        <f t="shared" si="10"/>
        <v>0</v>
      </c>
      <c r="ZZ7" s="178">
        <f t="shared" si="10"/>
        <v>0</v>
      </c>
      <c r="AAA7" s="178">
        <f t="shared" si="10"/>
        <v>0</v>
      </c>
      <c r="AAB7" s="178">
        <f t="shared" si="10"/>
        <v>0</v>
      </c>
      <c r="AAC7" s="178">
        <f t="shared" si="10"/>
        <v>0</v>
      </c>
      <c r="AAD7" s="178">
        <f t="shared" si="10"/>
        <v>0</v>
      </c>
      <c r="AAE7" s="178">
        <f t="shared" si="10"/>
        <v>0</v>
      </c>
      <c r="AAF7" s="178">
        <f t="shared" si="10"/>
        <v>0</v>
      </c>
      <c r="AAG7" s="178">
        <f t="shared" si="10"/>
        <v>0</v>
      </c>
      <c r="AAH7" s="178">
        <f t="shared" si="10"/>
        <v>0</v>
      </c>
      <c r="AAI7" s="178">
        <f t="shared" ref="AAI7:ACT7" si="11">IF(AAI5&gt;0,AAI6/AAI5,0)</f>
        <v>0</v>
      </c>
      <c r="AAJ7" s="178">
        <f t="shared" si="11"/>
        <v>0</v>
      </c>
      <c r="AAK7" s="178">
        <f t="shared" si="11"/>
        <v>0</v>
      </c>
      <c r="AAL7" s="178">
        <f t="shared" si="11"/>
        <v>0</v>
      </c>
      <c r="AAM7" s="178">
        <f t="shared" si="11"/>
        <v>0</v>
      </c>
      <c r="AAN7" s="178">
        <f t="shared" si="11"/>
        <v>0</v>
      </c>
      <c r="AAO7" s="178">
        <f t="shared" si="11"/>
        <v>0</v>
      </c>
      <c r="AAP7" s="178">
        <f t="shared" si="11"/>
        <v>0</v>
      </c>
      <c r="AAQ7" s="178">
        <f t="shared" si="11"/>
        <v>0</v>
      </c>
      <c r="AAR7" s="178">
        <f t="shared" si="11"/>
        <v>0</v>
      </c>
      <c r="AAS7" s="178">
        <f t="shared" si="11"/>
        <v>0</v>
      </c>
      <c r="AAT7" s="178">
        <f t="shared" si="11"/>
        <v>0</v>
      </c>
      <c r="AAU7" s="178">
        <f t="shared" si="11"/>
        <v>0</v>
      </c>
      <c r="AAV7" s="178">
        <f t="shared" si="11"/>
        <v>0</v>
      </c>
      <c r="AAW7" s="178">
        <f t="shared" si="11"/>
        <v>0</v>
      </c>
      <c r="AAX7" s="178">
        <f t="shared" si="11"/>
        <v>0</v>
      </c>
      <c r="AAY7" s="178">
        <f t="shared" si="11"/>
        <v>0</v>
      </c>
      <c r="AAZ7" s="178">
        <f t="shared" si="11"/>
        <v>0</v>
      </c>
      <c r="ABA7" s="178">
        <f t="shared" si="11"/>
        <v>0</v>
      </c>
      <c r="ABB7" s="178">
        <f t="shared" si="11"/>
        <v>0</v>
      </c>
      <c r="ABC7" s="178">
        <f t="shared" si="11"/>
        <v>0</v>
      </c>
      <c r="ABD7" s="178">
        <f t="shared" si="11"/>
        <v>0</v>
      </c>
      <c r="ABE7" s="178">
        <f t="shared" si="11"/>
        <v>0</v>
      </c>
      <c r="ABF7" s="178">
        <f t="shared" si="11"/>
        <v>0</v>
      </c>
      <c r="ABG7" s="178">
        <f t="shared" si="11"/>
        <v>0</v>
      </c>
      <c r="ABH7" s="178">
        <f t="shared" si="11"/>
        <v>0</v>
      </c>
      <c r="ABI7" s="178">
        <f t="shared" si="11"/>
        <v>0</v>
      </c>
      <c r="ABJ7" s="178">
        <f t="shared" si="11"/>
        <v>0</v>
      </c>
      <c r="ABK7" s="178">
        <f t="shared" si="11"/>
        <v>0</v>
      </c>
      <c r="ABL7" s="178">
        <f t="shared" si="11"/>
        <v>0</v>
      </c>
      <c r="ABM7" s="178">
        <f t="shared" si="11"/>
        <v>0</v>
      </c>
      <c r="ABN7" s="178">
        <f t="shared" si="11"/>
        <v>0</v>
      </c>
      <c r="ABO7" s="178">
        <f t="shared" si="11"/>
        <v>0</v>
      </c>
      <c r="ABP7" s="178">
        <f t="shared" si="11"/>
        <v>0</v>
      </c>
      <c r="ABQ7" s="178">
        <f t="shared" si="11"/>
        <v>0</v>
      </c>
      <c r="ABR7" s="178">
        <f t="shared" si="11"/>
        <v>0</v>
      </c>
      <c r="ABS7" s="178">
        <f t="shared" si="11"/>
        <v>0</v>
      </c>
      <c r="ABT7" s="178">
        <f t="shared" si="11"/>
        <v>0</v>
      </c>
      <c r="ABU7" s="178">
        <f t="shared" si="11"/>
        <v>0</v>
      </c>
      <c r="ABV7" s="178">
        <f t="shared" si="11"/>
        <v>0</v>
      </c>
      <c r="ABW7" s="178">
        <f t="shared" si="11"/>
        <v>0</v>
      </c>
      <c r="ABX7" s="178">
        <f t="shared" si="11"/>
        <v>0</v>
      </c>
      <c r="ABY7" s="178">
        <f t="shared" si="11"/>
        <v>0</v>
      </c>
      <c r="ABZ7" s="178">
        <f t="shared" si="11"/>
        <v>0</v>
      </c>
      <c r="ACA7" s="178">
        <f t="shared" si="11"/>
        <v>0</v>
      </c>
      <c r="ACB7" s="178">
        <f t="shared" si="11"/>
        <v>0</v>
      </c>
      <c r="ACC7" s="178">
        <f t="shared" si="11"/>
        <v>0</v>
      </c>
      <c r="ACD7" s="178">
        <f t="shared" si="11"/>
        <v>0</v>
      </c>
      <c r="ACE7" s="178">
        <f t="shared" si="11"/>
        <v>0</v>
      </c>
      <c r="ACF7" s="178">
        <f t="shared" si="11"/>
        <v>0</v>
      </c>
      <c r="ACG7" s="178">
        <f t="shared" si="11"/>
        <v>0</v>
      </c>
      <c r="ACH7" s="178">
        <f t="shared" si="11"/>
        <v>0</v>
      </c>
      <c r="ACI7" s="178">
        <f t="shared" si="11"/>
        <v>0</v>
      </c>
      <c r="ACJ7" s="178">
        <f t="shared" si="11"/>
        <v>0</v>
      </c>
      <c r="ACK7" s="178">
        <f t="shared" si="11"/>
        <v>0</v>
      </c>
      <c r="ACL7" s="178">
        <f t="shared" si="11"/>
        <v>0</v>
      </c>
      <c r="ACM7" s="178">
        <f t="shared" si="11"/>
        <v>0</v>
      </c>
      <c r="ACN7" s="178">
        <f t="shared" si="11"/>
        <v>0</v>
      </c>
      <c r="ACO7" s="178">
        <f t="shared" si="11"/>
        <v>0</v>
      </c>
      <c r="ACP7" s="178">
        <f t="shared" si="11"/>
        <v>0</v>
      </c>
      <c r="ACQ7" s="178">
        <f t="shared" si="11"/>
        <v>0</v>
      </c>
      <c r="ACR7" s="178">
        <f t="shared" si="11"/>
        <v>0</v>
      </c>
      <c r="ACS7" s="178">
        <f t="shared" si="11"/>
        <v>0</v>
      </c>
      <c r="ACT7" s="178">
        <f t="shared" si="11"/>
        <v>0</v>
      </c>
      <c r="ACU7" s="178">
        <f t="shared" ref="ACU7:AFF7" si="12">IF(ACU5&gt;0,ACU6/ACU5,0)</f>
        <v>0</v>
      </c>
      <c r="ACV7" s="178">
        <f t="shared" si="12"/>
        <v>0</v>
      </c>
      <c r="ACW7" s="178">
        <f t="shared" si="12"/>
        <v>0</v>
      </c>
      <c r="ACX7" s="178">
        <f t="shared" si="12"/>
        <v>0</v>
      </c>
      <c r="ACY7" s="178">
        <f t="shared" si="12"/>
        <v>0</v>
      </c>
      <c r="ACZ7" s="178">
        <f t="shared" si="12"/>
        <v>0</v>
      </c>
      <c r="ADA7" s="178">
        <f t="shared" si="12"/>
        <v>0</v>
      </c>
      <c r="ADB7" s="178">
        <f t="shared" si="12"/>
        <v>0</v>
      </c>
      <c r="ADC7" s="178">
        <f t="shared" si="12"/>
        <v>0</v>
      </c>
      <c r="ADD7" s="178">
        <f t="shared" si="12"/>
        <v>0</v>
      </c>
      <c r="ADE7" s="178">
        <f t="shared" si="12"/>
        <v>0</v>
      </c>
      <c r="ADF7" s="178">
        <f t="shared" si="12"/>
        <v>0</v>
      </c>
      <c r="ADG7" s="178">
        <f t="shared" si="12"/>
        <v>0</v>
      </c>
      <c r="ADH7" s="178">
        <f t="shared" si="12"/>
        <v>0</v>
      </c>
      <c r="ADI7" s="178">
        <f t="shared" si="12"/>
        <v>0</v>
      </c>
      <c r="ADJ7" s="178">
        <f t="shared" si="12"/>
        <v>0</v>
      </c>
      <c r="ADK7" s="178">
        <f t="shared" si="12"/>
        <v>0</v>
      </c>
      <c r="ADL7" s="178">
        <f t="shared" si="12"/>
        <v>0</v>
      </c>
      <c r="ADM7" s="178">
        <f t="shared" si="12"/>
        <v>0</v>
      </c>
      <c r="ADN7" s="178">
        <f t="shared" si="12"/>
        <v>0</v>
      </c>
      <c r="ADO7" s="178">
        <f t="shared" si="12"/>
        <v>0</v>
      </c>
      <c r="ADP7" s="178">
        <f t="shared" si="12"/>
        <v>0</v>
      </c>
      <c r="ADQ7" s="178">
        <f t="shared" si="12"/>
        <v>0</v>
      </c>
      <c r="ADR7" s="178">
        <f t="shared" si="12"/>
        <v>0</v>
      </c>
      <c r="ADS7" s="178">
        <f t="shared" si="12"/>
        <v>0</v>
      </c>
      <c r="ADT7" s="178">
        <f t="shared" si="12"/>
        <v>0</v>
      </c>
      <c r="ADU7" s="178">
        <f t="shared" si="12"/>
        <v>0</v>
      </c>
      <c r="ADV7" s="178">
        <f t="shared" si="12"/>
        <v>0</v>
      </c>
      <c r="ADW7" s="178">
        <f t="shared" si="12"/>
        <v>0</v>
      </c>
      <c r="ADX7" s="178">
        <f t="shared" si="12"/>
        <v>0</v>
      </c>
      <c r="ADY7" s="178">
        <f t="shared" si="12"/>
        <v>0</v>
      </c>
      <c r="ADZ7" s="178">
        <f t="shared" si="12"/>
        <v>0</v>
      </c>
      <c r="AEA7" s="178">
        <f t="shared" si="12"/>
        <v>0</v>
      </c>
      <c r="AEB7" s="178">
        <f t="shared" si="12"/>
        <v>0</v>
      </c>
      <c r="AEC7" s="178">
        <f t="shared" si="12"/>
        <v>0</v>
      </c>
      <c r="AED7" s="178">
        <f t="shared" si="12"/>
        <v>0</v>
      </c>
      <c r="AEE7" s="178">
        <f t="shared" si="12"/>
        <v>0</v>
      </c>
      <c r="AEF7" s="178">
        <f t="shared" si="12"/>
        <v>0</v>
      </c>
      <c r="AEG7" s="178">
        <f t="shared" si="12"/>
        <v>0</v>
      </c>
      <c r="AEH7" s="178">
        <f t="shared" si="12"/>
        <v>0</v>
      </c>
      <c r="AEI7" s="178">
        <f t="shared" si="12"/>
        <v>0</v>
      </c>
      <c r="AEJ7" s="178">
        <f t="shared" si="12"/>
        <v>0</v>
      </c>
      <c r="AEK7" s="178">
        <f t="shared" si="12"/>
        <v>0</v>
      </c>
      <c r="AEL7" s="178">
        <f t="shared" si="12"/>
        <v>0</v>
      </c>
      <c r="AEM7" s="178">
        <f t="shared" si="12"/>
        <v>0</v>
      </c>
      <c r="AEN7" s="178">
        <f t="shared" si="12"/>
        <v>0</v>
      </c>
      <c r="AEO7" s="178">
        <f t="shared" si="12"/>
        <v>0</v>
      </c>
      <c r="AEP7" s="178">
        <f t="shared" si="12"/>
        <v>0</v>
      </c>
      <c r="AEQ7" s="178">
        <f t="shared" si="12"/>
        <v>0</v>
      </c>
      <c r="AER7" s="178">
        <f t="shared" si="12"/>
        <v>0</v>
      </c>
      <c r="AES7" s="178">
        <f t="shared" si="12"/>
        <v>0</v>
      </c>
      <c r="AET7" s="178">
        <f t="shared" si="12"/>
        <v>0</v>
      </c>
      <c r="AEU7" s="178">
        <f t="shared" si="12"/>
        <v>0</v>
      </c>
      <c r="AEV7" s="178">
        <f t="shared" si="12"/>
        <v>0</v>
      </c>
      <c r="AEW7" s="178">
        <f t="shared" si="12"/>
        <v>0</v>
      </c>
      <c r="AEX7" s="178">
        <f t="shared" si="12"/>
        <v>0</v>
      </c>
      <c r="AEY7" s="178">
        <f t="shared" si="12"/>
        <v>0</v>
      </c>
      <c r="AEZ7" s="178">
        <f t="shared" si="12"/>
        <v>0</v>
      </c>
      <c r="AFA7" s="178">
        <f t="shared" si="12"/>
        <v>0</v>
      </c>
      <c r="AFB7" s="178">
        <f t="shared" si="12"/>
        <v>0</v>
      </c>
      <c r="AFC7" s="178">
        <f t="shared" si="12"/>
        <v>0</v>
      </c>
      <c r="AFD7" s="178">
        <f t="shared" si="12"/>
        <v>0</v>
      </c>
      <c r="AFE7" s="178">
        <f t="shared" si="12"/>
        <v>0</v>
      </c>
      <c r="AFF7" s="178">
        <f t="shared" si="12"/>
        <v>0</v>
      </c>
      <c r="AFG7" s="178">
        <f t="shared" ref="AFG7:AHR7" si="13">IF(AFG5&gt;0,AFG6/AFG5,0)</f>
        <v>0</v>
      </c>
      <c r="AFH7" s="178">
        <f t="shared" si="13"/>
        <v>0</v>
      </c>
      <c r="AFI7" s="178">
        <f t="shared" si="13"/>
        <v>0</v>
      </c>
      <c r="AFJ7" s="178">
        <f t="shared" si="13"/>
        <v>0</v>
      </c>
      <c r="AFK7" s="178">
        <f t="shared" si="13"/>
        <v>0</v>
      </c>
      <c r="AFL7" s="178">
        <f t="shared" si="13"/>
        <v>0</v>
      </c>
      <c r="AFM7" s="178">
        <f t="shared" si="13"/>
        <v>0</v>
      </c>
      <c r="AFN7" s="178">
        <f t="shared" si="13"/>
        <v>0</v>
      </c>
      <c r="AFO7" s="178">
        <f t="shared" si="13"/>
        <v>0</v>
      </c>
      <c r="AFP7" s="178">
        <f t="shared" si="13"/>
        <v>0</v>
      </c>
      <c r="AFQ7" s="178">
        <f t="shared" si="13"/>
        <v>0</v>
      </c>
      <c r="AFR7" s="178">
        <f t="shared" si="13"/>
        <v>0</v>
      </c>
      <c r="AFS7" s="178">
        <f t="shared" si="13"/>
        <v>0</v>
      </c>
      <c r="AFT7" s="178">
        <f t="shared" si="13"/>
        <v>0</v>
      </c>
      <c r="AFU7" s="178">
        <f t="shared" si="13"/>
        <v>0</v>
      </c>
      <c r="AFV7" s="178">
        <f t="shared" si="13"/>
        <v>0</v>
      </c>
      <c r="AFW7" s="178">
        <f t="shared" si="13"/>
        <v>0</v>
      </c>
      <c r="AFX7" s="178">
        <f t="shared" si="13"/>
        <v>0</v>
      </c>
      <c r="AFY7" s="178">
        <f t="shared" si="13"/>
        <v>0</v>
      </c>
      <c r="AFZ7" s="178">
        <f t="shared" si="13"/>
        <v>0</v>
      </c>
      <c r="AGA7" s="178">
        <f t="shared" si="13"/>
        <v>0</v>
      </c>
      <c r="AGB7" s="178">
        <f t="shared" si="13"/>
        <v>0</v>
      </c>
      <c r="AGC7" s="178">
        <f t="shared" si="13"/>
        <v>0</v>
      </c>
      <c r="AGD7" s="178">
        <f t="shared" si="13"/>
        <v>0</v>
      </c>
      <c r="AGE7" s="178">
        <f t="shared" si="13"/>
        <v>0</v>
      </c>
      <c r="AGF7" s="178">
        <f t="shared" si="13"/>
        <v>0</v>
      </c>
      <c r="AGG7" s="178">
        <f t="shared" si="13"/>
        <v>0</v>
      </c>
      <c r="AGH7" s="178">
        <f t="shared" si="13"/>
        <v>0</v>
      </c>
      <c r="AGI7" s="178">
        <f t="shared" si="13"/>
        <v>0</v>
      </c>
      <c r="AGJ7" s="178">
        <f t="shared" si="13"/>
        <v>0</v>
      </c>
      <c r="AGK7" s="178">
        <f t="shared" si="13"/>
        <v>0</v>
      </c>
      <c r="AGL7" s="178">
        <f t="shared" si="13"/>
        <v>0</v>
      </c>
      <c r="AGM7" s="178">
        <f t="shared" si="13"/>
        <v>0</v>
      </c>
      <c r="AGN7" s="178">
        <f t="shared" si="13"/>
        <v>0</v>
      </c>
      <c r="AGO7" s="178">
        <f t="shared" si="13"/>
        <v>0</v>
      </c>
      <c r="AGP7" s="178">
        <f t="shared" si="13"/>
        <v>0</v>
      </c>
      <c r="AGQ7" s="178">
        <f t="shared" si="13"/>
        <v>0</v>
      </c>
      <c r="AGR7" s="178">
        <f t="shared" si="13"/>
        <v>0</v>
      </c>
      <c r="AGS7" s="178">
        <f t="shared" si="13"/>
        <v>0</v>
      </c>
      <c r="AGT7" s="178">
        <f t="shared" si="13"/>
        <v>0</v>
      </c>
      <c r="AGU7" s="178">
        <f t="shared" si="13"/>
        <v>0</v>
      </c>
      <c r="AGV7" s="178">
        <f t="shared" si="13"/>
        <v>0</v>
      </c>
      <c r="AGW7" s="178">
        <f t="shared" si="13"/>
        <v>0</v>
      </c>
      <c r="AGX7" s="178">
        <f t="shared" si="13"/>
        <v>0</v>
      </c>
      <c r="AGY7" s="178">
        <f t="shared" si="13"/>
        <v>0</v>
      </c>
      <c r="AGZ7" s="178">
        <f t="shared" si="13"/>
        <v>0</v>
      </c>
      <c r="AHA7" s="178">
        <f t="shared" si="13"/>
        <v>0</v>
      </c>
      <c r="AHB7" s="178">
        <f t="shared" si="13"/>
        <v>0</v>
      </c>
      <c r="AHC7" s="178">
        <f t="shared" si="13"/>
        <v>0</v>
      </c>
      <c r="AHD7" s="178">
        <f t="shared" si="13"/>
        <v>0</v>
      </c>
      <c r="AHE7" s="178">
        <f t="shared" si="13"/>
        <v>0</v>
      </c>
      <c r="AHF7" s="178">
        <f t="shared" si="13"/>
        <v>0</v>
      </c>
      <c r="AHG7" s="178">
        <f t="shared" si="13"/>
        <v>0</v>
      </c>
      <c r="AHH7" s="178">
        <f t="shared" si="13"/>
        <v>0</v>
      </c>
      <c r="AHI7" s="178">
        <f t="shared" si="13"/>
        <v>0</v>
      </c>
      <c r="AHJ7" s="178">
        <f t="shared" si="13"/>
        <v>0</v>
      </c>
      <c r="AHK7" s="178">
        <f t="shared" si="13"/>
        <v>0</v>
      </c>
      <c r="AHL7" s="178">
        <f t="shared" si="13"/>
        <v>0</v>
      </c>
      <c r="AHM7" s="178">
        <f t="shared" si="13"/>
        <v>0</v>
      </c>
      <c r="AHN7" s="178">
        <f t="shared" si="13"/>
        <v>0</v>
      </c>
      <c r="AHO7" s="178">
        <f t="shared" si="13"/>
        <v>0</v>
      </c>
      <c r="AHP7" s="178">
        <f t="shared" si="13"/>
        <v>0</v>
      </c>
      <c r="AHQ7" s="178">
        <f t="shared" si="13"/>
        <v>0</v>
      </c>
      <c r="AHR7" s="178">
        <f t="shared" si="13"/>
        <v>0</v>
      </c>
      <c r="AHS7" s="178">
        <f t="shared" ref="AHS7:AKD7" si="14">IF(AHS5&gt;0,AHS6/AHS5,0)</f>
        <v>0</v>
      </c>
      <c r="AHT7" s="178">
        <f t="shared" si="14"/>
        <v>0</v>
      </c>
      <c r="AHU7" s="178">
        <f t="shared" si="14"/>
        <v>0</v>
      </c>
      <c r="AHV7" s="178">
        <f t="shared" si="14"/>
        <v>0</v>
      </c>
      <c r="AHW7" s="178">
        <f t="shared" si="14"/>
        <v>0</v>
      </c>
      <c r="AHX7" s="178">
        <f t="shared" si="14"/>
        <v>0</v>
      </c>
      <c r="AHY7" s="178">
        <f t="shared" si="14"/>
        <v>0</v>
      </c>
      <c r="AHZ7" s="178">
        <f t="shared" si="14"/>
        <v>0</v>
      </c>
      <c r="AIA7" s="178">
        <f t="shared" si="14"/>
        <v>0</v>
      </c>
      <c r="AIB7" s="178">
        <f t="shared" si="14"/>
        <v>0</v>
      </c>
      <c r="AIC7" s="178">
        <f t="shared" si="14"/>
        <v>0</v>
      </c>
      <c r="AID7" s="178">
        <f t="shared" si="14"/>
        <v>0</v>
      </c>
      <c r="AIE7" s="178">
        <f t="shared" si="14"/>
        <v>0</v>
      </c>
      <c r="AIF7" s="178">
        <f t="shared" si="14"/>
        <v>0</v>
      </c>
      <c r="AIG7" s="178">
        <f t="shared" si="14"/>
        <v>0</v>
      </c>
      <c r="AIH7" s="178">
        <f t="shared" si="14"/>
        <v>0</v>
      </c>
      <c r="AII7" s="178">
        <f t="shared" si="14"/>
        <v>0</v>
      </c>
      <c r="AIJ7" s="178">
        <f t="shared" si="14"/>
        <v>0</v>
      </c>
      <c r="AIK7" s="178">
        <f t="shared" si="14"/>
        <v>0</v>
      </c>
      <c r="AIL7" s="178">
        <f t="shared" si="14"/>
        <v>0</v>
      </c>
      <c r="AIM7" s="178">
        <f t="shared" si="14"/>
        <v>0</v>
      </c>
      <c r="AIN7" s="178">
        <f t="shared" si="14"/>
        <v>0</v>
      </c>
      <c r="AIO7" s="178">
        <f t="shared" si="14"/>
        <v>0</v>
      </c>
      <c r="AIP7" s="178">
        <f t="shared" si="14"/>
        <v>0</v>
      </c>
      <c r="AIQ7" s="178">
        <f t="shared" si="14"/>
        <v>0</v>
      </c>
      <c r="AIR7" s="178">
        <f t="shared" si="14"/>
        <v>0</v>
      </c>
      <c r="AIS7" s="178">
        <f t="shared" si="14"/>
        <v>0</v>
      </c>
      <c r="AIT7" s="178">
        <f t="shared" si="14"/>
        <v>0</v>
      </c>
      <c r="AIU7" s="178">
        <f t="shared" si="14"/>
        <v>0</v>
      </c>
      <c r="AIV7" s="178">
        <f t="shared" si="14"/>
        <v>0</v>
      </c>
      <c r="AIW7" s="178">
        <f t="shared" si="14"/>
        <v>0</v>
      </c>
      <c r="AIX7" s="178">
        <f t="shared" si="14"/>
        <v>0</v>
      </c>
      <c r="AIY7" s="178">
        <f t="shared" si="14"/>
        <v>0</v>
      </c>
      <c r="AIZ7" s="178">
        <f t="shared" si="14"/>
        <v>0</v>
      </c>
      <c r="AJA7" s="178">
        <f t="shared" si="14"/>
        <v>0</v>
      </c>
      <c r="AJB7" s="178">
        <f t="shared" si="14"/>
        <v>0</v>
      </c>
      <c r="AJC7" s="178">
        <f t="shared" si="14"/>
        <v>0</v>
      </c>
      <c r="AJD7" s="178">
        <f t="shared" si="14"/>
        <v>0</v>
      </c>
      <c r="AJE7" s="178">
        <f t="shared" si="14"/>
        <v>0</v>
      </c>
      <c r="AJF7" s="178">
        <f t="shared" si="14"/>
        <v>0</v>
      </c>
      <c r="AJG7" s="178">
        <f t="shared" si="14"/>
        <v>0</v>
      </c>
      <c r="AJH7" s="178">
        <f t="shared" si="14"/>
        <v>0</v>
      </c>
      <c r="AJI7" s="178">
        <f t="shared" si="14"/>
        <v>0</v>
      </c>
      <c r="AJJ7" s="178">
        <f t="shared" si="14"/>
        <v>0</v>
      </c>
      <c r="AJK7" s="178">
        <f t="shared" si="14"/>
        <v>0</v>
      </c>
      <c r="AJL7" s="178">
        <f t="shared" si="14"/>
        <v>0</v>
      </c>
      <c r="AJM7" s="178">
        <f t="shared" si="14"/>
        <v>0</v>
      </c>
      <c r="AJN7" s="178">
        <f t="shared" si="14"/>
        <v>0</v>
      </c>
      <c r="AJO7" s="178">
        <f t="shared" si="14"/>
        <v>0</v>
      </c>
      <c r="AJP7" s="178">
        <f t="shared" si="14"/>
        <v>0</v>
      </c>
      <c r="AJQ7" s="178">
        <f t="shared" si="14"/>
        <v>0</v>
      </c>
      <c r="AJR7" s="178">
        <f t="shared" si="14"/>
        <v>0</v>
      </c>
      <c r="AJS7" s="178">
        <f t="shared" si="14"/>
        <v>0</v>
      </c>
      <c r="AJT7" s="178">
        <f t="shared" si="14"/>
        <v>0</v>
      </c>
      <c r="AJU7" s="178">
        <f t="shared" si="14"/>
        <v>0</v>
      </c>
      <c r="AJV7" s="178">
        <f t="shared" si="14"/>
        <v>0</v>
      </c>
      <c r="AJW7" s="178">
        <f t="shared" si="14"/>
        <v>0</v>
      </c>
      <c r="AJX7" s="178">
        <f t="shared" si="14"/>
        <v>0</v>
      </c>
      <c r="AJY7" s="178">
        <f t="shared" si="14"/>
        <v>0</v>
      </c>
      <c r="AJZ7" s="178">
        <f t="shared" si="14"/>
        <v>0</v>
      </c>
      <c r="AKA7" s="178">
        <f t="shared" si="14"/>
        <v>0</v>
      </c>
      <c r="AKB7" s="178">
        <f t="shared" si="14"/>
        <v>0</v>
      </c>
      <c r="AKC7" s="178">
        <f t="shared" si="14"/>
        <v>0</v>
      </c>
      <c r="AKD7" s="178">
        <f t="shared" si="14"/>
        <v>0</v>
      </c>
      <c r="AKE7" s="178">
        <f t="shared" ref="AKE7:AMP7" si="15">IF(AKE5&gt;0,AKE6/AKE5,0)</f>
        <v>0</v>
      </c>
      <c r="AKF7" s="178">
        <f t="shared" si="15"/>
        <v>0</v>
      </c>
      <c r="AKG7" s="178">
        <f t="shared" si="15"/>
        <v>0</v>
      </c>
      <c r="AKH7" s="178">
        <f t="shared" si="15"/>
        <v>0</v>
      </c>
      <c r="AKI7" s="178">
        <f t="shared" si="15"/>
        <v>0</v>
      </c>
      <c r="AKJ7" s="178">
        <f t="shared" si="15"/>
        <v>0</v>
      </c>
      <c r="AKK7" s="178">
        <f t="shared" si="15"/>
        <v>0</v>
      </c>
      <c r="AKL7" s="178">
        <f t="shared" si="15"/>
        <v>0</v>
      </c>
      <c r="AKM7" s="178">
        <f t="shared" si="15"/>
        <v>0</v>
      </c>
      <c r="AKN7" s="178">
        <f t="shared" si="15"/>
        <v>0</v>
      </c>
      <c r="AKO7" s="178">
        <f t="shared" si="15"/>
        <v>0</v>
      </c>
      <c r="AKP7" s="178">
        <f t="shared" si="15"/>
        <v>0</v>
      </c>
      <c r="AKQ7" s="178">
        <f t="shared" si="15"/>
        <v>0</v>
      </c>
      <c r="AKR7" s="178">
        <f t="shared" si="15"/>
        <v>0</v>
      </c>
      <c r="AKS7" s="178">
        <f t="shared" si="15"/>
        <v>0</v>
      </c>
      <c r="AKT7" s="178">
        <f t="shared" si="15"/>
        <v>0</v>
      </c>
      <c r="AKU7" s="178">
        <f t="shared" si="15"/>
        <v>0</v>
      </c>
      <c r="AKV7" s="178">
        <f t="shared" si="15"/>
        <v>0</v>
      </c>
      <c r="AKW7" s="178">
        <f t="shared" si="15"/>
        <v>0</v>
      </c>
      <c r="AKX7" s="178">
        <f t="shared" si="15"/>
        <v>0</v>
      </c>
      <c r="AKY7" s="178">
        <f t="shared" si="15"/>
        <v>0</v>
      </c>
      <c r="AKZ7" s="178">
        <f t="shared" si="15"/>
        <v>0</v>
      </c>
      <c r="ALA7" s="178">
        <f t="shared" si="15"/>
        <v>0</v>
      </c>
      <c r="ALB7" s="178">
        <f t="shared" si="15"/>
        <v>0</v>
      </c>
      <c r="ALC7" s="178">
        <f t="shared" si="15"/>
        <v>0</v>
      </c>
      <c r="ALD7" s="178">
        <f t="shared" si="15"/>
        <v>0</v>
      </c>
      <c r="ALE7" s="178">
        <f t="shared" si="15"/>
        <v>0</v>
      </c>
      <c r="ALF7" s="178">
        <f t="shared" si="15"/>
        <v>0</v>
      </c>
      <c r="ALG7" s="178">
        <f t="shared" si="15"/>
        <v>0</v>
      </c>
      <c r="ALH7" s="178">
        <f t="shared" si="15"/>
        <v>0</v>
      </c>
      <c r="ALI7" s="178">
        <f t="shared" si="15"/>
        <v>0</v>
      </c>
      <c r="ALJ7" s="178">
        <f t="shared" si="15"/>
        <v>0</v>
      </c>
      <c r="ALK7" s="178">
        <f t="shared" si="15"/>
        <v>0</v>
      </c>
      <c r="ALL7" s="178">
        <f t="shared" si="15"/>
        <v>0</v>
      </c>
      <c r="ALM7" s="178">
        <f t="shared" si="15"/>
        <v>0</v>
      </c>
      <c r="ALN7" s="178">
        <f t="shared" si="15"/>
        <v>0</v>
      </c>
      <c r="ALO7" s="178">
        <f t="shared" si="15"/>
        <v>0</v>
      </c>
      <c r="ALP7" s="178">
        <f t="shared" si="15"/>
        <v>0</v>
      </c>
      <c r="ALQ7" s="178">
        <f t="shared" si="15"/>
        <v>0</v>
      </c>
      <c r="ALR7" s="178">
        <f t="shared" si="15"/>
        <v>0</v>
      </c>
      <c r="ALS7" s="178">
        <f t="shared" si="15"/>
        <v>0</v>
      </c>
      <c r="ALT7" s="178">
        <f t="shared" si="15"/>
        <v>0</v>
      </c>
      <c r="ALU7" s="178">
        <f t="shared" si="15"/>
        <v>0</v>
      </c>
      <c r="ALV7" s="178">
        <f t="shared" si="15"/>
        <v>0</v>
      </c>
      <c r="ALW7" s="178">
        <f t="shared" si="15"/>
        <v>0</v>
      </c>
      <c r="ALX7" s="178">
        <f t="shared" si="15"/>
        <v>0</v>
      </c>
      <c r="ALY7" s="178">
        <f t="shared" si="15"/>
        <v>0</v>
      </c>
      <c r="ALZ7" s="178">
        <f t="shared" si="15"/>
        <v>0</v>
      </c>
      <c r="AMA7" s="178">
        <f t="shared" si="15"/>
        <v>0</v>
      </c>
      <c r="AMB7" s="178">
        <f t="shared" si="15"/>
        <v>0</v>
      </c>
      <c r="AMC7" s="178">
        <f t="shared" si="15"/>
        <v>0</v>
      </c>
      <c r="AMD7" s="178">
        <f t="shared" si="15"/>
        <v>0</v>
      </c>
      <c r="AME7" s="178">
        <f t="shared" si="15"/>
        <v>0</v>
      </c>
      <c r="AMF7" s="178">
        <f t="shared" si="15"/>
        <v>0</v>
      </c>
      <c r="AMG7" s="178">
        <f t="shared" si="15"/>
        <v>0</v>
      </c>
      <c r="AMH7" s="178">
        <f t="shared" si="15"/>
        <v>0</v>
      </c>
      <c r="AMI7" s="178">
        <f t="shared" si="15"/>
        <v>0</v>
      </c>
      <c r="AMJ7" s="178">
        <f t="shared" si="15"/>
        <v>0</v>
      </c>
      <c r="AMK7" s="178">
        <f t="shared" si="15"/>
        <v>0</v>
      </c>
      <c r="AML7" s="178">
        <f t="shared" si="15"/>
        <v>0</v>
      </c>
      <c r="AMM7" s="178">
        <f t="shared" si="15"/>
        <v>0</v>
      </c>
      <c r="AMN7" s="178">
        <f t="shared" si="15"/>
        <v>0</v>
      </c>
      <c r="AMO7" s="178">
        <f t="shared" si="15"/>
        <v>0</v>
      </c>
      <c r="AMP7" s="178">
        <f t="shared" si="15"/>
        <v>0</v>
      </c>
      <c r="AMQ7" s="178">
        <f t="shared" ref="AMQ7:APB7" si="16">IF(AMQ5&gt;0,AMQ6/AMQ5,0)</f>
        <v>0</v>
      </c>
      <c r="AMR7" s="178">
        <f t="shared" si="16"/>
        <v>0</v>
      </c>
      <c r="AMS7" s="178">
        <f t="shared" si="16"/>
        <v>0</v>
      </c>
      <c r="AMT7" s="178">
        <f t="shared" si="16"/>
        <v>0</v>
      </c>
      <c r="AMU7" s="178">
        <f t="shared" si="16"/>
        <v>0</v>
      </c>
      <c r="AMV7" s="178">
        <f t="shared" si="16"/>
        <v>0</v>
      </c>
      <c r="AMW7" s="178">
        <f t="shared" si="16"/>
        <v>0</v>
      </c>
      <c r="AMX7" s="178">
        <f t="shared" si="16"/>
        <v>0</v>
      </c>
      <c r="AMY7" s="178">
        <f t="shared" si="16"/>
        <v>0</v>
      </c>
      <c r="AMZ7" s="178">
        <f t="shared" si="16"/>
        <v>0</v>
      </c>
      <c r="ANA7" s="178">
        <f t="shared" si="16"/>
        <v>0</v>
      </c>
      <c r="ANB7" s="178">
        <f t="shared" si="16"/>
        <v>0</v>
      </c>
      <c r="ANC7" s="178">
        <f t="shared" si="16"/>
        <v>0</v>
      </c>
      <c r="AND7" s="178">
        <f t="shared" si="16"/>
        <v>0</v>
      </c>
      <c r="ANE7" s="178">
        <f t="shared" si="16"/>
        <v>0</v>
      </c>
      <c r="ANF7" s="178">
        <f t="shared" si="16"/>
        <v>0</v>
      </c>
      <c r="ANG7" s="178">
        <f t="shared" si="16"/>
        <v>0</v>
      </c>
      <c r="ANH7" s="178">
        <f t="shared" si="16"/>
        <v>0</v>
      </c>
      <c r="ANI7" s="178">
        <f t="shared" si="16"/>
        <v>0</v>
      </c>
      <c r="ANJ7" s="178">
        <f t="shared" si="16"/>
        <v>0</v>
      </c>
      <c r="ANK7" s="178">
        <f t="shared" si="16"/>
        <v>0</v>
      </c>
      <c r="ANL7" s="178">
        <f t="shared" si="16"/>
        <v>0</v>
      </c>
      <c r="ANM7" s="178">
        <f t="shared" si="16"/>
        <v>0</v>
      </c>
      <c r="ANN7" s="178">
        <f t="shared" si="16"/>
        <v>0</v>
      </c>
      <c r="ANO7" s="178">
        <f t="shared" si="16"/>
        <v>0</v>
      </c>
      <c r="ANP7" s="178">
        <f t="shared" si="16"/>
        <v>0</v>
      </c>
      <c r="ANQ7" s="178">
        <f t="shared" si="16"/>
        <v>0</v>
      </c>
      <c r="ANR7" s="178">
        <f t="shared" si="16"/>
        <v>0</v>
      </c>
      <c r="ANS7" s="178">
        <f t="shared" si="16"/>
        <v>0</v>
      </c>
      <c r="ANT7" s="178">
        <f t="shared" si="16"/>
        <v>0</v>
      </c>
      <c r="ANU7" s="178">
        <f t="shared" si="16"/>
        <v>0</v>
      </c>
      <c r="ANV7" s="178">
        <f t="shared" si="16"/>
        <v>0</v>
      </c>
      <c r="ANW7" s="178">
        <f t="shared" si="16"/>
        <v>0</v>
      </c>
      <c r="ANX7" s="178">
        <f t="shared" si="16"/>
        <v>0</v>
      </c>
      <c r="ANY7" s="178">
        <f t="shared" si="16"/>
        <v>0</v>
      </c>
      <c r="ANZ7" s="178">
        <f t="shared" si="16"/>
        <v>0</v>
      </c>
      <c r="AOA7" s="178">
        <f t="shared" si="16"/>
        <v>0</v>
      </c>
      <c r="AOB7" s="178">
        <f t="shared" si="16"/>
        <v>0</v>
      </c>
      <c r="AOC7" s="178">
        <f t="shared" si="16"/>
        <v>0</v>
      </c>
      <c r="AOD7" s="178">
        <f t="shared" si="16"/>
        <v>0</v>
      </c>
      <c r="AOE7" s="178">
        <f t="shared" si="16"/>
        <v>0</v>
      </c>
      <c r="AOF7" s="178">
        <f t="shared" si="16"/>
        <v>0</v>
      </c>
      <c r="AOG7" s="178">
        <f t="shared" si="16"/>
        <v>0</v>
      </c>
      <c r="AOH7" s="178">
        <f t="shared" si="16"/>
        <v>0</v>
      </c>
      <c r="AOI7" s="178">
        <f t="shared" si="16"/>
        <v>0</v>
      </c>
      <c r="AOJ7" s="178">
        <f t="shared" si="16"/>
        <v>0</v>
      </c>
      <c r="AOK7" s="178">
        <f t="shared" si="16"/>
        <v>0</v>
      </c>
      <c r="AOL7" s="178">
        <f t="shared" si="16"/>
        <v>0</v>
      </c>
      <c r="AOM7" s="178">
        <f t="shared" si="16"/>
        <v>0</v>
      </c>
      <c r="AON7" s="178">
        <f t="shared" si="16"/>
        <v>0</v>
      </c>
      <c r="AOO7" s="178">
        <f t="shared" si="16"/>
        <v>0</v>
      </c>
      <c r="AOP7" s="178">
        <f t="shared" si="16"/>
        <v>0</v>
      </c>
      <c r="AOQ7" s="178">
        <f t="shared" si="16"/>
        <v>0</v>
      </c>
      <c r="AOR7" s="178">
        <f t="shared" si="16"/>
        <v>0</v>
      </c>
      <c r="AOS7" s="178">
        <f t="shared" si="16"/>
        <v>0</v>
      </c>
      <c r="AOT7" s="178">
        <f t="shared" si="16"/>
        <v>0</v>
      </c>
      <c r="AOU7" s="178">
        <f t="shared" si="16"/>
        <v>0</v>
      </c>
      <c r="AOV7" s="178">
        <f t="shared" si="16"/>
        <v>0</v>
      </c>
      <c r="AOW7" s="178">
        <f t="shared" si="16"/>
        <v>0</v>
      </c>
      <c r="AOX7" s="178">
        <f t="shared" si="16"/>
        <v>0</v>
      </c>
      <c r="AOY7" s="178">
        <f t="shared" si="16"/>
        <v>0</v>
      </c>
      <c r="AOZ7" s="178">
        <f t="shared" si="16"/>
        <v>0</v>
      </c>
      <c r="APA7" s="178">
        <f t="shared" si="16"/>
        <v>0</v>
      </c>
      <c r="APB7" s="178">
        <f t="shared" si="16"/>
        <v>0</v>
      </c>
      <c r="APC7" s="178">
        <f t="shared" ref="APC7:ARN7" si="17">IF(APC5&gt;0,APC6/APC5,0)</f>
        <v>0</v>
      </c>
      <c r="APD7" s="178">
        <f t="shared" si="17"/>
        <v>0</v>
      </c>
      <c r="APE7" s="178">
        <f t="shared" si="17"/>
        <v>0</v>
      </c>
      <c r="APF7" s="178">
        <f t="shared" si="17"/>
        <v>0</v>
      </c>
      <c r="APG7" s="178">
        <f t="shared" si="17"/>
        <v>0</v>
      </c>
      <c r="APH7" s="178">
        <f t="shared" si="17"/>
        <v>0</v>
      </c>
      <c r="API7" s="178">
        <f t="shared" si="17"/>
        <v>0</v>
      </c>
      <c r="APJ7" s="178">
        <f t="shared" si="17"/>
        <v>0</v>
      </c>
      <c r="APK7" s="178">
        <f t="shared" si="17"/>
        <v>0</v>
      </c>
      <c r="APL7" s="178">
        <f t="shared" si="17"/>
        <v>0</v>
      </c>
      <c r="APM7" s="178">
        <f t="shared" si="17"/>
        <v>0</v>
      </c>
      <c r="APN7" s="178">
        <f t="shared" si="17"/>
        <v>0</v>
      </c>
      <c r="APO7" s="178">
        <f t="shared" si="17"/>
        <v>0</v>
      </c>
      <c r="APP7" s="178">
        <f t="shared" si="17"/>
        <v>0</v>
      </c>
      <c r="APQ7" s="178">
        <f t="shared" si="17"/>
        <v>0</v>
      </c>
      <c r="APR7" s="178">
        <f t="shared" si="17"/>
        <v>0</v>
      </c>
      <c r="APS7" s="178">
        <f t="shared" si="17"/>
        <v>0</v>
      </c>
      <c r="APT7" s="178">
        <f t="shared" si="17"/>
        <v>0</v>
      </c>
      <c r="APU7" s="178">
        <f t="shared" si="17"/>
        <v>0</v>
      </c>
      <c r="APV7" s="178">
        <f t="shared" si="17"/>
        <v>0</v>
      </c>
      <c r="APW7" s="178">
        <f t="shared" si="17"/>
        <v>0</v>
      </c>
      <c r="APX7" s="178">
        <f t="shared" si="17"/>
        <v>0</v>
      </c>
      <c r="APY7" s="178">
        <f t="shared" si="17"/>
        <v>0</v>
      </c>
      <c r="APZ7" s="178">
        <f t="shared" si="17"/>
        <v>0</v>
      </c>
      <c r="AQA7" s="178">
        <f t="shared" si="17"/>
        <v>0</v>
      </c>
      <c r="AQB7" s="178">
        <f t="shared" si="17"/>
        <v>0</v>
      </c>
      <c r="AQC7" s="178">
        <f t="shared" si="17"/>
        <v>0</v>
      </c>
      <c r="AQD7" s="178">
        <f t="shared" si="17"/>
        <v>0</v>
      </c>
      <c r="AQE7" s="178">
        <f t="shared" si="17"/>
        <v>0</v>
      </c>
      <c r="AQF7" s="178">
        <f t="shared" si="17"/>
        <v>0</v>
      </c>
      <c r="AQG7" s="178">
        <f t="shared" si="17"/>
        <v>0</v>
      </c>
      <c r="AQH7" s="178">
        <f t="shared" si="17"/>
        <v>0</v>
      </c>
      <c r="AQI7" s="178">
        <f t="shared" si="17"/>
        <v>0</v>
      </c>
      <c r="AQJ7" s="178">
        <f t="shared" si="17"/>
        <v>0</v>
      </c>
      <c r="AQK7" s="178">
        <f t="shared" si="17"/>
        <v>0</v>
      </c>
      <c r="AQL7" s="178">
        <f t="shared" si="17"/>
        <v>0</v>
      </c>
      <c r="AQM7" s="178">
        <f t="shared" si="17"/>
        <v>0</v>
      </c>
      <c r="AQN7" s="178">
        <f t="shared" si="17"/>
        <v>0</v>
      </c>
      <c r="AQO7" s="178">
        <f t="shared" si="17"/>
        <v>0</v>
      </c>
      <c r="AQP7" s="178">
        <f t="shared" si="17"/>
        <v>0</v>
      </c>
      <c r="AQQ7" s="178">
        <f t="shared" si="17"/>
        <v>0</v>
      </c>
      <c r="AQR7" s="178">
        <f t="shared" si="17"/>
        <v>0</v>
      </c>
      <c r="AQS7" s="178">
        <f t="shared" si="17"/>
        <v>0</v>
      </c>
      <c r="AQT7" s="178">
        <f t="shared" si="17"/>
        <v>0</v>
      </c>
      <c r="AQU7" s="178">
        <f t="shared" si="17"/>
        <v>0</v>
      </c>
      <c r="AQV7" s="178">
        <f t="shared" si="17"/>
        <v>0</v>
      </c>
      <c r="AQW7" s="178">
        <f t="shared" si="17"/>
        <v>0</v>
      </c>
      <c r="AQX7" s="178">
        <f t="shared" si="17"/>
        <v>0</v>
      </c>
      <c r="AQY7" s="178">
        <f t="shared" si="17"/>
        <v>0</v>
      </c>
      <c r="AQZ7" s="178">
        <f t="shared" si="17"/>
        <v>0</v>
      </c>
      <c r="ARA7" s="178">
        <f t="shared" si="17"/>
        <v>0</v>
      </c>
      <c r="ARB7" s="178">
        <f t="shared" si="17"/>
        <v>0</v>
      </c>
      <c r="ARC7" s="178">
        <f t="shared" si="17"/>
        <v>0</v>
      </c>
      <c r="ARD7" s="178">
        <f t="shared" si="17"/>
        <v>0</v>
      </c>
      <c r="ARE7" s="178">
        <f t="shared" si="17"/>
        <v>0</v>
      </c>
      <c r="ARF7" s="178">
        <f t="shared" si="17"/>
        <v>0</v>
      </c>
      <c r="ARG7" s="178">
        <f t="shared" si="17"/>
        <v>0</v>
      </c>
      <c r="ARH7" s="178">
        <f t="shared" si="17"/>
        <v>0</v>
      </c>
      <c r="ARI7" s="178">
        <f t="shared" si="17"/>
        <v>0</v>
      </c>
      <c r="ARJ7" s="178">
        <f t="shared" si="17"/>
        <v>0</v>
      </c>
      <c r="ARK7" s="178">
        <f t="shared" si="17"/>
        <v>0</v>
      </c>
      <c r="ARL7" s="178">
        <f t="shared" si="17"/>
        <v>0</v>
      </c>
      <c r="ARM7" s="178">
        <f t="shared" si="17"/>
        <v>0</v>
      </c>
      <c r="ARN7" s="178">
        <f t="shared" si="17"/>
        <v>0</v>
      </c>
      <c r="ARO7" s="178">
        <f t="shared" ref="ARO7:ATZ7" si="18">IF(ARO5&gt;0,ARO6/ARO5,0)</f>
        <v>0</v>
      </c>
      <c r="ARP7" s="178">
        <f t="shared" si="18"/>
        <v>0</v>
      </c>
      <c r="ARQ7" s="178">
        <f t="shared" si="18"/>
        <v>0</v>
      </c>
      <c r="ARR7" s="178">
        <f t="shared" si="18"/>
        <v>0</v>
      </c>
      <c r="ARS7" s="178">
        <f t="shared" si="18"/>
        <v>0</v>
      </c>
      <c r="ART7" s="178">
        <f t="shared" si="18"/>
        <v>0</v>
      </c>
      <c r="ARU7" s="178">
        <f t="shared" si="18"/>
        <v>0</v>
      </c>
      <c r="ARV7" s="178">
        <f t="shared" si="18"/>
        <v>0</v>
      </c>
      <c r="ARW7" s="178">
        <f t="shared" si="18"/>
        <v>0</v>
      </c>
      <c r="ARX7" s="178">
        <f t="shared" si="18"/>
        <v>0</v>
      </c>
      <c r="ARY7" s="178">
        <f t="shared" si="18"/>
        <v>0</v>
      </c>
      <c r="ARZ7" s="178">
        <f t="shared" si="18"/>
        <v>0</v>
      </c>
      <c r="ASA7" s="178">
        <f t="shared" si="18"/>
        <v>0</v>
      </c>
      <c r="ASB7" s="178">
        <f t="shared" si="18"/>
        <v>0</v>
      </c>
      <c r="ASC7" s="178">
        <f t="shared" si="18"/>
        <v>0</v>
      </c>
      <c r="ASD7" s="178">
        <f t="shared" si="18"/>
        <v>0</v>
      </c>
      <c r="ASE7" s="178">
        <f t="shared" si="18"/>
        <v>0</v>
      </c>
      <c r="ASF7" s="178">
        <f t="shared" si="18"/>
        <v>0</v>
      </c>
      <c r="ASG7" s="178">
        <f t="shared" si="18"/>
        <v>0</v>
      </c>
      <c r="ASH7" s="178">
        <f t="shared" si="18"/>
        <v>0</v>
      </c>
      <c r="ASI7" s="178">
        <f t="shared" si="18"/>
        <v>0</v>
      </c>
      <c r="ASJ7" s="178">
        <f t="shared" si="18"/>
        <v>0</v>
      </c>
      <c r="ASK7" s="178">
        <f t="shared" si="18"/>
        <v>0</v>
      </c>
      <c r="ASL7" s="178">
        <f t="shared" si="18"/>
        <v>0</v>
      </c>
      <c r="ASM7" s="178">
        <f t="shared" si="18"/>
        <v>0</v>
      </c>
      <c r="ASN7" s="178">
        <f t="shared" si="18"/>
        <v>0</v>
      </c>
      <c r="ASO7" s="178">
        <f t="shared" si="18"/>
        <v>0</v>
      </c>
      <c r="ASP7" s="178">
        <f t="shared" si="18"/>
        <v>0</v>
      </c>
      <c r="ASQ7" s="178">
        <f t="shared" si="18"/>
        <v>0</v>
      </c>
      <c r="ASR7" s="178">
        <f t="shared" si="18"/>
        <v>0</v>
      </c>
      <c r="ASS7" s="178">
        <f t="shared" si="18"/>
        <v>0</v>
      </c>
      <c r="AST7" s="178">
        <f t="shared" si="18"/>
        <v>0</v>
      </c>
      <c r="ASU7" s="178">
        <f t="shared" si="18"/>
        <v>0</v>
      </c>
      <c r="ASV7" s="178">
        <f t="shared" si="18"/>
        <v>0</v>
      </c>
      <c r="ASW7" s="178">
        <f t="shared" si="18"/>
        <v>0</v>
      </c>
      <c r="ASX7" s="178">
        <f t="shared" si="18"/>
        <v>0</v>
      </c>
      <c r="ASY7" s="178">
        <f t="shared" si="18"/>
        <v>0</v>
      </c>
      <c r="ASZ7" s="178">
        <f t="shared" si="18"/>
        <v>0</v>
      </c>
      <c r="ATA7" s="178">
        <f t="shared" si="18"/>
        <v>0</v>
      </c>
      <c r="ATB7" s="178">
        <f t="shared" si="18"/>
        <v>0</v>
      </c>
      <c r="ATC7" s="178">
        <f t="shared" si="18"/>
        <v>0</v>
      </c>
      <c r="ATD7" s="178">
        <f t="shared" si="18"/>
        <v>0</v>
      </c>
      <c r="ATE7" s="178">
        <f t="shared" si="18"/>
        <v>0</v>
      </c>
      <c r="ATF7" s="178">
        <f t="shared" si="18"/>
        <v>0</v>
      </c>
      <c r="ATG7" s="178">
        <f t="shared" si="18"/>
        <v>0</v>
      </c>
      <c r="ATH7" s="178">
        <f t="shared" si="18"/>
        <v>0</v>
      </c>
      <c r="ATI7" s="178">
        <f t="shared" si="18"/>
        <v>0</v>
      </c>
      <c r="ATJ7" s="178">
        <f t="shared" si="18"/>
        <v>0</v>
      </c>
      <c r="ATK7" s="178">
        <f t="shared" si="18"/>
        <v>0</v>
      </c>
      <c r="ATL7" s="178">
        <f t="shared" si="18"/>
        <v>0</v>
      </c>
      <c r="ATM7" s="178">
        <f t="shared" si="18"/>
        <v>0</v>
      </c>
      <c r="ATN7" s="178">
        <f t="shared" si="18"/>
        <v>0</v>
      </c>
      <c r="ATO7" s="178">
        <f t="shared" si="18"/>
        <v>0</v>
      </c>
      <c r="ATP7" s="178">
        <f t="shared" si="18"/>
        <v>0</v>
      </c>
      <c r="ATQ7" s="178">
        <f t="shared" si="18"/>
        <v>0</v>
      </c>
      <c r="ATR7" s="178">
        <f t="shared" si="18"/>
        <v>0</v>
      </c>
      <c r="ATS7" s="178">
        <f t="shared" si="18"/>
        <v>0</v>
      </c>
      <c r="ATT7" s="178">
        <f t="shared" si="18"/>
        <v>0</v>
      </c>
      <c r="ATU7" s="178">
        <f t="shared" si="18"/>
        <v>0</v>
      </c>
      <c r="ATV7" s="178">
        <f t="shared" si="18"/>
        <v>0</v>
      </c>
      <c r="ATW7" s="178">
        <f t="shared" si="18"/>
        <v>0</v>
      </c>
      <c r="ATX7" s="178">
        <f t="shared" si="18"/>
        <v>0</v>
      </c>
      <c r="ATY7" s="178">
        <f t="shared" si="18"/>
        <v>0</v>
      </c>
      <c r="ATZ7" s="178">
        <f t="shared" si="18"/>
        <v>0</v>
      </c>
      <c r="AUA7" s="178">
        <f t="shared" ref="AUA7:AWL7" si="19">IF(AUA5&gt;0,AUA6/AUA5,0)</f>
        <v>0</v>
      </c>
      <c r="AUB7" s="178">
        <f t="shared" si="19"/>
        <v>0</v>
      </c>
      <c r="AUC7" s="178">
        <f t="shared" si="19"/>
        <v>0</v>
      </c>
      <c r="AUD7" s="178">
        <f t="shared" si="19"/>
        <v>0</v>
      </c>
      <c r="AUE7" s="178">
        <f t="shared" si="19"/>
        <v>0</v>
      </c>
      <c r="AUF7" s="178">
        <f t="shared" si="19"/>
        <v>0</v>
      </c>
      <c r="AUG7" s="178">
        <f t="shared" si="19"/>
        <v>0</v>
      </c>
      <c r="AUH7" s="178">
        <f t="shared" si="19"/>
        <v>0</v>
      </c>
      <c r="AUI7" s="178">
        <f t="shared" si="19"/>
        <v>0</v>
      </c>
      <c r="AUJ7" s="178">
        <f t="shared" si="19"/>
        <v>0</v>
      </c>
      <c r="AUK7" s="178">
        <f t="shared" si="19"/>
        <v>0</v>
      </c>
      <c r="AUL7" s="178">
        <f t="shared" si="19"/>
        <v>0</v>
      </c>
      <c r="AUM7" s="178">
        <f t="shared" si="19"/>
        <v>0</v>
      </c>
      <c r="AUN7" s="178">
        <f t="shared" si="19"/>
        <v>0</v>
      </c>
      <c r="AUO7" s="178">
        <f t="shared" si="19"/>
        <v>0</v>
      </c>
      <c r="AUP7" s="178">
        <f t="shared" si="19"/>
        <v>0</v>
      </c>
      <c r="AUQ7" s="178">
        <f t="shared" si="19"/>
        <v>0</v>
      </c>
      <c r="AUR7" s="178">
        <f t="shared" si="19"/>
        <v>0</v>
      </c>
      <c r="AUS7" s="178">
        <f t="shared" si="19"/>
        <v>0</v>
      </c>
      <c r="AUT7" s="178">
        <f t="shared" si="19"/>
        <v>0</v>
      </c>
      <c r="AUU7" s="178">
        <f t="shared" si="19"/>
        <v>0</v>
      </c>
      <c r="AUV7" s="178">
        <f t="shared" si="19"/>
        <v>0</v>
      </c>
      <c r="AUW7" s="178">
        <f t="shared" si="19"/>
        <v>0</v>
      </c>
      <c r="AUX7" s="178">
        <f t="shared" si="19"/>
        <v>0</v>
      </c>
      <c r="AUY7" s="178">
        <f t="shared" si="19"/>
        <v>0</v>
      </c>
      <c r="AUZ7" s="178">
        <f t="shared" si="19"/>
        <v>0</v>
      </c>
      <c r="AVA7" s="178">
        <f t="shared" si="19"/>
        <v>0</v>
      </c>
      <c r="AVB7" s="178">
        <f t="shared" si="19"/>
        <v>0</v>
      </c>
      <c r="AVC7" s="178">
        <f t="shared" si="19"/>
        <v>0</v>
      </c>
      <c r="AVD7" s="178">
        <f t="shared" si="19"/>
        <v>0</v>
      </c>
      <c r="AVE7" s="178">
        <f t="shared" si="19"/>
        <v>0</v>
      </c>
      <c r="AVF7" s="178">
        <f t="shared" si="19"/>
        <v>0</v>
      </c>
      <c r="AVG7" s="178">
        <f t="shared" si="19"/>
        <v>0</v>
      </c>
      <c r="AVH7" s="178">
        <f t="shared" si="19"/>
        <v>0</v>
      </c>
      <c r="AVI7" s="178">
        <f t="shared" si="19"/>
        <v>0</v>
      </c>
      <c r="AVJ7" s="178">
        <f t="shared" si="19"/>
        <v>0</v>
      </c>
      <c r="AVK7" s="178">
        <f t="shared" si="19"/>
        <v>0</v>
      </c>
      <c r="AVL7" s="178">
        <f t="shared" si="19"/>
        <v>0</v>
      </c>
      <c r="AVM7" s="178">
        <f t="shared" si="19"/>
        <v>0</v>
      </c>
      <c r="AVN7" s="178">
        <f t="shared" si="19"/>
        <v>0</v>
      </c>
      <c r="AVO7" s="178">
        <f t="shared" si="19"/>
        <v>0</v>
      </c>
      <c r="AVP7" s="178">
        <f t="shared" si="19"/>
        <v>0</v>
      </c>
      <c r="AVQ7" s="178">
        <f t="shared" si="19"/>
        <v>0</v>
      </c>
      <c r="AVR7" s="178">
        <f t="shared" si="19"/>
        <v>0</v>
      </c>
      <c r="AVS7" s="178">
        <f t="shared" si="19"/>
        <v>0</v>
      </c>
      <c r="AVT7" s="178">
        <f t="shared" si="19"/>
        <v>0</v>
      </c>
      <c r="AVU7" s="178">
        <f t="shared" si="19"/>
        <v>0</v>
      </c>
      <c r="AVV7" s="178">
        <f t="shared" si="19"/>
        <v>0</v>
      </c>
      <c r="AVW7" s="178">
        <f t="shared" si="19"/>
        <v>0</v>
      </c>
      <c r="AVX7" s="178">
        <f t="shared" si="19"/>
        <v>0</v>
      </c>
      <c r="AVY7" s="178">
        <f t="shared" si="19"/>
        <v>0</v>
      </c>
      <c r="AVZ7" s="178">
        <f t="shared" si="19"/>
        <v>0</v>
      </c>
      <c r="AWA7" s="178">
        <f t="shared" si="19"/>
        <v>0</v>
      </c>
      <c r="AWB7" s="178">
        <f t="shared" si="19"/>
        <v>0</v>
      </c>
      <c r="AWC7" s="178">
        <f t="shared" si="19"/>
        <v>0</v>
      </c>
      <c r="AWD7" s="178">
        <f t="shared" si="19"/>
        <v>0</v>
      </c>
      <c r="AWE7" s="178">
        <f t="shared" si="19"/>
        <v>0</v>
      </c>
      <c r="AWF7" s="178">
        <f t="shared" si="19"/>
        <v>0</v>
      </c>
      <c r="AWG7" s="178">
        <f t="shared" si="19"/>
        <v>0</v>
      </c>
      <c r="AWH7" s="178">
        <f t="shared" si="19"/>
        <v>0</v>
      </c>
      <c r="AWI7" s="178">
        <f t="shared" si="19"/>
        <v>0</v>
      </c>
      <c r="AWJ7" s="178">
        <f t="shared" si="19"/>
        <v>0</v>
      </c>
      <c r="AWK7" s="178">
        <f t="shared" si="19"/>
        <v>0</v>
      </c>
      <c r="AWL7" s="178">
        <f t="shared" si="19"/>
        <v>0</v>
      </c>
      <c r="AWM7" s="178">
        <f t="shared" ref="AWM7:AYX7" si="20">IF(AWM5&gt;0,AWM6/AWM5,0)</f>
        <v>0</v>
      </c>
      <c r="AWN7" s="178">
        <f t="shared" si="20"/>
        <v>0</v>
      </c>
      <c r="AWO7" s="178">
        <f t="shared" si="20"/>
        <v>0</v>
      </c>
      <c r="AWP7" s="178">
        <f t="shared" si="20"/>
        <v>0</v>
      </c>
      <c r="AWQ7" s="178">
        <f t="shared" si="20"/>
        <v>0</v>
      </c>
      <c r="AWR7" s="178">
        <f t="shared" si="20"/>
        <v>0</v>
      </c>
      <c r="AWS7" s="178">
        <f t="shared" si="20"/>
        <v>0</v>
      </c>
      <c r="AWT7" s="178">
        <f t="shared" si="20"/>
        <v>0</v>
      </c>
      <c r="AWU7" s="178">
        <f t="shared" si="20"/>
        <v>0</v>
      </c>
      <c r="AWV7" s="178">
        <f t="shared" si="20"/>
        <v>0</v>
      </c>
      <c r="AWW7" s="178">
        <f t="shared" si="20"/>
        <v>0</v>
      </c>
      <c r="AWX7" s="178">
        <f t="shared" si="20"/>
        <v>0</v>
      </c>
      <c r="AWY7" s="178">
        <f t="shared" si="20"/>
        <v>0</v>
      </c>
      <c r="AWZ7" s="178">
        <f t="shared" si="20"/>
        <v>0</v>
      </c>
      <c r="AXA7" s="178">
        <f t="shared" si="20"/>
        <v>0</v>
      </c>
      <c r="AXB7" s="178">
        <f t="shared" si="20"/>
        <v>0</v>
      </c>
      <c r="AXC7" s="178">
        <f t="shared" si="20"/>
        <v>0</v>
      </c>
      <c r="AXD7" s="178">
        <f t="shared" si="20"/>
        <v>0</v>
      </c>
      <c r="AXE7" s="178">
        <f t="shared" si="20"/>
        <v>0</v>
      </c>
      <c r="AXF7" s="178">
        <f t="shared" si="20"/>
        <v>0</v>
      </c>
      <c r="AXG7" s="178">
        <f t="shared" si="20"/>
        <v>0</v>
      </c>
      <c r="AXH7" s="178">
        <f t="shared" si="20"/>
        <v>0</v>
      </c>
      <c r="AXI7" s="178">
        <f t="shared" si="20"/>
        <v>0</v>
      </c>
      <c r="AXJ7" s="178">
        <f t="shared" si="20"/>
        <v>0</v>
      </c>
      <c r="AXK7" s="178">
        <f t="shared" si="20"/>
        <v>0</v>
      </c>
      <c r="AXL7" s="178">
        <f t="shared" si="20"/>
        <v>0</v>
      </c>
      <c r="AXM7" s="178">
        <f t="shared" si="20"/>
        <v>0</v>
      </c>
      <c r="AXN7" s="178">
        <f t="shared" si="20"/>
        <v>0</v>
      </c>
      <c r="AXO7" s="178">
        <f t="shared" si="20"/>
        <v>0</v>
      </c>
      <c r="AXP7" s="178">
        <f t="shared" si="20"/>
        <v>0</v>
      </c>
      <c r="AXQ7" s="178">
        <f t="shared" si="20"/>
        <v>0</v>
      </c>
      <c r="AXR7" s="178">
        <f t="shared" si="20"/>
        <v>0</v>
      </c>
      <c r="AXS7" s="178">
        <f t="shared" si="20"/>
        <v>0</v>
      </c>
      <c r="AXT7" s="178">
        <f t="shared" si="20"/>
        <v>0</v>
      </c>
      <c r="AXU7" s="178">
        <f t="shared" si="20"/>
        <v>0</v>
      </c>
      <c r="AXV7" s="178">
        <f t="shared" si="20"/>
        <v>0</v>
      </c>
      <c r="AXW7" s="178">
        <f t="shared" si="20"/>
        <v>0</v>
      </c>
      <c r="AXX7" s="178">
        <f t="shared" si="20"/>
        <v>0</v>
      </c>
      <c r="AXY7" s="178">
        <f t="shared" si="20"/>
        <v>0</v>
      </c>
      <c r="AXZ7" s="178">
        <f t="shared" si="20"/>
        <v>0</v>
      </c>
      <c r="AYA7" s="178">
        <f t="shared" si="20"/>
        <v>0</v>
      </c>
      <c r="AYB7" s="178">
        <f t="shared" si="20"/>
        <v>0</v>
      </c>
      <c r="AYC7" s="178">
        <f t="shared" si="20"/>
        <v>0</v>
      </c>
      <c r="AYD7" s="178">
        <f t="shared" si="20"/>
        <v>0</v>
      </c>
      <c r="AYE7" s="178">
        <f t="shared" si="20"/>
        <v>0</v>
      </c>
      <c r="AYF7" s="178">
        <f t="shared" si="20"/>
        <v>0</v>
      </c>
      <c r="AYG7" s="178">
        <f t="shared" si="20"/>
        <v>0</v>
      </c>
      <c r="AYH7" s="178">
        <f t="shared" si="20"/>
        <v>0</v>
      </c>
      <c r="AYI7" s="178">
        <f t="shared" si="20"/>
        <v>0</v>
      </c>
      <c r="AYJ7" s="178">
        <f t="shared" si="20"/>
        <v>0</v>
      </c>
      <c r="AYK7" s="178">
        <f t="shared" si="20"/>
        <v>0</v>
      </c>
      <c r="AYL7" s="178">
        <f t="shared" si="20"/>
        <v>0</v>
      </c>
      <c r="AYM7" s="178">
        <f t="shared" si="20"/>
        <v>0</v>
      </c>
      <c r="AYN7" s="178">
        <f t="shared" si="20"/>
        <v>0</v>
      </c>
      <c r="AYO7" s="178">
        <f t="shared" si="20"/>
        <v>0</v>
      </c>
      <c r="AYP7" s="178">
        <f t="shared" si="20"/>
        <v>0</v>
      </c>
      <c r="AYQ7" s="178">
        <f t="shared" si="20"/>
        <v>0</v>
      </c>
      <c r="AYR7" s="178">
        <f t="shared" si="20"/>
        <v>0</v>
      </c>
      <c r="AYS7" s="178">
        <f t="shared" si="20"/>
        <v>0</v>
      </c>
      <c r="AYT7" s="178">
        <f t="shared" si="20"/>
        <v>0</v>
      </c>
      <c r="AYU7" s="178">
        <f t="shared" si="20"/>
        <v>0</v>
      </c>
      <c r="AYV7" s="178">
        <f t="shared" si="20"/>
        <v>0</v>
      </c>
      <c r="AYW7" s="178">
        <f t="shared" si="20"/>
        <v>0</v>
      </c>
      <c r="AYX7" s="178">
        <f t="shared" si="20"/>
        <v>0</v>
      </c>
      <c r="AYY7" s="178">
        <f t="shared" ref="AYY7:BBJ7" si="21">IF(AYY5&gt;0,AYY6/AYY5,0)</f>
        <v>0</v>
      </c>
      <c r="AYZ7" s="178">
        <f t="shared" si="21"/>
        <v>0</v>
      </c>
      <c r="AZA7" s="178">
        <f t="shared" si="21"/>
        <v>0</v>
      </c>
      <c r="AZB7" s="178">
        <f t="shared" si="21"/>
        <v>0</v>
      </c>
      <c r="AZC7" s="178">
        <f t="shared" si="21"/>
        <v>0</v>
      </c>
      <c r="AZD7" s="178">
        <f t="shared" si="21"/>
        <v>0</v>
      </c>
      <c r="AZE7" s="178">
        <f t="shared" si="21"/>
        <v>0</v>
      </c>
      <c r="AZF7" s="178">
        <f t="shared" si="21"/>
        <v>0</v>
      </c>
      <c r="AZG7" s="178">
        <f t="shared" si="21"/>
        <v>0</v>
      </c>
      <c r="AZH7" s="178">
        <f t="shared" si="21"/>
        <v>0</v>
      </c>
      <c r="AZI7" s="178">
        <f t="shared" si="21"/>
        <v>0</v>
      </c>
      <c r="AZJ7" s="178">
        <f t="shared" si="21"/>
        <v>0</v>
      </c>
      <c r="AZK7" s="178">
        <f t="shared" si="21"/>
        <v>0</v>
      </c>
      <c r="AZL7" s="178">
        <f t="shared" si="21"/>
        <v>0</v>
      </c>
      <c r="AZM7" s="178">
        <f t="shared" si="21"/>
        <v>0</v>
      </c>
      <c r="AZN7" s="178">
        <f t="shared" si="21"/>
        <v>0</v>
      </c>
      <c r="AZO7" s="178">
        <f t="shared" si="21"/>
        <v>0</v>
      </c>
      <c r="AZP7" s="178">
        <f t="shared" si="21"/>
        <v>0</v>
      </c>
      <c r="AZQ7" s="178">
        <f t="shared" si="21"/>
        <v>0</v>
      </c>
      <c r="AZR7" s="178">
        <f t="shared" si="21"/>
        <v>0</v>
      </c>
      <c r="AZS7" s="178">
        <f t="shared" si="21"/>
        <v>0</v>
      </c>
      <c r="AZT7" s="178">
        <f t="shared" si="21"/>
        <v>0</v>
      </c>
      <c r="AZU7" s="178">
        <f t="shared" si="21"/>
        <v>0</v>
      </c>
      <c r="AZV7" s="178">
        <f t="shared" si="21"/>
        <v>0</v>
      </c>
      <c r="AZW7" s="178">
        <f t="shared" si="21"/>
        <v>0</v>
      </c>
      <c r="AZX7" s="178">
        <f t="shared" si="21"/>
        <v>0</v>
      </c>
      <c r="AZY7" s="178">
        <f t="shared" si="21"/>
        <v>0</v>
      </c>
      <c r="AZZ7" s="178">
        <f t="shared" si="21"/>
        <v>0</v>
      </c>
      <c r="BAA7" s="178">
        <f t="shared" si="21"/>
        <v>0</v>
      </c>
      <c r="BAB7" s="178">
        <f t="shared" si="21"/>
        <v>0</v>
      </c>
      <c r="BAC7" s="178">
        <f t="shared" si="21"/>
        <v>0</v>
      </c>
      <c r="BAD7" s="178">
        <f t="shared" si="21"/>
        <v>0</v>
      </c>
      <c r="BAE7" s="178">
        <f t="shared" si="21"/>
        <v>0</v>
      </c>
      <c r="BAF7" s="178">
        <f t="shared" si="21"/>
        <v>0</v>
      </c>
      <c r="BAG7" s="178">
        <f t="shared" si="21"/>
        <v>0</v>
      </c>
      <c r="BAH7" s="178">
        <f t="shared" si="21"/>
        <v>0</v>
      </c>
      <c r="BAI7" s="178">
        <f t="shared" si="21"/>
        <v>0</v>
      </c>
      <c r="BAJ7" s="178">
        <f t="shared" si="21"/>
        <v>0</v>
      </c>
      <c r="BAK7" s="178">
        <f t="shared" si="21"/>
        <v>0</v>
      </c>
      <c r="BAL7" s="178">
        <f t="shared" si="21"/>
        <v>0</v>
      </c>
      <c r="BAM7" s="178">
        <f t="shared" si="21"/>
        <v>0</v>
      </c>
      <c r="BAN7" s="178">
        <f t="shared" si="21"/>
        <v>0</v>
      </c>
      <c r="BAO7" s="178">
        <f t="shared" si="21"/>
        <v>0</v>
      </c>
      <c r="BAP7" s="178">
        <f t="shared" si="21"/>
        <v>0</v>
      </c>
      <c r="BAQ7" s="178">
        <f t="shared" si="21"/>
        <v>0</v>
      </c>
      <c r="BAR7" s="178">
        <f t="shared" si="21"/>
        <v>0</v>
      </c>
      <c r="BAS7" s="178">
        <f t="shared" si="21"/>
        <v>0</v>
      </c>
      <c r="BAT7" s="178">
        <f t="shared" si="21"/>
        <v>0</v>
      </c>
      <c r="BAU7" s="178">
        <f t="shared" si="21"/>
        <v>0</v>
      </c>
      <c r="BAV7" s="178">
        <f t="shared" si="21"/>
        <v>0</v>
      </c>
      <c r="BAW7" s="178">
        <f t="shared" si="21"/>
        <v>0</v>
      </c>
      <c r="BAX7" s="178">
        <f t="shared" si="21"/>
        <v>0</v>
      </c>
      <c r="BAY7" s="178">
        <f t="shared" si="21"/>
        <v>0</v>
      </c>
      <c r="BAZ7" s="178">
        <f t="shared" si="21"/>
        <v>0</v>
      </c>
      <c r="BBA7" s="178">
        <f t="shared" si="21"/>
        <v>0</v>
      </c>
      <c r="BBB7" s="178">
        <f t="shared" si="21"/>
        <v>0</v>
      </c>
      <c r="BBC7" s="178">
        <f t="shared" si="21"/>
        <v>0</v>
      </c>
      <c r="BBD7" s="178">
        <f t="shared" si="21"/>
        <v>0</v>
      </c>
      <c r="BBE7" s="178">
        <f t="shared" si="21"/>
        <v>0</v>
      </c>
      <c r="BBF7" s="178">
        <f t="shared" si="21"/>
        <v>0</v>
      </c>
      <c r="BBG7" s="178">
        <f t="shared" si="21"/>
        <v>0</v>
      </c>
      <c r="BBH7" s="178">
        <f t="shared" si="21"/>
        <v>0</v>
      </c>
      <c r="BBI7" s="178">
        <f t="shared" si="21"/>
        <v>0</v>
      </c>
      <c r="BBJ7" s="178">
        <f t="shared" si="21"/>
        <v>0</v>
      </c>
      <c r="BBK7" s="178">
        <f t="shared" ref="BBK7:BDV7" si="22">IF(BBK5&gt;0,BBK6/BBK5,0)</f>
        <v>0</v>
      </c>
      <c r="BBL7" s="178">
        <f t="shared" si="22"/>
        <v>0</v>
      </c>
      <c r="BBM7" s="178">
        <f t="shared" si="22"/>
        <v>0</v>
      </c>
      <c r="BBN7" s="178">
        <f t="shared" si="22"/>
        <v>0</v>
      </c>
      <c r="BBO7" s="178">
        <f t="shared" si="22"/>
        <v>0</v>
      </c>
      <c r="BBP7" s="178">
        <f t="shared" si="22"/>
        <v>0</v>
      </c>
      <c r="BBQ7" s="178">
        <f t="shared" si="22"/>
        <v>0</v>
      </c>
      <c r="BBR7" s="178">
        <f t="shared" si="22"/>
        <v>0</v>
      </c>
      <c r="BBS7" s="178">
        <f t="shared" si="22"/>
        <v>0</v>
      </c>
      <c r="BBT7" s="178">
        <f t="shared" si="22"/>
        <v>0</v>
      </c>
      <c r="BBU7" s="178">
        <f t="shared" si="22"/>
        <v>0</v>
      </c>
      <c r="BBV7" s="178">
        <f t="shared" si="22"/>
        <v>0</v>
      </c>
      <c r="BBW7" s="178">
        <f t="shared" si="22"/>
        <v>0</v>
      </c>
      <c r="BBX7" s="178">
        <f t="shared" si="22"/>
        <v>0</v>
      </c>
      <c r="BBY7" s="178">
        <f t="shared" si="22"/>
        <v>0</v>
      </c>
      <c r="BBZ7" s="178">
        <f t="shared" si="22"/>
        <v>0</v>
      </c>
      <c r="BCA7" s="178">
        <f t="shared" si="22"/>
        <v>0</v>
      </c>
      <c r="BCB7" s="178">
        <f t="shared" si="22"/>
        <v>0</v>
      </c>
      <c r="BCC7" s="178">
        <f t="shared" si="22"/>
        <v>0</v>
      </c>
      <c r="BCD7" s="178">
        <f t="shared" si="22"/>
        <v>0</v>
      </c>
      <c r="BCE7" s="178">
        <f t="shared" si="22"/>
        <v>0</v>
      </c>
      <c r="BCF7" s="178">
        <f t="shared" si="22"/>
        <v>0</v>
      </c>
      <c r="BCG7" s="178">
        <f t="shared" si="22"/>
        <v>0</v>
      </c>
      <c r="BCH7" s="178">
        <f t="shared" si="22"/>
        <v>0</v>
      </c>
      <c r="BCI7" s="178">
        <f t="shared" si="22"/>
        <v>0</v>
      </c>
      <c r="BCJ7" s="178">
        <f t="shared" si="22"/>
        <v>0</v>
      </c>
      <c r="BCK7" s="178">
        <f t="shared" si="22"/>
        <v>0</v>
      </c>
      <c r="BCL7" s="178">
        <f t="shared" si="22"/>
        <v>0</v>
      </c>
      <c r="BCM7" s="178">
        <f t="shared" si="22"/>
        <v>0</v>
      </c>
      <c r="BCN7" s="178">
        <f t="shared" si="22"/>
        <v>0</v>
      </c>
      <c r="BCO7" s="178">
        <f t="shared" si="22"/>
        <v>0</v>
      </c>
      <c r="BCP7" s="178">
        <f t="shared" si="22"/>
        <v>0</v>
      </c>
      <c r="BCQ7" s="178">
        <f t="shared" si="22"/>
        <v>0</v>
      </c>
      <c r="BCR7" s="178">
        <f t="shared" si="22"/>
        <v>0</v>
      </c>
      <c r="BCS7" s="178">
        <f t="shared" si="22"/>
        <v>0</v>
      </c>
      <c r="BCT7" s="178">
        <f t="shared" si="22"/>
        <v>0</v>
      </c>
      <c r="BCU7" s="178">
        <f t="shared" si="22"/>
        <v>0</v>
      </c>
      <c r="BCV7" s="178">
        <f t="shared" si="22"/>
        <v>0</v>
      </c>
      <c r="BCW7" s="178">
        <f t="shared" si="22"/>
        <v>0</v>
      </c>
      <c r="BCX7" s="178">
        <f t="shared" si="22"/>
        <v>0</v>
      </c>
      <c r="BCY7" s="178">
        <f t="shared" si="22"/>
        <v>0</v>
      </c>
      <c r="BCZ7" s="178">
        <f t="shared" si="22"/>
        <v>0</v>
      </c>
      <c r="BDA7" s="178">
        <f t="shared" si="22"/>
        <v>0</v>
      </c>
      <c r="BDB7" s="178">
        <f t="shared" si="22"/>
        <v>0</v>
      </c>
      <c r="BDC7" s="178">
        <f t="shared" si="22"/>
        <v>0</v>
      </c>
      <c r="BDD7" s="178">
        <f t="shared" si="22"/>
        <v>0</v>
      </c>
      <c r="BDE7" s="178">
        <f t="shared" si="22"/>
        <v>0</v>
      </c>
      <c r="BDF7" s="178">
        <f t="shared" si="22"/>
        <v>0</v>
      </c>
      <c r="BDG7" s="178">
        <f t="shared" si="22"/>
        <v>0</v>
      </c>
      <c r="BDH7" s="178">
        <f t="shared" si="22"/>
        <v>0</v>
      </c>
      <c r="BDI7" s="178">
        <f t="shared" si="22"/>
        <v>0</v>
      </c>
      <c r="BDJ7" s="178">
        <f t="shared" si="22"/>
        <v>0</v>
      </c>
      <c r="BDK7" s="178">
        <f t="shared" si="22"/>
        <v>0</v>
      </c>
      <c r="BDL7" s="178">
        <f t="shared" si="22"/>
        <v>0</v>
      </c>
      <c r="BDM7" s="178">
        <f t="shared" si="22"/>
        <v>0</v>
      </c>
      <c r="BDN7" s="178">
        <f t="shared" si="22"/>
        <v>0</v>
      </c>
      <c r="BDO7" s="178">
        <f t="shared" si="22"/>
        <v>0</v>
      </c>
      <c r="BDP7" s="178">
        <f t="shared" si="22"/>
        <v>0</v>
      </c>
      <c r="BDQ7" s="178">
        <f t="shared" si="22"/>
        <v>0</v>
      </c>
      <c r="BDR7" s="178">
        <f t="shared" si="22"/>
        <v>0</v>
      </c>
      <c r="BDS7" s="178">
        <f t="shared" si="22"/>
        <v>0</v>
      </c>
      <c r="BDT7" s="178">
        <f t="shared" si="22"/>
        <v>0</v>
      </c>
      <c r="BDU7" s="178">
        <f t="shared" si="22"/>
        <v>0</v>
      </c>
      <c r="BDV7" s="178">
        <f t="shared" si="22"/>
        <v>0</v>
      </c>
      <c r="BDW7" s="178">
        <f t="shared" ref="BDW7:BGH7" si="23">IF(BDW5&gt;0,BDW6/BDW5,0)</f>
        <v>0</v>
      </c>
      <c r="BDX7" s="178">
        <f t="shared" si="23"/>
        <v>0</v>
      </c>
      <c r="BDY7" s="178">
        <f t="shared" si="23"/>
        <v>0</v>
      </c>
      <c r="BDZ7" s="178">
        <f t="shared" si="23"/>
        <v>0</v>
      </c>
      <c r="BEA7" s="178">
        <f t="shared" si="23"/>
        <v>0</v>
      </c>
      <c r="BEB7" s="178">
        <f t="shared" si="23"/>
        <v>0</v>
      </c>
      <c r="BEC7" s="178">
        <f t="shared" si="23"/>
        <v>0</v>
      </c>
      <c r="BED7" s="178">
        <f t="shared" si="23"/>
        <v>0</v>
      </c>
      <c r="BEE7" s="178">
        <f t="shared" si="23"/>
        <v>0</v>
      </c>
      <c r="BEF7" s="178">
        <f t="shared" si="23"/>
        <v>0</v>
      </c>
      <c r="BEG7" s="178">
        <f t="shared" si="23"/>
        <v>0</v>
      </c>
      <c r="BEH7" s="178">
        <f t="shared" si="23"/>
        <v>0</v>
      </c>
      <c r="BEI7" s="178">
        <f t="shared" si="23"/>
        <v>0</v>
      </c>
      <c r="BEJ7" s="178">
        <f t="shared" si="23"/>
        <v>0</v>
      </c>
      <c r="BEK7" s="178">
        <f t="shared" si="23"/>
        <v>0</v>
      </c>
      <c r="BEL7" s="178">
        <f t="shared" si="23"/>
        <v>0</v>
      </c>
      <c r="BEM7" s="178">
        <f t="shared" si="23"/>
        <v>0</v>
      </c>
      <c r="BEN7" s="178">
        <f t="shared" si="23"/>
        <v>0</v>
      </c>
      <c r="BEO7" s="178">
        <f t="shared" si="23"/>
        <v>0</v>
      </c>
      <c r="BEP7" s="178">
        <f t="shared" si="23"/>
        <v>0</v>
      </c>
      <c r="BEQ7" s="178">
        <f t="shared" si="23"/>
        <v>0</v>
      </c>
      <c r="BER7" s="178">
        <f t="shared" si="23"/>
        <v>0</v>
      </c>
      <c r="BES7" s="178">
        <f t="shared" si="23"/>
        <v>0</v>
      </c>
      <c r="BET7" s="178">
        <f t="shared" si="23"/>
        <v>0</v>
      </c>
      <c r="BEU7" s="178">
        <f t="shared" si="23"/>
        <v>0</v>
      </c>
      <c r="BEV7" s="178">
        <f t="shared" si="23"/>
        <v>0</v>
      </c>
      <c r="BEW7" s="178">
        <f t="shared" si="23"/>
        <v>0</v>
      </c>
      <c r="BEX7" s="178">
        <f t="shared" si="23"/>
        <v>0</v>
      </c>
      <c r="BEY7" s="178">
        <f t="shared" si="23"/>
        <v>0</v>
      </c>
      <c r="BEZ7" s="178">
        <f t="shared" si="23"/>
        <v>0</v>
      </c>
      <c r="BFA7" s="178">
        <f t="shared" si="23"/>
        <v>0</v>
      </c>
      <c r="BFB7" s="178">
        <f t="shared" si="23"/>
        <v>0</v>
      </c>
      <c r="BFC7" s="178">
        <f t="shared" si="23"/>
        <v>0</v>
      </c>
      <c r="BFD7" s="178">
        <f t="shared" si="23"/>
        <v>0</v>
      </c>
      <c r="BFE7" s="178">
        <f t="shared" si="23"/>
        <v>0</v>
      </c>
      <c r="BFF7" s="178">
        <f t="shared" si="23"/>
        <v>0</v>
      </c>
      <c r="BFG7" s="178">
        <f t="shared" si="23"/>
        <v>0</v>
      </c>
      <c r="BFH7" s="178">
        <f t="shared" si="23"/>
        <v>0</v>
      </c>
      <c r="BFI7" s="178">
        <f t="shared" si="23"/>
        <v>0</v>
      </c>
      <c r="BFJ7" s="178">
        <f t="shared" si="23"/>
        <v>0</v>
      </c>
      <c r="BFK7" s="178">
        <f t="shared" si="23"/>
        <v>0</v>
      </c>
      <c r="BFL7" s="178">
        <f t="shared" si="23"/>
        <v>0</v>
      </c>
      <c r="BFM7" s="178">
        <f t="shared" si="23"/>
        <v>0</v>
      </c>
      <c r="BFN7" s="178">
        <f t="shared" si="23"/>
        <v>0</v>
      </c>
      <c r="BFO7" s="178">
        <f t="shared" si="23"/>
        <v>0</v>
      </c>
      <c r="BFP7" s="178">
        <f t="shared" si="23"/>
        <v>0</v>
      </c>
      <c r="BFQ7" s="178">
        <f t="shared" si="23"/>
        <v>0</v>
      </c>
      <c r="BFR7" s="178">
        <f t="shared" si="23"/>
        <v>0</v>
      </c>
      <c r="BFS7" s="178">
        <f t="shared" si="23"/>
        <v>0</v>
      </c>
      <c r="BFT7" s="178">
        <f t="shared" si="23"/>
        <v>0</v>
      </c>
      <c r="BFU7" s="178">
        <f t="shared" si="23"/>
        <v>0</v>
      </c>
      <c r="BFV7" s="178">
        <f t="shared" si="23"/>
        <v>0</v>
      </c>
      <c r="BFW7" s="178">
        <f t="shared" si="23"/>
        <v>0</v>
      </c>
      <c r="BFX7" s="178">
        <f t="shared" si="23"/>
        <v>0</v>
      </c>
      <c r="BFY7" s="178">
        <f t="shared" si="23"/>
        <v>0</v>
      </c>
      <c r="BFZ7" s="178">
        <f t="shared" si="23"/>
        <v>0</v>
      </c>
      <c r="BGA7" s="178">
        <f t="shared" si="23"/>
        <v>0</v>
      </c>
      <c r="BGB7" s="178">
        <f t="shared" si="23"/>
        <v>0</v>
      </c>
      <c r="BGC7" s="178">
        <f t="shared" si="23"/>
        <v>0</v>
      </c>
      <c r="BGD7" s="178">
        <f t="shared" si="23"/>
        <v>0</v>
      </c>
      <c r="BGE7" s="178">
        <f t="shared" si="23"/>
        <v>0</v>
      </c>
      <c r="BGF7" s="178">
        <f t="shared" si="23"/>
        <v>0</v>
      </c>
      <c r="BGG7" s="178">
        <f t="shared" si="23"/>
        <v>0</v>
      </c>
      <c r="BGH7" s="178">
        <f t="shared" si="23"/>
        <v>0</v>
      </c>
      <c r="BGI7" s="178">
        <f t="shared" ref="BGI7:BIT7" si="24">IF(BGI5&gt;0,BGI6/BGI5,0)</f>
        <v>0</v>
      </c>
      <c r="BGJ7" s="178">
        <f t="shared" si="24"/>
        <v>0</v>
      </c>
      <c r="BGK7" s="178">
        <f t="shared" si="24"/>
        <v>0</v>
      </c>
      <c r="BGL7" s="178">
        <f t="shared" si="24"/>
        <v>0</v>
      </c>
      <c r="BGM7" s="178">
        <f t="shared" si="24"/>
        <v>0</v>
      </c>
      <c r="BGN7" s="178">
        <f t="shared" si="24"/>
        <v>0</v>
      </c>
      <c r="BGO7" s="178">
        <f t="shared" si="24"/>
        <v>0</v>
      </c>
      <c r="BGP7" s="178">
        <f t="shared" si="24"/>
        <v>0</v>
      </c>
      <c r="BGQ7" s="178">
        <f t="shared" si="24"/>
        <v>0</v>
      </c>
      <c r="BGR7" s="178">
        <f t="shared" si="24"/>
        <v>0</v>
      </c>
      <c r="BGS7" s="178">
        <f t="shared" si="24"/>
        <v>0</v>
      </c>
      <c r="BGT7" s="178">
        <f t="shared" si="24"/>
        <v>0</v>
      </c>
      <c r="BGU7" s="178">
        <f t="shared" si="24"/>
        <v>0</v>
      </c>
      <c r="BGV7" s="178">
        <f t="shared" si="24"/>
        <v>0</v>
      </c>
      <c r="BGW7" s="178">
        <f t="shared" si="24"/>
        <v>0</v>
      </c>
      <c r="BGX7" s="178">
        <f t="shared" si="24"/>
        <v>0</v>
      </c>
      <c r="BGY7" s="178">
        <f t="shared" si="24"/>
        <v>0</v>
      </c>
      <c r="BGZ7" s="178">
        <f t="shared" si="24"/>
        <v>0</v>
      </c>
      <c r="BHA7" s="178">
        <f t="shared" si="24"/>
        <v>0</v>
      </c>
      <c r="BHB7" s="178">
        <f t="shared" si="24"/>
        <v>0</v>
      </c>
      <c r="BHC7" s="178">
        <f t="shared" si="24"/>
        <v>0</v>
      </c>
      <c r="BHD7" s="178">
        <f t="shared" si="24"/>
        <v>0</v>
      </c>
      <c r="BHE7" s="178">
        <f t="shared" si="24"/>
        <v>0</v>
      </c>
      <c r="BHF7" s="178">
        <f t="shared" si="24"/>
        <v>0</v>
      </c>
      <c r="BHG7" s="178">
        <f t="shared" si="24"/>
        <v>0</v>
      </c>
      <c r="BHH7" s="178">
        <f t="shared" si="24"/>
        <v>0</v>
      </c>
      <c r="BHI7" s="178">
        <f t="shared" si="24"/>
        <v>0</v>
      </c>
      <c r="BHJ7" s="178">
        <f t="shared" si="24"/>
        <v>0</v>
      </c>
      <c r="BHK7" s="178">
        <f t="shared" si="24"/>
        <v>0</v>
      </c>
      <c r="BHL7" s="178">
        <f t="shared" si="24"/>
        <v>0</v>
      </c>
      <c r="BHM7" s="178">
        <f t="shared" si="24"/>
        <v>0</v>
      </c>
      <c r="BHN7" s="178">
        <f t="shared" si="24"/>
        <v>0</v>
      </c>
      <c r="BHO7" s="178">
        <f t="shared" si="24"/>
        <v>0</v>
      </c>
      <c r="BHP7" s="178">
        <f t="shared" si="24"/>
        <v>0</v>
      </c>
      <c r="BHQ7" s="178">
        <f t="shared" si="24"/>
        <v>0</v>
      </c>
      <c r="BHR7" s="178">
        <f t="shared" si="24"/>
        <v>0</v>
      </c>
      <c r="BHS7" s="178">
        <f t="shared" si="24"/>
        <v>0</v>
      </c>
      <c r="BHT7" s="178">
        <f t="shared" si="24"/>
        <v>0</v>
      </c>
      <c r="BHU7" s="178">
        <f t="shared" si="24"/>
        <v>0</v>
      </c>
      <c r="BHV7" s="178">
        <f t="shared" si="24"/>
        <v>0</v>
      </c>
      <c r="BHW7" s="178">
        <f t="shared" si="24"/>
        <v>0</v>
      </c>
      <c r="BHX7" s="178">
        <f t="shared" si="24"/>
        <v>0</v>
      </c>
      <c r="BHY7" s="178">
        <f t="shared" si="24"/>
        <v>0</v>
      </c>
      <c r="BHZ7" s="178">
        <f t="shared" si="24"/>
        <v>0</v>
      </c>
      <c r="BIA7" s="178">
        <f t="shared" si="24"/>
        <v>0</v>
      </c>
      <c r="BIB7" s="178">
        <f t="shared" si="24"/>
        <v>0</v>
      </c>
      <c r="BIC7" s="178">
        <f t="shared" si="24"/>
        <v>0</v>
      </c>
      <c r="BID7" s="178">
        <f t="shared" si="24"/>
        <v>0</v>
      </c>
      <c r="BIE7" s="178">
        <f t="shared" si="24"/>
        <v>0</v>
      </c>
      <c r="BIF7" s="178">
        <f t="shared" si="24"/>
        <v>0</v>
      </c>
      <c r="BIG7" s="178">
        <f t="shared" si="24"/>
        <v>0</v>
      </c>
      <c r="BIH7" s="178">
        <f t="shared" si="24"/>
        <v>0</v>
      </c>
      <c r="BII7" s="178">
        <f t="shared" si="24"/>
        <v>0</v>
      </c>
      <c r="BIJ7" s="178">
        <f t="shared" si="24"/>
        <v>0</v>
      </c>
      <c r="BIK7" s="178">
        <f t="shared" si="24"/>
        <v>0</v>
      </c>
      <c r="BIL7" s="178">
        <f t="shared" si="24"/>
        <v>0</v>
      </c>
      <c r="BIM7" s="178">
        <f t="shared" si="24"/>
        <v>0</v>
      </c>
      <c r="BIN7" s="178">
        <f t="shared" si="24"/>
        <v>0</v>
      </c>
      <c r="BIO7" s="178">
        <f t="shared" si="24"/>
        <v>0</v>
      </c>
      <c r="BIP7" s="178">
        <f t="shared" si="24"/>
        <v>0</v>
      </c>
      <c r="BIQ7" s="178">
        <f t="shared" si="24"/>
        <v>0</v>
      </c>
      <c r="BIR7" s="178">
        <f t="shared" si="24"/>
        <v>0</v>
      </c>
      <c r="BIS7" s="178">
        <f t="shared" si="24"/>
        <v>0</v>
      </c>
      <c r="BIT7" s="178">
        <f t="shared" si="24"/>
        <v>0</v>
      </c>
      <c r="BIU7" s="178">
        <f t="shared" ref="BIU7:BLF7" si="25">IF(BIU5&gt;0,BIU6/BIU5,0)</f>
        <v>0</v>
      </c>
      <c r="BIV7" s="178">
        <f t="shared" si="25"/>
        <v>0</v>
      </c>
      <c r="BIW7" s="178">
        <f t="shared" si="25"/>
        <v>0</v>
      </c>
      <c r="BIX7" s="178">
        <f t="shared" si="25"/>
        <v>0</v>
      </c>
      <c r="BIY7" s="178">
        <f t="shared" si="25"/>
        <v>0</v>
      </c>
      <c r="BIZ7" s="178">
        <f t="shared" si="25"/>
        <v>0</v>
      </c>
      <c r="BJA7" s="178">
        <f t="shared" si="25"/>
        <v>0</v>
      </c>
      <c r="BJB7" s="178">
        <f t="shared" si="25"/>
        <v>0</v>
      </c>
      <c r="BJC7" s="178">
        <f t="shared" si="25"/>
        <v>0</v>
      </c>
      <c r="BJD7" s="178">
        <f t="shared" si="25"/>
        <v>0</v>
      </c>
      <c r="BJE7" s="178">
        <f t="shared" si="25"/>
        <v>0</v>
      </c>
      <c r="BJF7" s="178">
        <f t="shared" si="25"/>
        <v>0</v>
      </c>
      <c r="BJG7" s="178">
        <f t="shared" si="25"/>
        <v>0</v>
      </c>
      <c r="BJH7" s="178">
        <f t="shared" si="25"/>
        <v>0</v>
      </c>
      <c r="BJI7" s="178">
        <f t="shared" si="25"/>
        <v>0</v>
      </c>
      <c r="BJJ7" s="178">
        <f t="shared" si="25"/>
        <v>0</v>
      </c>
      <c r="BJK7" s="178">
        <f t="shared" si="25"/>
        <v>0</v>
      </c>
      <c r="BJL7" s="178">
        <f t="shared" si="25"/>
        <v>0</v>
      </c>
      <c r="BJM7" s="178">
        <f t="shared" si="25"/>
        <v>0</v>
      </c>
      <c r="BJN7" s="178">
        <f t="shared" si="25"/>
        <v>0</v>
      </c>
      <c r="BJO7" s="178">
        <f t="shared" si="25"/>
        <v>0</v>
      </c>
      <c r="BJP7" s="178">
        <f t="shared" si="25"/>
        <v>0</v>
      </c>
      <c r="BJQ7" s="178">
        <f t="shared" si="25"/>
        <v>0</v>
      </c>
      <c r="BJR7" s="178">
        <f t="shared" si="25"/>
        <v>0</v>
      </c>
      <c r="BJS7" s="178">
        <f t="shared" si="25"/>
        <v>0</v>
      </c>
      <c r="BJT7" s="178">
        <f t="shared" si="25"/>
        <v>0</v>
      </c>
      <c r="BJU7" s="178">
        <f t="shared" si="25"/>
        <v>0</v>
      </c>
      <c r="BJV7" s="178">
        <f t="shared" si="25"/>
        <v>0</v>
      </c>
      <c r="BJW7" s="178">
        <f t="shared" si="25"/>
        <v>0</v>
      </c>
      <c r="BJX7" s="178">
        <f t="shared" si="25"/>
        <v>0</v>
      </c>
      <c r="BJY7" s="178">
        <f t="shared" si="25"/>
        <v>0</v>
      </c>
      <c r="BJZ7" s="178">
        <f t="shared" si="25"/>
        <v>0</v>
      </c>
      <c r="BKA7" s="178">
        <f t="shared" si="25"/>
        <v>0</v>
      </c>
      <c r="BKB7" s="178">
        <f t="shared" si="25"/>
        <v>0</v>
      </c>
      <c r="BKC7" s="178">
        <f t="shared" si="25"/>
        <v>0</v>
      </c>
      <c r="BKD7" s="178">
        <f t="shared" si="25"/>
        <v>0</v>
      </c>
      <c r="BKE7" s="178">
        <f t="shared" si="25"/>
        <v>0</v>
      </c>
      <c r="BKF7" s="178">
        <f t="shared" si="25"/>
        <v>0</v>
      </c>
      <c r="BKG7" s="178">
        <f t="shared" si="25"/>
        <v>0</v>
      </c>
      <c r="BKH7" s="178">
        <f t="shared" si="25"/>
        <v>0</v>
      </c>
      <c r="BKI7" s="178">
        <f t="shared" si="25"/>
        <v>0</v>
      </c>
      <c r="BKJ7" s="178">
        <f t="shared" si="25"/>
        <v>0</v>
      </c>
      <c r="BKK7" s="178">
        <f t="shared" si="25"/>
        <v>0</v>
      </c>
      <c r="BKL7" s="178">
        <f t="shared" si="25"/>
        <v>0</v>
      </c>
      <c r="BKM7" s="178">
        <f t="shared" si="25"/>
        <v>0</v>
      </c>
      <c r="BKN7" s="178">
        <f t="shared" si="25"/>
        <v>0</v>
      </c>
      <c r="BKO7" s="178">
        <f t="shared" si="25"/>
        <v>0</v>
      </c>
      <c r="BKP7" s="178">
        <f t="shared" si="25"/>
        <v>0</v>
      </c>
      <c r="BKQ7" s="178">
        <f t="shared" si="25"/>
        <v>0</v>
      </c>
      <c r="BKR7" s="178">
        <f t="shared" si="25"/>
        <v>0</v>
      </c>
      <c r="BKS7" s="178">
        <f t="shared" si="25"/>
        <v>0</v>
      </c>
      <c r="BKT7" s="178">
        <f t="shared" si="25"/>
        <v>0</v>
      </c>
      <c r="BKU7" s="178">
        <f t="shared" si="25"/>
        <v>0</v>
      </c>
      <c r="BKV7" s="178">
        <f t="shared" si="25"/>
        <v>0</v>
      </c>
      <c r="BKW7" s="178">
        <f t="shared" si="25"/>
        <v>0</v>
      </c>
      <c r="BKX7" s="178">
        <f t="shared" si="25"/>
        <v>0</v>
      </c>
      <c r="BKY7" s="178">
        <f t="shared" si="25"/>
        <v>0</v>
      </c>
      <c r="BKZ7" s="178">
        <f t="shared" si="25"/>
        <v>0</v>
      </c>
      <c r="BLA7" s="178">
        <f t="shared" si="25"/>
        <v>0</v>
      </c>
      <c r="BLB7" s="178">
        <f t="shared" si="25"/>
        <v>0</v>
      </c>
      <c r="BLC7" s="178">
        <f t="shared" si="25"/>
        <v>0</v>
      </c>
      <c r="BLD7" s="178">
        <f t="shared" si="25"/>
        <v>0</v>
      </c>
      <c r="BLE7" s="178">
        <f t="shared" si="25"/>
        <v>0</v>
      </c>
      <c r="BLF7" s="178">
        <f t="shared" si="25"/>
        <v>0</v>
      </c>
      <c r="BLG7" s="178">
        <f t="shared" ref="BLG7:BNR7" si="26">IF(BLG5&gt;0,BLG6/BLG5,0)</f>
        <v>0</v>
      </c>
      <c r="BLH7" s="178">
        <f t="shared" si="26"/>
        <v>0</v>
      </c>
      <c r="BLI7" s="178">
        <f t="shared" si="26"/>
        <v>0</v>
      </c>
      <c r="BLJ7" s="178">
        <f t="shared" si="26"/>
        <v>0</v>
      </c>
      <c r="BLK7" s="178">
        <f t="shared" si="26"/>
        <v>0</v>
      </c>
      <c r="BLL7" s="178">
        <f t="shared" si="26"/>
        <v>0</v>
      </c>
      <c r="BLM7" s="178">
        <f t="shared" si="26"/>
        <v>0</v>
      </c>
      <c r="BLN7" s="178">
        <f t="shared" si="26"/>
        <v>0</v>
      </c>
      <c r="BLO7" s="178">
        <f t="shared" si="26"/>
        <v>0</v>
      </c>
      <c r="BLP7" s="178">
        <f t="shared" si="26"/>
        <v>0</v>
      </c>
      <c r="BLQ7" s="178">
        <f t="shared" si="26"/>
        <v>0</v>
      </c>
      <c r="BLR7" s="178">
        <f t="shared" si="26"/>
        <v>0</v>
      </c>
      <c r="BLS7" s="178">
        <f t="shared" si="26"/>
        <v>0</v>
      </c>
      <c r="BLT7" s="178">
        <f t="shared" si="26"/>
        <v>0</v>
      </c>
      <c r="BLU7" s="178">
        <f t="shared" si="26"/>
        <v>0</v>
      </c>
      <c r="BLV7" s="178">
        <f t="shared" si="26"/>
        <v>0</v>
      </c>
      <c r="BLW7" s="178">
        <f t="shared" si="26"/>
        <v>0</v>
      </c>
      <c r="BLX7" s="178">
        <f t="shared" si="26"/>
        <v>0</v>
      </c>
      <c r="BLY7" s="178">
        <f t="shared" si="26"/>
        <v>0</v>
      </c>
      <c r="BLZ7" s="178">
        <f t="shared" si="26"/>
        <v>0</v>
      </c>
      <c r="BMA7" s="178">
        <f t="shared" si="26"/>
        <v>0</v>
      </c>
      <c r="BMB7" s="178">
        <f t="shared" si="26"/>
        <v>0</v>
      </c>
      <c r="BMC7" s="178">
        <f t="shared" si="26"/>
        <v>0</v>
      </c>
      <c r="BMD7" s="178">
        <f t="shared" si="26"/>
        <v>0</v>
      </c>
      <c r="BME7" s="178">
        <f t="shared" si="26"/>
        <v>0</v>
      </c>
      <c r="BMF7" s="178">
        <f t="shared" si="26"/>
        <v>0</v>
      </c>
      <c r="BMG7" s="178">
        <f t="shared" si="26"/>
        <v>0</v>
      </c>
      <c r="BMH7" s="178">
        <f t="shared" si="26"/>
        <v>0</v>
      </c>
      <c r="BMI7" s="178">
        <f t="shared" si="26"/>
        <v>0</v>
      </c>
      <c r="BMJ7" s="178">
        <f t="shared" si="26"/>
        <v>0</v>
      </c>
      <c r="BMK7" s="178">
        <f t="shared" si="26"/>
        <v>0</v>
      </c>
      <c r="BML7" s="178">
        <f t="shared" si="26"/>
        <v>0</v>
      </c>
      <c r="BMM7" s="178">
        <f t="shared" si="26"/>
        <v>0</v>
      </c>
      <c r="BMN7" s="178">
        <f t="shared" si="26"/>
        <v>0</v>
      </c>
      <c r="BMO7" s="178">
        <f t="shared" si="26"/>
        <v>0</v>
      </c>
      <c r="BMP7" s="178">
        <f t="shared" si="26"/>
        <v>0</v>
      </c>
      <c r="BMQ7" s="178">
        <f t="shared" si="26"/>
        <v>0</v>
      </c>
      <c r="BMR7" s="178">
        <f t="shared" si="26"/>
        <v>0</v>
      </c>
      <c r="BMS7" s="178">
        <f t="shared" si="26"/>
        <v>0</v>
      </c>
      <c r="BMT7" s="178">
        <f t="shared" si="26"/>
        <v>0</v>
      </c>
      <c r="BMU7" s="178">
        <f t="shared" si="26"/>
        <v>0</v>
      </c>
      <c r="BMV7" s="178">
        <f t="shared" si="26"/>
        <v>0</v>
      </c>
      <c r="BMW7" s="178">
        <f t="shared" si="26"/>
        <v>0</v>
      </c>
      <c r="BMX7" s="178">
        <f t="shared" si="26"/>
        <v>0</v>
      </c>
      <c r="BMY7" s="178">
        <f t="shared" si="26"/>
        <v>0</v>
      </c>
      <c r="BMZ7" s="178">
        <f t="shared" si="26"/>
        <v>0</v>
      </c>
      <c r="BNA7" s="178">
        <f t="shared" si="26"/>
        <v>0</v>
      </c>
      <c r="BNB7" s="178">
        <f t="shared" si="26"/>
        <v>0</v>
      </c>
      <c r="BNC7" s="178">
        <f t="shared" si="26"/>
        <v>0</v>
      </c>
      <c r="BND7" s="178">
        <f t="shared" si="26"/>
        <v>0</v>
      </c>
      <c r="BNE7" s="178">
        <f t="shared" si="26"/>
        <v>0</v>
      </c>
      <c r="BNF7" s="178">
        <f t="shared" si="26"/>
        <v>0</v>
      </c>
      <c r="BNG7" s="178">
        <f t="shared" si="26"/>
        <v>0</v>
      </c>
      <c r="BNH7" s="178">
        <f t="shared" si="26"/>
        <v>0</v>
      </c>
      <c r="BNI7" s="178">
        <f t="shared" si="26"/>
        <v>0</v>
      </c>
      <c r="BNJ7" s="178">
        <f t="shared" si="26"/>
        <v>0</v>
      </c>
      <c r="BNK7" s="178">
        <f t="shared" si="26"/>
        <v>0</v>
      </c>
      <c r="BNL7" s="178">
        <f t="shared" si="26"/>
        <v>0</v>
      </c>
      <c r="BNM7" s="178">
        <f t="shared" si="26"/>
        <v>0</v>
      </c>
      <c r="BNN7" s="178">
        <f t="shared" si="26"/>
        <v>0</v>
      </c>
      <c r="BNO7" s="178">
        <f t="shared" si="26"/>
        <v>0</v>
      </c>
      <c r="BNP7" s="178">
        <f t="shared" si="26"/>
        <v>0</v>
      </c>
      <c r="BNQ7" s="178">
        <f t="shared" si="26"/>
        <v>0</v>
      </c>
      <c r="BNR7" s="178">
        <f t="shared" si="26"/>
        <v>0</v>
      </c>
      <c r="BNS7" s="178">
        <f t="shared" ref="BNS7:BQD7" si="27">IF(BNS5&gt;0,BNS6/BNS5,0)</f>
        <v>0</v>
      </c>
      <c r="BNT7" s="178">
        <f t="shared" si="27"/>
        <v>0</v>
      </c>
      <c r="BNU7" s="178">
        <f t="shared" si="27"/>
        <v>0</v>
      </c>
      <c r="BNV7" s="178">
        <f t="shared" si="27"/>
        <v>0</v>
      </c>
      <c r="BNW7" s="178">
        <f t="shared" si="27"/>
        <v>0</v>
      </c>
      <c r="BNX7" s="178">
        <f t="shared" si="27"/>
        <v>0</v>
      </c>
      <c r="BNY7" s="178">
        <f t="shared" si="27"/>
        <v>0</v>
      </c>
      <c r="BNZ7" s="178">
        <f t="shared" si="27"/>
        <v>0</v>
      </c>
      <c r="BOA7" s="178">
        <f t="shared" si="27"/>
        <v>0</v>
      </c>
      <c r="BOB7" s="178">
        <f t="shared" si="27"/>
        <v>0</v>
      </c>
      <c r="BOC7" s="178">
        <f t="shared" si="27"/>
        <v>0</v>
      </c>
      <c r="BOD7" s="178">
        <f t="shared" si="27"/>
        <v>0</v>
      </c>
      <c r="BOE7" s="178">
        <f t="shared" si="27"/>
        <v>0</v>
      </c>
      <c r="BOF7" s="178">
        <f t="shared" si="27"/>
        <v>0</v>
      </c>
      <c r="BOG7" s="178">
        <f t="shared" si="27"/>
        <v>0</v>
      </c>
      <c r="BOH7" s="178">
        <f t="shared" si="27"/>
        <v>0</v>
      </c>
      <c r="BOI7" s="178">
        <f t="shared" si="27"/>
        <v>0</v>
      </c>
      <c r="BOJ7" s="178">
        <f t="shared" si="27"/>
        <v>0</v>
      </c>
      <c r="BOK7" s="178">
        <f t="shared" si="27"/>
        <v>0</v>
      </c>
      <c r="BOL7" s="178">
        <f t="shared" si="27"/>
        <v>0</v>
      </c>
      <c r="BOM7" s="178">
        <f t="shared" si="27"/>
        <v>0</v>
      </c>
      <c r="BON7" s="178">
        <f t="shared" si="27"/>
        <v>0</v>
      </c>
      <c r="BOO7" s="178">
        <f t="shared" si="27"/>
        <v>0</v>
      </c>
      <c r="BOP7" s="178">
        <f t="shared" si="27"/>
        <v>0</v>
      </c>
      <c r="BOQ7" s="178">
        <f t="shared" si="27"/>
        <v>0</v>
      </c>
      <c r="BOR7" s="178">
        <f t="shared" si="27"/>
        <v>0</v>
      </c>
      <c r="BOS7" s="178">
        <f t="shared" si="27"/>
        <v>0</v>
      </c>
      <c r="BOT7" s="178">
        <f t="shared" si="27"/>
        <v>0</v>
      </c>
      <c r="BOU7" s="178">
        <f t="shared" si="27"/>
        <v>0</v>
      </c>
      <c r="BOV7" s="178">
        <f t="shared" si="27"/>
        <v>0</v>
      </c>
      <c r="BOW7" s="178">
        <f t="shared" si="27"/>
        <v>0</v>
      </c>
      <c r="BOX7" s="178">
        <f t="shared" si="27"/>
        <v>0</v>
      </c>
      <c r="BOY7" s="178">
        <f t="shared" si="27"/>
        <v>0</v>
      </c>
      <c r="BOZ7" s="178">
        <f t="shared" si="27"/>
        <v>0</v>
      </c>
      <c r="BPA7" s="178">
        <f t="shared" si="27"/>
        <v>0</v>
      </c>
      <c r="BPB7" s="178">
        <f t="shared" si="27"/>
        <v>0</v>
      </c>
      <c r="BPC7" s="178">
        <f t="shared" si="27"/>
        <v>0</v>
      </c>
      <c r="BPD7" s="178">
        <f t="shared" si="27"/>
        <v>0</v>
      </c>
      <c r="BPE7" s="178">
        <f t="shared" si="27"/>
        <v>0</v>
      </c>
      <c r="BPF7" s="178">
        <f t="shared" si="27"/>
        <v>0</v>
      </c>
      <c r="BPG7" s="178">
        <f t="shared" si="27"/>
        <v>0</v>
      </c>
      <c r="BPH7" s="178">
        <f t="shared" si="27"/>
        <v>0</v>
      </c>
      <c r="BPI7" s="178">
        <f t="shared" si="27"/>
        <v>0</v>
      </c>
      <c r="BPJ7" s="178">
        <f t="shared" si="27"/>
        <v>0</v>
      </c>
      <c r="BPK7" s="178">
        <f t="shared" si="27"/>
        <v>0</v>
      </c>
      <c r="BPL7" s="178">
        <f t="shared" si="27"/>
        <v>0</v>
      </c>
      <c r="BPM7" s="178">
        <f t="shared" si="27"/>
        <v>0</v>
      </c>
      <c r="BPN7" s="178">
        <f t="shared" si="27"/>
        <v>0</v>
      </c>
      <c r="BPO7" s="178">
        <f t="shared" si="27"/>
        <v>0</v>
      </c>
      <c r="BPP7" s="178">
        <f t="shared" si="27"/>
        <v>0</v>
      </c>
      <c r="BPQ7" s="178">
        <f t="shared" si="27"/>
        <v>0</v>
      </c>
      <c r="BPR7" s="178">
        <f t="shared" si="27"/>
        <v>0</v>
      </c>
      <c r="BPS7" s="178">
        <f t="shared" si="27"/>
        <v>0</v>
      </c>
      <c r="BPT7" s="178">
        <f t="shared" si="27"/>
        <v>0</v>
      </c>
      <c r="BPU7" s="178">
        <f t="shared" si="27"/>
        <v>0</v>
      </c>
      <c r="BPV7" s="178">
        <f t="shared" si="27"/>
        <v>0</v>
      </c>
      <c r="BPW7" s="178">
        <f t="shared" si="27"/>
        <v>0</v>
      </c>
      <c r="BPX7" s="178">
        <f t="shared" si="27"/>
        <v>0</v>
      </c>
      <c r="BPY7" s="178">
        <f t="shared" si="27"/>
        <v>0</v>
      </c>
      <c r="BPZ7" s="178">
        <f t="shared" si="27"/>
        <v>0</v>
      </c>
      <c r="BQA7" s="178">
        <f t="shared" si="27"/>
        <v>0</v>
      </c>
      <c r="BQB7" s="178">
        <f t="shared" si="27"/>
        <v>0</v>
      </c>
      <c r="BQC7" s="178">
        <f t="shared" si="27"/>
        <v>0</v>
      </c>
      <c r="BQD7" s="178">
        <f t="shared" si="27"/>
        <v>0</v>
      </c>
      <c r="BQE7" s="178">
        <f t="shared" ref="BQE7:BSP7" si="28">IF(BQE5&gt;0,BQE6/BQE5,0)</f>
        <v>0</v>
      </c>
      <c r="BQF7" s="178">
        <f t="shared" si="28"/>
        <v>0</v>
      </c>
      <c r="BQG7" s="178">
        <f t="shared" si="28"/>
        <v>0</v>
      </c>
      <c r="BQH7" s="178">
        <f t="shared" si="28"/>
        <v>0</v>
      </c>
      <c r="BQI7" s="178">
        <f t="shared" si="28"/>
        <v>0</v>
      </c>
      <c r="BQJ7" s="178">
        <f t="shared" si="28"/>
        <v>0</v>
      </c>
      <c r="BQK7" s="178">
        <f t="shared" si="28"/>
        <v>0</v>
      </c>
      <c r="BQL7" s="178">
        <f t="shared" si="28"/>
        <v>0</v>
      </c>
      <c r="BQM7" s="178">
        <f t="shared" si="28"/>
        <v>0</v>
      </c>
      <c r="BQN7" s="178">
        <f t="shared" si="28"/>
        <v>0</v>
      </c>
      <c r="BQO7" s="178">
        <f t="shared" si="28"/>
        <v>0</v>
      </c>
      <c r="BQP7" s="178">
        <f t="shared" si="28"/>
        <v>0</v>
      </c>
      <c r="BQQ7" s="178">
        <f t="shared" si="28"/>
        <v>0</v>
      </c>
      <c r="BQR7" s="178">
        <f t="shared" si="28"/>
        <v>0</v>
      </c>
      <c r="BQS7" s="178">
        <f t="shared" si="28"/>
        <v>0</v>
      </c>
      <c r="BQT7" s="178">
        <f t="shared" si="28"/>
        <v>0</v>
      </c>
      <c r="BQU7" s="178">
        <f t="shared" si="28"/>
        <v>0</v>
      </c>
      <c r="BQV7" s="178">
        <f t="shared" si="28"/>
        <v>0</v>
      </c>
      <c r="BQW7" s="178">
        <f t="shared" si="28"/>
        <v>0</v>
      </c>
      <c r="BQX7" s="178">
        <f t="shared" si="28"/>
        <v>0</v>
      </c>
      <c r="BQY7" s="178">
        <f t="shared" si="28"/>
        <v>0</v>
      </c>
      <c r="BQZ7" s="178">
        <f t="shared" si="28"/>
        <v>0</v>
      </c>
      <c r="BRA7" s="178">
        <f t="shared" si="28"/>
        <v>0</v>
      </c>
      <c r="BRB7" s="178">
        <f t="shared" si="28"/>
        <v>0</v>
      </c>
      <c r="BRC7" s="178">
        <f t="shared" si="28"/>
        <v>0</v>
      </c>
      <c r="BRD7" s="178">
        <f t="shared" si="28"/>
        <v>0</v>
      </c>
      <c r="BRE7" s="178">
        <f t="shared" si="28"/>
        <v>0</v>
      </c>
      <c r="BRF7" s="178">
        <f t="shared" si="28"/>
        <v>0</v>
      </c>
      <c r="BRG7" s="178">
        <f t="shared" si="28"/>
        <v>0</v>
      </c>
      <c r="BRH7" s="178">
        <f t="shared" si="28"/>
        <v>0</v>
      </c>
      <c r="BRI7" s="178">
        <f t="shared" si="28"/>
        <v>0</v>
      </c>
      <c r="BRJ7" s="178">
        <f t="shared" si="28"/>
        <v>0</v>
      </c>
      <c r="BRK7" s="178">
        <f t="shared" si="28"/>
        <v>0</v>
      </c>
      <c r="BRL7" s="178">
        <f t="shared" si="28"/>
        <v>0</v>
      </c>
      <c r="BRM7" s="178">
        <f t="shared" si="28"/>
        <v>0</v>
      </c>
      <c r="BRN7" s="178">
        <f t="shared" si="28"/>
        <v>0</v>
      </c>
      <c r="BRO7" s="178">
        <f t="shared" si="28"/>
        <v>0</v>
      </c>
      <c r="BRP7" s="178">
        <f t="shared" si="28"/>
        <v>0</v>
      </c>
      <c r="BRQ7" s="178">
        <f t="shared" si="28"/>
        <v>0</v>
      </c>
      <c r="BRR7" s="178">
        <f t="shared" si="28"/>
        <v>0</v>
      </c>
      <c r="BRS7" s="178">
        <f t="shared" si="28"/>
        <v>0</v>
      </c>
      <c r="BRT7" s="178">
        <f t="shared" si="28"/>
        <v>0</v>
      </c>
      <c r="BRU7" s="178">
        <f t="shared" si="28"/>
        <v>0</v>
      </c>
      <c r="BRV7" s="178">
        <f t="shared" si="28"/>
        <v>0</v>
      </c>
      <c r="BRW7" s="178">
        <f t="shared" si="28"/>
        <v>0</v>
      </c>
      <c r="BRX7" s="178">
        <f t="shared" si="28"/>
        <v>0</v>
      </c>
      <c r="BRY7" s="178">
        <f t="shared" si="28"/>
        <v>0</v>
      </c>
      <c r="BRZ7" s="178">
        <f t="shared" si="28"/>
        <v>0</v>
      </c>
      <c r="BSA7" s="178">
        <f t="shared" si="28"/>
        <v>0</v>
      </c>
      <c r="BSB7" s="178">
        <f t="shared" si="28"/>
        <v>0</v>
      </c>
      <c r="BSC7" s="178">
        <f t="shared" si="28"/>
        <v>0</v>
      </c>
      <c r="BSD7" s="178">
        <f t="shared" si="28"/>
        <v>0</v>
      </c>
      <c r="BSE7" s="178">
        <f t="shared" si="28"/>
        <v>0</v>
      </c>
      <c r="BSF7" s="178">
        <f t="shared" si="28"/>
        <v>0</v>
      </c>
      <c r="BSG7" s="178">
        <f t="shared" si="28"/>
        <v>0</v>
      </c>
      <c r="BSH7" s="178">
        <f t="shared" si="28"/>
        <v>0</v>
      </c>
      <c r="BSI7" s="178">
        <f t="shared" si="28"/>
        <v>0</v>
      </c>
      <c r="BSJ7" s="178">
        <f t="shared" si="28"/>
        <v>0</v>
      </c>
      <c r="BSK7" s="178">
        <f t="shared" si="28"/>
        <v>0</v>
      </c>
      <c r="BSL7" s="178">
        <f t="shared" si="28"/>
        <v>0</v>
      </c>
      <c r="BSM7" s="178">
        <f t="shared" si="28"/>
        <v>0</v>
      </c>
      <c r="BSN7" s="178">
        <f t="shared" si="28"/>
        <v>0</v>
      </c>
      <c r="BSO7" s="178">
        <f t="shared" si="28"/>
        <v>0</v>
      </c>
      <c r="BSP7" s="178">
        <f t="shared" si="28"/>
        <v>0</v>
      </c>
      <c r="BSQ7" s="178">
        <f t="shared" ref="BSQ7:BVB7" si="29">IF(BSQ5&gt;0,BSQ6/BSQ5,0)</f>
        <v>0</v>
      </c>
      <c r="BSR7" s="178">
        <f t="shared" si="29"/>
        <v>0</v>
      </c>
      <c r="BSS7" s="178">
        <f t="shared" si="29"/>
        <v>0</v>
      </c>
      <c r="BST7" s="178">
        <f t="shared" si="29"/>
        <v>0</v>
      </c>
      <c r="BSU7" s="178">
        <f t="shared" si="29"/>
        <v>0</v>
      </c>
      <c r="BSV7" s="178">
        <f t="shared" si="29"/>
        <v>0</v>
      </c>
      <c r="BSW7" s="178">
        <f t="shared" si="29"/>
        <v>0</v>
      </c>
      <c r="BSX7" s="178">
        <f t="shared" si="29"/>
        <v>0</v>
      </c>
      <c r="BSY7" s="178">
        <f t="shared" si="29"/>
        <v>0</v>
      </c>
      <c r="BSZ7" s="178">
        <f t="shared" si="29"/>
        <v>0</v>
      </c>
      <c r="BTA7" s="178">
        <f t="shared" si="29"/>
        <v>0</v>
      </c>
      <c r="BTB7" s="178">
        <f t="shared" si="29"/>
        <v>0</v>
      </c>
      <c r="BTC7" s="178">
        <f t="shared" si="29"/>
        <v>0</v>
      </c>
      <c r="BTD7" s="178">
        <f t="shared" si="29"/>
        <v>0</v>
      </c>
      <c r="BTE7" s="178">
        <f t="shared" si="29"/>
        <v>0</v>
      </c>
      <c r="BTF7" s="178">
        <f t="shared" si="29"/>
        <v>0</v>
      </c>
      <c r="BTG7" s="178">
        <f t="shared" si="29"/>
        <v>0</v>
      </c>
      <c r="BTH7" s="178">
        <f t="shared" si="29"/>
        <v>0</v>
      </c>
      <c r="BTI7" s="178">
        <f t="shared" si="29"/>
        <v>0</v>
      </c>
      <c r="BTJ7" s="178">
        <f t="shared" si="29"/>
        <v>0</v>
      </c>
      <c r="BTK7" s="178">
        <f t="shared" si="29"/>
        <v>0</v>
      </c>
      <c r="BTL7" s="178">
        <f t="shared" si="29"/>
        <v>0</v>
      </c>
      <c r="BTM7" s="178">
        <f t="shared" si="29"/>
        <v>0</v>
      </c>
      <c r="BTN7" s="178">
        <f t="shared" si="29"/>
        <v>0</v>
      </c>
      <c r="BTO7" s="178">
        <f t="shared" si="29"/>
        <v>0</v>
      </c>
      <c r="BTP7" s="178">
        <f t="shared" si="29"/>
        <v>0</v>
      </c>
      <c r="BTQ7" s="178">
        <f t="shared" si="29"/>
        <v>0</v>
      </c>
      <c r="BTR7" s="178">
        <f t="shared" si="29"/>
        <v>0</v>
      </c>
      <c r="BTS7" s="178">
        <f t="shared" si="29"/>
        <v>0</v>
      </c>
      <c r="BTT7" s="178">
        <f t="shared" si="29"/>
        <v>0</v>
      </c>
      <c r="BTU7" s="178">
        <f t="shared" si="29"/>
        <v>0</v>
      </c>
      <c r="BTV7" s="178">
        <f t="shared" si="29"/>
        <v>0</v>
      </c>
      <c r="BTW7" s="178">
        <f t="shared" si="29"/>
        <v>0</v>
      </c>
      <c r="BTX7" s="178">
        <f t="shared" si="29"/>
        <v>0</v>
      </c>
      <c r="BTY7" s="178">
        <f t="shared" si="29"/>
        <v>0</v>
      </c>
      <c r="BTZ7" s="178">
        <f t="shared" si="29"/>
        <v>0</v>
      </c>
      <c r="BUA7" s="178">
        <f t="shared" si="29"/>
        <v>0</v>
      </c>
      <c r="BUB7" s="178">
        <f t="shared" si="29"/>
        <v>0</v>
      </c>
      <c r="BUC7" s="178">
        <f t="shared" si="29"/>
        <v>0</v>
      </c>
      <c r="BUD7" s="178">
        <f t="shared" si="29"/>
        <v>0</v>
      </c>
      <c r="BUE7" s="178">
        <f t="shared" si="29"/>
        <v>0</v>
      </c>
      <c r="BUF7" s="178">
        <f t="shared" si="29"/>
        <v>0</v>
      </c>
      <c r="BUG7" s="178">
        <f t="shared" si="29"/>
        <v>0</v>
      </c>
      <c r="BUH7" s="178">
        <f t="shared" si="29"/>
        <v>0</v>
      </c>
      <c r="BUI7" s="178">
        <f t="shared" si="29"/>
        <v>0</v>
      </c>
      <c r="BUJ7" s="178">
        <f t="shared" si="29"/>
        <v>0</v>
      </c>
      <c r="BUK7" s="178">
        <f t="shared" si="29"/>
        <v>0</v>
      </c>
      <c r="BUL7" s="178">
        <f t="shared" si="29"/>
        <v>0</v>
      </c>
      <c r="BUM7" s="178">
        <f t="shared" si="29"/>
        <v>0</v>
      </c>
      <c r="BUN7" s="178">
        <f t="shared" si="29"/>
        <v>0</v>
      </c>
      <c r="BUO7" s="178">
        <f t="shared" si="29"/>
        <v>0</v>
      </c>
      <c r="BUP7" s="178">
        <f t="shared" si="29"/>
        <v>0</v>
      </c>
      <c r="BUQ7" s="178">
        <f t="shared" si="29"/>
        <v>0</v>
      </c>
      <c r="BUR7" s="178">
        <f t="shared" si="29"/>
        <v>0</v>
      </c>
      <c r="BUS7" s="178">
        <f t="shared" si="29"/>
        <v>0</v>
      </c>
      <c r="BUT7" s="178">
        <f t="shared" si="29"/>
        <v>0</v>
      </c>
      <c r="BUU7" s="178">
        <f t="shared" si="29"/>
        <v>0</v>
      </c>
      <c r="BUV7" s="178">
        <f t="shared" si="29"/>
        <v>0</v>
      </c>
      <c r="BUW7" s="178">
        <f t="shared" si="29"/>
        <v>0</v>
      </c>
      <c r="BUX7" s="178">
        <f t="shared" si="29"/>
        <v>0</v>
      </c>
      <c r="BUY7" s="178">
        <f t="shared" si="29"/>
        <v>0</v>
      </c>
      <c r="BUZ7" s="178">
        <f t="shared" si="29"/>
        <v>0</v>
      </c>
      <c r="BVA7" s="178">
        <f t="shared" si="29"/>
        <v>0</v>
      </c>
      <c r="BVB7" s="178">
        <f t="shared" si="29"/>
        <v>0</v>
      </c>
      <c r="BVC7" s="178">
        <f t="shared" ref="BVC7:BXN7" si="30">IF(BVC5&gt;0,BVC6/BVC5,0)</f>
        <v>0</v>
      </c>
      <c r="BVD7" s="178">
        <f t="shared" si="30"/>
        <v>0</v>
      </c>
      <c r="BVE7" s="178">
        <f t="shared" si="30"/>
        <v>0</v>
      </c>
      <c r="BVF7" s="178">
        <f t="shared" si="30"/>
        <v>0</v>
      </c>
      <c r="BVG7" s="178">
        <f t="shared" si="30"/>
        <v>0</v>
      </c>
      <c r="BVH7" s="178">
        <f t="shared" si="30"/>
        <v>0</v>
      </c>
      <c r="BVI7" s="178">
        <f t="shared" si="30"/>
        <v>0</v>
      </c>
      <c r="BVJ7" s="178">
        <f t="shared" si="30"/>
        <v>0</v>
      </c>
      <c r="BVK7" s="178">
        <f t="shared" si="30"/>
        <v>0</v>
      </c>
      <c r="BVL7" s="178">
        <f t="shared" si="30"/>
        <v>0</v>
      </c>
      <c r="BVM7" s="178">
        <f t="shared" si="30"/>
        <v>0</v>
      </c>
      <c r="BVN7" s="178">
        <f t="shared" si="30"/>
        <v>0</v>
      </c>
      <c r="BVO7" s="178">
        <f t="shared" si="30"/>
        <v>0</v>
      </c>
      <c r="BVP7" s="178">
        <f t="shared" si="30"/>
        <v>0</v>
      </c>
      <c r="BVQ7" s="178">
        <f t="shared" si="30"/>
        <v>0</v>
      </c>
      <c r="BVR7" s="178">
        <f t="shared" si="30"/>
        <v>0</v>
      </c>
      <c r="BVS7" s="178">
        <f t="shared" si="30"/>
        <v>0</v>
      </c>
      <c r="BVT7" s="178">
        <f t="shared" si="30"/>
        <v>0</v>
      </c>
      <c r="BVU7" s="178">
        <f t="shared" si="30"/>
        <v>0</v>
      </c>
      <c r="BVV7" s="178">
        <f t="shared" si="30"/>
        <v>0</v>
      </c>
      <c r="BVW7" s="178">
        <f t="shared" si="30"/>
        <v>0</v>
      </c>
      <c r="BVX7" s="178">
        <f t="shared" si="30"/>
        <v>0</v>
      </c>
      <c r="BVY7" s="178">
        <f t="shared" si="30"/>
        <v>0</v>
      </c>
      <c r="BVZ7" s="178">
        <f t="shared" si="30"/>
        <v>0</v>
      </c>
      <c r="BWA7" s="178">
        <f t="shared" si="30"/>
        <v>0</v>
      </c>
      <c r="BWB7" s="178">
        <f t="shared" si="30"/>
        <v>0</v>
      </c>
      <c r="BWC7" s="178">
        <f t="shared" si="30"/>
        <v>0</v>
      </c>
      <c r="BWD7" s="178">
        <f t="shared" si="30"/>
        <v>0</v>
      </c>
      <c r="BWE7" s="178">
        <f t="shared" si="30"/>
        <v>0</v>
      </c>
      <c r="BWF7" s="178">
        <f t="shared" si="30"/>
        <v>0</v>
      </c>
      <c r="BWG7" s="178">
        <f t="shared" si="30"/>
        <v>0</v>
      </c>
      <c r="BWH7" s="178">
        <f t="shared" si="30"/>
        <v>0</v>
      </c>
      <c r="BWI7" s="178">
        <f t="shared" si="30"/>
        <v>0</v>
      </c>
      <c r="BWJ7" s="178">
        <f t="shared" si="30"/>
        <v>0</v>
      </c>
      <c r="BWK7" s="178">
        <f t="shared" si="30"/>
        <v>0</v>
      </c>
      <c r="BWL7" s="178">
        <f t="shared" si="30"/>
        <v>0</v>
      </c>
      <c r="BWM7" s="178">
        <f t="shared" si="30"/>
        <v>0</v>
      </c>
      <c r="BWN7" s="178">
        <f t="shared" si="30"/>
        <v>0</v>
      </c>
      <c r="BWO7" s="178">
        <f t="shared" si="30"/>
        <v>0</v>
      </c>
      <c r="BWP7" s="178">
        <f t="shared" si="30"/>
        <v>0</v>
      </c>
      <c r="BWQ7" s="178">
        <f t="shared" si="30"/>
        <v>0</v>
      </c>
      <c r="BWR7" s="178">
        <f t="shared" si="30"/>
        <v>0</v>
      </c>
      <c r="BWS7" s="178">
        <f t="shared" si="30"/>
        <v>0</v>
      </c>
      <c r="BWT7" s="178">
        <f t="shared" si="30"/>
        <v>0</v>
      </c>
      <c r="BWU7" s="178">
        <f t="shared" si="30"/>
        <v>0</v>
      </c>
      <c r="BWV7" s="178">
        <f t="shared" si="30"/>
        <v>0</v>
      </c>
      <c r="BWW7" s="178">
        <f t="shared" si="30"/>
        <v>0</v>
      </c>
      <c r="BWX7" s="178">
        <f t="shared" si="30"/>
        <v>0</v>
      </c>
      <c r="BWY7" s="178">
        <f t="shared" si="30"/>
        <v>0</v>
      </c>
      <c r="BWZ7" s="178">
        <f t="shared" si="30"/>
        <v>0</v>
      </c>
      <c r="BXA7" s="178">
        <f t="shared" si="30"/>
        <v>0</v>
      </c>
      <c r="BXB7" s="178">
        <f t="shared" si="30"/>
        <v>0</v>
      </c>
      <c r="BXC7" s="178">
        <f t="shared" si="30"/>
        <v>0</v>
      </c>
      <c r="BXD7" s="178">
        <f t="shared" si="30"/>
        <v>0</v>
      </c>
      <c r="BXE7" s="178">
        <f t="shared" si="30"/>
        <v>0</v>
      </c>
      <c r="BXF7" s="178">
        <f t="shared" si="30"/>
        <v>0</v>
      </c>
      <c r="BXG7" s="178">
        <f t="shared" si="30"/>
        <v>0</v>
      </c>
      <c r="BXH7" s="178">
        <f t="shared" si="30"/>
        <v>0</v>
      </c>
      <c r="BXI7" s="178">
        <f t="shared" si="30"/>
        <v>0</v>
      </c>
      <c r="BXJ7" s="178">
        <f t="shared" si="30"/>
        <v>0</v>
      </c>
      <c r="BXK7" s="178">
        <f t="shared" si="30"/>
        <v>0</v>
      </c>
      <c r="BXL7" s="178">
        <f t="shared" si="30"/>
        <v>0</v>
      </c>
      <c r="BXM7" s="178">
        <f t="shared" si="30"/>
        <v>0</v>
      </c>
      <c r="BXN7" s="178">
        <f t="shared" si="30"/>
        <v>0</v>
      </c>
      <c r="BXO7" s="178">
        <f t="shared" ref="BXO7:BZZ7" si="31">IF(BXO5&gt;0,BXO6/BXO5,0)</f>
        <v>0</v>
      </c>
      <c r="BXP7" s="178">
        <f t="shared" si="31"/>
        <v>0</v>
      </c>
      <c r="BXQ7" s="178">
        <f t="shared" si="31"/>
        <v>0</v>
      </c>
      <c r="BXR7" s="178">
        <f t="shared" si="31"/>
        <v>0</v>
      </c>
      <c r="BXS7" s="178">
        <f t="shared" si="31"/>
        <v>0</v>
      </c>
      <c r="BXT7" s="178">
        <f t="shared" si="31"/>
        <v>0</v>
      </c>
      <c r="BXU7" s="178">
        <f t="shared" si="31"/>
        <v>0</v>
      </c>
      <c r="BXV7" s="178">
        <f t="shared" si="31"/>
        <v>0</v>
      </c>
      <c r="BXW7" s="178">
        <f t="shared" si="31"/>
        <v>0</v>
      </c>
      <c r="BXX7" s="178">
        <f t="shared" si="31"/>
        <v>0</v>
      </c>
      <c r="BXY7" s="178">
        <f t="shared" si="31"/>
        <v>0</v>
      </c>
      <c r="BXZ7" s="178">
        <f t="shared" si="31"/>
        <v>0</v>
      </c>
      <c r="BYA7" s="178">
        <f t="shared" si="31"/>
        <v>0</v>
      </c>
      <c r="BYB7" s="178">
        <f t="shared" si="31"/>
        <v>0</v>
      </c>
      <c r="BYC7" s="178">
        <f t="shared" si="31"/>
        <v>0</v>
      </c>
      <c r="BYD7" s="178">
        <f t="shared" si="31"/>
        <v>0</v>
      </c>
      <c r="BYE7" s="178">
        <f t="shared" si="31"/>
        <v>0</v>
      </c>
      <c r="BYF7" s="178">
        <f t="shared" si="31"/>
        <v>0</v>
      </c>
      <c r="BYG7" s="178">
        <f t="shared" si="31"/>
        <v>0</v>
      </c>
      <c r="BYH7" s="178">
        <f t="shared" si="31"/>
        <v>0</v>
      </c>
      <c r="BYI7" s="178">
        <f t="shared" si="31"/>
        <v>0</v>
      </c>
      <c r="BYJ7" s="178">
        <f t="shared" si="31"/>
        <v>0</v>
      </c>
      <c r="BYK7" s="178">
        <f t="shared" si="31"/>
        <v>0</v>
      </c>
      <c r="BYL7" s="178">
        <f t="shared" si="31"/>
        <v>0</v>
      </c>
      <c r="BYM7" s="178">
        <f t="shared" si="31"/>
        <v>0</v>
      </c>
      <c r="BYN7" s="178">
        <f t="shared" si="31"/>
        <v>0</v>
      </c>
      <c r="BYO7" s="178">
        <f t="shared" si="31"/>
        <v>0</v>
      </c>
      <c r="BYP7" s="178">
        <f t="shared" si="31"/>
        <v>0</v>
      </c>
      <c r="BYQ7" s="178">
        <f t="shared" si="31"/>
        <v>0</v>
      </c>
      <c r="BYR7" s="178">
        <f t="shared" si="31"/>
        <v>0</v>
      </c>
      <c r="BYS7" s="178">
        <f t="shared" si="31"/>
        <v>0</v>
      </c>
      <c r="BYT7" s="178">
        <f t="shared" si="31"/>
        <v>0</v>
      </c>
      <c r="BYU7" s="178">
        <f t="shared" si="31"/>
        <v>0</v>
      </c>
      <c r="BYV7" s="178">
        <f t="shared" si="31"/>
        <v>0</v>
      </c>
      <c r="BYW7" s="178">
        <f t="shared" si="31"/>
        <v>0</v>
      </c>
      <c r="BYX7" s="178">
        <f t="shared" si="31"/>
        <v>0</v>
      </c>
      <c r="BYY7" s="178">
        <f t="shared" si="31"/>
        <v>0</v>
      </c>
      <c r="BYZ7" s="178">
        <f t="shared" si="31"/>
        <v>0</v>
      </c>
      <c r="BZA7" s="178">
        <f t="shared" si="31"/>
        <v>0</v>
      </c>
      <c r="BZB7" s="178">
        <f t="shared" si="31"/>
        <v>0</v>
      </c>
      <c r="BZC7" s="178">
        <f t="shared" si="31"/>
        <v>0</v>
      </c>
      <c r="BZD7" s="178">
        <f t="shared" si="31"/>
        <v>0</v>
      </c>
      <c r="BZE7" s="178">
        <f t="shared" si="31"/>
        <v>0</v>
      </c>
      <c r="BZF7" s="178">
        <f t="shared" si="31"/>
        <v>0</v>
      </c>
      <c r="BZG7" s="178">
        <f t="shared" si="31"/>
        <v>0</v>
      </c>
      <c r="BZH7" s="178">
        <f t="shared" si="31"/>
        <v>0</v>
      </c>
      <c r="BZI7" s="178">
        <f t="shared" si="31"/>
        <v>0</v>
      </c>
      <c r="BZJ7" s="178">
        <f t="shared" si="31"/>
        <v>0</v>
      </c>
      <c r="BZK7" s="178">
        <f t="shared" si="31"/>
        <v>0</v>
      </c>
      <c r="BZL7" s="178">
        <f t="shared" si="31"/>
        <v>0</v>
      </c>
      <c r="BZM7" s="178">
        <f t="shared" si="31"/>
        <v>0</v>
      </c>
      <c r="BZN7" s="178">
        <f t="shared" si="31"/>
        <v>0</v>
      </c>
      <c r="BZO7" s="178">
        <f t="shared" si="31"/>
        <v>0</v>
      </c>
      <c r="BZP7" s="178">
        <f t="shared" si="31"/>
        <v>0</v>
      </c>
      <c r="BZQ7" s="178">
        <f t="shared" si="31"/>
        <v>0</v>
      </c>
      <c r="BZR7" s="178">
        <f t="shared" si="31"/>
        <v>0</v>
      </c>
      <c r="BZS7" s="178">
        <f t="shared" si="31"/>
        <v>0</v>
      </c>
      <c r="BZT7" s="178">
        <f t="shared" si="31"/>
        <v>0</v>
      </c>
      <c r="BZU7" s="178">
        <f t="shared" si="31"/>
        <v>0</v>
      </c>
      <c r="BZV7" s="178">
        <f t="shared" si="31"/>
        <v>0</v>
      </c>
      <c r="BZW7" s="178">
        <f t="shared" si="31"/>
        <v>0</v>
      </c>
      <c r="BZX7" s="178">
        <f t="shared" si="31"/>
        <v>0</v>
      </c>
      <c r="BZY7" s="178">
        <f t="shared" si="31"/>
        <v>0</v>
      </c>
      <c r="BZZ7" s="178">
        <f t="shared" si="31"/>
        <v>0</v>
      </c>
      <c r="CAA7" s="178">
        <f t="shared" ref="CAA7:CCL7" si="32">IF(CAA5&gt;0,CAA6/CAA5,0)</f>
        <v>0</v>
      </c>
      <c r="CAB7" s="178">
        <f t="shared" si="32"/>
        <v>0</v>
      </c>
      <c r="CAC7" s="178">
        <f t="shared" si="32"/>
        <v>0</v>
      </c>
      <c r="CAD7" s="178">
        <f t="shared" si="32"/>
        <v>0</v>
      </c>
      <c r="CAE7" s="178">
        <f t="shared" si="32"/>
        <v>0</v>
      </c>
      <c r="CAF7" s="178">
        <f t="shared" si="32"/>
        <v>0</v>
      </c>
      <c r="CAG7" s="178">
        <f t="shared" si="32"/>
        <v>0</v>
      </c>
      <c r="CAH7" s="178">
        <f t="shared" si="32"/>
        <v>0</v>
      </c>
      <c r="CAI7" s="178">
        <f t="shared" si="32"/>
        <v>0</v>
      </c>
      <c r="CAJ7" s="178">
        <f t="shared" si="32"/>
        <v>0</v>
      </c>
      <c r="CAK7" s="178">
        <f t="shared" si="32"/>
        <v>0</v>
      </c>
      <c r="CAL7" s="178">
        <f t="shared" si="32"/>
        <v>0</v>
      </c>
      <c r="CAM7" s="178">
        <f t="shared" si="32"/>
        <v>0</v>
      </c>
      <c r="CAN7" s="178">
        <f t="shared" si="32"/>
        <v>0</v>
      </c>
      <c r="CAO7" s="178">
        <f t="shared" si="32"/>
        <v>0</v>
      </c>
      <c r="CAP7" s="178">
        <f t="shared" si="32"/>
        <v>0</v>
      </c>
      <c r="CAQ7" s="178">
        <f t="shared" si="32"/>
        <v>0</v>
      </c>
      <c r="CAR7" s="178">
        <f t="shared" si="32"/>
        <v>0</v>
      </c>
      <c r="CAS7" s="178">
        <f t="shared" si="32"/>
        <v>0</v>
      </c>
      <c r="CAT7" s="178">
        <f t="shared" si="32"/>
        <v>0</v>
      </c>
      <c r="CAU7" s="178">
        <f t="shared" si="32"/>
        <v>0</v>
      </c>
      <c r="CAV7" s="178">
        <f t="shared" si="32"/>
        <v>0</v>
      </c>
      <c r="CAW7" s="178">
        <f t="shared" si="32"/>
        <v>0</v>
      </c>
      <c r="CAX7" s="178">
        <f t="shared" si="32"/>
        <v>0</v>
      </c>
      <c r="CAY7" s="178">
        <f t="shared" si="32"/>
        <v>0</v>
      </c>
      <c r="CAZ7" s="178">
        <f t="shared" si="32"/>
        <v>0</v>
      </c>
      <c r="CBA7" s="178">
        <f t="shared" si="32"/>
        <v>0</v>
      </c>
      <c r="CBB7" s="178">
        <f t="shared" si="32"/>
        <v>0</v>
      </c>
      <c r="CBC7" s="178">
        <f t="shared" si="32"/>
        <v>0</v>
      </c>
      <c r="CBD7" s="178">
        <f t="shared" si="32"/>
        <v>0</v>
      </c>
      <c r="CBE7" s="178">
        <f t="shared" si="32"/>
        <v>0</v>
      </c>
      <c r="CBF7" s="178">
        <f t="shared" si="32"/>
        <v>0</v>
      </c>
      <c r="CBG7" s="178">
        <f t="shared" si="32"/>
        <v>0</v>
      </c>
      <c r="CBH7" s="178">
        <f t="shared" si="32"/>
        <v>0</v>
      </c>
      <c r="CBI7" s="178">
        <f t="shared" si="32"/>
        <v>0</v>
      </c>
      <c r="CBJ7" s="178">
        <f t="shared" si="32"/>
        <v>0</v>
      </c>
      <c r="CBK7" s="178">
        <f t="shared" si="32"/>
        <v>0</v>
      </c>
      <c r="CBL7" s="178">
        <f t="shared" si="32"/>
        <v>0</v>
      </c>
      <c r="CBM7" s="178">
        <f t="shared" si="32"/>
        <v>0</v>
      </c>
      <c r="CBN7" s="178">
        <f t="shared" si="32"/>
        <v>0</v>
      </c>
      <c r="CBO7" s="178">
        <f t="shared" si="32"/>
        <v>0</v>
      </c>
      <c r="CBP7" s="178">
        <f t="shared" si="32"/>
        <v>0</v>
      </c>
      <c r="CBQ7" s="178">
        <f t="shared" si="32"/>
        <v>0</v>
      </c>
      <c r="CBR7" s="178">
        <f t="shared" si="32"/>
        <v>0</v>
      </c>
      <c r="CBS7" s="178">
        <f t="shared" si="32"/>
        <v>0</v>
      </c>
      <c r="CBT7" s="178">
        <f t="shared" si="32"/>
        <v>0</v>
      </c>
      <c r="CBU7" s="178">
        <f t="shared" si="32"/>
        <v>0</v>
      </c>
      <c r="CBV7" s="178">
        <f t="shared" si="32"/>
        <v>0</v>
      </c>
      <c r="CBW7" s="178">
        <f t="shared" si="32"/>
        <v>0</v>
      </c>
      <c r="CBX7" s="178">
        <f t="shared" si="32"/>
        <v>0</v>
      </c>
      <c r="CBY7" s="178">
        <f t="shared" si="32"/>
        <v>0</v>
      </c>
      <c r="CBZ7" s="178">
        <f t="shared" si="32"/>
        <v>0</v>
      </c>
      <c r="CCA7" s="178">
        <f t="shared" si="32"/>
        <v>0</v>
      </c>
      <c r="CCB7" s="178">
        <f t="shared" si="32"/>
        <v>0</v>
      </c>
      <c r="CCC7" s="178">
        <f t="shared" si="32"/>
        <v>0</v>
      </c>
      <c r="CCD7" s="178">
        <f t="shared" si="32"/>
        <v>0</v>
      </c>
      <c r="CCE7" s="178">
        <f t="shared" si="32"/>
        <v>0</v>
      </c>
      <c r="CCF7" s="178">
        <f t="shared" si="32"/>
        <v>0</v>
      </c>
      <c r="CCG7" s="178">
        <f t="shared" si="32"/>
        <v>0</v>
      </c>
      <c r="CCH7" s="178">
        <f t="shared" si="32"/>
        <v>0</v>
      </c>
      <c r="CCI7" s="178">
        <f t="shared" si="32"/>
        <v>0</v>
      </c>
      <c r="CCJ7" s="178">
        <f t="shared" si="32"/>
        <v>0</v>
      </c>
      <c r="CCK7" s="178">
        <f t="shared" si="32"/>
        <v>0</v>
      </c>
      <c r="CCL7" s="178">
        <f t="shared" si="32"/>
        <v>0</v>
      </c>
      <c r="CCM7" s="178">
        <f t="shared" ref="CCM7:CEX7" si="33">IF(CCM5&gt;0,CCM6/CCM5,0)</f>
        <v>0</v>
      </c>
      <c r="CCN7" s="178">
        <f t="shared" si="33"/>
        <v>0</v>
      </c>
      <c r="CCO7" s="178">
        <f t="shared" si="33"/>
        <v>0</v>
      </c>
      <c r="CCP7" s="178">
        <f t="shared" si="33"/>
        <v>0</v>
      </c>
      <c r="CCQ7" s="178">
        <f t="shared" si="33"/>
        <v>0</v>
      </c>
      <c r="CCR7" s="178">
        <f t="shared" si="33"/>
        <v>0</v>
      </c>
      <c r="CCS7" s="178">
        <f t="shared" si="33"/>
        <v>0</v>
      </c>
      <c r="CCT7" s="178">
        <f t="shared" si="33"/>
        <v>0</v>
      </c>
      <c r="CCU7" s="178">
        <f t="shared" si="33"/>
        <v>0</v>
      </c>
      <c r="CCV7" s="178">
        <f t="shared" si="33"/>
        <v>0</v>
      </c>
      <c r="CCW7" s="178">
        <f t="shared" si="33"/>
        <v>0</v>
      </c>
      <c r="CCX7" s="178">
        <f t="shared" si="33"/>
        <v>0</v>
      </c>
      <c r="CCY7" s="178">
        <f t="shared" si="33"/>
        <v>0</v>
      </c>
      <c r="CCZ7" s="178">
        <f t="shared" si="33"/>
        <v>0</v>
      </c>
      <c r="CDA7" s="178">
        <f t="shared" si="33"/>
        <v>0</v>
      </c>
      <c r="CDB7" s="178">
        <f t="shared" si="33"/>
        <v>0</v>
      </c>
      <c r="CDC7" s="178">
        <f t="shared" si="33"/>
        <v>0</v>
      </c>
      <c r="CDD7" s="178">
        <f t="shared" si="33"/>
        <v>0</v>
      </c>
      <c r="CDE7" s="178">
        <f t="shared" si="33"/>
        <v>0</v>
      </c>
      <c r="CDF7" s="178">
        <f t="shared" si="33"/>
        <v>0</v>
      </c>
      <c r="CDG7" s="178">
        <f t="shared" si="33"/>
        <v>0</v>
      </c>
      <c r="CDH7" s="178">
        <f t="shared" si="33"/>
        <v>0</v>
      </c>
      <c r="CDI7" s="178">
        <f t="shared" si="33"/>
        <v>0</v>
      </c>
      <c r="CDJ7" s="178">
        <f t="shared" si="33"/>
        <v>0</v>
      </c>
      <c r="CDK7" s="178">
        <f t="shared" si="33"/>
        <v>0</v>
      </c>
      <c r="CDL7" s="178">
        <f t="shared" si="33"/>
        <v>0</v>
      </c>
      <c r="CDM7" s="178">
        <f t="shared" si="33"/>
        <v>0</v>
      </c>
      <c r="CDN7" s="178">
        <f t="shared" si="33"/>
        <v>0</v>
      </c>
      <c r="CDO7" s="178">
        <f t="shared" si="33"/>
        <v>0</v>
      </c>
      <c r="CDP7" s="178">
        <f t="shared" si="33"/>
        <v>0</v>
      </c>
      <c r="CDQ7" s="178">
        <f t="shared" si="33"/>
        <v>0</v>
      </c>
      <c r="CDR7" s="178">
        <f t="shared" si="33"/>
        <v>0</v>
      </c>
      <c r="CDS7" s="178">
        <f t="shared" si="33"/>
        <v>0</v>
      </c>
      <c r="CDT7" s="178">
        <f t="shared" si="33"/>
        <v>0</v>
      </c>
      <c r="CDU7" s="178">
        <f t="shared" si="33"/>
        <v>0</v>
      </c>
      <c r="CDV7" s="178">
        <f t="shared" si="33"/>
        <v>0</v>
      </c>
      <c r="CDW7" s="178">
        <f t="shared" si="33"/>
        <v>0</v>
      </c>
      <c r="CDX7" s="178">
        <f t="shared" si="33"/>
        <v>0</v>
      </c>
      <c r="CDY7" s="178">
        <f t="shared" si="33"/>
        <v>0</v>
      </c>
      <c r="CDZ7" s="178">
        <f t="shared" si="33"/>
        <v>0</v>
      </c>
      <c r="CEA7" s="178">
        <f t="shared" si="33"/>
        <v>0</v>
      </c>
      <c r="CEB7" s="178">
        <f t="shared" si="33"/>
        <v>0</v>
      </c>
      <c r="CEC7" s="178">
        <f t="shared" si="33"/>
        <v>0</v>
      </c>
      <c r="CED7" s="178">
        <f t="shared" si="33"/>
        <v>0</v>
      </c>
      <c r="CEE7" s="178">
        <f t="shared" si="33"/>
        <v>0</v>
      </c>
      <c r="CEF7" s="178">
        <f t="shared" si="33"/>
        <v>0</v>
      </c>
      <c r="CEG7" s="178">
        <f t="shared" si="33"/>
        <v>0</v>
      </c>
      <c r="CEH7" s="178">
        <f t="shared" si="33"/>
        <v>0</v>
      </c>
      <c r="CEI7" s="178">
        <f t="shared" si="33"/>
        <v>0</v>
      </c>
      <c r="CEJ7" s="178">
        <f t="shared" si="33"/>
        <v>0</v>
      </c>
      <c r="CEK7" s="178">
        <f t="shared" si="33"/>
        <v>0</v>
      </c>
      <c r="CEL7" s="178">
        <f t="shared" si="33"/>
        <v>0</v>
      </c>
      <c r="CEM7" s="178">
        <f t="shared" si="33"/>
        <v>0</v>
      </c>
      <c r="CEN7" s="178">
        <f t="shared" si="33"/>
        <v>0</v>
      </c>
      <c r="CEO7" s="178">
        <f t="shared" si="33"/>
        <v>0</v>
      </c>
      <c r="CEP7" s="178">
        <f t="shared" si="33"/>
        <v>0</v>
      </c>
      <c r="CEQ7" s="178">
        <f t="shared" si="33"/>
        <v>0</v>
      </c>
      <c r="CER7" s="178">
        <f t="shared" si="33"/>
        <v>0</v>
      </c>
      <c r="CES7" s="178">
        <f t="shared" si="33"/>
        <v>0</v>
      </c>
      <c r="CET7" s="178">
        <f t="shared" si="33"/>
        <v>0</v>
      </c>
      <c r="CEU7" s="178">
        <f t="shared" si="33"/>
        <v>0</v>
      </c>
      <c r="CEV7" s="178">
        <f t="shared" si="33"/>
        <v>0</v>
      </c>
      <c r="CEW7" s="178">
        <f t="shared" si="33"/>
        <v>0</v>
      </c>
      <c r="CEX7" s="178">
        <f t="shared" si="33"/>
        <v>0</v>
      </c>
      <c r="CEY7" s="178">
        <f t="shared" ref="CEY7:CHJ7" si="34">IF(CEY5&gt;0,CEY6/CEY5,0)</f>
        <v>0</v>
      </c>
      <c r="CEZ7" s="178">
        <f t="shared" si="34"/>
        <v>0</v>
      </c>
      <c r="CFA7" s="178">
        <f t="shared" si="34"/>
        <v>0</v>
      </c>
      <c r="CFB7" s="178">
        <f t="shared" si="34"/>
        <v>0</v>
      </c>
      <c r="CFC7" s="178">
        <f t="shared" si="34"/>
        <v>0</v>
      </c>
      <c r="CFD7" s="178">
        <f t="shared" si="34"/>
        <v>0</v>
      </c>
      <c r="CFE7" s="178">
        <f t="shared" si="34"/>
        <v>0</v>
      </c>
      <c r="CFF7" s="178">
        <f t="shared" si="34"/>
        <v>0</v>
      </c>
      <c r="CFG7" s="178">
        <f t="shared" si="34"/>
        <v>0</v>
      </c>
      <c r="CFH7" s="178">
        <f t="shared" si="34"/>
        <v>0</v>
      </c>
      <c r="CFI7" s="178">
        <f t="shared" si="34"/>
        <v>0</v>
      </c>
      <c r="CFJ7" s="178">
        <f t="shared" si="34"/>
        <v>0</v>
      </c>
      <c r="CFK7" s="178">
        <f t="shared" si="34"/>
        <v>0</v>
      </c>
      <c r="CFL7" s="178">
        <f t="shared" si="34"/>
        <v>0</v>
      </c>
      <c r="CFM7" s="178">
        <f t="shared" si="34"/>
        <v>0</v>
      </c>
      <c r="CFN7" s="178">
        <f t="shared" si="34"/>
        <v>0</v>
      </c>
      <c r="CFO7" s="178">
        <f t="shared" si="34"/>
        <v>0</v>
      </c>
      <c r="CFP7" s="178">
        <f t="shared" si="34"/>
        <v>0</v>
      </c>
      <c r="CFQ7" s="178">
        <f t="shared" si="34"/>
        <v>0</v>
      </c>
      <c r="CFR7" s="178">
        <f t="shared" si="34"/>
        <v>0</v>
      </c>
      <c r="CFS7" s="178">
        <f t="shared" si="34"/>
        <v>0</v>
      </c>
      <c r="CFT7" s="178">
        <f t="shared" si="34"/>
        <v>0</v>
      </c>
      <c r="CFU7" s="178">
        <f t="shared" si="34"/>
        <v>0</v>
      </c>
      <c r="CFV7" s="178">
        <f t="shared" si="34"/>
        <v>0</v>
      </c>
      <c r="CFW7" s="178">
        <f t="shared" si="34"/>
        <v>0</v>
      </c>
      <c r="CFX7" s="178">
        <f t="shared" si="34"/>
        <v>0</v>
      </c>
      <c r="CFY7" s="178">
        <f t="shared" si="34"/>
        <v>0</v>
      </c>
      <c r="CFZ7" s="178">
        <f t="shared" si="34"/>
        <v>0</v>
      </c>
      <c r="CGA7" s="178">
        <f t="shared" si="34"/>
        <v>0</v>
      </c>
      <c r="CGB7" s="178">
        <f t="shared" si="34"/>
        <v>0</v>
      </c>
      <c r="CGC7" s="178">
        <f t="shared" si="34"/>
        <v>0</v>
      </c>
      <c r="CGD7" s="178">
        <f t="shared" si="34"/>
        <v>0</v>
      </c>
      <c r="CGE7" s="178">
        <f t="shared" si="34"/>
        <v>0</v>
      </c>
      <c r="CGF7" s="178">
        <f t="shared" si="34"/>
        <v>0</v>
      </c>
      <c r="CGG7" s="178">
        <f t="shared" si="34"/>
        <v>0</v>
      </c>
      <c r="CGH7" s="178">
        <f t="shared" si="34"/>
        <v>0</v>
      </c>
      <c r="CGI7" s="178">
        <f t="shared" si="34"/>
        <v>0</v>
      </c>
      <c r="CGJ7" s="178">
        <f t="shared" si="34"/>
        <v>0</v>
      </c>
      <c r="CGK7" s="178">
        <f t="shared" si="34"/>
        <v>0</v>
      </c>
      <c r="CGL7" s="178">
        <f t="shared" si="34"/>
        <v>0</v>
      </c>
      <c r="CGM7" s="178">
        <f t="shared" si="34"/>
        <v>0</v>
      </c>
      <c r="CGN7" s="178">
        <f t="shared" si="34"/>
        <v>0</v>
      </c>
      <c r="CGO7" s="178">
        <f t="shared" si="34"/>
        <v>0</v>
      </c>
      <c r="CGP7" s="178">
        <f t="shared" si="34"/>
        <v>0</v>
      </c>
      <c r="CGQ7" s="178">
        <f t="shared" si="34"/>
        <v>0</v>
      </c>
      <c r="CGR7" s="178">
        <f t="shared" si="34"/>
        <v>0</v>
      </c>
      <c r="CGS7" s="178">
        <f t="shared" si="34"/>
        <v>0</v>
      </c>
      <c r="CGT7" s="178">
        <f t="shared" si="34"/>
        <v>0</v>
      </c>
      <c r="CGU7" s="178">
        <f t="shared" si="34"/>
        <v>0</v>
      </c>
      <c r="CGV7" s="178">
        <f t="shared" si="34"/>
        <v>0</v>
      </c>
      <c r="CGW7" s="178">
        <f t="shared" si="34"/>
        <v>0</v>
      </c>
      <c r="CGX7" s="178">
        <f t="shared" si="34"/>
        <v>0</v>
      </c>
      <c r="CGY7" s="178">
        <f t="shared" si="34"/>
        <v>0</v>
      </c>
      <c r="CGZ7" s="178">
        <f t="shared" si="34"/>
        <v>0</v>
      </c>
      <c r="CHA7" s="178">
        <f t="shared" si="34"/>
        <v>0</v>
      </c>
      <c r="CHB7" s="178">
        <f t="shared" si="34"/>
        <v>0</v>
      </c>
      <c r="CHC7" s="178">
        <f t="shared" si="34"/>
        <v>0</v>
      </c>
      <c r="CHD7" s="178">
        <f t="shared" si="34"/>
        <v>0</v>
      </c>
      <c r="CHE7" s="178">
        <f t="shared" si="34"/>
        <v>0</v>
      </c>
      <c r="CHF7" s="178">
        <f t="shared" si="34"/>
        <v>0</v>
      </c>
      <c r="CHG7" s="178">
        <f t="shared" si="34"/>
        <v>0</v>
      </c>
      <c r="CHH7" s="178">
        <f t="shared" si="34"/>
        <v>0</v>
      </c>
      <c r="CHI7" s="178">
        <f t="shared" si="34"/>
        <v>0</v>
      </c>
      <c r="CHJ7" s="178">
        <f t="shared" si="34"/>
        <v>0</v>
      </c>
      <c r="CHK7" s="178">
        <f t="shared" ref="CHK7:CJV7" si="35">IF(CHK5&gt;0,CHK6/CHK5,0)</f>
        <v>0</v>
      </c>
      <c r="CHL7" s="178">
        <f t="shared" si="35"/>
        <v>0</v>
      </c>
      <c r="CHM7" s="178">
        <f t="shared" si="35"/>
        <v>0</v>
      </c>
      <c r="CHN7" s="178">
        <f t="shared" si="35"/>
        <v>0</v>
      </c>
      <c r="CHO7" s="178">
        <f t="shared" si="35"/>
        <v>0</v>
      </c>
      <c r="CHP7" s="178">
        <f t="shared" si="35"/>
        <v>0</v>
      </c>
      <c r="CHQ7" s="178">
        <f t="shared" si="35"/>
        <v>0</v>
      </c>
      <c r="CHR7" s="178">
        <f t="shared" si="35"/>
        <v>0</v>
      </c>
      <c r="CHS7" s="178">
        <f t="shared" si="35"/>
        <v>0</v>
      </c>
      <c r="CHT7" s="178">
        <f t="shared" si="35"/>
        <v>0</v>
      </c>
      <c r="CHU7" s="178">
        <f t="shared" si="35"/>
        <v>0</v>
      </c>
      <c r="CHV7" s="178">
        <f t="shared" si="35"/>
        <v>0</v>
      </c>
      <c r="CHW7" s="178">
        <f t="shared" si="35"/>
        <v>0</v>
      </c>
      <c r="CHX7" s="178">
        <f t="shared" si="35"/>
        <v>0</v>
      </c>
      <c r="CHY7" s="178">
        <f t="shared" si="35"/>
        <v>0</v>
      </c>
      <c r="CHZ7" s="178">
        <f t="shared" si="35"/>
        <v>0</v>
      </c>
      <c r="CIA7" s="178">
        <f t="shared" si="35"/>
        <v>0</v>
      </c>
      <c r="CIB7" s="178">
        <f t="shared" si="35"/>
        <v>0</v>
      </c>
      <c r="CIC7" s="178">
        <f t="shared" si="35"/>
        <v>0</v>
      </c>
      <c r="CID7" s="178">
        <f t="shared" si="35"/>
        <v>0</v>
      </c>
      <c r="CIE7" s="178">
        <f t="shared" si="35"/>
        <v>0</v>
      </c>
      <c r="CIF7" s="178">
        <f t="shared" si="35"/>
        <v>0</v>
      </c>
      <c r="CIG7" s="178">
        <f t="shared" si="35"/>
        <v>0</v>
      </c>
      <c r="CIH7" s="178">
        <f t="shared" si="35"/>
        <v>0</v>
      </c>
      <c r="CII7" s="178">
        <f t="shared" si="35"/>
        <v>0</v>
      </c>
      <c r="CIJ7" s="178">
        <f t="shared" si="35"/>
        <v>0</v>
      </c>
      <c r="CIK7" s="178">
        <f t="shared" si="35"/>
        <v>0</v>
      </c>
      <c r="CIL7" s="178">
        <f t="shared" si="35"/>
        <v>0</v>
      </c>
      <c r="CIM7" s="178">
        <f t="shared" si="35"/>
        <v>0</v>
      </c>
      <c r="CIN7" s="178">
        <f t="shared" si="35"/>
        <v>0</v>
      </c>
      <c r="CIO7" s="178">
        <f t="shared" si="35"/>
        <v>0</v>
      </c>
      <c r="CIP7" s="178">
        <f t="shared" si="35"/>
        <v>0</v>
      </c>
      <c r="CIQ7" s="178">
        <f t="shared" si="35"/>
        <v>0</v>
      </c>
      <c r="CIR7" s="178">
        <f t="shared" si="35"/>
        <v>0</v>
      </c>
      <c r="CIS7" s="178">
        <f t="shared" si="35"/>
        <v>0</v>
      </c>
      <c r="CIT7" s="178">
        <f t="shared" si="35"/>
        <v>0</v>
      </c>
      <c r="CIU7" s="178">
        <f t="shared" si="35"/>
        <v>0</v>
      </c>
      <c r="CIV7" s="178">
        <f t="shared" si="35"/>
        <v>0</v>
      </c>
      <c r="CIW7" s="178">
        <f t="shared" si="35"/>
        <v>0</v>
      </c>
      <c r="CIX7" s="178">
        <f t="shared" si="35"/>
        <v>0</v>
      </c>
      <c r="CIY7" s="178">
        <f t="shared" si="35"/>
        <v>0</v>
      </c>
      <c r="CIZ7" s="178">
        <f t="shared" si="35"/>
        <v>0</v>
      </c>
      <c r="CJA7" s="178">
        <f t="shared" si="35"/>
        <v>0</v>
      </c>
      <c r="CJB7" s="178">
        <f t="shared" si="35"/>
        <v>0</v>
      </c>
      <c r="CJC7" s="178">
        <f t="shared" si="35"/>
        <v>0</v>
      </c>
      <c r="CJD7" s="178">
        <f t="shared" si="35"/>
        <v>0</v>
      </c>
      <c r="CJE7" s="178">
        <f t="shared" si="35"/>
        <v>0</v>
      </c>
      <c r="CJF7" s="178">
        <f t="shared" si="35"/>
        <v>0</v>
      </c>
      <c r="CJG7" s="178">
        <f t="shared" si="35"/>
        <v>0</v>
      </c>
      <c r="CJH7" s="178">
        <f t="shared" si="35"/>
        <v>0</v>
      </c>
      <c r="CJI7" s="178">
        <f t="shared" si="35"/>
        <v>0</v>
      </c>
      <c r="CJJ7" s="178">
        <f t="shared" si="35"/>
        <v>0</v>
      </c>
      <c r="CJK7" s="178">
        <f t="shared" si="35"/>
        <v>0</v>
      </c>
      <c r="CJL7" s="178">
        <f t="shared" si="35"/>
        <v>0</v>
      </c>
      <c r="CJM7" s="178">
        <f t="shared" si="35"/>
        <v>0</v>
      </c>
      <c r="CJN7" s="178">
        <f t="shared" si="35"/>
        <v>0</v>
      </c>
      <c r="CJO7" s="178">
        <f t="shared" si="35"/>
        <v>0</v>
      </c>
      <c r="CJP7" s="178">
        <f t="shared" si="35"/>
        <v>0</v>
      </c>
      <c r="CJQ7" s="178">
        <f t="shared" si="35"/>
        <v>0</v>
      </c>
      <c r="CJR7" s="178">
        <f t="shared" si="35"/>
        <v>0</v>
      </c>
      <c r="CJS7" s="178">
        <f t="shared" si="35"/>
        <v>0</v>
      </c>
      <c r="CJT7" s="178">
        <f t="shared" si="35"/>
        <v>0</v>
      </c>
      <c r="CJU7" s="178">
        <f t="shared" si="35"/>
        <v>0</v>
      </c>
      <c r="CJV7" s="178">
        <f t="shared" si="35"/>
        <v>0</v>
      </c>
      <c r="CJW7" s="178">
        <f t="shared" ref="CJW7:CMH7" si="36">IF(CJW5&gt;0,CJW6/CJW5,0)</f>
        <v>0</v>
      </c>
      <c r="CJX7" s="178">
        <f t="shared" si="36"/>
        <v>0</v>
      </c>
      <c r="CJY7" s="178">
        <f t="shared" si="36"/>
        <v>0</v>
      </c>
      <c r="CJZ7" s="178">
        <f t="shared" si="36"/>
        <v>0</v>
      </c>
      <c r="CKA7" s="178">
        <f t="shared" si="36"/>
        <v>0</v>
      </c>
      <c r="CKB7" s="178">
        <f t="shared" si="36"/>
        <v>0</v>
      </c>
      <c r="CKC7" s="178">
        <f t="shared" si="36"/>
        <v>0</v>
      </c>
      <c r="CKD7" s="178">
        <f t="shared" si="36"/>
        <v>0</v>
      </c>
      <c r="CKE7" s="178">
        <f t="shared" si="36"/>
        <v>0</v>
      </c>
      <c r="CKF7" s="178">
        <f t="shared" si="36"/>
        <v>0</v>
      </c>
      <c r="CKG7" s="178">
        <f t="shared" si="36"/>
        <v>0</v>
      </c>
      <c r="CKH7" s="178">
        <f t="shared" si="36"/>
        <v>0</v>
      </c>
      <c r="CKI7" s="178">
        <f t="shared" si="36"/>
        <v>0</v>
      </c>
      <c r="CKJ7" s="178">
        <f t="shared" si="36"/>
        <v>0</v>
      </c>
      <c r="CKK7" s="178">
        <f t="shared" si="36"/>
        <v>0</v>
      </c>
      <c r="CKL7" s="178">
        <f t="shared" si="36"/>
        <v>0</v>
      </c>
      <c r="CKM7" s="178">
        <f t="shared" si="36"/>
        <v>0</v>
      </c>
      <c r="CKN7" s="178">
        <f t="shared" si="36"/>
        <v>0</v>
      </c>
      <c r="CKO7" s="178">
        <f t="shared" si="36"/>
        <v>0</v>
      </c>
      <c r="CKP7" s="178">
        <f t="shared" si="36"/>
        <v>0</v>
      </c>
      <c r="CKQ7" s="178">
        <f t="shared" si="36"/>
        <v>0</v>
      </c>
      <c r="CKR7" s="178">
        <f t="shared" si="36"/>
        <v>0</v>
      </c>
      <c r="CKS7" s="178">
        <f t="shared" si="36"/>
        <v>0</v>
      </c>
      <c r="CKT7" s="178">
        <f t="shared" si="36"/>
        <v>0</v>
      </c>
      <c r="CKU7" s="178">
        <f t="shared" si="36"/>
        <v>0</v>
      </c>
      <c r="CKV7" s="178">
        <f t="shared" si="36"/>
        <v>0</v>
      </c>
      <c r="CKW7" s="178">
        <f t="shared" si="36"/>
        <v>0</v>
      </c>
      <c r="CKX7" s="178">
        <f t="shared" si="36"/>
        <v>0</v>
      </c>
      <c r="CKY7" s="178">
        <f t="shared" si="36"/>
        <v>0</v>
      </c>
      <c r="CKZ7" s="178">
        <f t="shared" si="36"/>
        <v>0</v>
      </c>
      <c r="CLA7" s="178">
        <f t="shared" si="36"/>
        <v>0</v>
      </c>
      <c r="CLB7" s="178">
        <f t="shared" si="36"/>
        <v>0</v>
      </c>
      <c r="CLC7" s="178">
        <f t="shared" si="36"/>
        <v>0</v>
      </c>
      <c r="CLD7" s="178">
        <f t="shared" si="36"/>
        <v>0</v>
      </c>
      <c r="CLE7" s="178">
        <f t="shared" si="36"/>
        <v>0</v>
      </c>
      <c r="CLF7" s="178">
        <f t="shared" si="36"/>
        <v>0</v>
      </c>
      <c r="CLG7" s="178">
        <f t="shared" si="36"/>
        <v>0</v>
      </c>
      <c r="CLH7" s="178">
        <f t="shared" si="36"/>
        <v>0</v>
      </c>
      <c r="CLI7" s="178">
        <f t="shared" si="36"/>
        <v>0</v>
      </c>
      <c r="CLJ7" s="178">
        <f t="shared" si="36"/>
        <v>0</v>
      </c>
      <c r="CLK7" s="178">
        <f t="shared" si="36"/>
        <v>0</v>
      </c>
      <c r="CLL7" s="178">
        <f t="shared" si="36"/>
        <v>0</v>
      </c>
      <c r="CLM7" s="178">
        <f t="shared" si="36"/>
        <v>0</v>
      </c>
      <c r="CLN7" s="178">
        <f t="shared" si="36"/>
        <v>0</v>
      </c>
      <c r="CLO7" s="178">
        <f t="shared" si="36"/>
        <v>0</v>
      </c>
      <c r="CLP7" s="178">
        <f t="shared" si="36"/>
        <v>0</v>
      </c>
      <c r="CLQ7" s="178">
        <f t="shared" si="36"/>
        <v>0</v>
      </c>
      <c r="CLR7" s="178">
        <f t="shared" si="36"/>
        <v>0</v>
      </c>
      <c r="CLS7" s="178">
        <f t="shared" si="36"/>
        <v>0</v>
      </c>
      <c r="CLT7" s="178">
        <f t="shared" si="36"/>
        <v>0</v>
      </c>
      <c r="CLU7" s="178">
        <f t="shared" si="36"/>
        <v>0</v>
      </c>
      <c r="CLV7" s="178">
        <f t="shared" si="36"/>
        <v>0</v>
      </c>
      <c r="CLW7" s="178">
        <f t="shared" si="36"/>
        <v>0</v>
      </c>
      <c r="CLX7" s="178">
        <f t="shared" si="36"/>
        <v>0</v>
      </c>
      <c r="CLY7" s="178">
        <f t="shared" si="36"/>
        <v>0</v>
      </c>
      <c r="CLZ7" s="178">
        <f t="shared" si="36"/>
        <v>0</v>
      </c>
      <c r="CMA7" s="178">
        <f t="shared" si="36"/>
        <v>0</v>
      </c>
      <c r="CMB7" s="178">
        <f t="shared" si="36"/>
        <v>0</v>
      </c>
      <c r="CMC7" s="178">
        <f t="shared" si="36"/>
        <v>0</v>
      </c>
      <c r="CMD7" s="178">
        <f t="shared" si="36"/>
        <v>0</v>
      </c>
      <c r="CME7" s="178">
        <f t="shared" si="36"/>
        <v>0</v>
      </c>
      <c r="CMF7" s="178">
        <f t="shared" si="36"/>
        <v>0</v>
      </c>
      <c r="CMG7" s="178">
        <f t="shared" si="36"/>
        <v>0</v>
      </c>
      <c r="CMH7" s="178">
        <f t="shared" si="36"/>
        <v>0</v>
      </c>
      <c r="CMI7" s="178">
        <f t="shared" ref="CMI7:COT7" si="37">IF(CMI5&gt;0,CMI6/CMI5,0)</f>
        <v>0</v>
      </c>
      <c r="CMJ7" s="178">
        <f t="shared" si="37"/>
        <v>0</v>
      </c>
      <c r="CMK7" s="178">
        <f t="shared" si="37"/>
        <v>0</v>
      </c>
      <c r="CML7" s="178">
        <f t="shared" si="37"/>
        <v>0</v>
      </c>
      <c r="CMM7" s="178">
        <f t="shared" si="37"/>
        <v>0</v>
      </c>
      <c r="CMN7" s="178">
        <f t="shared" si="37"/>
        <v>0</v>
      </c>
      <c r="CMO7" s="178">
        <f t="shared" si="37"/>
        <v>0</v>
      </c>
      <c r="CMP7" s="178">
        <f t="shared" si="37"/>
        <v>0</v>
      </c>
      <c r="CMQ7" s="178">
        <f t="shared" si="37"/>
        <v>0</v>
      </c>
      <c r="CMR7" s="178">
        <f t="shared" si="37"/>
        <v>0</v>
      </c>
      <c r="CMS7" s="178">
        <f t="shared" si="37"/>
        <v>0</v>
      </c>
      <c r="CMT7" s="178">
        <f t="shared" si="37"/>
        <v>0</v>
      </c>
      <c r="CMU7" s="178">
        <f t="shared" si="37"/>
        <v>0</v>
      </c>
      <c r="CMV7" s="178">
        <f t="shared" si="37"/>
        <v>0</v>
      </c>
      <c r="CMW7" s="178">
        <f t="shared" si="37"/>
        <v>0</v>
      </c>
      <c r="CMX7" s="178">
        <f t="shared" si="37"/>
        <v>0</v>
      </c>
      <c r="CMY7" s="178">
        <f t="shared" si="37"/>
        <v>0</v>
      </c>
      <c r="CMZ7" s="178">
        <f t="shared" si="37"/>
        <v>0</v>
      </c>
      <c r="CNA7" s="178">
        <f t="shared" si="37"/>
        <v>0</v>
      </c>
      <c r="CNB7" s="178">
        <f t="shared" si="37"/>
        <v>0</v>
      </c>
      <c r="CNC7" s="178">
        <f t="shared" si="37"/>
        <v>0</v>
      </c>
      <c r="CND7" s="178">
        <f t="shared" si="37"/>
        <v>0</v>
      </c>
      <c r="CNE7" s="178">
        <f t="shared" si="37"/>
        <v>0</v>
      </c>
      <c r="CNF7" s="178">
        <f t="shared" si="37"/>
        <v>0</v>
      </c>
      <c r="CNG7" s="178">
        <f t="shared" si="37"/>
        <v>0</v>
      </c>
      <c r="CNH7" s="178">
        <f t="shared" si="37"/>
        <v>0</v>
      </c>
      <c r="CNI7" s="178">
        <f t="shared" si="37"/>
        <v>0</v>
      </c>
      <c r="CNJ7" s="178">
        <f t="shared" si="37"/>
        <v>0</v>
      </c>
      <c r="CNK7" s="178">
        <f t="shared" si="37"/>
        <v>0</v>
      </c>
      <c r="CNL7" s="178">
        <f t="shared" si="37"/>
        <v>0</v>
      </c>
      <c r="CNM7" s="178">
        <f t="shared" si="37"/>
        <v>0</v>
      </c>
      <c r="CNN7" s="178">
        <f t="shared" si="37"/>
        <v>0</v>
      </c>
      <c r="CNO7" s="178">
        <f t="shared" si="37"/>
        <v>0</v>
      </c>
      <c r="CNP7" s="178">
        <f t="shared" si="37"/>
        <v>0</v>
      </c>
      <c r="CNQ7" s="178">
        <f t="shared" si="37"/>
        <v>0</v>
      </c>
      <c r="CNR7" s="178">
        <f t="shared" si="37"/>
        <v>0</v>
      </c>
      <c r="CNS7" s="178">
        <f t="shared" si="37"/>
        <v>0</v>
      </c>
      <c r="CNT7" s="178">
        <f t="shared" si="37"/>
        <v>0</v>
      </c>
      <c r="CNU7" s="178">
        <f t="shared" si="37"/>
        <v>0</v>
      </c>
      <c r="CNV7" s="178">
        <f t="shared" si="37"/>
        <v>0</v>
      </c>
      <c r="CNW7" s="178">
        <f t="shared" si="37"/>
        <v>0</v>
      </c>
      <c r="CNX7" s="178">
        <f t="shared" si="37"/>
        <v>0</v>
      </c>
      <c r="CNY7" s="178">
        <f t="shared" si="37"/>
        <v>0</v>
      </c>
      <c r="CNZ7" s="178">
        <f t="shared" si="37"/>
        <v>0</v>
      </c>
      <c r="COA7" s="178">
        <f t="shared" si="37"/>
        <v>0</v>
      </c>
      <c r="COB7" s="178">
        <f t="shared" si="37"/>
        <v>0</v>
      </c>
      <c r="COC7" s="178">
        <f t="shared" si="37"/>
        <v>0</v>
      </c>
      <c r="COD7" s="178">
        <f t="shared" si="37"/>
        <v>0</v>
      </c>
      <c r="COE7" s="178">
        <f t="shared" si="37"/>
        <v>0</v>
      </c>
      <c r="COF7" s="178">
        <f t="shared" si="37"/>
        <v>0</v>
      </c>
      <c r="COG7" s="178">
        <f t="shared" si="37"/>
        <v>0</v>
      </c>
      <c r="COH7" s="178">
        <f t="shared" si="37"/>
        <v>0</v>
      </c>
      <c r="COI7" s="178">
        <f t="shared" si="37"/>
        <v>0</v>
      </c>
      <c r="COJ7" s="178">
        <f t="shared" si="37"/>
        <v>0</v>
      </c>
      <c r="COK7" s="178">
        <f t="shared" si="37"/>
        <v>0</v>
      </c>
      <c r="COL7" s="178">
        <f t="shared" si="37"/>
        <v>0</v>
      </c>
      <c r="COM7" s="178">
        <f t="shared" si="37"/>
        <v>0</v>
      </c>
      <c r="CON7" s="178">
        <f t="shared" si="37"/>
        <v>0</v>
      </c>
      <c r="COO7" s="178">
        <f t="shared" si="37"/>
        <v>0</v>
      </c>
      <c r="COP7" s="178">
        <f t="shared" si="37"/>
        <v>0</v>
      </c>
      <c r="COQ7" s="178">
        <f t="shared" si="37"/>
        <v>0</v>
      </c>
      <c r="COR7" s="178">
        <f t="shared" si="37"/>
        <v>0</v>
      </c>
      <c r="COS7" s="178">
        <f t="shared" si="37"/>
        <v>0</v>
      </c>
      <c r="COT7" s="178">
        <f t="shared" si="37"/>
        <v>0</v>
      </c>
      <c r="COU7" s="178">
        <f t="shared" ref="COU7:CRF7" si="38">IF(COU5&gt;0,COU6/COU5,0)</f>
        <v>0</v>
      </c>
      <c r="COV7" s="178">
        <f t="shared" si="38"/>
        <v>0</v>
      </c>
      <c r="COW7" s="178">
        <f t="shared" si="38"/>
        <v>0</v>
      </c>
      <c r="COX7" s="178">
        <f t="shared" si="38"/>
        <v>0</v>
      </c>
      <c r="COY7" s="178">
        <f t="shared" si="38"/>
        <v>0</v>
      </c>
      <c r="COZ7" s="178">
        <f t="shared" si="38"/>
        <v>0</v>
      </c>
      <c r="CPA7" s="178">
        <f t="shared" si="38"/>
        <v>0</v>
      </c>
      <c r="CPB7" s="178">
        <f t="shared" si="38"/>
        <v>0</v>
      </c>
      <c r="CPC7" s="178">
        <f t="shared" si="38"/>
        <v>0</v>
      </c>
      <c r="CPD7" s="178">
        <f t="shared" si="38"/>
        <v>0</v>
      </c>
      <c r="CPE7" s="178">
        <f t="shared" si="38"/>
        <v>0</v>
      </c>
      <c r="CPF7" s="178">
        <f t="shared" si="38"/>
        <v>0</v>
      </c>
      <c r="CPG7" s="178">
        <f t="shared" si="38"/>
        <v>0</v>
      </c>
      <c r="CPH7" s="178">
        <f t="shared" si="38"/>
        <v>0</v>
      </c>
      <c r="CPI7" s="178">
        <f t="shared" si="38"/>
        <v>0</v>
      </c>
      <c r="CPJ7" s="178">
        <f t="shared" si="38"/>
        <v>0</v>
      </c>
      <c r="CPK7" s="178">
        <f t="shared" si="38"/>
        <v>0</v>
      </c>
      <c r="CPL7" s="178">
        <f t="shared" si="38"/>
        <v>0</v>
      </c>
      <c r="CPM7" s="178">
        <f t="shared" si="38"/>
        <v>0</v>
      </c>
      <c r="CPN7" s="178">
        <f t="shared" si="38"/>
        <v>0</v>
      </c>
      <c r="CPO7" s="178">
        <f t="shared" si="38"/>
        <v>0</v>
      </c>
      <c r="CPP7" s="178">
        <f t="shared" si="38"/>
        <v>0</v>
      </c>
      <c r="CPQ7" s="178">
        <f t="shared" si="38"/>
        <v>0</v>
      </c>
      <c r="CPR7" s="178">
        <f t="shared" si="38"/>
        <v>0</v>
      </c>
      <c r="CPS7" s="178">
        <f t="shared" si="38"/>
        <v>0</v>
      </c>
      <c r="CPT7" s="178">
        <f t="shared" si="38"/>
        <v>0</v>
      </c>
      <c r="CPU7" s="178">
        <f t="shared" si="38"/>
        <v>0</v>
      </c>
      <c r="CPV7" s="178">
        <f t="shared" si="38"/>
        <v>0</v>
      </c>
      <c r="CPW7" s="178">
        <f t="shared" si="38"/>
        <v>0</v>
      </c>
      <c r="CPX7" s="178">
        <f t="shared" si="38"/>
        <v>0</v>
      </c>
      <c r="CPY7" s="178">
        <f t="shared" si="38"/>
        <v>0</v>
      </c>
      <c r="CPZ7" s="178">
        <f t="shared" si="38"/>
        <v>0</v>
      </c>
      <c r="CQA7" s="178">
        <f t="shared" si="38"/>
        <v>0</v>
      </c>
      <c r="CQB7" s="178">
        <f t="shared" si="38"/>
        <v>0</v>
      </c>
      <c r="CQC7" s="178">
        <f t="shared" si="38"/>
        <v>0</v>
      </c>
      <c r="CQD7" s="178">
        <f t="shared" si="38"/>
        <v>0</v>
      </c>
      <c r="CQE7" s="178">
        <f t="shared" si="38"/>
        <v>0</v>
      </c>
      <c r="CQF7" s="178">
        <f t="shared" si="38"/>
        <v>0</v>
      </c>
      <c r="CQG7" s="178">
        <f t="shared" si="38"/>
        <v>0</v>
      </c>
      <c r="CQH7" s="178">
        <f t="shared" si="38"/>
        <v>0</v>
      </c>
      <c r="CQI7" s="178">
        <f t="shared" si="38"/>
        <v>0</v>
      </c>
      <c r="CQJ7" s="178">
        <f t="shared" si="38"/>
        <v>0</v>
      </c>
      <c r="CQK7" s="178">
        <f t="shared" si="38"/>
        <v>0</v>
      </c>
      <c r="CQL7" s="178">
        <f t="shared" si="38"/>
        <v>0</v>
      </c>
      <c r="CQM7" s="178">
        <f t="shared" si="38"/>
        <v>0</v>
      </c>
      <c r="CQN7" s="178">
        <f t="shared" si="38"/>
        <v>0</v>
      </c>
      <c r="CQO7" s="178">
        <f t="shared" si="38"/>
        <v>0</v>
      </c>
      <c r="CQP7" s="178">
        <f t="shared" si="38"/>
        <v>0</v>
      </c>
      <c r="CQQ7" s="178">
        <f t="shared" si="38"/>
        <v>0</v>
      </c>
      <c r="CQR7" s="178">
        <f t="shared" si="38"/>
        <v>0</v>
      </c>
      <c r="CQS7" s="178">
        <f t="shared" si="38"/>
        <v>0</v>
      </c>
      <c r="CQT7" s="178">
        <f t="shared" si="38"/>
        <v>0</v>
      </c>
      <c r="CQU7" s="178">
        <f t="shared" si="38"/>
        <v>0</v>
      </c>
      <c r="CQV7" s="178">
        <f t="shared" si="38"/>
        <v>0</v>
      </c>
      <c r="CQW7" s="178">
        <f t="shared" si="38"/>
        <v>0</v>
      </c>
      <c r="CQX7" s="178">
        <f t="shared" si="38"/>
        <v>0</v>
      </c>
      <c r="CQY7" s="178">
        <f t="shared" si="38"/>
        <v>0</v>
      </c>
      <c r="CQZ7" s="178">
        <f t="shared" si="38"/>
        <v>0</v>
      </c>
      <c r="CRA7" s="178">
        <f t="shared" si="38"/>
        <v>0</v>
      </c>
      <c r="CRB7" s="178">
        <f t="shared" si="38"/>
        <v>0</v>
      </c>
      <c r="CRC7" s="178">
        <f t="shared" si="38"/>
        <v>0</v>
      </c>
      <c r="CRD7" s="178">
        <f t="shared" si="38"/>
        <v>0</v>
      </c>
      <c r="CRE7" s="178">
        <f t="shared" si="38"/>
        <v>0</v>
      </c>
      <c r="CRF7" s="178">
        <f t="shared" si="38"/>
        <v>0</v>
      </c>
      <c r="CRG7" s="178">
        <f t="shared" ref="CRG7:CTR7" si="39">IF(CRG5&gt;0,CRG6/CRG5,0)</f>
        <v>0</v>
      </c>
      <c r="CRH7" s="178">
        <f t="shared" si="39"/>
        <v>0</v>
      </c>
      <c r="CRI7" s="178">
        <f t="shared" si="39"/>
        <v>0</v>
      </c>
      <c r="CRJ7" s="178">
        <f t="shared" si="39"/>
        <v>0</v>
      </c>
      <c r="CRK7" s="178">
        <f t="shared" si="39"/>
        <v>0</v>
      </c>
      <c r="CRL7" s="178">
        <f t="shared" si="39"/>
        <v>0</v>
      </c>
      <c r="CRM7" s="178">
        <f t="shared" si="39"/>
        <v>0</v>
      </c>
      <c r="CRN7" s="178">
        <f t="shared" si="39"/>
        <v>0</v>
      </c>
      <c r="CRO7" s="178">
        <f t="shared" si="39"/>
        <v>0</v>
      </c>
      <c r="CRP7" s="178">
        <f t="shared" si="39"/>
        <v>0</v>
      </c>
      <c r="CRQ7" s="178">
        <f t="shared" si="39"/>
        <v>0</v>
      </c>
      <c r="CRR7" s="178">
        <f t="shared" si="39"/>
        <v>0</v>
      </c>
      <c r="CRS7" s="178">
        <f t="shared" si="39"/>
        <v>0</v>
      </c>
      <c r="CRT7" s="178">
        <f t="shared" si="39"/>
        <v>0</v>
      </c>
      <c r="CRU7" s="178">
        <f t="shared" si="39"/>
        <v>0</v>
      </c>
      <c r="CRV7" s="178">
        <f t="shared" si="39"/>
        <v>0</v>
      </c>
      <c r="CRW7" s="178">
        <f t="shared" si="39"/>
        <v>0</v>
      </c>
      <c r="CRX7" s="178">
        <f t="shared" si="39"/>
        <v>0</v>
      </c>
      <c r="CRY7" s="178">
        <f t="shared" si="39"/>
        <v>0</v>
      </c>
      <c r="CRZ7" s="178">
        <f t="shared" si="39"/>
        <v>0</v>
      </c>
      <c r="CSA7" s="178">
        <f t="shared" si="39"/>
        <v>0</v>
      </c>
      <c r="CSB7" s="178">
        <f t="shared" si="39"/>
        <v>0</v>
      </c>
      <c r="CSC7" s="178">
        <f t="shared" si="39"/>
        <v>0</v>
      </c>
      <c r="CSD7" s="178">
        <f t="shared" si="39"/>
        <v>0</v>
      </c>
      <c r="CSE7" s="178">
        <f t="shared" si="39"/>
        <v>0</v>
      </c>
      <c r="CSF7" s="178">
        <f t="shared" si="39"/>
        <v>0</v>
      </c>
      <c r="CSG7" s="178">
        <f t="shared" si="39"/>
        <v>0</v>
      </c>
      <c r="CSH7" s="178">
        <f t="shared" si="39"/>
        <v>0</v>
      </c>
      <c r="CSI7" s="178">
        <f t="shared" si="39"/>
        <v>0</v>
      </c>
      <c r="CSJ7" s="178">
        <f t="shared" si="39"/>
        <v>0</v>
      </c>
      <c r="CSK7" s="178">
        <f t="shared" si="39"/>
        <v>0</v>
      </c>
      <c r="CSL7" s="178">
        <f t="shared" si="39"/>
        <v>0</v>
      </c>
      <c r="CSM7" s="178">
        <f t="shared" si="39"/>
        <v>0</v>
      </c>
      <c r="CSN7" s="178">
        <f t="shared" si="39"/>
        <v>0</v>
      </c>
      <c r="CSO7" s="178">
        <f t="shared" si="39"/>
        <v>0</v>
      </c>
      <c r="CSP7" s="178">
        <f t="shared" si="39"/>
        <v>0</v>
      </c>
      <c r="CSQ7" s="178">
        <f t="shared" si="39"/>
        <v>0</v>
      </c>
      <c r="CSR7" s="178">
        <f t="shared" si="39"/>
        <v>0</v>
      </c>
      <c r="CSS7" s="178">
        <f t="shared" si="39"/>
        <v>0</v>
      </c>
      <c r="CST7" s="178">
        <f t="shared" si="39"/>
        <v>0</v>
      </c>
      <c r="CSU7" s="178">
        <f t="shared" si="39"/>
        <v>0</v>
      </c>
      <c r="CSV7" s="178">
        <f t="shared" si="39"/>
        <v>0</v>
      </c>
      <c r="CSW7" s="178">
        <f t="shared" si="39"/>
        <v>0</v>
      </c>
      <c r="CSX7" s="178">
        <f t="shared" si="39"/>
        <v>0</v>
      </c>
      <c r="CSY7" s="178">
        <f t="shared" si="39"/>
        <v>0</v>
      </c>
      <c r="CSZ7" s="178">
        <f t="shared" si="39"/>
        <v>0</v>
      </c>
      <c r="CTA7" s="178">
        <f t="shared" si="39"/>
        <v>0</v>
      </c>
      <c r="CTB7" s="178">
        <f t="shared" si="39"/>
        <v>0</v>
      </c>
      <c r="CTC7" s="178">
        <f t="shared" si="39"/>
        <v>0</v>
      </c>
      <c r="CTD7" s="178">
        <f t="shared" si="39"/>
        <v>0</v>
      </c>
      <c r="CTE7" s="178">
        <f t="shared" si="39"/>
        <v>0</v>
      </c>
      <c r="CTF7" s="178">
        <f t="shared" si="39"/>
        <v>0</v>
      </c>
      <c r="CTG7" s="178">
        <f t="shared" si="39"/>
        <v>0</v>
      </c>
      <c r="CTH7" s="178">
        <f t="shared" si="39"/>
        <v>0</v>
      </c>
      <c r="CTI7" s="178">
        <f t="shared" si="39"/>
        <v>0</v>
      </c>
      <c r="CTJ7" s="178">
        <f t="shared" si="39"/>
        <v>0</v>
      </c>
      <c r="CTK7" s="178">
        <f t="shared" si="39"/>
        <v>0</v>
      </c>
      <c r="CTL7" s="178">
        <f t="shared" si="39"/>
        <v>0</v>
      </c>
      <c r="CTM7" s="178">
        <f t="shared" si="39"/>
        <v>0</v>
      </c>
      <c r="CTN7" s="178">
        <f t="shared" si="39"/>
        <v>0</v>
      </c>
      <c r="CTO7" s="178">
        <f t="shared" si="39"/>
        <v>0</v>
      </c>
      <c r="CTP7" s="178">
        <f t="shared" si="39"/>
        <v>0</v>
      </c>
      <c r="CTQ7" s="178">
        <f t="shared" si="39"/>
        <v>0</v>
      </c>
      <c r="CTR7" s="178">
        <f t="shared" si="39"/>
        <v>0</v>
      </c>
      <c r="CTS7" s="178">
        <f t="shared" ref="CTS7:CWD7" si="40">IF(CTS5&gt;0,CTS6/CTS5,0)</f>
        <v>0</v>
      </c>
      <c r="CTT7" s="178">
        <f t="shared" si="40"/>
        <v>0</v>
      </c>
      <c r="CTU7" s="178">
        <f t="shared" si="40"/>
        <v>0</v>
      </c>
      <c r="CTV7" s="178">
        <f t="shared" si="40"/>
        <v>0</v>
      </c>
      <c r="CTW7" s="178">
        <f t="shared" si="40"/>
        <v>0</v>
      </c>
      <c r="CTX7" s="178">
        <f t="shared" si="40"/>
        <v>0</v>
      </c>
      <c r="CTY7" s="178">
        <f t="shared" si="40"/>
        <v>0</v>
      </c>
      <c r="CTZ7" s="178">
        <f t="shared" si="40"/>
        <v>0</v>
      </c>
      <c r="CUA7" s="178">
        <f t="shared" si="40"/>
        <v>0</v>
      </c>
      <c r="CUB7" s="178">
        <f t="shared" si="40"/>
        <v>0</v>
      </c>
      <c r="CUC7" s="178">
        <f t="shared" si="40"/>
        <v>0</v>
      </c>
      <c r="CUD7" s="178">
        <f t="shared" si="40"/>
        <v>0</v>
      </c>
      <c r="CUE7" s="178">
        <f t="shared" si="40"/>
        <v>0</v>
      </c>
      <c r="CUF7" s="178">
        <f t="shared" si="40"/>
        <v>0</v>
      </c>
      <c r="CUG7" s="178">
        <f t="shared" si="40"/>
        <v>0</v>
      </c>
      <c r="CUH7" s="178">
        <f t="shared" si="40"/>
        <v>0</v>
      </c>
      <c r="CUI7" s="178">
        <f t="shared" si="40"/>
        <v>0</v>
      </c>
      <c r="CUJ7" s="178">
        <f t="shared" si="40"/>
        <v>0</v>
      </c>
      <c r="CUK7" s="178">
        <f t="shared" si="40"/>
        <v>0</v>
      </c>
      <c r="CUL7" s="178">
        <f t="shared" si="40"/>
        <v>0</v>
      </c>
      <c r="CUM7" s="178">
        <f t="shared" si="40"/>
        <v>0</v>
      </c>
      <c r="CUN7" s="178">
        <f t="shared" si="40"/>
        <v>0</v>
      </c>
      <c r="CUO7" s="178">
        <f t="shared" si="40"/>
        <v>0</v>
      </c>
      <c r="CUP7" s="178">
        <f t="shared" si="40"/>
        <v>0</v>
      </c>
      <c r="CUQ7" s="178">
        <f t="shared" si="40"/>
        <v>0</v>
      </c>
      <c r="CUR7" s="178">
        <f t="shared" si="40"/>
        <v>0</v>
      </c>
      <c r="CUS7" s="178">
        <f t="shared" si="40"/>
        <v>0</v>
      </c>
      <c r="CUT7" s="178">
        <f t="shared" si="40"/>
        <v>0</v>
      </c>
      <c r="CUU7" s="178">
        <f t="shared" si="40"/>
        <v>0</v>
      </c>
      <c r="CUV7" s="178">
        <f t="shared" si="40"/>
        <v>0</v>
      </c>
      <c r="CUW7" s="178">
        <f t="shared" si="40"/>
        <v>0</v>
      </c>
      <c r="CUX7" s="178">
        <f t="shared" si="40"/>
        <v>0</v>
      </c>
      <c r="CUY7" s="178">
        <f t="shared" si="40"/>
        <v>0</v>
      </c>
      <c r="CUZ7" s="178">
        <f t="shared" si="40"/>
        <v>0</v>
      </c>
      <c r="CVA7" s="178">
        <f t="shared" si="40"/>
        <v>0</v>
      </c>
      <c r="CVB7" s="178">
        <f t="shared" si="40"/>
        <v>0</v>
      </c>
      <c r="CVC7" s="178">
        <f t="shared" si="40"/>
        <v>0</v>
      </c>
      <c r="CVD7" s="178">
        <f t="shared" si="40"/>
        <v>0</v>
      </c>
      <c r="CVE7" s="178">
        <f t="shared" si="40"/>
        <v>0</v>
      </c>
      <c r="CVF7" s="178">
        <f t="shared" si="40"/>
        <v>0</v>
      </c>
      <c r="CVG7" s="178">
        <f t="shared" si="40"/>
        <v>0</v>
      </c>
      <c r="CVH7" s="178">
        <f t="shared" si="40"/>
        <v>0</v>
      </c>
      <c r="CVI7" s="178">
        <f t="shared" si="40"/>
        <v>0</v>
      </c>
      <c r="CVJ7" s="178">
        <f t="shared" si="40"/>
        <v>0</v>
      </c>
      <c r="CVK7" s="178">
        <f t="shared" si="40"/>
        <v>0</v>
      </c>
      <c r="CVL7" s="178">
        <f t="shared" si="40"/>
        <v>0</v>
      </c>
      <c r="CVM7" s="178">
        <f t="shared" si="40"/>
        <v>0</v>
      </c>
      <c r="CVN7" s="178">
        <f t="shared" si="40"/>
        <v>0</v>
      </c>
      <c r="CVO7" s="178">
        <f t="shared" si="40"/>
        <v>0</v>
      </c>
      <c r="CVP7" s="178">
        <f t="shared" si="40"/>
        <v>0</v>
      </c>
      <c r="CVQ7" s="178">
        <f t="shared" si="40"/>
        <v>0</v>
      </c>
      <c r="CVR7" s="178">
        <f t="shared" si="40"/>
        <v>0</v>
      </c>
      <c r="CVS7" s="178">
        <f t="shared" si="40"/>
        <v>0</v>
      </c>
      <c r="CVT7" s="178">
        <f t="shared" si="40"/>
        <v>0</v>
      </c>
      <c r="CVU7" s="178">
        <f t="shared" si="40"/>
        <v>0</v>
      </c>
      <c r="CVV7" s="178">
        <f t="shared" si="40"/>
        <v>0</v>
      </c>
      <c r="CVW7" s="178">
        <f t="shared" si="40"/>
        <v>0</v>
      </c>
      <c r="CVX7" s="178">
        <f t="shared" si="40"/>
        <v>0</v>
      </c>
      <c r="CVY7" s="178">
        <f t="shared" si="40"/>
        <v>0</v>
      </c>
      <c r="CVZ7" s="178">
        <f t="shared" si="40"/>
        <v>0</v>
      </c>
      <c r="CWA7" s="178">
        <f t="shared" si="40"/>
        <v>0</v>
      </c>
      <c r="CWB7" s="178">
        <f t="shared" si="40"/>
        <v>0</v>
      </c>
      <c r="CWC7" s="178">
        <f t="shared" si="40"/>
        <v>0</v>
      </c>
      <c r="CWD7" s="178">
        <f t="shared" si="40"/>
        <v>0</v>
      </c>
      <c r="CWE7" s="178">
        <f t="shared" ref="CWE7:CYP7" si="41">IF(CWE5&gt;0,CWE6/CWE5,0)</f>
        <v>0</v>
      </c>
      <c r="CWF7" s="178">
        <f t="shared" si="41"/>
        <v>0</v>
      </c>
      <c r="CWG7" s="178">
        <f t="shared" si="41"/>
        <v>0</v>
      </c>
      <c r="CWH7" s="178">
        <f t="shared" si="41"/>
        <v>0</v>
      </c>
      <c r="CWI7" s="178">
        <f t="shared" si="41"/>
        <v>0</v>
      </c>
      <c r="CWJ7" s="178">
        <f t="shared" si="41"/>
        <v>0</v>
      </c>
      <c r="CWK7" s="178">
        <f t="shared" si="41"/>
        <v>0</v>
      </c>
      <c r="CWL7" s="178">
        <f t="shared" si="41"/>
        <v>0</v>
      </c>
      <c r="CWM7" s="178">
        <f t="shared" si="41"/>
        <v>0</v>
      </c>
      <c r="CWN7" s="178">
        <f t="shared" si="41"/>
        <v>0</v>
      </c>
      <c r="CWO7" s="178">
        <f t="shared" si="41"/>
        <v>0</v>
      </c>
      <c r="CWP7" s="178">
        <f t="shared" si="41"/>
        <v>0</v>
      </c>
      <c r="CWQ7" s="178">
        <f t="shared" si="41"/>
        <v>0</v>
      </c>
      <c r="CWR7" s="178">
        <f t="shared" si="41"/>
        <v>0</v>
      </c>
      <c r="CWS7" s="178">
        <f t="shared" si="41"/>
        <v>0</v>
      </c>
      <c r="CWT7" s="178">
        <f t="shared" si="41"/>
        <v>0</v>
      </c>
      <c r="CWU7" s="178">
        <f t="shared" si="41"/>
        <v>0</v>
      </c>
      <c r="CWV7" s="178">
        <f t="shared" si="41"/>
        <v>0</v>
      </c>
      <c r="CWW7" s="178">
        <f t="shared" si="41"/>
        <v>0</v>
      </c>
      <c r="CWX7" s="178">
        <f t="shared" si="41"/>
        <v>0</v>
      </c>
      <c r="CWY7" s="178">
        <f t="shared" si="41"/>
        <v>0</v>
      </c>
      <c r="CWZ7" s="178">
        <f t="shared" si="41"/>
        <v>0</v>
      </c>
      <c r="CXA7" s="178">
        <f t="shared" si="41"/>
        <v>0</v>
      </c>
      <c r="CXB7" s="178">
        <f t="shared" si="41"/>
        <v>0</v>
      </c>
      <c r="CXC7" s="178">
        <f t="shared" si="41"/>
        <v>0</v>
      </c>
      <c r="CXD7" s="178">
        <f t="shared" si="41"/>
        <v>0</v>
      </c>
      <c r="CXE7" s="178">
        <f t="shared" si="41"/>
        <v>0</v>
      </c>
      <c r="CXF7" s="178">
        <f t="shared" si="41"/>
        <v>0</v>
      </c>
      <c r="CXG7" s="178">
        <f t="shared" si="41"/>
        <v>0</v>
      </c>
      <c r="CXH7" s="178">
        <f t="shared" si="41"/>
        <v>0</v>
      </c>
      <c r="CXI7" s="178">
        <f t="shared" si="41"/>
        <v>0</v>
      </c>
      <c r="CXJ7" s="178">
        <f t="shared" si="41"/>
        <v>0</v>
      </c>
      <c r="CXK7" s="178">
        <f t="shared" si="41"/>
        <v>0</v>
      </c>
      <c r="CXL7" s="178">
        <f t="shared" si="41"/>
        <v>0</v>
      </c>
      <c r="CXM7" s="178">
        <f t="shared" si="41"/>
        <v>0</v>
      </c>
      <c r="CXN7" s="178">
        <f t="shared" si="41"/>
        <v>0</v>
      </c>
      <c r="CXO7" s="178">
        <f t="shared" si="41"/>
        <v>0</v>
      </c>
      <c r="CXP7" s="178">
        <f t="shared" si="41"/>
        <v>0</v>
      </c>
      <c r="CXQ7" s="178">
        <f t="shared" si="41"/>
        <v>0</v>
      </c>
      <c r="CXR7" s="178">
        <f t="shared" si="41"/>
        <v>0</v>
      </c>
      <c r="CXS7" s="178">
        <f t="shared" si="41"/>
        <v>0</v>
      </c>
      <c r="CXT7" s="178">
        <f t="shared" si="41"/>
        <v>0</v>
      </c>
      <c r="CXU7" s="178">
        <f t="shared" si="41"/>
        <v>0</v>
      </c>
      <c r="CXV7" s="178">
        <f t="shared" si="41"/>
        <v>0</v>
      </c>
      <c r="CXW7" s="178">
        <f t="shared" si="41"/>
        <v>0</v>
      </c>
      <c r="CXX7" s="178">
        <f t="shared" si="41"/>
        <v>0</v>
      </c>
      <c r="CXY7" s="178">
        <f t="shared" si="41"/>
        <v>0</v>
      </c>
      <c r="CXZ7" s="178">
        <f t="shared" si="41"/>
        <v>0</v>
      </c>
      <c r="CYA7" s="178">
        <f t="shared" si="41"/>
        <v>0</v>
      </c>
      <c r="CYB7" s="178">
        <f t="shared" si="41"/>
        <v>0</v>
      </c>
      <c r="CYC7" s="178">
        <f t="shared" si="41"/>
        <v>0</v>
      </c>
      <c r="CYD7" s="178">
        <f t="shared" si="41"/>
        <v>0</v>
      </c>
      <c r="CYE7" s="178">
        <f t="shared" si="41"/>
        <v>0</v>
      </c>
      <c r="CYF7" s="178">
        <f t="shared" si="41"/>
        <v>0</v>
      </c>
      <c r="CYG7" s="178">
        <f t="shared" si="41"/>
        <v>0</v>
      </c>
      <c r="CYH7" s="178">
        <f t="shared" si="41"/>
        <v>0</v>
      </c>
      <c r="CYI7" s="178">
        <f t="shared" si="41"/>
        <v>0</v>
      </c>
      <c r="CYJ7" s="178">
        <f t="shared" si="41"/>
        <v>0</v>
      </c>
      <c r="CYK7" s="178">
        <f t="shared" si="41"/>
        <v>0</v>
      </c>
      <c r="CYL7" s="178">
        <f t="shared" si="41"/>
        <v>0</v>
      </c>
      <c r="CYM7" s="178">
        <f t="shared" si="41"/>
        <v>0</v>
      </c>
      <c r="CYN7" s="178">
        <f t="shared" si="41"/>
        <v>0</v>
      </c>
      <c r="CYO7" s="178">
        <f t="shared" si="41"/>
        <v>0</v>
      </c>
      <c r="CYP7" s="178">
        <f t="shared" si="41"/>
        <v>0</v>
      </c>
      <c r="CYQ7" s="178">
        <f t="shared" ref="CYQ7:DBB7" si="42">IF(CYQ5&gt;0,CYQ6/CYQ5,0)</f>
        <v>0</v>
      </c>
      <c r="CYR7" s="178">
        <f t="shared" si="42"/>
        <v>0</v>
      </c>
      <c r="CYS7" s="178">
        <f t="shared" si="42"/>
        <v>0</v>
      </c>
      <c r="CYT7" s="178">
        <f t="shared" si="42"/>
        <v>0</v>
      </c>
      <c r="CYU7" s="178">
        <f t="shared" si="42"/>
        <v>0</v>
      </c>
      <c r="CYV7" s="178">
        <f t="shared" si="42"/>
        <v>0</v>
      </c>
      <c r="CYW7" s="178">
        <f t="shared" si="42"/>
        <v>0</v>
      </c>
      <c r="CYX7" s="178">
        <f t="shared" si="42"/>
        <v>0</v>
      </c>
      <c r="CYY7" s="178">
        <f t="shared" si="42"/>
        <v>0</v>
      </c>
      <c r="CYZ7" s="178">
        <f t="shared" si="42"/>
        <v>0</v>
      </c>
      <c r="CZA7" s="178">
        <f t="shared" si="42"/>
        <v>0</v>
      </c>
      <c r="CZB7" s="178">
        <f t="shared" si="42"/>
        <v>0</v>
      </c>
      <c r="CZC7" s="178">
        <f t="shared" si="42"/>
        <v>0</v>
      </c>
      <c r="CZD7" s="178">
        <f t="shared" si="42"/>
        <v>0</v>
      </c>
      <c r="CZE7" s="178">
        <f t="shared" si="42"/>
        <v>0</v>
      </c>
      <c r="CZF7" s="178">
        <f t="shared" si="42"/>
        <v>0</v>
      </c>
      <c r="CZG7" s="178">
        <f t="shared" si="42"/>
        <v>0</v>
      </c>
      <c r="CZH7" s="178">
        <f t="shared" si="42"/>
        <v>0</v>
      </c>
      <c r="CZI7" s="178">
        <f t="shared" si="42"/>
        <v>0</v>
      </c>
      <c r="CZJ7" s="178">
        <f t="shared" si="42"/>
        <v>0</v>
      </c>
      <c r="CZK7" s="178">
        <f t="shared" si="42"/>
        <v>0</v>
      </c>
      <c r="CZL7" s="178">
        <f t="shared" si="42"/>
        <v>0</v>
      </c>
      <c r="CZM7" s="178">
        <f t="shared" si="42"/>
        <v>0</v>
      </c>
      <c r="CZN7" s="178">
        <f t="shared" si="42"/>
        <v>0</v>
      </c>
      <c r="CZO7" s="178">
        <f t="shared" si="42"/>
        <v>0</v>
      </c>
      <c r="CZP7" s="178">
        <f t="shared" si="42"/>
        <v>0</v>
      </c>
      <c r="CZQ7" s="178">
        <f t="shared" si="42"/>
        <v>0</v>
      </c>
      <c r="CZR7" s="178">
        <f t="shared" si="42"/>
        <v>0</v>
      </c>
      <c r="CZS7" s="178">
        <f t="shared" si="42"/>
        <v>0</v>
      </c>
      <c r="CZT7" s="178">
        <f t="shared" si="42"/>
        <v>0</v>
      </c>
      <c r="CZU7" s="178">
        <f t="shared" si="42"/>
        <v>0</v>
      </c>
      <c r="CZV7" s="178">
        <f t="shared" si="42"/>
        <v>0</v>
      </c>
      <c r="CZW7" s="178">
        <f t="shared" si="42"/>
        <v>0</v>
      </c>
      <c r="CZX7" s="178">
        <f t="shared" si="42"/>
        <v>0</v>
      </c>
      <c r="CZY7" s="178">
        <f t="shared" si="42"/>
        <v>0</v>
      </c>
      <c r="CZZ7" s="178">
        <f t="shared" si="42"/>
        <v>0</v>
      </c>
      <c r="DAA7" s="178">
        <f t="shared" si="42"/>
        <v>0</v>
      </c>
      <c r="DAB7" s="178">
        <f t="shared" si="42"/>
        <v>0</v>
      </c>
      <c r="DAC7" s="178">
        <f t="shared" si="42"/>
        <v>0</v>
      </c>
      <c r="DAD7" s="178">
        <f t="shared" si="42"/>
        <v>0</v>
      </c>
      <c r="DAE7" s="178">
        <f t="shared" si="42"/>
        <v>0</v>
      </c>
      <c r="DAF7" s="178">
        <f t="shared" si="42"/>
        <v>0</v>
      </c>
      <c r="DAG7" s="178">
        <f t="shared" si="42"/>
        <v>0</v>
      </c>
      <c r="DAH7" s="178">
        <f t="shared" si="42"/>
        <v>0</v>
      </c>
      <c r="DAI7" s="178">
        <f t="shared" si="42"/>
        <v>0</v>
      </c>
      <c r="DAJ7" s="178">
        <f t="shared" si="42"/>
        <v>0</v>
      </c>
      <c r="DAK7" s="178">
        <f t="shared" si="42"/>
        <v>0</v>
      </c>
      <c r="DAL7" s="178">
        <f t="shared" si="42"/>
        <v>0</v>
      </c>
      <c r="DAM7" s="178">
        <f t="shared" si="42"/>
        <v>0</v>
      </c>
      <c r="DAN7" s="178">
        <f t="shared" si="42"/>
        <v>0</v>
      </c>
      <c r="DAO7" s="178">
        <f t="shared" si="42"/>
        <v>0</v>
      </c>
      <c r="DAP7" s="178">
        <f t="shared" si="42"/>
        <v>0</v>
      </c>
      <c r="DAQ7" s="178">
        <f t="shared" si="42"/>
        <v>0</v>
      </c>
      <c r="DAR7" s="178">
        <f t="shared" si="42"/>
        <v>0</v>
      </c>
      <c r="DAS7" s="178">
        <f t="shared" si="42"/>
        <v>0</v>
      </c>
      <c r="DAT7" s="178">
        <f t="shared" si="42"/>
        <v>0</v>
      </c>
      <c r="DAU7" s="178">
        <f t="shared" si="42"/>
        <v>0</v>
      </c>
      <c r="DAV7" s="178">
        <f t="shared" si="42"/>
        <v>0</v>
      </c>
      <c r="DAW7" s="178">
        <f t="shared" si="42"/>
        <v>0</v>
      </c>
      <c r="DAX7" s="178">
        <f t="shared" si="42"/>
        <v>0</v>
      </c>
      <c r="DAY7" s="178">
        <f t="shared" si="42"/>
        <v>0</v>
      </c>
      <c r="DAZ7" s="178">
        <f t="shared" si="42"/>
        <v>0</v>
      </c>
      <c r="DBA7" s="178">
        <f t="shared" si="42"/>
        <v>0</v>
      </c>
      <c r="DBB7" s="178">
        <f t="shared" si="42"/>
        <v>0</v>
      </c>
      <c r="DBC7" s="178">
        <f t="shared" ref="DBC7:DDN7" si="43">IF(DBC5&gt;0,DBC6/DBC5,0)</f>
        <v>0</v>
      </c>
      <c r="DBD7" s="178">
        <f t="shared" si="43"/>
        <v>0</v>
      </c>
      <c r="DBE7" s="178">
        <f t="shared" si="43"/>
        <v>0</v>
      </c>
      <c r="DBF7" s="178">
        <f t="shared" si="43"/>
        <v>0</v>
      </c>
      <c r="DBG7" s="178">
        <f t="shared" si="43"/>
        <v>0</v>
      </c>
      <c r="DBH7" s="178">
        <f t="shared" si="43"/>
        <v>0</v>
      </c>
      <c r="DBI7" s="178">
        <f t="shared" si="43"/>
        <v>0</v>
      </c>
      <c r="DBJ7" s="178">
        <f t="shared" si="43"/>
        <v>0</v>
      </c>
      <c r="DBK7" s="178">
        <f t="shared" si="43"/>
        <v>0</v>
      </c>
      <c r="DBL7" s="178">
        <f t="shared" si="43"/>
        <v>0</v>
      </c>
      <c r="DBM7" s="178">
        <f t="shared" si="43"/>
        <v>0</v>
      </c>
      <c r="DBN7" s="178">
        <f t="shared" si="43"/>
        <v>0</v>
      </c>
      <c r="DBO7" s="178">
        <f t="shared" si="43"/>
        <v>0</v>
      </c>
      <c r="DBP7" s="178">
        <f t="shared" si="43"/>
        <v>0</v>
      </c>
      <c r="DBQ7" s="178">
        <f t="shared" si="43"/>
        <v>0</v>
      </c>
      <c r="DBR7" s="178">
        <f t="shared" si="43"/>
        <v>0</v>
      </c>
      <c r="DBS7" s="178">
        <f t="shared" si="43"/>
        <v>0</v>
      </c>
      <c r="DBT7" s="178">
        <f t="shared" si="43"/>
        <v>0</v>
      </c>
      <c r="DBU7" s="178">
        <f t="shared" si="43"/>
        <v>0</v>
      </c>
      <c r="DBV7" s="178">
        <f t="shared" si="43"/>
        <v>0</v>
      </c>
      <c r="DBW7" s="178">
        <f t="shared" si="43"/>
        <v>0</v>
      </c>
      <c r="DBX7" s="178">
        <f t="shared" si="43"/>
        <v>0</v>
      </c>
      <c r="DBY7" s="178">
        <f t="shared" si="43"/>
        <v>0</v>
      </c>
      <c r="DBZ7" s="178">
        <f t="shared" si="43"/>
        <v>0</v>
      </c>
      <c r="DCA7" s="178">
        <f t="shared" si="43"/>
        <v>0</v>
      </c>
      <c r="DCB7" s="178">
        <f t="shared" si="43"/>
        <v>0</v>
      </c>
      <c r="DCC7" s="178">
        <f t="shared" si="43"/>
        <v>0</v>
      </c>
      <c r="DCD7" s="178">
        <f t="shared" si="43"/>
        <v>0</v>
      </c>
      <c r="DCE7" s="178">
        <f t="shared" si="43"/>
        <v>0</v>
      </c>
      <c r="DCF7" s="178">
        <f t="shared" si="43"/>
        <v>0</v>
      </c>
      <c r="DCG7" s="178">
        <f t="shared" si="43"/>
        <v>0</v>
      </c>
      <c r="DCH7" s="178">
        <f t="shared" si="43"/>
        <v>0</v>
      </c>
      <c r="DCI7" s="178">
        <f t="shared" si="43"/>
        <v>0</v>
      </c>
      <c r="DCJ7" s="178">
        <f t="shared" si="43"/>
        <v>0</v>
      </c>
      <c r="DCK7" s="178">
        <f t="shared" si="43"/>
        <v>0</v>
      </c>
      <c r="DCL7" s="178">
        <f t="shared" si="43"/>
        <v>0</v>
      </c>
      <c r="DCM7" s="178">
        <f t="shared" si="43"/>
        <v>0</v>
      </c>
      <c r="DCN7" s="178">
        <f t="shared" si="43"/>
        <v>0</v>
      </c>
      <c r="DCO7" s="178">
        <f t="shared" si="43"/>
        <v>0</v>
      </c>
      <c r="DCP7" s="178">
        <f t="shared" si="43"/>
        <v>0</v>
      </c>
      <c r="DCQ7" s="178">
        <f t="shared" si="43"/>
        <v>0</v>
      </c>
      <c r="DCR7" s="178">
        <f t="shared" si="43"/>
        <v>0</v>
      </c>
      <c r="DCS7" s="178">
        <f t="shared" si="43"/>
        <v>0</v>
      </c>
      <c r="DCT7" s="178">
        <f t="shared" si="43"/>
        <v>0</v>
      </c>
      <c r="DCU7" s="178">
        <f t="shared" si="43"/>
        <v>0</v>
      </c>
      <c r="DCV7" s="178">
        <f t="shared" si="43"/>
        <v>0</v>
      </c>
      <c r="DCW7" s="178">
        <f t="shared" si="43"/>
        <v>0</v>
      </c>
      <c r="DCX7" s="178">
        <f t="shared" si="43"/>
        <v>0</v>
      </c>
      <c r="DCY7" s="178">
        <f t="shared" si="43"/>
        <v>0</v>
      </c>
      <c r="DCZ7" s="178">
        <f t="shared" si="43"/>
        <v>0</v>
      </c>
      <c r="DDA7" s="178">
        <f t="shared" si="43"/>
        <v>0</v>
      </c>
      <c r="DDB7" s="178">
        <f t="shared" si="43"/>
        <v>0</v>
      </c>
      <c r="DDC7" s="178">
        <f t="shared" si="43"/>
        <v>0</v>
      </c>
      <c r="DDD7" s="178">
        <f t="shared" si="43"/>
        <v>0</v>
      </c>
      <c r="DDE7" s="178">
        <f t="shared" si="43"/>
        <v>0</v>
      </c>
      <c r="DDF7" s="178">
        <f t="shared" si="43"/>
        <v>0</v>
      </c>
      <c r="DDG7" s="178">
        <f t="shared" si="43"/>
        <v>0</v>
      </c>
      <c r="DDH7" s="178">
        <f t="shared" si="43"/>
        <v>0</v>
      </c>
      <c r="DDI7" s="178">
        <f t="shared" si="43"/>
        <v>0</v>
      </c>
      <c r="DDJ7" s="178">
        <f t="shared" si="43"/>
        <v>0</v>
      </c>
      <c r="DDK7" s="178">
        <f t="shared" si="43"/>
        <v>0</v>
      </c>
      <c r="DDL7" s="178">
        <f t="shared" si="43"/>
        <v>0</v>
      </c>
      <c r="DDM7" s="178">
        <f t="shared" si="43"/>
        <v>0</v>
      </c>
      <c r="DDN7" s="178">
        <f t="shared" si="43"/>
        <v>0</v>
      </c>
      <c r="DDO7" s="178">
        <f t="shared" ref="DDO7:DFZ7" si="44">IF(DDO5&gt;0,DDO6/DDO5,0)</f>
        <v>0</v>
      </c>
      <c r="DDP7" s="178">
        <f t="shared" si="44"/>
        <v>0</v>
      </c>
      <c r="DDQ7" s="178">
        <f t="shared" si="44"/>
        <v>0</v>
      </c>
      <c r="DDR7" s="178">
        <f t="shared" si="44"/>
        <v>0</v>
      </c>
      <c r="DDS7" s="178">
        <f t="shared" si="44"/>
        <v>0</v>
      </c>
      <c r="DDT7" s="178">
        <f t="shared" si="44"/>
        <v>0</v>
      </c>
      <c r="DDU7" s="178">
        <f t="shared" si="44"/>
        <v>0</v>
      </c>
      <c r="DDV7" s="178">
        <f t="shared" si="44"/>
        <v>0</v>
      </c>
      <c r="DDW7" s="178">
        <f t="shared" si="44"/>
        <v>0</v>
      </c>
      <c r="DDX7" s="178">
        <f t="shared" si="44"/>
        <v>0</v>
      </c>
      <c r="DDY7" s="178">
        <f t="shared" si="44"/>
        <v>0</v>
      </c>
      <c r="DDZ7" s="178">
        <f t="shared" si="44"/>
        <v>0</v>
      </c>
      <c r="DEA7" s="178">
        <f t="shared" si="44"/>
        <v>0</v>
      </c>
      <c r="DEB7" s="178">
        <f t="shared" si="44"/>
        <v>0</v>
      </c>
      <c r="DEC7" s="178">
        <f t="shared" si="44"/>
        <v>0</v>
      </c>
      <c r="DED7" s="178">
        <f t="shared" si="44"/>
        <v>0</v>
      </c>
      <c r="DEE7" s="178">
        <f t="shared" si="44"/>
        <v>0</v>
      </c>
      <c r="DEF7" s="178">
        <f t="shared" si="44"/>
        <v>0</v>
      </c>
      <c r="DEG7" s="178">
        <f t="shared" si="44"/>
        <v>0</v>
      </c>
      <c r="DEH7" s="178">
        <f t="shared" si="44"/>
        <v>0</v>
      </c>
      <c r="DEI7" s="178">
        <f t="shared" si="44"/>
        <v>0</v>
      </c>
      <c r="DEJ7" s="178">
        <f t="shared" si="44"/>
        <v>0</v>
      </c>
      <c r="DEK7" s="178">
        <f t="shared" si="44"/>
        <v>0</v>
      </c>
      <c r="DEL7" s="178">
        <f t="shared" si="44"/>
        <v>0</v>
      </c>
      <c r="DEM7" s="178">
        <f t="shared" si="44"/>
        <v>0</v>
      </c>
      <c r="DEN7" s="178">
        <f t="shared" si="44"/>
        <v>0</v>
      </c>
      <c r="DEO7" s="178">
        <f t="shared" si="44"/>
        <v>0</v>
      </c>
      <c r="DEP7" s="178">
        <f t="shared" si="44"/>
        <v>0</v>
      </c>
      <c r="DEQ7" s="178">
        <f t="shared" si="44"/>
        <v>0</v>
      </c>
      <c r="DER7" s="178">
        <f t="shared" si="44"/>
        <v>0</v>
      </c>
      <c r="DES7" s="178">
        <f t="shared" si="44"/>
        <v>0</v>
      </c>
      <c r="DET7" s="178">
        <f t="shared" si="44"/>
        <v>0</v>
      </c>
      <c r="DEU7" s="178">
        <f t="shared" si="44"/>
        <v>0</v>
      </c>
      <c r="DEV7" s="178">
        <f t="shared" si="44"/>
        <v>0</v>
      </c>
      <c r="DEW7" s="178">
        <f t="shared" si="44"/>
        <v>0</v>
      </c>
      <c r="DEX7" s="178">
        <f t="shared" si="44"/>
        <v>0</v>
      </c>
      <c r="DEY7" s="178">
        <f t="shared" si="44"/>
        <v>0</v>
      </c>
      <c r="DEZ7" s="178">
        <f t="shared" si="44"/>
        <v>0</v>
      </c>
      <c r="DFA7" s="178">
        <f t="shared" si="44"/>
        <v>0</v>
      </c>
      <c r="DFB7" s="178">
        <f t="shared" si="44"/>
        <v>0</v>
      </c>
      <c r="DFC7" s="178">
        <f t="shared" si="44"/>
        <v>0</v>
      </c>
      <c r="DFD7" s="178">
        <f t="shared" si="44"/>
        <v>0</v>
      </c>
      <c r="DFE7" s="178">
        <f t="shared" si="44"/>
        <v>0</v>
      </c>
      <c r="DFF7" s="178">
        <f t="shared" si="44"/>
        <v>0</v>
      </c>
      <c r="DFG7" s="178">
        <f t="shared" si="44"/>
        <v>0</v>
      </c>
      <c r="DFH7" s="178">
        <f t="shared" si="44"/>
        <v>0</v>
      </c>
      <c r="DFI7" s="178">
        <f t="shared" si="44"/>
        <v>0</v>
      </c>
      <c r="DFJ7" s="178">
        <f t="shared" si="44"/>
        <v>0</v>
      </c>
      <c r="DFK7" s="178">
        <f t="shared" si="44"/>
        <v>0</v>
      </c>
      <c r="DFL7" s="178">
        <f t="shared" si="44"/>
        <v>0</v>
      </c>
      <c r="DFM7" s="178">
        <f t="shared" si="44"/>
        <v>0</v>
      </c>
      <c r="DFN7" s="178">
        <f t="shared" si="44"/>
        <v>0</v>
      </c>
      <c r="DFO7" s="178">
        <f t="shared" si="44"/>
        <v>0</v>
      </c>
      <c r="DFP7" s="178">
        <f t="shared" si="44"/>
        <v>0</v>
      </c>
      <c r="DFQ7" s="178">
        <f t="shared" si="44"/>
        <v>0</v>
      </c>
      <c r="DFR7" s="178">
        <f t="shared" si="44"/>
        <v>0</v>
      </c>
      <c r="DFS7" s="178">
        <f t="shared" si="44"/>
        <v>0</v>
      </c>
      <c r="DFT7" s="178">
        <f t="shared" si="44"/>
        <v>0</v>
      </c>
      <c r="DFU7" s="178">
        <f t="shared" si="44"/>
        <v>0</v>
      </c>
      <c r="DFV7" s="178">
        <f t="shared" si="44"/>
        <v>0</v>
      </c>
      <c r="DFW7" s="178">
        <f t="shared" si="44"/>
        <v>0</v>
      </c>
      <c r="DFX7" s="178">
        <f t="shared" si="44"/>
        <v>0</v>
      </c>
      <c r="DFY7" s="178">
        <f t="shared" si="44"/>
        <v>0</v>
      </c>
      <c r="DFZ7" s="178">
        <f t="shared" si="44"/>
        <v>0</v>
      </c>
      <c r="DGA7" s="178">
        <f t="shared" ref="DGA7:DIL7" si="45">IF(DGA5&gt;0,DGA6/DGA5,0)</f>
        <v>0</v>
      </c>
      <c r="DGB7" s="178">
        <f t="shared" si="45"/>
        <v>0</v>
      </c>
      <c r="DGC7" s="178">
        <f t="shared" si="45"/>
        <v>0</v>
      </c>
      <c r="DGD7" s="178">
        <f t="shared" si="45"/>
        <v>0</v>
      </c>
      <c r="DGE7" s="178">
        <f t="shared" si="45"/>
        <v>0</v>
      </c>
      <c r="DGF7" s="178">
        <f t="shared" si="45"/>
        <v>0</v>
      </c>
      <c r="DGG7" s="178">
        <f t="shared" si="45"/>
        <v>0</v>
      </c>
      <c r="DGH7" s="178">
        <f t="shared" si="45"/>
        <v>0</v>
      </c>
      <c r="DGI7" s="178">
        <f t="shared" si="45"/>
        <v>0</v>
      </c>
      <c r="DGJ7" s="178">
        <f t="shared" si="45"/>
        <v>0</v>
      </c>
      <c r="DGK7" s="178">
        <f t="shared" si="45"/>
        <v>0</v>
      </c>
      <c r="DGL7" s="178">
        <f t="shared" si="45"/>
        <v>0</v>
      </c>
      <c r="DGM7" s="178">
        <f t="shared" si="45"/>
        <v>0</v>
      </c>
      <c r="DGN7" s="178">
        <f t="shared" si="45"/>
        <v>0</v>
      </c>
      <c r="DGO7" s="178">
        <f t="shared" si="45"/>
        <v>0</v>
      </c>
      <c r="DGP7" s="178">
        <f t="shared" si="45"/>
        <v>0</v>
      </c>
      <c r="DGQ7" s="178">
        <f t="shared" si="45"/>
        <v>0</v>
      </c>
      <c r="DGR7" s="178">
        <f t="shared" si="45"/>
        <v>0</v>
      </c>
      <c r="DGS7" s="178">
        <f t="shared" si="45"/>
        <v>0</v>
      </c>
      <c r="DGT7" s="178">
        <f t="shared" si="45"/>
        <v>0</v>
      </c>
      <c r="DGU7" s="178">
        <f t="shared" si="45"/>
        <v>0</v>
      </c>
      <c r="DGV7" s="178">
        <f t="shared" si="45"/>
        <v>0</v>
      </c>
      <c r="DGW7" s="178">
        <f t="shared" si="45"/>
        <v>0</v>
      </c>
      <c r="DGX7" s="178">
        <f t="shared" si="45"/>
        <v>0</v>
      </c>
      <c r="DGY7" s="178">
        <f t="shared" si="45"/>
        <v>0</v>
      </c>
      <c r="DGZ7" s="178">
        <f t="shared" si="45"/>
        <v>0</v>
      </c>
      <c r="DHA7" s="178">
        <f t="shared" si="45"/>
        <v>0</v>
      </c>
      <c r="DHB7" s="178">
        <f t="shared" si="45"/>
        <v>0</v>
      </c>
      <c r="DHC7" s="178">
        <f t="shared" si="45"/>
        <v>0</v>
      </c>
      <c r="DHD7" s="178">
        <f t="shared" si="45"/>
        <v>0</v>
      </c>
      <c r="DHE7" s="178">
        <f t="shared" si="45"/>
        <v>0</v>
      </c>
      <c r="DHF7" s="178">
        <f t="shared" si="45"/>
        <v>0</v>
      </c>
      <c r="DHG7" s="178">
        <f t="shared" si="45"/>
        <v>0</v>
      </c>
      <c r="DHH7" s="178">
        <f t="shared" si="45"/>
        <v>0</v>
      </c>
      <c r="DHI7" s="178">
        <f t="shared" si="45"/>
        <v>0</v>
      </c>
      <c r="DHJ7" s="178">
        <f t="shared" si="45"/>
        <v>0</v>
      </c>
      <c r="DHK7" s="178">
        <f t="shared" si="45"/>
        <v>0</v>
      </c>
      <c r="DHL7" s="178">
        <f t="shared" si="45"/>
        <v>0</v>
      </c>
      <c r="DHM7" s="178">
        <f t="shared" si="45"/>
        <v>0</v>
      </c>
      <c r="DHN7" s="178">
        <f t="shared" si="45"/>
        <v>0</v>
      </c>
      <c r="DHO7" s="178">
        <f t="shared" si="45"/>
        <v>0</v>
      </c>
      <c r="DHP7" s="178">
        <f t="shared" si="45"/>
        <v>0</v>
      </c>
      <c r="DHQ7" s="178">
        <f t="shared" si="45"/>
        <v>0</v>
      </c>
      <c r="DHR7" s="178">
        <f t="shared" si="45"/>
        <v>0</v>
      </c>
      <c r="DHS7" s="178">
        <f t="shared" si="45"/>
        <v>0</v>
      </c>
      <c r="DHT7" s="178">
        <f t="shared" si="45"/>
        <v>0</v>
      </c>
      <c r="DHU7" s="178">
        <f t="shared" si="45"/>
        <v>0</v>
      </c>
      <c r="DHV7" s="178">
        <f t="shared" si="45"/>
        <v>0</v>
      </c>
      <c r="DHW7" s="178">
        <f t="shared" si="45"/>
        <v>0</v>
      </c>
      <c r="DHX7" s="178">
        <f t="shared" si="45"/>
        <v>0</v>
      </c>
      <c r="DHY7" s="178">
        <f t="shared" si="45"/>
        <v>0</v>
      </c>
      <c r="DHZ7" s="178">
        <f t="shared" si="45"/>
        <v>0</v>
      </c>
      <c r="DIA7" s="178">
        <f t="shared" si="45"/>
        <v>0</v>
      </c>
      <c r="DIB7" s="178">
        <f t="shared" si="45"/>
        <v>0</v>
      </c>
      <c r="DIC7" s="178">
        <f t="shared" si="45"/>
        <v>0</v>
      </c>
      <c r="DID7" s="178">
        <f t="shared" si="45"/>
        <v>0</v>
      </c>
      <c r="DIE7" s="178">
        <f t="shared" si="45"/>
        <v>0</v>
      </c>
      <c r="DIF7" s="178">
        <f t="shared" si="45"/>
        <v>0</v>
      </c>
      <c r="DIG7" s="178">
        <f t="shared" si="45"/>
        <v>0</v>
      </c>
      <c r="DIH7" s="178">
        <f t="shared" si="45"/>
        <v>0</v>
      </c>
      <c r="DII7" s="178">
        <f t="shared" si="45"/>
        <v>0</v>
      </c>
      <c r="DIJ7" s="178">
        <f t="shared" si="45"/>
        <v>0</v>
      </c>
      <c r="DIK7" s="178">
        <f t="shared" si="45"/>
        <v>0</v>
      </c>
      <c r="DIL7" s="178">
        <f t="shared" si="45"/>
        <v>0</v>
      </c>
      <c r="DIM7" s="178">
        <f t="shared" ref="DIM7:DKX7" si="46">IF(DIM5&gt;0,DIM6/DIM5,0)</f>
        <v>0</v>
      </c>
      <c r="DIN7" s="178">
        <f t="shared" si="46"/>
        <v>0</v>
      </c>
      <c r="DIO7" s="178">
        <f t="shared" si="46"/>
        <v>0</v>
      </c>
      <c r="DIP7" s="178">
        <f t="shared" si="46"/>
        <v>0</v>
      </c>
      <c r="DIQ7" s="178">
        <f t="shared" si="46"/>
        <v>0</v>
      </c>
      <c r="DIR7" s="178">
        <f t="shared" si="46"/>
        <v>0</v>
      </c>
      <c r="DIS7" s="178">
        <f t="shared" si="46"/>
        <v>0</v>
      </c>
      <c r="DIT7" s="178">
        <f t="shared" si="46"/>
        <v>0</v>
      </c>
      <c r="DIU7" s="178">
        <f t="shared" si="46"/>
        <v>0</v>
      </c>
      <c r="DIV7" s="178">
        <f t="shared" si="46"/>
        <v>0</v>
      </c>
      <c r="DIW7" s="178">
        <f t="shared" si="46"/>
        <v>0</v>
      </c>
      <c r="DIX7" s="178">
        <f t="shared" si="46"/>
        <v>0</v>
      </c>
      <c r="DIY7" s="178">
        <f t="shared" si="46"/>
        <v>0</v>
      </c>
      <c r="DIZ7" s="178">
        <f t="shared" si="46"/>
        <v>0</v>
      </c>
      <c r="DJA7" s="178">
        <f t="shared" si="46"/>
        <v>0</v>
      </c>
      <c r="DJB7" s="178">
        <f t="shared" si="46"/>
        <v>0</v>
      </c>
      <c r="DJC7" s="178">
        <f t="shared" si="46"/>
        <v>0</v>
      </c>
      <c r="DJD7" s="178">
        <f t="shared" si="46"/>
        <v>0</v>
      </c>
      <c r="DJE7" s="178">
        <f t="shared" si="46"/>
        <v>0</v>
      </c>
      <c r="DJF7" s="178">
        <f t="shared" si="46"/>
        <v>0</v>
      </c>
      <c r="DJG7" s="178">
        <f t="shared" si="46"/>
        <v>0</v>
      </c>
      <c r="DJH7" s="178">
        <f t="shared" si="46"/>
        <v>0</v>
      </c>
      <c r="DJI7" s="178">
        <f t="shared" si="46"/>
        <v>0</v>
      </c>
      <c r="DJJ7" s="178">
        <f t="shared" si="46"/>
        <v>0</v>
      </c>
      <c r="DJK7" s="178">
        <f t="shared" si="46"/>
        <v>0</v>
      </c>
      <c r="DJL7" s="178">
        <f t="shared" si="46"/>
        <v>0</v>
      </c>
      <c r="DJM7" s="178">
        <f t="shared" si="46"/>
        <v>0</v>
      </c>
      <c r="DJN7" s="178">
        <f t="shared" si="46"/>
        <v>0</v>
      </c>
      <c r="DJO7" s="178">
        <f t="shared" si="46"/>
        <v>0</v>
      </c>
      <c r="DJP7" s="178">
        <f t="shared" si="46"/>
        <v>0</v>
      </c>
      <c r="DJQ7" s="178">
        <f t="shared" si="46"/>
        <v>0</v>
      </c>
      <c r="DJR7" s="178">
        <f t="shared" si="46"/>
        <v>0</v>
      </c>
      <c r="DJS7" s="178">
        <f t="shared" si="46"/>
        <v>0</v>
      </c>
      <c r="DJT7" s="178">
        <f t="shared" si="46"/>
        <v>0</v>
      </c>
      <c r="DJU7" s="178">
        <f t="shared" si="46"/>
        <v>0</v>
      </c>
      <c r="DJV7" s="178">
        <f t="shared" si="46"/>
        <v>0</v>
      </c>
      <c r="DJW7" s="178">
        <f t="shared" si="46"/>
        <v>0</v>
      </c>
      <c r="DJX7" s="178">
        <f t="shared" si="46"/>
        <v>0</v>
      </c>
      <c r="DJY7" s="178">
        <f t="shared" si="46"/>
        <v>0</v>
      </c>
      <c r="DJZ7" s="178">
        <f t="shared" si="46"/>
        <v>0</v>
      </c>
      <c r="DKA7" s="178">
        <f t="shared" si="46"/>
        <v>0</v>
      </c>
      <c r="DKB7" s="178">
        <f t="shared" si="46"/>
        <v>0</v>
      </c>
      <c r="DKC7" s="178">
        <f t="shared" si="46"/>
        <v>0</v>
      </c>
      <c r="DKD7" s="178">
        <f t="shared" si="46"/>
        <v>0</v>
      </c>
      <c r="DKE7" s="178">
        <f t="shared" si="46"/>
        <v>0</v>
      </c>
      <c r="DKF7" s="178">
        <f t="shared" si="46"/>
        <v>0</v>
      </c>
      <c r="DKG7" s="178">
        <f t="shared" si="46"/>
        <v>0</v>
      </c>
      <c r="DKH7" s="178">
        <f t="shared" si="46"/>
        <v>0</v>
      </c>
      <c r="DKI7" s="178">
        <f t="shared" si="46"/>
        <v>0</v>
      </c>
      <c r="DKJ7" s="178">
        <f t="shared" si="46"/>
        <v>0</v>
      </c>
      <c r="DKK7" s="178">
        <f t="shared" si="46"/>
        <v>0</v>
      </c>
      <c r="DKL7" s="178">
        <f t="shared" si="46"/>
        <v>0</v>
      </c>
      <c r="DKM7" s="178">
        <f t="shared" si="46"/>
        <v>0</v>
      </c>
      <c r="DKN7" s="178">
        <f t="shared" si="46"/>
        <v>0</v>
      </c>
      <c r="DKO7" s="178">
        <f t="shared" si="46"/>
        <v>0</v>
      </c>
      <c r="DKP7" s="178">
        <f t="shared" si="46"/>
        <v>0</v>
      </c>
      <c r="DKQ7" s="178">
        <f t="shared" si="46"/>
        <v>0</v>
      </c>
      <c r="DKR7" s="178">
        <f t="shared" si="46"/>
        <v>0</v>
      </c>
      <c r="DKS7" s="178">
        <f t="shared" si="46"/>
        <v>0</v>
      </c>
      <c r="DKT7" s="178">
        <f t="shared" si="46"/>
        <v>0</v>
      </c>
      <c r="DKU7" s="178">
        <f t="shared" si="46"/>
        <v>0</v>
      </c>
      <c r="DKV7" s="178">
        <f t="shared" si="46"/>
        <v>0</v>
      </c>
      <c r="DKW7" s="178">
        <f t="shared" si="46"/>
        <v>0</v>
      </c>
      <c r="DKX7" s="178">
        <f t="shared" si="46"/>
        <v>0</v>
      </c>
      <c r="DKY7" s="178">
        <f t="shared" ref="DKY7:DNJ7" si="47">IF(DKY5&gt;0,DKY6/DKY5,0)</f>
        <v>0</v>
      </c>
      <c r="DKZ7" s="178">
        <f t="shared" si="47"/>
        <v>0</v>
      </c>
      <c r="DLA7" s="178">
        <f t="shared" si="47"/>
        <v>0</v>
      </c>
      <c r="DLB7" s="178">
        <f t="shared" si="47"/>
        <v>0</v>
      </c>
      <c r="DLC7" s="178">
        <f t="shared" si="47"/>
        <v>0</v>
      </c>
      <c r="DLD7" s="178">
        <f t="shared" si="47"/>
        <v>0</v>
      </c>
      <c r="DLE7" s="178">
        <f t="shared" si="47"/>
        <v>0</v>
      </c>
      <c r="DLF7" s="178">
        <f t="shared" si="47"/>
        <v>0</v>
      </c>
      <c r="DLG7" s="178">
        <f t="shared" si="47"/>
        <v>0</v>
      </c>
      <c r="DLH7" s="178">
        <f t="shared" si="47"/>
        <v>0</v>
      </c>
      <c r="DLI7" s="178">
        <f t="shared" si="47"/>
        <v>0</v>
      </c>
      <c r="DLJ7" s="178">
        <f t="shared" si="47"/>
        <v>0</v>
      </c>
      <c r="DLK7" s="178">
        <f t="shared" si="47"/>
        <v>0</v>
      </c>
      <c r="DLL7" s="178">
        <f t="shared" si="47"/>
        <v>0</v>
      </c>
      <c r="DLM7" s="178">
        <f t="shared" si="47"/>
        <v>0</v>
      </c>
      <c r="DLN7" s="178">
        <f t="shared" si="47"/>
        <v>0</v>
      </c>
      <c r="DLO7" s="178">
        <f t="shared" si="47"/>
        <v>0</v>
      </c>
      <c r="DLP7" s="178">
        <f t="shared" si="47"/>
        <v>0</v>
      </c>
      <c r="DLQ7" s="178">
        <f t="shared" si="47"/>
        <v>0</v>
      </c>
      <c r="DLR7" s="178">
        <f t="shared" si="47"/>
        <v>0</v>
      </c>
      <c r="DLS7" s="178">
        <f t="shared" si="47"/>
        <v>0</v>
      </c>
      <c r="DLT7" s="178">
        <f t="shared" si="47"/>
        <v>0</v>
      </c>
      <c r="DLU7" s="178">
        <f t="shared" si="47"/>
        <v>0</v>
      </c>
      <c r="DLV7" s="178">
        <f t="shared" si="47"/>
        <v>0</v>
      </c>
      <c r="DLW7" s="178">
        <f t="shared" si="47"/>
        <v>0</v>
      </c>
      <c r="DLX7" s="178">
        <f t="shared" si="47"/>
        <v>0</v>
      </c>
      <c r="DLY7" s="178">
        <f t="shared" si="47"/>
        <v>0</v>
      </c>
      <c r="DLZ7" s="178">
        <f t="shared" si="47"/>
        <v>0</v>
      </c>
      <c r="DMA7" s="178">
        <f t="shared" si="47"/>
        <v>0</v>
      </c>
      <c r="DMB7" s="178">
        <f t="shared" si="47"/>
        <v>0</v>
      </c>
      <c r="DMC7" s="178">
        <f t="shared" si="47"/>
        <v>0</v>
      </c>
      <c r="DMD7" s="178">
        <f t="shared" si="47"/>
        <v>0</v>
      </c>
      <c r="DME7" s="178">
        <f t="shared" si="47"/>
        <v>0</v>
      </c>
      <c r="DMF7" s="178">
        <f t="shared" si="47"/>
        <v>0</v>
      </c>
      <c r="DMG7" s="178">
        <f t="shared" si="47"/>
        <v>0</v>
      </c>
      <c r="DMH7" s="178">
        <f t="shared" si="47"/>
        <v>0</v>
      </c>
      <c r="DMI7" s="178">
        <f t="shared" si="47"/>
        <v>0</v>
      </c>
      <c r="DMJ7" s="178">
        <f t="shared" si="47"/>
        <v>0</v>
      </c>
      <c r="DMK7" s="178">
        <f t="shared" si="47"/>
        <v>0</v>
      </c>
      <c r="DML7" s="178">
        <f t="shared" si="47"/>
        <v>0</v>
      </c>
      <c r="DMM7" s="178">
        <f t="shared" si="47"/>
        <v>0</v>
      </c>
      <c r="DMN7" s="178">
        <f t="shared" si="47"/>
        <v>0</v>
      </c>
      <c r="DMO7" s="178">
        <f t="shared" si="47"/>
        <v>0</v>
      </c>
      <c r="DMP7" s="178">
        <f t="shared" si="47"/>
        <v>0</v>
      </c>
      <c r="DMQ7" s="178">
        <f t="shared" si="47"/>
        <v>0</v>
      </c>
      <c r="DMR7" s="178">
        <f t="shared" si="47"/>
        <v>0</v>
      </c>
      <c r="DMS7" s="178">
        <f t="shared" si="47"/>
        <v>0</v>
      </c>
      <c r="DMT7" s="178">
        <f t="shared" si="47"/>
        <v>0</v>
      </c>
      <c r="DMU7" s="178">
        <f t="shared" si="47"/>
        <v>0</v>
      </c>
      <c r="DMV7" s="178">
        <f t="shared" si="47"/>
        <v>0</v>
      </c>
      <c r="DMW7" s="178">
        <f t="shared" si="47"/>
        <v>0</v>
      </c>
      <c r="DMX7" s="178">
        <f t="shared" si="47"/>
        <v>0</v>
      </c>
      <c r="DMY7" s="178">
        <f t="shared" si="47"/>
        <v>0</v>
      </c>
      <c r="DMZ7" s="178">
        <f t="shared" si="47"/>
        <v>0</v>
      </c>
      <c r="DNA7" s="178">
        <f t="shared" si="47"/>
        <v>0</v>
      </c>
      <c r="DNB7" s="178">
        <f t="shared" si="47"/>
        <v>0</v>
      </c>
      <c r="DNC7" s="178">
        <f t="shared" si="47"/>
        <v>0</v>
      </c>
      <c r="DND7" s="178">
        <f t="shared" si="47"/>
        <v>0</v>
      </c>
      <c r="DNE7" s="178">
        <f t="shared" si="47"/>
        <v>0</v>
      </c>
      <c r="DNF7" s="178">
        <f t="shared" si="47"/>
        <v>0</v>
      </c>
      <c r="DNG7" s="178">
        <f t="shared" si="47"/>
        <v>0</v>
      </c>
      <c r="DNH7" s="178">
        <f t="shared" si="47"/>
        <v>0</v>
      </c>
      <c r="DNI7" s="178">
        <f t="shared" si="47"/>
        <v>0</v>
      </c>
      <c r="DNJ7" s="178">
        <f t="shared" si="47"/>
        <v>0</v>
      </c>
      <c r="DNK7" s="178">
        <f t="shared" ref="DNK7:DPV7" si="48">IF(DNK5&gt;0,DNK6/DNK5,0)</f>
        <v>0</v>
      </c>
      <c r="DNL7" s="178">
        <f t="shared" si="48"/>
        <v>0</v>
      </c>
      <c r="DNM7" s="178">
        <f t="shared" si="48"/>
        <v>0</v>
      </c>
      <c r="DNN7" s="178">
        <f t="shared" si="48"/>
        <v>0</v>
      </c>
      <c r="DNO7" s="178">
        <f t="shared" si="48"/>
        <v>0</v>
      </c>
      <c r="DNP7" s="178">
        <f t="shared" si="48"/>
        <v>0</v>
      </c>
      <c r="DNQ7" s="178">
        <f t="shared" si="48"/>
        <v>0</v>
      </c>
      <c r="DNR7" s="178">
        <f t="shared" si="48"/>
        <v>0</v>
      </c>
      <c r="DNS7" s="178">
        <f t="shared" si="48"/>
        <v>0</v>
      </c>
      <c r="DNT7" s="178">
        <f t="shared" si="48"/>
        <v>0</v>
      </c>
      <c r="DNU7" s="178">
        <f t="shared" si="48"/>
        <v>0</v>
      </c>
      <c r="DNV7" s="178">
        <f t="shared" si="48"/>
        <v>0</v>
      </c>
      <c r="DNW7" s="178">
        <f t="shared" si="48"/>
        <v>0</v>
      </c>
      <c r="DNX7" s="178">
        <f t="shared" si="48"/>
        <v>0</v>
      </c>
      <c r="DNY7" s="178">
        <f t="shared" si="48"/>
        <v>0</v>
      </c>
      <c r="DNZ7" s="178">
        <f t="shared" si="48"/>
        <v>0</v>
      </c>
      <c r="DOA7" s="178">
        <f t="shared" si="48"/>
        <v>0</v>
      </c>
      <c r="DOB7" s="178">
        <f t="shared" si="48"/>
        <v>0</v>
      </c>
      <c r="DOC7" s="178">
        <f t="shared" si="48"/>
        <v>0</v>
      </c>
      <c r="DOD7" s="178">
        <f t="shared" si="48"/>
        <v>0</v>
      </c>
      <c r="DOE7" s="178">
        <f t="shared" si="48"/>
        <v>0</v>
      </c>
      <c r="DOF7" s="178">
        <f t="shared" si="48"/>
        <v>0</v>
      </c>
      <c r="DOG7" s="178">
        <f t="shared" si="48"/>
        <v>0</v>
      </c>
      <c r="DOH7" s="178">
        <f t="shared" si="48"/>
        <v>0</v>
      </c>
      <c r="DOI7" s="178">
        <f t="shared" si="48"/>
        <v>0</v>
      </c>
      <c r="DOJ7" s="178">
        <f t="shared" si="48"/>
        <v>0</v>
      </c>
      <c r="DOK7" s="178">
        <f t="shared" si="48"/>
        <v>0</v>
      </c>
      <c r="DOL7" s="178">
        <f t="shared" si="48"/>
        <v>0</v>
      </c>
      <c r="DOM7" s="178">
        <f t="shared" si="48"/>
        <v>0</v>
      </c>
      <c r="DON7" s="178">
        <f t="shared" si="48"/>
        <v>0</v>
      </c>
      <c r="DOO7" s="178">
        <f t="shared" si="48"/>
        <v>0</v>
      </c>
      <c r="DOP7" s="178">
        <f t="shared" si="48"/>
        <v>0</v>
      </c>
      <c r="DOQ7" s="178">
        <f t="shared" si="48"/>
        <v>0</v>
      </c>
      <c r="DOR7" s="178">
        <f t="shared" si="48"/>
        <v>0</v>
      </c>
      <c r="DOS7" s="178">
        <f t="shared" si="48"/>
        <v>0</v>
      </c>
      <c r="DOT7" s="178">
        <f t="shared" si="48"/>
        <v>0</v>
      </c>
      <c r="DOU7" s="178">
        <f t="shared" si="48"/>
        <v>0</v>
      </c>
      <c r="DOV7" s="178">
        <f t="shared" si="48"/>
        <v>0</v>
      </c>
      <c r="DOW7" s="178">
        <f t="shared" si="48"/>
        <v>0</v>
      </c>
      <c r="DOX7" s="178">
        <f t="shared" si="48"/>
        <v>0</v>
      </c>
      <c r="DOY7" s="178">
        <f t="shared" si="48"/>
        <v>0</v>
      </c>
      <c r="DOZ7" s="178">
        <f t="shared" si="48"/>
        <v>0</v>
      </c>
      <c r="DPA7" s="178">
        <f t="shared" si="48"/>
        <v>0</v>
      </c>
      <c r="DPB7" s="178">
        <f t="shared" si="48"/>
        <v>0</v>
      </c>
      <c r="DPC7" s="178">
        <f t="shared" si="48"/>
        <v>0</v>
      </c>
      <c r="DPD7" s="178">
        <f t="shared" si="48"/>
        <v>0</v>
      </c>
      <c r="DPE7" s="178">
        <f t="shared" si="48"/>
        <v>0</v>
      </c>
      <c r="DPF7" s="178">
        <f t="shared" si="48"/>
        <v>0</v>
      </c>
      <c r="DPG7" s="178">
        <f t="shared" si="48"/>
        <v>0</v>
      </c>
      <c r="DPH7" s="178">
        <f t="shared" si="48"/>
        <v>0</v>
      </c>
      <c r="DPI7" s="178">
        <f t="shared" si="48"/>
        <v>0</v>
      </c>
      <c r="DPJ7" s="178">
        <f t="shared" si="48"/>
        <v>0</v>
      </c>
      <c r="DPK7" s="178">
        <f t="shared" si="48"/>
        <v>0</v>
      </c>
      <c r="DPL7" s="178">
        <f t="shared" si="48"/>
        <v>0</v>
      </c>
      <c r="DPM7" s="178">
        <f t="shared" si="48"/>
        <v>0</v>
      </c>
      <c r="DPN7" s="178">
        <f t="shared" si="48"/>
        <v>0</v>
      </c>
      <c r="DPO7" s="178">
        <f t="shared" si="48"/>
        <v>0</v>
      </c>
      <c r="DPP7" s="178">
        <f t="shared" si="48"/>
        <v>0</v>
      </c>
      <c r="DPQ7" s="178">
        <f t="shared" si="48"/>
        <v>0</v>
      </c>
      <c r="DPR7" s="178">
        <f t="shared" si="48"/>
        <v>0</v>
      </c>
      <c r="DPS7" s="178">
        <f t="shared" si="48"/>
        <v>0</v>
      </c>
      <c r="DPT7" s="178">
        <f t="shared" si="48"/>
        <v>0</v>
      </c>
      <c r="DPU7" s="178">
        <f t="shared" si="48"/>
        <v>0</v>
      </c>
      <c r="DPV7" s="178">
        <f t="shared" si="48"/>
        <v>0</v>
      </c>
      <c r="DPW7" s="178">
        <f t="shared" ref="DPW7:DSH7" si="49">IF(DPW5&gt;0,DPW6/DPW5,0)</f>
        <v>0</v>
      </c>
      <c r="DPX7" s="178">
        <f t="shared" si="49"/>
        <v>0</v>
      </c>
      <c r="DPY7" s="178">
        <f t="shared" si="49"/>
        <v>0</v>
      </c>
      <c r="DPZ7" s="178">
        <f t="shared" si="49"/>
        <v>0</v>
      </c>
      <c r="DQA7" s="178">
        <f t="shared" si="49"/>
        <v>0</v>
      </c>
      <c r="DQB7" s="178">
        <f t="shared" si="49"/>
        <v>0</v>
      </c>
      <c r="DQC7" s="178">
        <f t="shared" si="49"/>
        <v>0</v>
      </c>
      <c r="DQD7" s="178">
        <f t="shared" si="49"/>
        <v>0</v>
      </c>
      <c r="DQE7" s="178">
        <f t="shared" si="49"/>
        <v>0</v>
      </c>
      <c r="DQF7" s="178">
        <f t="shared" si="49"/>
        <v>0</v>
      </c>
      <c r="DQG7" s="178">
        <f t="shared" si="49"/>
        <v>0</v>
      </c>
      <c r="DQH7" s="178">
        <f t="shared" si="49"/>
        <v>0</v>
      </c>
      <c r="DQI7" s="178">
        <f t="shared" si="49"/>
        <v>0</v>
      </c>
      <c r="DQJ7" s="178">
        <f t="shared" si="49"/>
        <v>0</v>
      </c>
      <c r="DQK7" s="178">
        <f t="shared" si="49"/>
        <v>0</v>
      </c>
      <c r="DQL7" s="178">
        <f t="shared" si="49"/>
        <v>0</v>
      </c>
      <c r="DQM7" s="178">
        <f t="shared" si="49"/>
        <v>0</v>
      </c>
      <c r="DQN7" s="178">
        <f t="shared" si="49"/>
        <v>0</v>
      </c>
      <c r="DQO7" s="178">
        <f t="shared" si="49"/>
        <v>0</v>
      </c>
      <c r="DQP7" s="178">
        <f t="shared" si="49"/>
        <v>0</v>
      </c>
      <c r="DQQ7" s="178">
        <f t="shared" si="49"/>
        <v>0</v>
      </c>
      <c r="DQR7" s="178">
        <f t="shared" si="49"/>
        <v>0</v>
      </c>
      <c r="DQS7" s="178">
        <f t="shared" si="49"/>
        <v>0</v>
      </c>
      <c r="DQT7" s="178">
        <f t="shared" si="49"/>
        <v>0</v>
      </c>
      <c r="DQU7" s="178">
        <f t="shared" si="49"/>
        <v>0</v>
      </c>
      <c r="DQV7" s="178">
        <f t="shared" si="49"/>
        <v>0</v>
      </c>
      <c r="DQW7" s="178">
        <f t="shared" si="49"/>
        <v>0</v>
      </c>
      <c r="DQX7" s="178">
        <f t="shared" si="49"/>
        <v>0</v>
      </c>
      <c r="DQY7" s="178">
        <f t="shared" si="49"/>
        <v>0</v>
      </c>
      <c r="DQZ7" s="178">
        <f t="shared" si="49"/>
        <v>0</v>
      </c>
      <c r="DRA7" s="178">
        <f t="shared" si="49"/>
        <v>0</v>
      </c>
      <c r="DRB7" s="178">
        <f t="shared" si="49"/>
        <v>0</v>
      </c>
      <c r="DRC7" s="178">
        <f t="shared" si="49"/>
        <v>0</v>
      </c>
      <c r="DRD7" s="178">
        <f t="shared" si="49"/>
        <v>0</v>
      </c>
      <c r="DRE7" s="178">
        <f t="shared" si="49"/>
        <v>0</v>
      </c>
      <c r="DRF7" s="178">
        <f t="shared" si="49"/>
        <v>0</v>
      </c>
      <c r="DRG7" s="178">
        <f t="shared" si="49"/>
        <v>0</v>
      </c>
      <c r="DRH7" s="178">
        <f t="shared" si="49"/>
        <v>0</v>
      </c>
      <c r="DRI7" s="178">
        <f t="shared" si="49"/>
        <v>0</v>
      </c>
      <c r="DRJ7" s="178">
        <f t="shared" si="49"/>
        <v>0</v>
      </c>
      <c r="DRK7" s="178">
        <f t="shared" si="49"/>
        <v>0</v>
      </c>
      <c r="DRL7" s="178">
        <f t="shared" si="49"/>
        <v>0</v>
      </c>
      <c r="DRM7" s="178">
        <f t="shared" si="49"/>
        <v>0</v>
      </c>
      <c r="DRN7" s="178">
        <f t="shared" si="49"/>
        <v>0</v>
      </c>
      <c r="DRO7" s="178">
        <f t="shared" si="49"/>
        <v>0</v>
      </c>
      <c r="DRP7" s="178">
        <f t="shared" si="49"/>
        <v>0</v>
      </c>
      <c r="DRQ7" s="178">
        <f t="shared" si="49"/>
        <v>0</v>
      </c>
      <c r="DRR7" s="178">
        <f t="shared" si="49"/>
        <v>0</v>
      </c>
      <c r="DRS7" s="178">
        <f t="shared" si="49"/>
        <v>0</v>
      </c>
      <c r="DRT7" s="178">
        <f t="shared" si="49"/>
        <v>0</v>
      </c>
      <c r="DRU7" s="178">
        <f t="shared" si="49"/>
        <v>0</v>
      </c>
      <c r="DRV7" s="178">
        <f t="shared" si="49"/>
        <v>0</v>
      </c>
      <c r="DRW7" s="178">
        <f t="shared" si="49"/>
        <v>0</v>
      </c>
      <c r="DRX7" s="178">
        <f t="shared" si="49"/>
        <v>0</v>
      </c>
      <c r="DRY7" s="178">
        <f t="shared" si="49"/>
        <v>0</v>
      </c>
      <c r="DRZ7" s="178">
        <f t="shared" si="49"/>
        <v>0</v>
      </c>
      <c r="DSA7" s="178">
        <f t="shared" si="49"/>
        <v>0</v>
      </c>
      <c r="DSB7" s="178">
        <f t="shared" si="49"/>
        <v>0</v>
      </c>
      <c r="DSC7" s="178">
        <f t="shared" si="49"/>
        <v>0</v>
      </c>
      <c r="DSD7" s="178">
        <f t="shared" si="49"/>
        <v>0</v>
      </c>
      <c r="DSE7" s="178">
        <f t="shared" si="49"/>
        <v>0</v>
      </c>
      <c r="DSF7" s="178">
        <f t="shared" si="49"/>
        <v>0</v>
      </c>
      <c r="DSG7" s="178">
        <f t="shared" si="49"/>
        <v>0</v>
      </c>
      <c r="DSH7" s="178">
        <f t="shared" si="49"/>
        <v>0</v>
      </c>
      <c r="DSI7" s="178">
        <f t="shared" ref="DSI7:DUT7" si="50">IF(DSI5&gt;0,DSI6/DSI5,0)</f>
        <v>0</v>
      </c>
      <c r="DSJ7" s="178">
        <f t="shared" si="50"/>
        <v>0</v>
      </c>
      <c r="DSK7" s="178">
        <f t="shared" si="50"/>
        <v>0</v>
      </c>
      <c r="DSL7" s="178">
        <f t="shared" si="50"/>
        <v>0</v>
      </c>
      <c r="DSM7" s="178">
        <f t="shared" si="50"/>
        <v>0</v>
      </c>
      <c r="DSN7" s="178">
        <f t="shared" si="50"/>
        <v>0</v>
      </c>
      <c r="DSO7" s="178">
        <f t="shared" si="50"/>
        <v>0</v>
      </c>
      <c r="DSP7" s="178">
        <f t="shared" si="50"/>
        <v>0</v>
      </c>
      <c r="DSQ7" s="178">
        <f t="shared" si="50"/>
        <v>0</v>
      </c>
      <c r="DSR7" s="178">
        <f t="shared" si="50"/>
        <v>0</v>
      </c>
      <c r="DSS7" s="178">
        <f t="shared" si="50"/>
        <v>0</v>
      </c>
      <c r="DST7" s="178">
        <f t="shared" si="50"/>
        <v>0</v>
      </c>
      <c r="DSU7" s="178">
        <f t="shared" si="50"/>
        <v>0</v>
      </c>
      <c r="DSV7" s="178">
        <f t="shared" si="50"/>
        <v>0</v>
      </c>
      <c r="DSW7" s="178">
        <f t="shared" si="50"/>
        <v>0</v>
      </c>
      <c r="DSX7" s="178">
        <f t="shared" si="50"/>
        <v>0</v>
      </c>
      <c r="DSY7" s="178">
        <f t="shared" si="50"/>
        <v>0</v>
      </c>
      <c r="DSZ7" s="178">
        <f t="shared" si="50"/>
        <v>0</v>
      </c>
      <c r="DTA7" s="178">
        <f t="shared" si="50"/>
        <v>0</v>
      </c>
      <c r="DTB7" s="178">
        <f t="shared" si="50"/>
        <v>0</v>
      </c>
      <c r="DTC7" s="178">
        <f t="shared" si="50"/>
        <v>0</v>
      </c>
      <c r="DTD7" s="178">
        <f t="shared" si="50"/>
        <v>0</v>
      </c>
      <c r="DTE7" s="178">
        <f t="shared" si="50"/>
        <v>0</v>
      </c>
      <c r="DTF7" s="178">
        <f t="shared" si="50"/>
        <v>0</v>
      </c>
      <c r="DTG7" s="178">
        <f t="shared" si="50"/>
        <v>0</v>
      </c>
      <c r="DTH7" s="178">
        <f t="shared" si="50"/>
        <v>0</v>
      </c>
      <c r="DTI7" s="178">
        <f t="shared" si="50"/>
        <v>0</v>
      </c>
      <c r="DTJ7" s="178">
        <f t="shared" si="50"/>
        <v>0</v>
      </c>
      <c r="DTK7" s="178">
        <f t="shared" si="50"/>
        <v>0</v>
      </c>
      <c r="DTL7" s="178">
        <f t="shared" si="50"/>
        <v>0</v>
      </c>
      <c r="DTM7" s="178">
        <f t="shared" si="50"/>
        <v>0</v>
      </c>
      <c r="DTN7" s="178">
        <f t="shared" si="50"/>
        <v>0</v>
      </c>
      <c r="DTO7" s="178">
        <f t="shared" si="50"/>
        <v>0</v>
      </c>
      <c r="DTP7" s="178">
        <f t="shared" si="50"/>
        <v>0</v>
      </c>
      <c r="DTQ7" s="178">
        <f t="shared" si="50"/>
        <v>0</v>
      </c>
      <c r="DTR7" s="178">
        <f t="shared" si="50"/>
        <v>0</v>
      </c>
      <c r="DTS7" s="178">
        <f t="shared" si="50"/>
        <v>0</v>
      </c>
      <c r="DTT7" s="178">
        <f t="shared" si="50"/>
        <v>0</v>
      </c>
      <c r="DTU7" s="178">
        <f t="shared" si="50"/>
        <v>0</v>
      </c>
      <c r="DTV7" s="178">
        <f t="shared" si="50"/>
        <v>0</v>
      </c>
      <c r="DTW7" s="178">
        <f t="shared" si="50"/>
        <v>0</v>
      </c>
      <c r="DTX7" s="178">
        <f t="shared" si="50"/>
        <v>0</v>
      </c>
      <c r="DTY7" s="178">
        <f t="shared" si="50"/>
        <v>0</v>
      </c>
      <c r="DTZ7" s="178">
        <f t="shared" si="50"/>
        <v>0</v>
      </c>
      <c r="DUA7" s="178">
        <f t="shared" si="50"/>
        <v>0</v>
      </c>
      <c r="DUB7" s="178">
        <f t="shared" si="50"/>
        <v>0</v>
      </c>
      <c r="DUC7" s="178">
        <f t="shared" si="50"/>
        <v>0</v>
      </c>
      <c r="DUD7" s="178">
        <f t="shared" si="50"/>
        <v>0</v>
      </c>
      <c r="DUE7" s="178">
        <f t="shared" si="50"/>
        <v>0</v>
      </c>
      <c r="DUF7" s="178">
        <f t="shared" si="50"/>
        <v>0</v>
      </c>
      <c r="DUG7" s="178">
        <f t="shared" si="50"/>
        <v>0</v>
      </c>
      <c r="DUH7" s="178">
        <f t="shared" si="50"/>
        <v>0</v>
      </c>
      <c r="DUI7" s="178">
        <f t="shared" si="50"/>
        <v>0</v>
      </c>
      <c r="DUJ7" s="178">
        <f t="shared" si="50"/>
        <v>0</v>
      </c>
      <c r="DUK7" s="178">
        <f t="shared" si="50"/>
        <v>0</v>
      </c>
      <c r="DUL7" s="178">
        <f t="shared" si="50"/>
        <v>0</v>
      </c>
      <c r="DUM7" s="178">
        <f t="shared" si="50"/>
        <v>0</v>
      </c>
      <c r="DUN7" s="178">
        <f t="shared" si="50"/>
        <v>0</v>
      </c>
      <c r="DUO7" s="178">
        <f t="shared" si="50"/>
        <v>0</v>
      </c>
      <c r="DUP7" s="178">
        <f t="shared" si="50"/>
        <v>0</v>
      </c>
      <c r="DUQ7" s="178">
        <f t="shared" si="50"/>
        <v>0</v>
      </c>
      <c r="DUR7" s="178">
        <f t="shared" si="50"/>
        <v>0</v>
      </c>
      <c r="DUS7" s="178">
        <f t="shared" si="50"/>
        <v>0</v>
      </c>
      <c r="DUT7" s="178">
        <f t="shared" si="50"/>
        <v>0</v>
      </c>
      <c r="DUU7" s="178">
        <f t="shared" ref="DUU7:DXF7" si="51">IF(DUU5&gt;0,DUU6/DUU5,0)</f>
        <v>0</v>
      </c>
      <c r="DUV7" s="178">
        <f t="shared" si="51"/>
        <v>0</v>
      </c>
      <c r="DUW7" s="178">
        <f t="shared" si="51"/>
        <v>0</v>
      </c>
      <c r="DUX7" s="178">
        <f t="shared" si="51"/>
        <v>0</v>
      </c>
      <c r="DUY7" s="178">
        <f t="shared" si="51"/>
        <v>0</v>
      </c>
      <c r="DUZ7" s="178">
        <f t="shared" si="51"/>
        <v>0</v>
      </c>
      <c r="DVA7" s="178">
        <f t="shared" si="51"/>
        <v>0</v>
      </c>
      <c r="DVB7" s="178">
        <f t="shared" si="51"/>
        <v>0</v>
      </c>
      <c r="DVC7" s="178">
        <f t="shared" si="51"/>
        <v>0</v>
      </c>
      <c r="DVD7" s="178">
        <f t="shared" si="51"/>
        <v>0</v>
      </c>
      <c r="DVE7" s="178">
        <f t="shared" si="51"/>
        <v>0</v>
      </c>
      <c r="DVF7" s="178">
        <f t="shared" si="51"/>
        <v>0</v>
      </c>
      <c r="DVG7" s="178">
        <f t="shared" si="51"/>
        <v>0</v>
      </c>
      <c r="DVH7" s="178">
        <f t="shared" si="51"/>
        <v>0</v>
      </c>
      <c r="DVI7" s="178">
        <f t="shared" si="51"/>
        <v>0</v>
      </c>
      <c r="DVJ7" s="178">
        <f t="shared" si="51"/>
        <v>0</v>
      </c>
      <c r="DVK7" s="178">
        <f t="shared" si="51"/>
        <v>0</v>
      </c>
      <c r="DVL7" s="178">
        <f t="shared" si="51"/>
        <v>0</v>
      </c>
      <c r="DVM7" s="178">
        <f t="shared" si="51"/>
        <v>0</v>
      </c>
      <c r="DVN7" s="178">
        <f t="shared" si="51"/>
        <v>0</v>
      </c>
      <c r="DVO7" s="178">
        <f t="shared" si="51"/>
        <v>0</v>
      </c>
      <c r="DVP7" s="178">
        <f t="shared" si="51"/>
        <v>0</v>
      </c>
      <c r="DVQ7" s="178">
        <f t="shared" si="51"/>
        <v>0</v>
      </c>
      <c r="DVR7" s="178">
        <f t="shared" si="51"/>
        <v>0</v>
      </c>
      <c r="DVS7" s="178">
        <f t="shared" si="51"/>
        <v>0</v>
      </c>
      <c r="DVT7" s="178">
        <f t="shared" si="51"/>
        <v>0</v>
      </c>
      <c r="DVU7" s="178">
        <f t="shared" si="51"/>
        <v>0</v>
      </c>
      <c r="DVV7" s="178">
        <f t="shared" si="51"/>
        <v>0</v>
      </c>
      <c r="DVW7" s="178">
        <f t="shared" si="51"/>
        <v>0</v>
      </c>
      <c r="DVX7" s="178">
        <f t="shared" si="51"/>
        <v>0</v>
      </c>
      <c r="DVY7" s="178">
        <f t="shared" si="51"/>
        <v>0</v>
      </c>
      <c r="DVZ7" s="178">
        <f t="shared" si="51"/>
        <v>0</v>
      </c>
      <c r="DWA7" s="178">
        <f t="shared" si="51"/>
        <v>0</v>
      </c>
      <c r="DWB7" s="178">
        <f t="shared" si="51"/>
        <v>0</v>
      </c>
      <c r="DWC7" s="178">
        <f t="shared" si="51"/>
        <v>0</v>
      </c>
      <c r="DWD7" s="178">
        <f t="shared" si="51"/>
        <v>0</v>
      </c>
      <c r="DWE7" s="178">
        <f t="shared" si="51"/>
        <v>0</v>
      </c>
      <c r="DWF7" s="178">
        <f t="shared" si="51"/>
        <v>0</v>
      </c>
      <c r="DWG7" s="178">
        <f t="shared" si="51"/>
        <v>0</v>
      </c>
      <c r="DWH7" s="178">
        <f t="shared" si="51"/>
        <v>0</v>
      </c>
      <c r="DWI7" s="178">
        <f t="shared" si="51"/>
        <v>0</v>
      </c>
      <c r="DWJ7" s="178">
        <f t="shared" si="51"/>
        <v>0</v>
      </c>
      <c r="DWK7" s="178">
        <f t="shared" si="51"/>
        <v>0</v>
      </c>
      <c r="DWL7" s="178">
        <f t="shared" si="51"/>
        <v>0</v>
      </c>
      <c r="DWM7" s="178">
        <f t="shared" si="51"/>
        <v>0</v>
      </c>
      <c r="DWN7" s="178">
        <f t="shared" si="51"/>
        <v>0</v>
      </c>
      <c r="DWO7" s="178">
        <f t="shared" si="51"/>
        <v>0</v>
      </c>
      <c r="DWP7" s="178">
        <f t="shared" si="51"/>
        <v>0</v>
      </c>
      <c r="DWQ7" s="178">
        <f t="shared" si="51"/>
        <v>0</v>
      </c>
      <c r="DWR7" s="178">
        <f t="shared" si="51"/>
        <v>0</v>
      </c>
      <c r="DWS7" s="178">
        <f t="shared" si="51"/>
        <v>0</v>
      </c>
      <c r="DWT7" s="178">
        <f t="shared" si="51"/>
        <v>0</v>
      </c>
      <c r="DWU7" s="178">
        <f t="shared" si="51"/>
        <v>0</v>
      </c>
      <c r="DWV7" s="178">
        <f t="shared" si="51"/>
        <v>0</v>
      </c>
      <c r="DWW7" s="178">
        <f t="shared" si="51"/>
        <v>0</v>
      </c>
      <c r="DWX7" s="178">
        <f t="shared" si="51"/>
        <v>0</v>
      </c>
      <c r="DWY7" s="178">
        <f t="shared" si="51"/>
        <v>0</v>
      </c>
      <c r="DWZ7" s="178">
        <f t="shared" si="51"/>
        <v>0</v>
      </c>
      <c r="DXA7" s="178">
        <f t="shared" si="51"/>
        <v>0</v>
      </c>
      <c r="DXB7" s="178">
        <f t="shared" si="51"/>
        <v>0</v>
      </c>
      <c r="DXC7" s="178">
        <f t="shared" si="51"/>
        <v>0</v>
      </c>
      <c r="DXD7" s="178">
        <f t="shared" si="51"/>
        <v>0</v>
      </c>
      <c r="DXE7" s="178">
        <f t="shared" si="51"/>
        <v>0</v>
      </c>
      <c r="DXF7" s="178">
        <f t="shared" si="51"/>
        <v>0</v>
      </c>
      <c r="DXG7" s="178">
        <f t="shared" ref="DXG7:DZR7" si="52">IF(DXG5&gt;0,DXG6/DXG5,0)</f>
        <v>0</v>
      </c>
      <c r="DXH7" s="178">
        <f t="shared" si="52"/>
        <v>0</v>
      </c>
      <c r="DXI7" s="178">
        <f t="shared" si="52"/>
        <v>0</v>
      </c>
      <c r="DXJ7" s="178">
        <f t="shared" si="52"/>
        <v>0</v>
      </c>
      <c r="DXK7" s="178">
        <f t="shared" si="52"/>
        <v>0</v>
      </c>
      <c r="DXL7" s="178">
        <f t="shared" si="52"/>
        <v>0</v>
      </c>
      <c r="DXM7" s="178">
        <f t="shared" si="52"/>
        <v>0</v>
      </c>
      <c r="DXN7" s="178">
        <f t="shared" si="52"/>
        <v>0</v>
      </c>
      <c r="DXO7" s="178">
        <f t="shared" si="52"/>
        <v>0</v>
      </c>
      <c r="DXP7" s="178">
        <f t="shared" si="52"/>
        <v>0</v>
      </c>
      <c r="DXQ7" s="178">
        <f t="shared" si="52"/>
        <v>0</v>
      </c>
      <c r="DXR7" s="178">
        <f t="shared" si="52"/>
        <v>0</v>
      </c>
      <c r="DXS7" s="178">
        <f t="shared" si="52"/>
        <v>0</v>
      </c>
      <c r="DXT7" s="178">
        <f t="shared" si="52"/>
        <v>0</v>
      </c>
      <c r="DXU7" s="178">
        <f t="shared" si="52"/>
        <v>0</v>
      </c>
      <c r="DXV7" s="178">
        <f t="shared" si="52"/>
        <v>0</v>
      </c>
      <c r="DXW7" s="178">
        <f t="shared" si="52"/>
        <v>0</v>
      </c>
      <c r="DXX7" s="178">
        <f t="shared" si="52"/>
        <v>0</v>
      </c>
      <c r="DXY7" s="178">
        <f t="shared" si="52"/>
        <v>0</v>
      </c>
      <c r="DXZ7" s="178">
        <f t="shared" si="52"/>
        <v>0</v>
      </c>
      <c r="DYA7" s="178">
        <f t="shared" si="52"/>
        <v>0</v>
      </c>
      <c r="DYB7" s="178">
        <f t="shared" si="52"/>
        <v>0</v>
      </c>
      <c r="DYC7" s="178">
        <f t="shared" si="52"/>
        <v>0</v>
      </c>
      <c r="DYD7" s="178">
        <f t="shared" si="52"/>
        <v>0</v>
      </c>
      <c r="DYE7" s="178">
        <f t="shared" si="52"/>
        <v>0</v>
      </c>
      <c r="DYF7" s="178">
        <f t="shared" si="52"/>
        <v>0</v>
      </c>
      <c r="DYG7" s="178">
        <f t="shared" si="52"/>
        <v>0</v>
      </c>
      <c r="DYH7" s="178">
        <f t="shared" si="52"/>
        <v>0</v>
      </c>
      <c r="DYI7" s="178">
        <f t="shared" si="52"/>
        <v>0</v>
      </c>
      <c r="DYJ7" s="178">
        <f t="shared" si="52"/>
        <v>0</v>
      </c>
      <c r="DYK7" s="178">
        <f t="shared" si="52"/>
        <v>0</v>
      </c>
      <c r="DYL7" s="178">
        <f t="shared" si="52"/>
        <v>0</v>
      </c>
      <c r="DYM7" s="178">
        <f t="shared" si="52"/>
        <v>0</v>
      </c>
      <c r="DYN7" s="178">
        <f t="shared" si="52"/>
        <v>0</v>
      </c>
      <c r="DYO7" s="178">
        <f t="shared" si="52"/>
        <v>0</v>
      </c>
      <c r="DYP7" s="178">
        <f t="shared" si="52"/>
        <v>0</v>
      </c>
      <c r="DYQ7" s="178">
        <f t="shared" si="52"/>
        <v>0</v>
      </c>
      <c r="DYR7" s="178">
        <f t="shared" si="52"/>
        <v>0</v>
      </c>
      <c r="DYS7" s="178">
        <f t="shared" si="52"/>
        <v>0</v>
      </c>
      <c r="DYT7" s="178">
        <f t="shared" si="52"/>
        <v>0</v>
      </c>
      <c r="DYU7" s="178">
        <f t="shared" si="52"/>
        <v>0</v>
      </c>
      <c r="DYV7" s="178">
        <f t="shared" si="52"/>
        <v>0</v>
      </c>
      <c r="DYW7" s="178">
        <f t="shared" si="52"/>
        <v>0</v>
      </c>
      <c r="DYX7" s="178">
        <f t="shared" si="52"/>
        <v>0</v>
      </c>
      <c r="DYY7" s="178">
        <f t="shared" si="52"/>
        <v>0</v>
      </c>
      <c r="DYZ7" s="178">
        <f t="shared" si="52"/>
        <v>0</v>
      </c>
      <c r="DZA7" s="178">
        <f t="shared" si="52"/>
        <v>0</v>
      </c>
      <c r="DZB7" s="178">
        <f t="shared" si="52"/>
        <v>0</v>
      </c>
      <c r="DZC7" s="178">
        <f t="shared" si="52"/>
        <v>0</v>
      </c>
      <c r="DZD7" s="178">
        <f t="shared" si="52"/>
        <v>0</v>
      </c>
      <c r="DZE7" s="178">
        <f t="shared" si="52"/>
        <v>0</v>
      </c>
      <c r="DZF7" s="178">
        <f t="shared" si="52"/>
        <v>0</v>
      </c>
      <c r="DZG7" s="178">
        <f t="shared" si="52"/>
        <v>0</v>
      </c>
      <c r="DZH7" s="178">
        <f t="shared" si="52"/>
        <v>0</v>
      </c>
      <c r="DZI7" s="178">
        <f t="shared" si="52"/>
        <v>0</v>
      </c>
      <c r="DZJ7" s="178">
        <f t="shared" si="52"/>
        <v>0</v>
      </c>
      <c r="DZK7" s="178">
        <f t="shared" si="52"/>
        <v>0</v>
      </c>
      <c r="DZL7" s="178">
        <f t="shared" si="52"/>
        <v>0</v>
      </c>
      <c r="DZM7" s="178">
        <f t="shared" si="52"/>
        <v>0</v>
      </c>
      <c r="DZN7" s="178">
        <f t="shared" si="52"/>
        <v>0</v>
      </c>
      <c r="DZO7" s="178">
        <f t="shared" si="52"/>
        <v>0</v>
      </c>
      <c r="DZP7" s="178">
        <f t="shared" si="52"/>
        <v>0</v>
      </c>
      <c r="DZQ7" s="178">
        <f t="shared" si="52"/>
        <v>0</v>
      </c>
      <c r="DZR7" s="178">
        <f t="shared" si="52"/>
        <v>0</v>
      </c>
      <c r="DZS7" s="178">
        <f t="shared" ref="DZS7:ECD7" si="53">IF(DZS5&gt;0,DZS6/DZS5,0)</f>
        <v>0</v>
      </c>
      <c r="DZT7" s="178">
        <f t="shared" si="53"/>
        <v>0</v>
      </c>
      <c r="DZU7" s="178">
        <f t="shared" si="53"/>
        <v>0</v>
      </c>
      <c r="DZV7" s="178">
        <f t="shared" si="53"/>
        <v>0</v>
      </c>
      <c r="DZW7" s="178">
        <f t="shared" si="53"/>
        <v>0</v>
      </c>
      <c r="DZX7" s="178">
        <f t="shared" si="53"/>
        <v>0</v>
      </c>
      <c r="DZY7" s="178">
        <f t="shared" si="53"/>
        <v>0</v>
      </c>
      <c r="DZZ7" s="178">
        <f t="shared" si="53"/>
        <v>0</v>
      </c>
      <c r="EAA7" s="178">
        <f t="shared" si="53"/>
        <v>0</v>
      </c>
      <c r="EAB7" s="178">
        <f t="shared" si="53"/>
        <v>0</v>
      </c>
      <c r="EAC7" s="178">
        <f t="shared" si="53"/>
        <v>0</v>
      </c>
      <c r="EAD7" s="178">
        <f t="shared" si="53"/>
        <v>0</v>
      </c>
      <c r="EAE7" s="178">
        <f t="shared" si="53"/>
        <v>0</v>
      </c>
      <c r="EAF7" s="178">
        <f t="shared" si="53"/>
        <v>0</v>
      </c>
      <c r="EAG7" s="178">
        <f t="shared" si="53"/>
        <v>0</v>
      </c>
      <c r="EAH7" s="178">
        <f t="shared" si="53"/>
        <v>0</v>
      </c>
      <c r="EAI7" s="178">
        <f t="shared" si="53"/>
        <v>0</v>
      </c>
      <c r="EAJ7" s="178">
        <f t="shared" si="53"/>
        <v>0</v>
      </c>
      <c r="EAK7" s="178">
        <f t="shared" si="53"/>
        <v>0</v>
      </c>
      <c r="EAL7" s="178">
        <f t="shared" si="53"/>
        <v>0</v>
      </c>
      <c r="EAM7" s="178">
        <f t="shared" si="53"/>
        <v>0</v>
      </c>
      <c r="EAN7" s="178">
        <f t="shared" si="53"/>
        <v>0</v>
      </c>
      <c r="EAO7" s="178">
        <f t="shared" si="53"/>
        <v>0</v>
      </c>
      <c r="EAP7" s="178">
        <f t="shared" si="53"/>
        <v>0</v>
      </c>
      <c r="EAQ7" s="178">
        <f t="shared" si="53"/>
        <v>0</v>
      </c>
      <c r="EAR7" s="178">
        <f t="shared" si="53"/>
        <v>0</v>
      </c>
      <c r="EAS7" s="178">
        <f t="shared" si="53"/>
        <v>0</v>
      </c>
      <c r="EAT7" s="178">
        <f t="shared" si="53"/>
        <v>0</v>
      </c>
      <c r="EAU7" s="178">
        <f t="shared" si="53"/>
        <v>0</v>
      </c>
      <c r="EAV7" s="178">
        <f t="shared" si="53"/>
        <v>0</v>
      </c>
      <c r="EAW7" s="178">
        <f t="shared" si="53"/>
        <v>0</v>
      </c>
      <c r="EAX7" s="178">
        <f t="shared" si="53"/>
        <v>0</v>
      </c>
      <c r="EAY7" s="178">
        <f t="shared" si="53"/>
        <v>0</v>
      </c>
      <c r="EAZ7" s="178">
        <f t="shared" si="53"/>
        <v>0</v>
      </c>
      <c r="EBA7" s="178">
        <f t="shared" si="53"/>
        <v>0</v>
      </c>
      <c r="EBB7" s="178">
        <f t="shared" si="53"/>
        <v>0</v>
      </c>
      <c r="EBC7" s="178">
        <f t="shared" si="53"/>
        <v>0</v>
      </c>
      <c r="EBD7" s="178">
        <f t="shared" si="53"/>
        <v>0</v>
      </c>
      <c r="EBE7" s="178">
        <f t="shared" si="53"/>
        <v>0</v>
      </c>
      <c r="EBF7" s="178">
        <f t="shared" si="53"/>
        <v>0</v>
      </c>
      <c r="EBG7" s="178">
        <f t="shared" si="53"/>
        <v>0</v>
      </c>
      <c r="EBH7" s="178">
        <f t="shared" si="53"/>
        <v>0</v>
      </c>
      <c r="EBI7" s="178">
        <f t="shared" si="53"/>
        <v>0</v>
      </c>
      <c r="EBJ7" s="178">
        <f t="shared" si="53"/>
        <v>0</v>
      </c>
      <c r="EBK7" s="178">
        <f t="shared" si="53"/>
        <v>0</v>
      </c>
      <c r="EBL7" s="178">
        <f t="shared" si="53"/>
        <v>0</v>
      </c>
      <c r="EBM7" s="178">
        <f t="shared" si="53"/>
        <v>0</v>
      </c>
      <c r="EBN7" s="178">
        <f t="shared" si="53"/>
        <v>0</v>
      </c>
      <c r="EBO7" s="178">
        <f t="shared" si="53"/>
        <v>0</v>
      </c>
      <c r="EBP7" s="178">
        <f t="shared" si="53"/>
        <v>0</v>
      </c>
      <c r="EBQ7" s="178">
        <f t="shared" si="53"/>
        <v>0</v>
      </c>
      <c r="EBR7" s="178">
        <f t="shared" si="53"/>
        <v>0</v>
      </c>
      <c r="EBS7" s="178">
        <f t="shared" si="53"/>
        <v>0</v>
      </c>
      <c r="EBT7" s="178">
        <f t="shared" si="53"/>
        <v>0</v>
      </c>
      <c r="EBU7" s="178">
        <f t="shared" si="53"/>
        <v>0</v>
      </c>
      <c r="EBV7" s="178">
        <f t="shared" si="53"/>
        <v>0</v>
      </c>
      <c r="EBW7" s="178">
        <f t="shared" si="53"/>
        <v>0</v>
      </c>
      <c r="EBX7" s="178">
        <f t="shared" si="53"/>
        <v>0</v>
      </c>
      <c r="EBY7" s="178">
        <f t="shared" si="53"/>
        <v>0</v>
      </c>
      <c r="EBZ7" s="178">
        <f t="shared" si="53"/>
        <v>0</v>
      </c>
      <c r="ECA7" s="178">
        <f t="shared" si="53"/>
        <v>0</v>
      </c>
      <c r="ECB7" s="178">
        <f t="shared" si="53"/>
        <v>0</v>
      </c>
      <c r="ECC7" s="178">
        <f t="shared" si="53"/>
        <v>0</v>
      </c>
      <c r="ECD7" s="178">
        <f t="shared" si="53"/>
        <v>0</v>
      </c>
      <c r="ECE7" s="178">
        <f t="shared" ref="ECE7:EEP7" si="54">IF(ECE5&gt;0,ECE6/ECE5,0)</f>
        <v>0</v>
      </c>
      <c r="ECF7" s="178">
        <f t="shared" si="54"/>
        <v>0</v>
      </c>
      <c r="ECG7" s="178">
        <f t="shared" si="54"/>
        <v>0</v>
      </c>
      <c r="ECH7" s="178">
        <f t="shared" si="54"/>
        <v>0</v>
      </c>
      <c r="ECI7" s="178">
        <f t="shared" si="54"/>
        <v>0</v>
      </c>
      <c r="ECJ7" s="178">
        <f t="shared" si="54"/>
        <v>0</v>
      </c>
      <c r="ECK7" s="178">
        <f t="shared" si="54"/>
        <v>0</v>
      </c>
      <c r="ECL7" s="178">
        <f t="shared" si="54"/>
        <v>0</v>
      </c>
      <c r="ECM7" s="178">
        <f t="shared" si="54"/>
        <v>0</v>
      </c>
      <c r="ECN7" s="178">
        <f t="shared" si="54"/>
        <v>0</v>
      </c>
      <c r="ECO7" s="178">
        <f t="shared" si="54"/>
        <v>0</v>
      </c>
      <c r="ECP7" s="178">
        <f t="shared" si="54"/>
        <v>0</v>
      </c>
      <c r="ECQ7" s="178">
        <f t="shared" si="54"/>
        <v>0</v>
      </c>
      <c r="ECR7" s="178">
        <f t="shared" si="54"/>
        <v>0</v>
      </c>
      <c r="ECS7" s="178">
        <f t="shared" si="54"/>
        <v>0</v>
      </c>
      <c r="ECT7" s="178">
        <f t="shared" si="54"/>
        <v>0</v>
      </c>
      <c r="ECU7" s="178">
        <f t="shared" si="54"/>
        <v>0</v>
      </c>
      <c r="ECV7" s="178">
        <f t="shared" si="54"/>
        <v>0</v>
      </c>
      <c r="ECW7" s="178">
        <f t="shared" si="54"/>
        <v>0</v>
      </c>
      <c r="ECX7" s="178">
        <f t="shared" si="54"/>
        <v>0</v>
      </c>
      <c r="ECY7" s="178">
        <f t="shared" si="54"/>
        <v>0</v>
      </c>
      <c r="ECZ7" s="178">
        <f t="shared" si="54"/>
        <v>0</v>
      </c>
      <c r="EDA7" s="178">
        <f t="shared" si="54"/>
        <v>0</v>
      </c>
      <c r="EDB7" s="178">
        <f t="shared" si="54"/>
        <v>0</v>
      </c>
      <c r="EDC7" s="178">
        <f t="shared" si="54"/>
        <v>0</v>
      </c>
      <c r="EDD7" s="178">
        <f t="shared" si="54"/>
        <v>0</v>
      </c>
      <c r="EDE7" s="178">
        <f t="shared" si="54"/>
        <v>0</v>
      </c>
      <c r="EDF7" s="178">
        <f t="shared" si="54"/>
        <v>0</v>
      </c>
      <c r="EDG7" s="178">
        <f t="shared" si="54"/>
        <v>0</v>
      </c>
      <c r="EDH7" s="178">
        <f t="shared" si="54"/>
        <v>0</v>
      </c>
      <c r="EDI7" s="178">
        <f t="shared" si="54"/>
        <v>0</v>
      </c>
      <c r="EDJ7" s="178">
        <f t="shared" si="54"/>
        <v>0</v>
      </c>
      <c r="EDK7" s="178">
        <f t="shared" si="54"/>
        <v>0</v>
      </c>
      <c r="EDL7" s="178">
        <f t="shared" si="54"/>
        <v>0</v>
      </c>
      <c r="EDM7" s="178">
        <f t="shared" si="54"/>
        <v>0</v>
      </c>
      <c r="EDN7" s="178">
        <f t="shared" si="54"/>
        <v>0</v>
      </c>
      <c r="EDO7" s="178">
        <f t="shared" si="54"/>
        <v>0</v>
      </c>
      <c r="EDP7" s="178">
        <f t="shared" si="54"/>
        <v>0</v>
      </c>
      <c r="EDQ7" s="178">
        <f t="shared" si="54"/>
        <v>0</v>
      </c>
      <c r="EDR7" s="178">
        <f t="shared" si="54"/>
        <v>0</v>
      </c>
      <c r="EDS7" s="178">
        <f t="shared" si="54"/>
        <v>0</v>
      </c>
      <c r="EDT7" s="178">
        <f t="shared" si="54"/>
        <v>0</v>
      </c>
      <c r="EDU7" s="178">
        <f t="shared" si="54"/>
        <v>0</v>
      </c>
      <c r="EDV7" s="178">
        <f t="shared" si="54"/>
        <v>0</v>
      </c>
      <c r="EDW7" s="178">
        <f t="shared" si="54"/>
        <v>0</v>
      </c>
      <c r="EDX7" s="178">
        <f t="shared" si="54"/>
        <v>0</v>
      </c>
      <c r="EDY7" s="178">
        <f t="shared" si="54"/>
        <v>0</v>
      </c>
      <c r="EDZ7" s="178">
        <f t="shared" si="54"/>
        <v>0</v>
      </c>
      <c r="EEA7" s="178">
        <f t="shared" si="54"/>
        <v>0</v>
      </c>
      <c r="EEB7" s="178">
        <f t="shared" si="54"/>
        <v>0</v>
      </c>
      <c r="EEC7" s="178">
        <f t="shared" si="54"/>
        <v>0</v>
      </c>
      <c r="EED7" s="178">
        <f t="shared" si="54"/>
        <v>0</v>
      </c>
      <c r="EEE7" s="178">
        <f t="shared" si="54"/>
        <v>0</v>
      </c>
      <c r="EEF7" s="178">
        <f t="shared" si="54"/>
        <v>0</v>
      </c>
      <c r="EEG7" s="178">
        <f t="shared" si="54"/>
        <v>0</v>
      </c>
      <c r="EEH7" s="178">
        <f t="shared" si="54"/>
        <v>0</v>
      </c>
      <c r="EEI7" s="178">
        <f t="shared" si="54"/>
        <v>0</v>
      </c>
      <c r="EEJ7" s="178">
        <f t="shared" si="54"/>
        <v>0</v>
      </c>
      <c r="EEK7" s="178">
        <f t="shared" si="54"/>
        <v>0</v>
      </c>
      <c r="EEL7" s="178">
        <f t="shared" si="54"/>
        <v>0</v>
      </c>
      <c r="EEM7" s="178">
        <f t="shared" si="54"/>
        <v>0</v>
      </c>
      <c r="EEN7" s="178">
        <f t="shared" si="54"/>
        <v>0</v>
      </c>
      <c r="EEO7" s="178">
        <f t="shared" si="54"/>
        <v>0</v>
      </c>
      <c r="EEP7" s="178">
        <f t="shared" si="54"/>
        <v>0</v>
      </c>
      <c r="EEQ7" s="178">
        <f t="shared" ref="EEQ7:EHB7" si="55">IF(EEQ5&gt;0,EEQ6/EEQ5,0)</f>
        <v>0</v>
      </c>
      <c r="EER7" s="178">
        <f t="shared" si="55"/>
        <v>0</v>
      </c>
      <c r="EES7" s="178">
        <f t="shared" si="55"/>
        <v>0</v>
      </c>
      <c r="EET7" s="178">
        <f t="shared" si="55"/>
        <v>0</v>
      </c>
      <c r="EEU7" s="178">
        <f t="shared" si="55"/>
        <v>0</v>
      </c>
      <c r="EEV7" s="178">
        <f t="shared" si="55"/>
        <v>0</v>
      </c>
      <c r="EEW7" s="178">
        <f t="shared" si="55"/>
        <v>0</v>
      </c>
      <c r="EEX7" s="178">
        <f t="shared" si="55"/>
        <v>0</v>
      </c>
      <c r="EEY7" s="178">
        <f t="shared" si="55"/>
        <v>0</v>
      </c>
      <c r="EEZ7" s="178">
        <f t="shared" si="55"/>
        <v>0</v>
      </c>
      <c r="EFA7" s="178">
        <f t="shared" si="55"/>
        <v>0</v>
      </c>
      <c r="EFB7" s="178">
        <f t="shared" si="55"/>
        <v>0</v>
      </c>
      <c r="EFC7" s="178">
        <f t="shared" si="55"/>
        <v>0</v>
      </c>
      <c r="EFD7" s="178">
        <f t="shared" si="55"/>
        <v>0</v>
      </c>
      <c r="EFE7" s="178">
        <f t="shared" si="55"/>
        <v>0</v>
      </c>
      <c r="EFF7" s="178">
        <f t="shared" si="55"/>
        <v>0</v>
      </c>
      <c r="EFG7" s="178">
        <f t="shared" si="55"/>
        <v>0</v>
      </c>
      <c r="EFH7" s="178">
        <f t="shared" si="55"/>
        <v>0</v>
      </c>
      <c r="EFI7" s="178">
        <f t="shared" si="55"/>
        <v>0</v>
      </c>
      <c r="EFJ7" s="178">
        <f t="shared" si="55"/>
        <v>0</v>
      </c>
      <c r="EFK7" s="178">
        <f t="shared" si="55"/>
        <v>0</v>
      </c>
      <c r="EFL7" s="178">
        <f t="shared" si="55"/>
        <v>0</v>
      </c>
      <c r="EFM7" s="178">
        <f t="shared" si="55"/>
        <v>0</v>
      </c>
      <c r="EFN7" s="178">
        <f t="shared" si="55"/>
        <v>0</v>
      </c>
      <c r="EFO7" s="178">
        <f t="shared" si="55"/>
        <v>0</v>
      </c>
      <c r="EFP7" s="178">
        <f t="shared" si="55"/>
        <v>0</v>
      </c>
      <c r="EFQ7" s="178">
        <f t="shared" si="55"/>
        <v>0</v>
      </c>
      <c r="EFR7" s="178">
        <f t="shared" si="55"/>
        <v>0</v>
      </c>
      <c r="EFS7" s="178">
        <f t="shared" si="55"/>
        <v>0</v>
      </c>
      <c r="EFT7" s="178">
        <f t="shared" si="55"/>
        <v>0</v>
      </c>
      <c r="EFU7" s="178">
        <f t="shared" si="55"/>
        <v>0</v>
      </c>
      <c r="EFV7" s="178">
        <f t="shared" si="55"/>
        <v>0</v>
      </c>
      <c r="EFW7" s="178">
        <f t="shared" si="55"/>
        <v>0</v>
      </c>
      <c r="EFX7" s="178">
        <f t="shared" si="55"/>
        <v>0</v>
      </c>
      <c r="EFY7" s="178">
        <f t="shared" si="55"/>
        <v>0</v>
      </c>
      <c r="EFZ7" s="178">
        <f t="shared" si="55"/>
        <v>0</v>
      </c>
      <c r="EGA7" s="178">
        <f t="shared" si="55"/>
        <v>0</v>
      </c>
      <c r="EGB7" s="178">
        <f t="shared" si="55"/>
        <v>0</v>
      </c>
      <c r="EGC7" s="178">
        <f t="shared" si="55"/>
        <v>0</v>
      </c>
      <c r="EGD7" s="178">
        <f t="shared" si="55"/>
        <v>0</v>
      </c>
      <c r="EGE7" s="178">
        <f t="shared" si="55"/>
        <v>0</v>
      </c>
      <c r="EGF7" s="178">
        <f t="shared" si="55"/>
        <v>0</v>
      </c>
      <c r="EGG7" s="178">
        <f t="shared" si="55"/>
        <v>0</v>
      </c>
      <c r="EGH7" s="178">
        <f t="shared" si="55"/>
        <v>0</v>
      </c>
      <c r="EGI7" s="178">
        <f t="shared" si="55"/>
        <v>0</v>
      </c>
      <c r="EGJ7" s="178">
        <f t="shared" si="55"/>
        <v>0</v>
      </c>
      <c r="EGK7" s="178">
        <f t="shared" si="55"/>
        <v>0</v>
      </c>
      <c r="EGL7" s="178">
        <f t="shared" si="55"/>
        <v>0</v>
      </c>
      <c r="EGM7" s="178">
        <f t="shared" si="55"/>
        <v>0</v>
      </c>
      <c r="EGN7" s="178">
        <f t="shared" si="55"/>
        <v>0</v>
      </c>
      <c r="EGO7" s="178">
        <f t="shared" si="55"/>
        <v>0</v>
      </c>
      <c r="EGP7" s="178">
        <f t="shared" si="55"/>
        <v>0</v>
      </c>
      <c r="EGQ7" s="178">
        <f t="shared" si="55"/>
        <v>0</v>
      </c>
      <c r="EGR7" s="178">
        <f t="shared" si="55"/>
        <v>0</v>
      </c>
      <c r="EGS7" s="178">
        <f t="shared" si="55"/>
        <v>0</v>
      </c>
      <c r="EGT7" s="178">
        <f t="shared" si="55"/>
        <v>0</v>
      </c>
      <c r="EGU7" s="178">
        <f t="shared" si="55"/>
        <v>0</v>
      </c>
      <c r="EGV7" s="178">
        <f t="shared" si="55"/>
        <v>0</v>
      </c>
      <c r="EGW7" s="178">
        <f t="shared" si="55"/>
        <v>0</v>
      </c>
      <c r="EGX7" s="178">
        <f t="shared" si="55"/>
        <v>0</v>
      </c>
      <c r="EGY7" s="178">
        <f t="shared" si="55"/>
        <v>0</v>
      </c>
      <c r="EGZ7" s="178">
        <f t="shared" si="55"/>
        <v>0</v>
      </c>
      <c r="EHA7" s="178">
        <f t="shared" si="55"/>
        <v>0</v>
      </c>
      <c r="EHB7" s="178">
        <f t="shared" si="55"/>
        <v>0</v>
      </c>
      <c r="EHC7" s="178">
        <f t="shared" ref="EHC7:EJN7" si="56">IF(EHC5&gt;0,EHC6/EHC5,0)</f>
        <v>0</v>
      </c>
      <c r="EHD7" s="178">
        <f t="shared" si="56"/>
        <v>0</v>
      </c>
      <c r="EHE7" s="178">
        <f t="shared" si="56"/>
        <v>0</v>
      </c>
      <c r="EHF7" s="178">
        <f t="shared" si="56"/>
        <v>0</v>
      </c>
      <c r="EHG7" s="178">
        <f t="shared" si="56"/>
        <v>0</v>
      </c>
      <c r="EHH7" s="178">
        <f t="shared" si="56"/>
        <v>0</v>
      </c>
      <c r="EHI7" s="178">
        <f t="shared" si="56"/>
        <v>0</v>
      </c>
      <c r="EHJ7" s="178">
        <f t="shared" si="56"/>
        <v>0</v>
      </c>
      <c r="EHK7" s="178">
        <f t="shared" si="56"/>
        <v>0</v>
      </c>
      <c r="EHL7" s="178">
        <f t="shared" si="56"/>
        <v>0</v>
      </c>
      <c r="EHM7" s="178">
        <f t="shared" si="56"/>
        <v>0</v>
      </c>
      <c r="EHN7" s="178">
        <f t="shared" si="56"/>
        <v>0</v>
      </c>
      <c r="EHO7" s="178">
        <f t="shared" si="56"/>
        <v>0</v>
      </c>
      <c r="EHP7" s="178">
        <f t="shared" si="56"/>
        <v>0</v>
      </c>
      <c r="EHQ7" s="178">
        <f t="shared" si="56"/>
        <v>0</v>
      </c>
      <c r="EHR7" s="178">
        <f t="shared" si="56"/>
        <v>0</v>
      </c>
      <c r="EHS7" s="178">
        <f t="shared" si="56"/>
        <v>0</v>
      </c>
      <c r="EHT7" s="178">
        <f t="shared" si="56"/>
        <v>0</v>
      </c>
      <c r="EHU7" s="178">
        <f t="shared" si="56"/>
        <v>0</v>
      </c>
      <c r="EHV7" s="178">
        <f t="shared" si="56"/>
        <v>0</v>
      </c>
      <c r="EHW7" s="178">
        <f t="shared" si="56"/>
        <v>0</v>
      </c>
      <c r="EHX7" s="178">
        <f t="shared" si="56"/>
        <v>0</v>
      </c>
      <c r="EHY7" s="178">
        <f t="shared" si="56"/>
        <v>0</v>
      </c>
      <c r="EHZ7" s="178">
        <f t="shared" si="56"/>
        <v>0</v>
      </c>
      <c r="EIA7" s="178">
        <f t="shared" si="56"/>
        <v>0</v>
      </c>
      <c r="EIB7" s="178">
        <f t="shared" si="56"/>
        <v>0</v>
      </c>
      <c r="EIC7" s="178">
        <f t="shared" si="56"/>
        <v>0</v>
      </c>
      <c r="EID7" s="178">
        <f t="shared" si="56"/>
        <v>0</v>
      </c>
      <c r="EIE7" s="178">
        <f t="shared" si="56"/>
        <v>0</v>
      </c>
      <c r="EIF7" s="178">
        <f t="shared" si="56"/>
        <v>0</v>
      </c>
      <c r="EIG7" s="178">
        <f t="shared" si="56"/>
        <v>0</v>
      </c>
      <c r="EIH7" s="178">
        <f t="shared" si="56"/>
        <v>0</v>
      </c>
      <c r="EII7" s="178">
        <f t="shared" si="56"/>
        <v>0</v>
      </c>
      <c r="EIJ7" s="178">
        <f t="shared" si="56"/>
        <v>0</v>
      </c>
      <c r="EIK7" s="178">
        <f t="shared" si="56"/>
        <v>0</v>
      </c>
      <c r="EIL7" s="178">
        <f t="shared" si="56"/>
        <v>0</v>
      </c>
      <c r="EIM7" s="178">
        <f t="shared" si="56"/>
        <v>0</v>
      </c>
      <c r="EIN7" s="178">
        <f t="shared" si="56"/>
        <v>0</v>
      </c>
      <c r="EIO7" s="178">
        <f t="shared" si="56"/>
        <v>0</v>
      </c>
      <c r="EIP7" s="178">
        <f t="shared" si="56"/>
        <v>0</v>
      </c>
      <c r="EIQ7" s="178">
        <f t="shared" si="56"/>
        <v>0</v>
      </c>
      <c r="EIR7" s="178">
        <f t="shared" si="56"/>
        <v>0</v>
      </c>
      <c r="EIS7" s="178">
        <f t="shared" si="56"/>
        <v>0</v>
      </c>
      <c r="EIT7" s="178">
        <f t="shared" si="56"/>
        <v>0</v>
      </c>
      <c r="EIU7" s="178">
        <f t="shared" si="56"/>
        <v>0</v>
      </c>
      <c r="EIV7" s="178">
        <f t="shared" si="56"/>
        <v>0</v>
      </c>
      <c r="EIW7" s="178">
        <f t="shared" si="56"/>
        <v>0</v>
      </c>
      <c r="EIX7" s="178">
        <f t="shared" si="56"/>
        <v>0</v>
      </c>
      <c r="EIY7" s="178">
        <f t="shared" si="56"/>
        <v>0</v>
      </c>
      <c r="EIZ7" s="178">
        <f t="shared" si="56"/>
        <v>0</v>
      </c>
      <c r="EJA7" s="178">
        <f t="shared" si="56"/>
        <v>0</v>
      </c>
      <c r="EJB7" s="178">
        <f t="shared" si="56"/>
        <v>0</v>
      </c>
      <c r="EJC7" s="178">
        <f t="shared" si="56"/>
        <v>0</v>
      </c>
      <c r="EJD7" s="178">
        <f t="shared" si="56"/>
        <v>0</v>
      </c>
      <c r="EJE7" s="178">
        <f t="shared" si="56"/>
        <v>0</v>
      </c>
      <c r="EJF7" s="178">
        <f t="shared" si="56"/>
        <v>0</v>
      </c>
      <c r="EJG7" s="178">
        <f t="shared" si="56"/>
        <v>0</v>
      </c>
      <c r="EJH7" s="178">
        <f t="shared" si="56"/>
        <v>0</v>
      </c>
      <c r="EJI7" s="178">
        <f t="shared" si="56"/>
        <v>0</v>
      </c>
      <c r="EJJ7" s="178">
        <f t="shared" si="56"/>
        <v>0</v>
      </c>
      <c r="EJK7" s="178">
        <f t="shared" si="56"/>
        <v>0</v>
      </c>
      <c r="EJL7" s="178">
        <f t="shared" si="56"/>
        <v>0</v>
      </c>
      <c r="EJM7" s="178">
        <f t="shared" si="56"/>
        <v>0</v>
      </c>
      <c r="EJN7" s="178">
        <f t="shared" si="56"/>
        <v>0</v>
      </c>
      <c r="EJO7" s="178">
        <f t="shared" ref="EJO7:ELZ7" si="57">IF(EJO5&gt;0,EJO6/EJO5,0)</f>
        <v>0</v>
      </c>
      <c r="EJP7" s="178">
        <f t="shared" si="57"/>
        <v>0</v>
      </c>
      <c r="EJQ7" s="178">
        <f t="shared" si="57"/>
        <v>0</v>
      </c>
      <c r="EJR7" s="178">
        <f t="shared" si="57"/>
        <v>0</v>
      </c>
      <c r="EJS7" s="178">
        <f t="shared" si="57"/>
        <v>0</v>
      </c>
      <c r="EJT7" s="178">
        <f t="shared" si="57"/>
        <v>0</v>
      </c>
      <c r="EJU7" s="178">
        <f t="shared" si="57"/>
        <v>0</v>
      </c>
      <c r="EJV7" s="178">
        <f t="shared" si="57"/>
        <v>0</v>
      </c>
      <c r="EJW7" s="178">
        <f t="shared" si="57"/>
        <v>0</v>
      </c>
      <c r="EJX7" s="178">
        <f t="shared" si="57"/>
        <v>0</v>
      </c>
      <c r="EJY7" s="178">
        <f t="shared" si="57"/>
        <v>0</v>
      </c>
      <c r="EJZ7" s="178">
        <f t="shared" si="57"/>
        <v>0</v>
      </c>
      <c r="EKA7" s="178">
        <f t="shared" si="57"/>
        <v>0</v>
      </c>
      <c r="EKB7" s="178">
        <f t="shared" si="57"/>
        <v>0</v>
      </c>
      <c r="EKC7" s="178">
        <f t="shared" si="57"/>
        <v>0</v>
      </c>
      <c r="EKD7" s="178">
        <f t="shared" si="57"/>
        <v>0</v>
      </c>
      <c r="EKE7" s="178">
        <f t="shared" si="57"/>
        <v>0</v>
      </c>
      <c r="EKF7" s="178">
        <f t="shared" si="57"/>
        <v>0</v>
      </c>
      <c r="EKG7" s="178">
        <f t="shared" si="57"/>
        <v>0</v>
      </c>
      <c r="EKH7" s="178">
        <f t="shared" si="57"/>
        <v>0</v>
      </c>
      <c r="EKI7" s="178">
        <f t="shared" si="57"/>
        <v>0</v>
      </c>
      <c r="EKJ7" s="178">
        <f t="shared" si="57"/>
        <v>0</v>
      </c>
      <c r="EKK7" s="178">
        <f t="shared" si="57"/>
        <v>0</v>
      </c>
      <c r="EKL7" s="178">
        <f t="shared" si="57"/>
        <v>0</v>
      </c>
      <c r="EKM7" s="178">
        <f t="shared" si="57"/>
        <v>0</v>
      </c>
      <c r="EKN7" s="178">
        <f t="shared" si="57"/>
        <v>0</v>
      </c>
      <c r="EKO7" s="178">
        <f t="shared" si="57"/>
        <v>0</v>
      </c>
      <c r="EKP7" s="178">
        <f t="shared" si="57"/>
        <v>0</v>
      </c>
      <c r="EKQ7" s="178">
        <f t="shared" si="57"/>
        <v>0</v>
      </c>
      <c r="EKR7" s="178">
        <f t="shared" si="57"/>
        <v>0</v>
      </c>
      <c r="EKS7" s="178">
        <f t="shared" si="57"/>
        <v>0</v>
      </c>
      <c r="EKT7" s="178">
        <f t="shared" si="57"/>
        <v>0</v>
      </c>
      <c r="EKU7" s="178">
        <f t="shared" si="57"/>
        <v>0</v>
      </c>
      <c r="EKV7" s="178">
        <f t="shared" si="57"/>
        <v>0</v>
      </c>
      <c r="EKW7" s="178">
        <f t="shared" si="57"/>
        <v>0</v>
      </c>
      <c r="EKX7" s="178">
        <f t="shared" si="57"/>
        <v>0</v>
      </c>
      <c r="EKY7" s="178">
        <f t="shared" si="57"/>
        <v>0</v>
      </c>
      <c r="EKZ7" s="178">
        <f t="shared" si="57"/>
        <v>0</v>
      </c>
      <c r="ELA7" s="178">
        <f t="shared" si="57"/>
        <v>0</v>
      </c>
      <c r="ELB7" s="178">
        <f t="shared" si="57"/>
        <v>0</v>
      </c>
      <c r="ELC7" s="178">
        <f t="shared" si="57"/>
        <v>0</v>
      </c>
      <c r="ELD7" s="178">
        <f t="shared" si="57"/>
        <v>0</v>
      </c>
      <c r="ELE7" s="178">
        <f t="shared" si="57"/>
        <v>0</v>
      </c>
      <c r="ELF7" s="178">
        <f t="shared" si="57"/>
        <v>0</v>
      </c>
      <c r="ELG7" s="178">
        <f t="shared" si="57"/>
        <v>0</v>
      </c>
      <c r="ELH7" s="178">
        <f t="shared" si="57"/>
        <v>0</v>
      </c>
      <c r="ELI7" s="178">
        <f t="shared" si="57"/>
        <v>0</v>
      </c>
      <c r="ELJ7" s="178">
        <f t="shared" si="57"/>
        <v>0</v>
      </c>
      <c r="ELK7" s="178">
        <f t="shared" si="57"/>
        <v>0</v>
      </c>
      <c r="ELL7" s="178">
        <f t="shared" si="57"/>
        <v>0</v>
      </c>
      <c r="ELM7" s="178">
        <f t="shared" si="57"/>
        <v>0</v>
      </c>
      <c r="ELN7" s="178">
        <f t="shared" si="57"/>
        <v>0</v>
      </c>
      <c r="ELO7" s="178">
        <f t="shared" si="57"/>
        <v>0</v>
      </c>
      <c r="ELP7" s="178">
        <f t="shared" si="57"/>
        <v>0</v>
      </c>
      <c r="ELQ7" s="178">
        <f t="shared" si="57"/>
        <v>0</v>
      </c>
      <c r="ELR7" s="178">
        <f t="shared" si="57"/>
        <v>0</v>
      </c>
      <c r="ELS7" s="178">
        <f t="shared" si="57"/>
        <v>0</v>
      </c>
      <c r="ELT7" s="178">
        <f t="shared" si="57"/>
        <v>0</v>
      </c>
      <c r="ELU7" s="178">
        <f t="shared" si="57"/>
        <v>0</v>
      </c>
      <c r="ELV7" s="178">
        <f t="shared" si="57"/>
        <v>0</v>
      </c>
      <c r="ELW7" s="178">
        <f t="shared" si="57"/>
        <v>0</v>
      </c>
      <c r="ELX7" s="178">
        <f t="shared" si="57"/>
        <v>0</v>
      </c>
      <c r="ELY7" s="178">
        <f t="shared" si="57"/>
        <v>0</v>
      </c>
      <c r="ELZ7" s="178">
        <f t="shared" si="57"/>
        <v>0</v>
      </c>
      <c r="EMA7" s="178">
        <f t="shared" ref="EMA7:EOL7" si="58">IF(EMA5&gt;0,EMA6/EMA5,0)</f>
        <v>0</v>
      </c>
      <c r="EMB7" s="178">
        <f t="shared" si="58"/>
        <v>0</v>
      </c>
      <c r="EMC7" s="178">
        <f t="shared" si="58"/>
        <v>0</v>
      </c>
      <c r="EMD7" s="178">
        <f t="shared" si="58"/>
        <v>0</v>
      </c>
      <c r="EME7" s="178">
        <f t="shared" si="58"/>
        <v>0</v>
      </c>
      <c r="EMF7" s="178">
        <f t="shared" si="58"/>
        <v>0</v>
      </c>
      <c r="EMG7" s="178">
        <f t="shared" si="58"/>
        <v>0</v>
      </c>
      <c r="EMH7" s="178">
        <f t="shared" si="58"/>
        <v>0</v>
      </c>
      <c r="EMI7" s="178">
        <f t="shared" si="58"/>
        <v>0</v>
      </c>
      <c r="EMJ7" s="178">
        <f t="shared" si="58"/>
        <v>0</v>
      </c>
      <c r="EMK7" s="178">
        <f t="shared" si="58"/>
        <v>0</v>
      </c>
      <c r="EML7" s="178">
        <f t="shared" si="58"/>
        <v>0</v>
      </c>
      <c r="EMM7" s="178">
        <f t="shared" si="58"/>
        <v>0</v>
      </c>
      <c r="EMN7" s="178">
        <f t="shared" si="58"/>
        <v>0</v>
      </c>
      <c r="EMO7" s="178">
        <f t="shared" si="58"/>
        <v>0</v>
      </c>
      <c r="EMP7" s="178">
        <f t="shared" si="58"/>
        <v>0</v>
      </c>
      <c r="EMQ7" s="178">
        <f t="shared" si="58"/>
        <v>0</v>
      </c>
      <c r="EMR7" s="178">
        <f t="shared" si="58"/>
        <v>0</v>
      </c>
      <c r="EMS7" s="178">
        <f t="shared" si="58"/>
        <v>0</v>
      </c>
      <c r="EMT7" s="178">
        <f t="shared" si="58"/>
        <v>0</v>
      </c>
      <c r="EMU7" s="178">
        <f t="shared" si="58"/>
        <v>0</v>
      </c>
      <c r="EMV7" s="178">
        <f t="shared" si="58"/>
        <v>0</v>
      </c>
      <c r="EMW7" s="178">
        <f t="shared" si="58"/>
        <v>0</v>
      </c>
      <c r="EMX7" s="178">
        <f t="shared" si="58"/>
        <v>0</v>
      </c>
      <c r="EMY7" s="178">
        <f t="shared" si="58"/>
        <v>0</v>
      </c>
      <c r="EMZ7" s="178">
        <f t="shared" si="58"/>
        <v>0</v>
      </c>
      <c r="ENA7" s="178">
        <f t="shared" si="58"/>
        <v>0</v>
      </c>
      <c r="ENB7" s="178">
        <f t="shared" si="58"/>
        <v>0</v>
      </c>
      <c r="ENC7" s="178">
        <f t="shared" si="58"/>
        <v>0</v>
      </c>
      <c r="END7" s="178">
        <f t="shared" si="58"/>
        <v>0</v>
      </c>
      <c r="ENE7" s="178">
        <f t="shared" si="58"/>
        <v>0</v>
      </c>
      <c r="ENF7" s="178">
        <f t="shared" si="58"/>
        <v>0</v>
      </c>
      <c r="ENG7" s="178">
        <f t="shared" si="58"/>
        <v>0</v>
      </c>
      <c r="ENH7" s="178">
        <f t="shared" si="58"/>
        <v>0</v>
      </c>
      <c r="ENI7" s="178">
        <f t="shared" si="58"/>
        <v>0</v>
      </c>
      <c r="ENJ7" s="178">
        <f t="shared" si="58"/>
        <v>0</v>
      </c>
      <c r="ENK7" s="178">
        <f t="shared" si="58"/>
        <v>0</v>
      </c>
      <c r="ENL7" s="178">
        <f t="shared" si="58"/>
        <v>0</v>
      </c>
      <c r="ENM7" s="178">
        <f t="shared" si="58"/>
        <v>0</v>
      </c>
      <c r="ENN7" s="178">
        <f t="shared" si="58"/>
        <v>0</v>
      </c>
      <c r="ENO7" s="178">
        <f t="shared" si="58"/>
        <v>0</v>
      </c>
      <c r="ENP7" s="178">
        <f t="shared" si="58"/>
        <v>0</v>
      </c>
      <c r="ENQ7" s="178">
        <f t="shared" si="58"/>
        <v>0</v>
      </c>
      <c r="ENR7" s="178">
        <f t="shared" si="58"/>
        <v>0</v>
      </c>
      <c r="ENS7" s="178">
        <f t="shared" si="58"/>
        <v>0</v>
      </c>
      <c r="ENT7" s="178">
        <f t="shared" si="58"/>
        <v>0</v>
      </c>
      <c r="ENU7" s="178">
        <f t="shared" si="58"/>
        <v>0</v>
      </c>
      <c r="ENV7" s="178">
        <f t="shared" si="58"/>
        <v>0</v>
      </c>
      <c r="ENW7" s="178">
        <f t="shared" si="58"/>
        <v>0</v>
      </c>
      <c r="ENX7" s="178">
        <f t="shared" si="58"/>
        <v>0</v>
      </c>
      <c r="ENY7" s="178">
        <f t="shared" si="58"/>
        <v>0</v>
      </c>
      <c r="ENZ7" s="178">
        <f t="shared" si="58"/>
        <v>0</v>
      </c>
      <c r="EOA7" s="178">
        <f t="shared" si="58"/>
        <v>0</v>
      </c>
      <c r="EOB7" s="178">
        <f t="shared" si="58"/>
        <v>0</v>
      </c>
      <c r="EOC7" s="178">
        <f t="shared" si="58"/>
        <v>0</v>
      </c>
      <c r="EOD7" s="178">
        <f t="shared" si="58"/>
        <v>0</v>
      </c>
      <c r="EOE7" s="178">
        <f t="shared" si="58"/>
        <v>0</v>
      </c>
      <c r="EOF7" s="178">
        <f t="shared" si="58"/>
        <v>0</v>
      </c>
      <c r="EOG7" s="178">
        <f t="shared" si="58"/>
        <v>0</v>
      </c>
      <c r="EOH7" s="178">
        <f t="shared" si="58"/>
        <v>0</v>
      </c>
      <c r="EOI7" s="178">
        <f t="shared" si="58"/>
        <v>0</v>
      </c>
      <c r="EOJ7" s="178">
        <f t="shared" si="58"/>
        <v>0</v>
      </c>
      <c r="EOK7" s="178">
        <f t="shared" si="58"/>
        <v>0</v>
      </c>
      <c r="EOL7" s="178">
        <f t="shared" si="58"/>
        <v>0</v>
      </c>
      <c r="EOM7" s="178">
        <f t="shared" ref="EOM7:EQX7" si="59">IF(EOM5&gt;0,EOM6/EOM5,0)</f>
        <v>0</v>
      </c>
      <c r="EON7" s="178">
        <f t="shared" si="59"/>
        <v>0</v>
      </c>
      <c r="EOO7" s="178">
        <f t="shared" si="59"/>
        <v>0</v>
      </c>
      <c r="EOP7" s="178">
        <f t="shared" si="59"/>
        <v>0</v>
      </c>
      <c r="EOQ7" s="178">
        <f t="shared" si="59"/>
        <v>0</v>
      </c>
      <c r="EOR7" s="178">
        <f t="shared" si="59"/>
        <v>0</v>
      </c>
      <c r="EOS7" s="178">
        <f t="shared" si="59"/>
        <v>0</v>
      </c>
      <c r="EOT7" s="178">
        <f t="shared" si="59"/>
        <v>0</v>
      </c>
      <c r="EOU7" s="178">
        <f t="shared" si="59"/>
        <v>0</v>
      </c>
      <c r="EOV7" s="178">
        <f t="shared" si="59"/>
        <v>0</v>
      </c>
      <c r="EOW7" s="178">
        <f t="shared" si="59"/>
        <v>0</v>
      </c>
      <c r="EOX7" s="178">
        <f t="shared" si="59"/>
        <v>0</v>
      </c>
      <c r="EOY7" s="178">
        <f t="shared" si="59"/>
        <v>0</v>
      </c>
      <c r="EOZ7" s="178">
        <f t="shared" si="59"/>
        <v>0</v>
      </c>
      <c r="EPA7" s="178">
        <f t="shared" si="59"/>
        <v>0</v>
      </c>
      <c r="EPB7" s="178">
        <f t="shared" si="59"/>
        <v>0</v>
      </c>
      <c r="EPC7" s="178">
        <f t="shared" si="59"/>
        <v>0</v>
      </c>
      <c r="EPD7" s="178">
        <f t="shared" si="59"/>
        <v>0</v>
      </c>
      <c r="EPE7" s="178">
        <f t="shared" si="59"/>
        <v>0</v>
      </c>
      <c r="EPF7" s="178">
        <f t="shared" si="59"/>
        <v>0</v>
      </c>
      <c r="EPG7" s="178">
        <f t="shared" si="59"/>
        <v>0</v>
      </c>
      <c r="EPH7" s="178">
        <f t="shared" si="59"/>
        <v>0</v>
      </c>
      <c r="EPI7" s="178">
        <f t="shared" si="59"/>
        <v>0</v>
      </c>
      <c r="EPJ7" s="178">
        <f t="shared" si="59"/>
        <v>0</v>
      </c>
      <c r="EPK7" s="178">
        <f t="shared" si="59"/>
        <v>0</v>
      </c>
      <c r="EPL7" s="178">
        <f t="shared" si="59"/>
        <v>0</v>
      </c>
      <c r="EPM7" s="178">
        <f t="shared" si="59"/>
        <v>0</v>
      </c>
      <c r="EPN7" s="178">
        <f t="shared" si="59"/>
        <v>0</v>
      </c>
      <c r="EPO7" s="178">
        <f t="shared" si="59"/>
        <v>0</v>
      </c>
      <c r="EPP7" s="178">
        <f t="shared" si="59"/>
        <v>0</v>
      </c>
      <c r="EPQ7" s="178">
        <f t="shared" si="59"/>
        <v>0</v>
      </c>
      <c r="EPR7" s="178">
        <f t="shared" si="59"/>
        <v>0</v>
      </c>
      <c r="EPS7" s="178">
        <f t="shared" si="59"/>
        <v>0</v>
      </c>
      <c r="EPT7" s="178">
        <f t="shared" si="59"/>
        <v>0</v>
      </c>
      <c r="EPU7" s="178">
        <f t="shared" si="59"/>
        <v>0</v>
      </c>
      <c r="EPV7" s="178">
        <f t="shared" si="59"/>
        <v>0</v>
      </c>
      <c r="EPW7" s="178">
        <f t="shared" si="59"/>
        <v>0</v>
      </c>
      <c r="EPX7" s="178">
        <f t="shared" si="59"/>
        <v>0</v>
      </c>
      <c r="EPY7" s="178">
        <f t="shared" si="59"/>
        <v>0</v>
      </c>
      <c r="EPZ7" s="178">
        <f t="shared" si="59"/>
        <v>0</v>
      </c>
      <c r="EQA7" s="178">
        <f t="shared" si="59"/>
        <v>0</v>
      </c>
      <c r="EQB7" s="178">
        <f t="shared" si="59"/>
        <v>0</v>
      </c>
      <c r="EQC7" s="178">
        <f t="shared" si="59"/>
        <v>0</v>
      </c>
      <c r="EQD7" s="178">
        <f t="shared" si="59"/>
        <v>0</v>
      </c>
      <c r="EQE7" s="178">
        <f t="shared" si="59"/>
        <v>0</v>
      </c>
      <c r="EQF7" s="178">
        <f t="shared" si="59"/>
        <v>0</v>
      </c>
      <c r="EQG7" s="178">
        <f t="shared" si="59"/>
        <v>0</v>
      </c>
      <c r="EQH7" s="178">
        <f t="shared" si="59"/>
        <v>0</v>
      </c>
      <c r="EQI7" s="178">
        <f t="shared" si="59"/>
        <v>0</v>
      </c>
      <c r="EQJ7" s="178">
        <f t="shared" si="59"/>
        <v>0</v>
      </c>
      <c r="EQK7" s="178">
        <f t="shared" si="59"/>
        <v>0</v>
      </c>
      <c r="EQL7" s="178">
        <f t="shared" si="59"/>
        <v>0</v>
      </c>
      <c r="EQM7" s="178">
        <f t="shared" si="59"/>
        <v>0</v>
      </c>
      <c r="EQN7" s="178">
        <f t="shared" si="59"/>
        <v>0</v>
      </c>
      <c r="EQO7" s="178">
        <f t="shared" si="59"/>
        <v>0</v>
      </c>
      <c r="EQP7" s="178">
        <f t="shared" si="59"/>
        <v>0</v>
      </c>
      <c r="EQQ7" s="178">
        <f t="shared" si="59"/>
        <v>0</v>
      </c>
      <c r="EQR7" s="178">
        <f t="shared" si="59"/>
        <v>0</v>
      </c>
      <c r="EQS7" s="178">
        <f t="shared" si="59"/>
        <v>0</v>
      </c>
      <c r="EQT7" s="178">
        <f t="shared" si="59"/>
        <v>0</v>
      </c>
      <c r="EQU7" s="178">
        <f t="shared" si="59"/>
        <v>0</v>
      </c>
      <c r="EQV7" s="178">
        <f t="shared" si="59"/>
        <v>0</v>
      </c>
      <c r="EQW7" s="178">
        <f t="shared" si="59"/>
        <v>0</v>
      </c>
      <c r="EQX7" s="178">
        <f t="shared" si="59"/>
        <v>0</v>
      </c>
      <c r="EQY7" s="178">
        <f t="shared" ref="EQY7:ETJ7" si="60">IF(EQY5&gt;0,EQY6/EQY5,0)</f>
        <v>0</v>
      </c>
      <c r="EQZ7" s="178">
        <f t="shared" si="60"/>
        <v>0</v>
      </c>
      <c r="ERA7" s="178">
        <f t="shared" si="60"/>
        <v>0</v>
      </c>
      <c r="ERB7" s="178">
        <f t="shared" si="60"/>
        <v>0</v>
      </c>
      <c r="ERC7" s="178">
        <f t="shared" si="60"/>
        <v>0</v>
      </c>
      <c r="ERD7" s="178">
        <f t="shared" si="60"/>
        <v>0</v>
      </c>
      <c r="ERE7" s="178">
        <f t="shared" si="60"/>
        <v>0</v>
      </c>
      <c r="ERF7" s="178">
        <f t="shared" si="60"/>
        <v>0</v>
      </c>
      <c r="ERG7" s="178">
        <f t="shared" si="60"/>
        <v>0</v>
      </c>
      <c r="ERH7" s="178">
        <f t="shared" si="60"/>
        <v>0</v>
      </c>
      <c r="ERI7" s="178">
        <f t="shared" si="60"/>
        <v>0</v>
      </c>
      <c r="ERJ7" s="178">
        <f t="shared" si="60"/>
        <v>0</v>
      </c>
      <c r="ERK7" s="178">
        <f t="shared" si="60"/>
        <v>0</v>
      </c>
      <c r="ERL7" s="178">
        <f t="shared" si="60"/>
        <v>0</v>
      </c>
      <c r="ERM7" s="178">
        <f t="shared" si="60"/>
        <v>0</v>
      </c>
      <c r="ERN7" s="178">
        <f t="shared" si="60"/>
        <v>0</v>
      </c>
      <c r="ERO7" s="178">
        <f t="shared" si="60"/>
        <v>0</v>
      </c>
      <c r="ERP7" s="178">
        <f t="shared" si="60"/>
        <v>0</v>
      </c>
      <c r="ERQ7" s="178">
        <f t="shared" si="60"/>
        <v>0</v>
      </c>
      <c r="ERR7" s="178">
        <f t="shared" si="60"/>
        <v>0</v>
      </c>
      <c r="ERS7" s="178">
        <f t="shared" si="60"/>
        <v>0</v>
      </c>
      <c r="ERT7" s="178">
        <f t="shared" si="60"/>
        <v>0</v>
      </c>
      <c r="ERU7" s="178">
        <f t="shared" si="60"/>
        <v>0</v>
      </c>
      <c r="ERV7" s="178">
        <f t="shared" si="60"/>
        <v>0</v>
      </c>
      <c r="ERW7" s="178">
        <f t="shared" si="60"/>
        <v>0</v>
      </c>
      <c r="ERX7" s="178">
        <f t="shared" si="60"/>
        <v>0</v>
      </c>
      <c r="ERY7" s="178">
        <f t="shared" si="60"/>
        <v>0</v>
      </c>
      <c r="ERZ7" s="178">
        <f t="shared" si="60"/>
        <v>0</v>
      </c>
      <c r="ESA7" s="178">
        <f t="shared" si="60"/>
        <v>0</v>
      </c>
      <c r="ESB7" s="178">
        <f t="shared" si="60"/>
        <v>0</v>
      </c>
      <c r="ESC7" s="178">
        <f t="shared" si="60"/>
        <v>0</v>
      </c>
      <c r="ESD7" s="178">
        <f t="shared" si="60"/>
        <v>0</v>
      </c>
      <c r="ESE7" s="178">
        <f t="shared" si="60"/>
        <v>0</v>
      </c>
      <c r="ESF7" s="178">
        <f t="shared" si="60"/>
        <v>0</v>
      </c>
      <c r="ESG7" s="178">
        <f t="shared" si="60"/>
        <v>0</v>
      </c>
      <c r="ESH7" s="178">
        <f t="shared" si="60"/>
        <v>0</v>
      </c>
      <c r="ESI7" s="178">
        <f t="shared" si="60"/>
        <v>0</v>
      </c>
      <c r="ESJ7" s="178">
        <f t="shared" si="60"/>
        <v>0</v>
      </c>
      <c r="ESK7" s="178">
        <f t="shared" si="60"/>
        <v>0</v>
      </c>
      <c r="ESL7" s="178">
        <f t="shared" si="60"/>
        <v>0</v>
      </c>
      <c r="ESM7" s="178">
        <f t="shared" si="60"/>
        <v>0</v>
      </c>
      <c r="ESN7" s="178">
        <f t="shared" si="60"/>
        <v>0</v>
      </c>
      <c r="ESO7" s="178">
        <f t="shared" si="60"/>
        <v>0</v>
      </c>
      <c r="ESP7" s="178">
        <f t="shared" si="60"/>
        <v>0</v>
      </c>
      <c r="ESQ7" s="178">
        <f t="shared" si="60"/>
        <v>0</v>
      </c>
      <c r="ESR7" s="178">
        <f t="shared" si="60"/>
        <v>0</v>
      </c>
      <c r="ESS7" s="178">
        <f t="shared" si="60"/>
        <v>0</v>
      </c>
      <c r="EST7" s="178">
        <f t="shared" si="60"/>
        <v>0</v>
      </c>
      <c r="ESU7" s="178">
        <f t="shared" si="60"/>
        <v>0</v>
      </c>
      <c r="ESV7" s="178">
        <f t="shared" si="60"/>
        <v>0</v>
      </c>
      <c r="ESW7" s="178">
        <f t="shared" si="60"/>
        <v>0</v>
      </c>
      <c r="ESX7" s="178">
        <f t="shared" si="60"/>
        <v>0</v>
      </c>
      <c r="ESY7" s="178">
        <f t="shared" si="60"/>
        <v>0</v>
      </c>
      <c r="ESZ7" s="178">
        <f t="shared" si="60"/>
        <v>0</v>
      </c>
      <c r="ETA7" s="178">
        <f t="shared" si="60"/>
        <v>0</v>
      </c>
      <c r="ETB7" s="178">
        <f t="shared" si="60"/>
        <v>0</v>
      </c>
      <c r="ETC7" s="178">
        <f t="shared" si="60"/>
        <v>0</v>
      </c>
      <c r="ETD7" s="178">
        <f t="shared" si="60"/>
        <v>0</v>
      </c>
      <c r="ETE7" s="178">
        <f t="shared" si="60"/>
        <v>0</v>
      </c>
      <c r="ETF7" s="178">
        <f t="shared" si="60"/>
        <v>0</v>
      </c>
      <c r="ETG7" s="178">
        <f t="shared" si="60"/>
        <v>0</v>
      </c>
      <c r="ETH7" s="178">
        <f t="shared" si="60"/>
        <v>0</v>
      </c>
      <c r="ETI7" s="178">
        <f t="shared" si="60"/>
        <v>0</v>
      </c>
      <c r="ETJ7" s="178">
        <f t="shared" si="60"/>
        <v>0</v>
      </c>
      <c r="ETK7" s="178">
        <f t="shared" ref="ETK7:EVV7" si="61">IF(ETK5&gt;0,ETK6/ETK5,0)</f>
        <v>0</v>
      </c>
      <c r="ETL7" s="178">
        <f t="shared" si="61"/>
        <v>0</v>
      </c>
      <c r="ETM7" s="178">
        <f t="shared" si="61"/>
        <v>0</v>
      </c>
      <c r="ETN7" s="178">
        <f t="shared" si="61"/>
        <v>0</v>
      </c>
      <c r="ETO7" s="178">
        <f t="shared" si="61"/>
        <v>0</v>
      </c>
      <c r="ETP7" s="178">
        <f t="shared" si="61"/>
        <v>0</v>
      </c>
      <c r="ETQ7" s="178">
        <f t="shared" si="61"/>
        <v>0</v>
      </c>
      <c r="ETR7" s="178">
        <f t="shared" si="61"/>
        <v>0</v>
      </c>
      <c r="ETS7" s="178">
        <f t="shared" si="61"/>
        <v>0</v>
      </c>
      <c r="ETT7" s="178">
        <f t="shared" si="61"/>
        <v>0</v>
      </c>
      <c r="ETU7" s="178">
        <f t="shared" si="61"/>
        <v>0</v>
      </c>
      <c r="ETV7" s="178">
        <f t="shared" si="61"/>
        <v>0</v>
      </c>
      <c r="ETW7" s="178">
        <f t="shared" si="61"/>
        <v>0</v>
      </c>
      <c r="ETX7" s="178">
        <f t="shared" si="61"/>
        <v>0</v>
      </c>
      <c r="ETY7" s="178">
        <f t="shared" si="61"/>
        <v>0</v>
      </c>
      <c r="ETZ7" s="178">
        <f t="shared" si="61"/>
        <v>0</v>
      </c>
      <c r="EUA7" s="178">
        <f t="shared" si="61"/>
        <v>0</v>
      </c>
      <c r="EUB7" s="178">
        <f t="shared" si="61"/>
        <v>0</v>
      </c>
      <c r="EUC7" s="178">
        <f t="shared" si="61"/>
        <v>0</v>
      </c>
      <c r="EUD7" s="178">
        <f t="shared" si="61"/>
        <v>0</v>
      </c>
      <c r="EUE7" s="178">
        <f t="shared" si="61"/>
        <v>0</v>
      </c>
      <c r="EUF7" s="178">
        <f t="shared" si="61"/>
        <v>0</v>
      </c>
      <c r="EUG7" s="178">
        <f t="shared" si="61"/>
        <v>0</v>
      </c>
      <c r="EUH7" s="178">
        <f t="shared" si="61"/>
        <v>0</v>
      </c>
      <c r="EUI7" s="178">
        <f t="shared" si="61"/>
        <v>0</v>
      </c>
      <c r="EUJ7" s="178">
        <f t="shared" si="61"/>
        <v>0</v>
      </c>
      <c r="EUK7" s="178">
        <f t="shared" si="61"/>
        <v>0</v>
      </c>
      <c r="EUL7" s="178">
        <f t="shared" si="61"/>
        <v>0</v>
      </c>
      <c r="EUM7" s="178">
        <f t="shared" si="61"/>
        <v>0</v>
      </c>
      <c r="EUN7" s="178">
        <f t="shared" si="61"/>
        <v>0</v>
      </c>
      <c r="EUO7" s="178">
        <f t="shared" si="61"/>
        <v>0</v>
      </c>
      <c r="EUP7" s="178">
        <f t="shared" si="61"/>
        <v>0</v>
      </c>
      <c r="EUQ7" s="178">
        <f t="shared" si="61"/>
        <v>0</v>
      </c>
      <c r="EUR7" s="178">
        <f t="shared" si="61"/>
        <v>0</v>
      </c>
      <c r="EUS7" s="178">
        <f t="shared" si="61"/>
        <v>0</v>
      </c>
      <c r="EUT7" s="178">
        <f t="shared" si="61"/>
        <v>0</v>
      </c>
      <c r="EUU7" s="178">
        <f t="shared" si="61"/>
        <v>0</v>
      </c>
      <c r="EUV7" s="178">
        <f t="shared" si="61"/>
        <v>0</v>
      </c>
      <c r="EUW7" s="178">
        <f t="shared" si="61"/>
        <v>0</v>
      </c>
      <c r="EUX7" s="178">
        <f t="shared" si="61"/>
        <v>0</v>
      </c>
      <c r="EUY7" s="178">
        <f t="shared" si="61"/>
        <v>0</v>
      </c>
      <c r="EUZ7" s="178">
        <f t="shared" si="61"/>
        <v>0</v>
      </c>
      <c r="EVA7" s="178">
        <f t="shared" si="61"/>
        <v>0</v>
      </c>
      <c r="EVB7" s="178">
        <f t="shared" si="61"/>
        <v>0</v>
      </c>
      <c r="EVC7" s="178">
        <f t="shared" si="61"/>
        <v>0</v>
      </c>
      <c r="EVD7" s="178">
        <f t="shared" si="61"/>
        <v>0</v>
      </c>
      <c r="EVE7" s="178">
        <f t="shared" si="61"/>
        <v>0</v>
      </c>
      <c r="EVF7" s="178">
        <f t="shared" si="61"/>
        <v>0</v>
      </c>
      <c r="EVG7" s="178">
        <f t="shared" si="61"/>
        <v>0</v>
      </c>
      <c r="EVH7" s="178">
        <f t="shared" si="61"/>
        <v>0</v>
      </c>
      <c r="EVI7" s="178">
        <f t="shared" si="61"/>
        <v>0</v>
      </c>
      <c r="EVJ7" s="178">
        <f t="shared" si="61"/>
        <v>0</v>
      </c>
      <c r="EVK7" s="178">
        <f t="shared" si="61"/>
        <v>0</v>
      </c>
      <c r="EVL7" s="178">
        <f t="shared" si="61"/>
        <v>0</v>
      </c>
      <c r="EVM7" s="178">
        <f t="shared" si="61"/>
        <v>0</v>
      </c>
      <c r="EVN7" s="178">
        <f t="shared" si="61"/>
        <v>0</v>
      </c>
      <c r="EVO7" s="178">
        <f t="shared" si="61"/>
        <v>0</v>
      </c>
      <c r="EVP7" s="178">
        <f t="shared" si="61"/>
        <v>0</v>
      </c>
      <c r="EVQ7" s="178">
        <f t="shared" si="61"/>
        <v>0</v>
      </c>
      <c r="EVR7" s="178">
        <f t="shared" si="61"/>
        <v>0</v>
      </c>
      <c r="EVS7" s="178">
        <f t="shared" si="61"/>
        <v>0</v>
      </c>
      <c r="EVT7" s="178">
        <f t="shared" si="61"/>
        <v>0</v>
      </c>
      <c r="EVU7" s="178">
        <f t="shared" si="61"/>
        <v>0</v>
      </c>
      <c r="EVV7" s="178">
        <f t="shared" si="61"/>
        <v>0</v>
      </c>
      <c r="EVW7" s="178">
        <f t="shared" ref="EVW7:EYH7" si="62">IF(EVW5&gt;0,EVW6/EVW5,0)</f>
        <v>0</v>
      </c>
      <c r="EVX7" s="178">
        <f t="shared" si="62"/>
        <v>0</v>
      </c>
      <c r="EVY7" s="178">
        <f t="shared" si="62"/>
        <v>0</v>
      </c>
      <c r="EVZ7" s="178">
        <f t="shared" si="62"/>
        <v>0</v>
      </c>
      <c r="EWA7" s="178">
        <f t="shared" si="62"/>
        <v>0</v>
      </c>
      <c r="EWB7" s="178">
        <f t="shared" si="62"/>
        <v>0</v>
      </c>
      <c r="EWC7" s="178">
        <f t="shared" si="62"/>
        <v>0</v>
      </c>
      <c r="EWD7" s="178">
        <f t="shared" si="62"/>
        <v>0</v>
      </c>
      <c r="EWE7" s="178">
        <f t="shared" si="62"/>
        <v>0</v>
      </c>
      <c r="EWF7" s="178">
        <f t="shared" si="62"/>
        <v>0</v>
      </c>
      <c r="EWG7" s="178">
        <f t="shared" si="62"/>
        <v>0</v>
      </c>
      <c r="EWH7" s="178">
        <f t="shared" si="62"/>
        <v>0</v>
      </c>
      <c r="EWI7" s="178">
        <f t="shared" si="62"/>
        <v>0</v>
      </c>
      <c r="EWJ7" s="178">
        <f t="shared" si="62"/>
        <v>0</v>
      </c>
      <c r="EWK7" s="178">
        <f t="shared" si="62"/>
        <v>0</v>
      </c>
      <c r="EWL7" s="178">
        <f t="shared" si="62"/>
        <v>0</v>
      </c>
      <c r="EWM7" s="178">
        <f t="shared" si="62"/>
        <v>0</v>
      </c>
      <c r="EWN7" s="178">
        <f t="shared" si="62"/>
        <v>0</v>
      </c>
      <c r="EWO7" s="178">
        <f t="shared" si="62"/>
        <v>0</v>
      </c>
      <c r="EWP7" s="178">
        <f t="shared" si="62"/>
        <v>0</v>
      </c>
      <c r="EWQ7" s="178">
        <f t="shared" si="62"/>
        <v>0</v>
      </c>
      <c r="EWR7" s="178">
        <f t="shared" si="62"/>
        <v>0</v>
      </c>
      <c r="EWS7" s="178">
        <f t="shared" si="62"/>
        <v>0</v>
      </c>
      <c r="EWT7" s="178">
        <f t="shared" si="62"/>
        <v>0</v>
      </c>
      <c r="EWU7" s="178">
        <f t="shared" si="62"/>
        <v>0</v>
      </c>
      <c r="EWV7" s="178">
        <f t="shared" si="62"/>
        <v>0</v>
      </c>
      <c r="EWW7" s="178">
        <f t="shared" si="62"/>
        <v>0</v>
      </c>
      <c r="EWX7" s="178">
        <f t="shared" si="62"/>
        <v>0</v>
      </c>
      <c r="EWY7" s="178">
        <f t="shared" si="62"/>
        <v>0</v>
      </c>
      <c r="EWZ7" s="178">
        <f t="shared" si="62"/>
        <v>0</v>
      </c>
      <c r="EXA7" s="178">
        <f t="shared" si="62"/>
        <v>0</v>
      </c>
      <c r="EXB7" s="178">
        <f t="shared" si="62"/>
        <v>0</v>
      </c>
      <c r="EXC7" s="178">
        <f t="shared" si="62"/>
        <v>0</v>
      </c>
      <c r="EXD7" s="178">
        <f t="shared" si="62"/>
        <v>0</v>
      </c>
      <c r="EXE7" s="178">
        <f t="shared" si="62"/>
        <v>0</v>
      </c>
      <c r="EXF7" s="178">
        <f t="shared" si="62"/>
        <v>0</v>
      </c>
      <c r="EXG7" s="178">
        <f t="shared" si="62"/>
        <v>0</v>
      </c>
      <c r="EXH7" s="178">
        <f t="shared" si="62"/>
        <v>0</v>
      </c>
      <c r="EXI7" s="178">
        <f t="shared" si="62"/>
        <v>0</v>
      </c>
      <c r="EXJ7" s="178">
        <f t="shared" si="62"/>
        <v>0</v>
      </c>
      <c r="EXK7" s="178">
        <f t="shared" si="62"/>
        <v>0</v>
      </c>
      <c r="EXL7" s="178">
        <f t="shared" si="62"/>
        <v>0</v>
      </c>
      <c r="EXM7" s="178">
        <f t="shared" si="62"/>
        <v>0</v>
      </c>
      <c r="EXN7" s="178">
        <f t="shared" si="62"/>
        <v>0</v>
      </c>
      <c r="EXO7" s="178">
        <f t="shared" si="62"/>
        <v>0</v>
      </c>
      <c r="EXP7" s="178">
        <f t="shared" si="62"/>
        <v>0</v>
      </c>
      <c r="EXQ7" s="178">
        <f t="shared" si="62"/>
        <v>0</v>
      </c>
      <c r="EXR7" s="178">
        <f t="shared" si="62"/>
        <v>0</v>
      </c>
      <c r="EXS7" s="178">
        <f t="shared" si="62"/>
        <v>0</v>
      </c>
      <c r="EXT7" s="178">
        <f t="shared" si="62"/>
        <v>0</v>
      </c>
      <c r="EXU7" s="178">
        <f t="shared" si="62"/>
        <v>0</v>
      </c>
      <c r="EXV7" s="178">
        <f t="shared" si="62"/>
        <v>0</v>
      </c>
      <c r="EXW7" s="178">
        <f t="shared" si="62"/>
        <v>0</v>
      </c>
      <c r="EXX7" s="178">
        <f t="shared" si="62"/>
        <v>0</v>
      </c>
      <c r="EXY7" s="178">
        <f t="shared" si="62"/>
        <v>0</v>
      </c>
      <c r="EXZ7" s="178">
        <f t="shared" si="62"/>
        <v>0</v>
      </c>
      <c r="EYA7" s="178">
        <f t="shared" si="62"/>
        <v>0</v>
      </c>
      <c r="EYB7" s="178">
        <f t="shared" si="62"/>
        <v>0</v>
      </c>
      <c r="EYC7" s="178">
        <f t="shared" si="62"/>
        <v>0</v>
      </c>
      <c r="EYD7" s="178">
        <f t="shared" si="62"/>
        <v>0</v>
      </c>
      <c r="EYE7" s="178">
        <f t="shared" si="62"/>
        <v>0</v>
      </c>
      <c r="EYF7" s="178">
        <f t="shared" si="62"/>
        <v>0</v>
      </c>
      <c r="EYG7" s="178">
        <f t="shared" si="62"/>
        <v>0</v>
      </c>
      <c r="EYH7" s="178">
        <f t="shared" si="62"/>
        <v>0</v>
      </c>
      <c r="EYI7" s="178">
        <f t="shared" ref="EYI7:FAT7" si="63">IF(EYI5&gt;0,EYI6/EYI5,0)</f>
        <v>0</v>
      </c>
      <c r="EYJ7" s="178">
        <f t="shared" si="63"/>
        <v>0</v>
      </c>
      <c r="EYK7" s="178">
        <f t="shared" si="63"/>
        <v>0</v>
      </c>
      <c r="EYL7" s="178">
        <f t="shared" si="63"/>
        <v>0</v>
      </c>
      <c r="EYM7" s="178">
        <f t="shared" si="63"/>
        <v>0</v>
      </c>
      <c r="EYN7" s="178">
        <f t="shared" si="63"/>
        <v>0</v>
      </c>
      <c r="EYO7" s="178">
        <f t="shared" si="63"/>
        <v>0</v>
      </c>
      <c r="EYP7" s="178">
        <f t="shared" si="63"/>
        <v>0</v>
      </c>
      <c r="EYQ7" s="178">
        <f t="shared" si="63"/>
        <v>0</v>
      </c>
      <c r="EYR7" s="178">
        <f t="shared" si="63"/>
        <v>0</v>
      </c>
      <c r="EYS7" s="178">
        <f t="shared" si="63"/>
        <v>0</v>
      </c>
      <c r="EYT7" s="178">
        <f t="shared" si="63"/>
        <v>0</v>
      </c>
      <c r="EYU7" s="178">
        <f t="shared" si="63"/>
        <v>0</v>
      </c>
      <c r="EYV7" s="178">
        <f t="shared" si="63"/>
        <v>0</v>
      </c>
      <c r="EYW7" s="178">
        <f t="shared" si="63"/>
        <v>0</v>
      </c>
      <c r="EYX7" s="178">
        <f t="shared" si="63"/>
        <v>0</v>
      </c>
      <c r="EYY7" s="178">
        <f t="shared" si="63"/>
        <v>0</v>
      </c>
      <c r="EYZ7" s="178">
        <f t="shared" si="63"/>
        <v>0</v>
      </c>
      <c r="EZA7" s="178">
        <f t="shared" si="63"/>
        <v>0</v>
      </c>
      <c r="EZB7" s="178">
        <f t="shared" si="63"/>
        <v>0</v>
      </c>
      <c r="EZC7" s="178">
        <f t="shared" si="63"/>
        <v>0</v>
      </c>
      <c r="EZD7" s="178">
        <f t="shared" si="63"/>
        <v>0</v>
      </c>
      <c r="EZE7" s="178">
        <f t="shared" si="63"/>
        <v>0</v>
      </c>
      <c r="EZF7" s="178">
        <f t="shared" si="63"/>
        <v>0</v>
      </c>
      <c r="EZG7" s="178">
        <f t="shared" si="63"/>
        <v>0</v>
      </c>
      <c r="EZH7" s="178">
        <f t="shared" si="63"/>
        <v>0</v>
      </c>
      <c r="EZI7" s="178">
        <f t="shared" si="63"/>
        <v>0</v>
      </c>
      <c r="EZJ7" s="178">
        <f t="shared" si="63"/>
        <v>0</v>
      </c>
      <c r="EZK7" s="178">
        <f t="shared" si="63"/>
        <v>0</v>
      </c>
      <c r="EZL7" s="178">
        <f t="shared" si="63"/>
        <v>0</v>
      </c>
      <c r="EZM7" s="178">
        <f t="shared" si="63"/>
        <v>0</v>
      </c>
      <c r="EZN7" s="178">
        <f t="shared" si="63"/>
        <v>0</v>
      </c>
      <c r="EZO7" s="178">
        <f t="shared" si="63"/>
        <v>0</v>
      </c>
      <c r="EZP7" s="178">
        <f t="shared" si="63"/>
        <v>0</v>
      </c>
      <c r="EZQ7" s="178">
        <f t="shared" si="63"/>
        <v>0</v>
      </c>
      <c r="EZR7" s="178">
        <f t="shared" si="63"/>
        <v>0</v>
      </c>
      <c r="EZS7" s="178">
        <f t="shared" si="63"/>
        <v>0</v>
      </c>
      <c r="EZT7" s="178">
        <f t="shared" si="63"/>
        <v>0</v>
      </c>
      <c r="EZU7" s="178">
        <f t="shared" si="63"/>
        <v>0</v>
      </c>
      <c r="EZV7" s="178">
        <f t="shared" si="63"/>
        <v>0</v>
      </c>
      <c r="EZW7" s="178">
        <f t="shared" si="63"/>
        <v>0</v>
      </c>
      <c r="EZX7" s="178">
        <f t="shared" si="63"/>
        <v>0</v>
      </c>
      <c r="EZY7" s="178">
        <f t="shared" si="63"/>
        <v>0</v>
      </c>
      <c r="EZZ7" s="178">
        <f t="shared" si="63"/>
        <v>0</v>
      </c>
      <c r="FAA7" s="178">
        <f t="shared" si="63"/>
        <v>0</v>
      </c>
      <c r="FAB7" s="178">
        <f t="shared" si="63"/>
        <v>0</v>
      </c>
      <c r="FAC7" s="178">
        <f t="shared" si="63"/>
        <v>0</v>
      </c>
      <c r="FAD7" s="178">
        <f t="shared" si="63"/>
        <v>0</v>
      </c>
      <c r="FAE7" s="178">
        <f t="shared" si="63"/>
        <v>0</v>
      </c>
      <c r="FAF7" s="178">
        <f t="shared" si="63"/>
        <v>0</v>
      </c>
      <c r="FAG7" s="178">
        <f t="shared" si="63"/>
        <v>0</v>
      </c>
      <c r="FAH7" s="178">
        <f t="shared" si="63"/>
        <v>0</v>
      </c>
      <c r="FAI7" s="178">
        <f t="shared" si="63"/>
        <v>0</v>
      </c>
      <c r="FAJ7" s="178">
        <f t="shared" si="63"/>
        <v>0</v>
      </c>
      <c r="FAK7" s="178">
        <f t="shared" si="63"/>
        <v>0</v>
      </c>
      <c r="FAL7" s="178">
        <f t="shared" si="63"/>
        <v>0</v>
      </c>
      <c r="FAM7" s="178">
        <f t="shared" si="63"/>
        <v>0</v>
      </c>
      <c r="FAN7" s="178">
        <f t="shared" si="63"/>
        <v>0</v>
      </c>
      <c r="FAO7" s="178">
        <f t="shared" si="63"/>
        <v>0</v>
      </c>
      <c r="FAP7" s="178">
        <f t="shared" si="63"/>
        <v>0</v>
      </c>
      <c r="FAQ7" s="178">
        <f t="shared" si="63"/>
        <v>0</v>
      </c>
      <c r="FAR7" s="178">
        <f t="shared" si="63"/>
        <v>0</v>
      </c>
      <c r="FAS7" s="178">
        <f t="shared" si="63"/>
        <v>0</v>
      </c>
      <c r="FAT7" s="178">
        <f t="shared" si="63"/>
        <v>0</v>
      </c>
      <c r="FAU7" s="178">
        <f t="shared" ref="FAU7:FDF7" si="64">IF(FAU5&gt;0,FAU6/FAU5,0)</f>
        <v>0</v>
      </c>
      <c r="FAV7" s="178">
        <f t="shared" si="64"/>
        <v>0</v>
      </c>
      <c r="FAW7" s="178">
        <f t="shared" si="64"/>
        <v>0</v>
      </c>
      <c r="FAX7" s="178">
        <f t="shared" si="64"/>
        <v>0</v>
      </c>
      <c r="FAY7" s="178">
        <f t="shared" si="64"/>
        <v>0</v>
      </c>
      <c r="FAZ7" s="178">
        <f t="shared" si="64"/>
        <v>0</v>
      </c>
      <c r="FBA7" s="178">
        <f t="shared" si="64"/>
        <v>0</v>
      </c>
      <c r="FBB7" s="178">
        <f t="shared" si="64"/>
        <v>0</v>
      </c>
      <c r="FBC7" s="178">
        <f t="shared" si="64"/>
        <v>0</v>
      </c>
      <c r="FBD7" s="178">
        <f t="shared" si="64"/>
        <v>0</v>
      </c>
      <c r="FBE7" s="178">
        <f t="shared" si="64"/>
        <v>0</v>
      </c>
      <c r="FBF7" s="178">
        <f t="shared" si="64"/>
        <v>0</v>
      </c>
      <c r="FBG7" s="178">
        <f t="shared" si="64"/>
        <v>0</v>
      </c>
      <c r="FBH7" s="178">
        <f t="shared" si="64"/>
        <v>0</v>
      </c>
      <c r="FBI7" s="178">
        <f t="shared" si="64"/>
        <v>0</v>
      </c>
      <c r="FBJ7" s="178">
        <f t="shared" si="64"/>
        <v>0</v>
      </c>
      <c r="FBK7" s="178">
        <f t="shared" si="64"/>
        <v>0</v>
      </c>
      <c r="FBL7" s="178">
        <f t="shared" si="64"/>
        <v>0</v>
      </c>
      <c r="FBM7" s="178">
        <f t="shared" si="64"/>
        <v>0</v>
      </c>
      <c r="FBN7" s="178">
        <f t="shared" si="64"/>
        <v>0</v>
      </c>
      <c r="FBO7" s="178">
        <f t="shared" si="64"/>
        <v>0</v>
      </c>
      <c r="FBP7" s="178">
        <f t="shared" si="64"/>
        <v>0</v>
      </c>
      <c r="FBQ7" s="178">
        <f t="shared" si="64"/>
        <v>0</v>
      </c>
      <c r="FBR7" s="178">
        <f t="shared" si="64"/>
        <v>0</v>
      </c>
      <c r="FBS7" s="178">
        <f t="shared" si="64"/>
        <v>0</v>
      </c>
      <c r="FBT7" s="178">
        <f t="shared" si="64"/>
        <v>0</v>
      </c>
      <c r="FBU7" s="178">
        <f t="shared" si="64"/>
        <v>0</v>
      </c>
      <c r="FBV7" s="178">
        <f t="shared" si="64"/>
        <v>0</v>
      </c>
      <c r="FBW7" s="178">
        <f t="shared" si="64"/>
        <v>0</v>
      </c>
      <c r="FBX7" s="178">
        <f t="shared" si="64"/>
        <v>0</v>
      </c>
      <c r="FBY7" s="178">
        <f t="shared" si="64"/>
        <v>0</v>
      </c>
      <c r="FBZ7" s="178">
        <f t="shared" si="64"/>
        <v>0</v>
      </c>
      <c r="FCA7" s="178">
        <f t="shared" si="64"/>
        <v>0</v>
      </c>
      <c r="FCB7" s="178">
        <f t="shared" si="64"/>
        <v>0</v>
      </c>
      <c r="FCC7" s="178">
        <f t="shared" si="64"/>
        <v>0</v>
      </c>
      <c r="FCD7" s="178">
        <f t="shared" si="64"/>
        <v>0</v>
      </c>
      <c r="FCE7" s="178">
        <f t="shared" si="64"/>
        <v>0</v>
      </c>
      <c r="FCF7" s="178">
        <f t="shared" si="64"/>
        <v>0</v>
      </c>
      <c r="FCG7" s="178">
        <f t="shared" si="64"/>
        <v>0</v>
      </c>
      <c r="FCH7" s="178">
        <f t="shared" si="64"/>
        <v>0</v>
      </c>
      <c r="FCI7" s="178">
        <f t="shared" si="64"/>
        <v>0</v>
      </c>
      <c r="FCJ7" s="178">
        <f t="shared" si="64"/>
        <v>0</v>
      </c>
      <c r="FCK7" s="178">
        <f t="shared" si="64"/>
        <v>0</v>
      </c>
      <c r="FCL7" s="178">
        <f t="shared" si="64"/>
        <v>0</v>
      </c>
      <c r="FCM7" s="178">
        <f t="shared" si="64"/>
        <v>0</v>
      </c>
      <c r="FCN7" s="178">
        <f t="shared" si="64"/>
        <v>0</v>
      </c>
      <c r="FCO7" s="178">
        <f t="shared" si="64"/>
        <v>0</v>
      </c>
      <c r="FCP7" s="178">
        <f t="shared" si="64"/>
        <v>0</v>
      </c>
      <c r="FCQ7" s="178">
        <f t="shared" si="64"/>
        <v>0</v>
      </c>
      <c r="FCR7" s="178">
        <f t="shared" si="64"/>
        <v>0</v>
      </c>
      <c r="FCS7" s="178">
        <f t="shared" si="64"/>
        <v>0</v>
      </c>
      <c r="FCT7" s="178">
        <f t="shared" si="64"/>
        <v>0</v>
      </c>
      <c r="FCU7" s="178">
        <f t="shared" si="64"/>
        <v>0</v>
      </c>
      <c r="FCV7" s="178">
        <f t="shared" si="64"/>
        <v>0</v>
      </c>
      <c r="FCW7" s="178">
        <f t="shared" si="64"/>
        <v>0</v>
      </c>
      <c r="FCX7" s="178">
        <f t="shared" si="64"/>
        <v>0</v>
      </c>
      <c r="FCY7" s="178">
        <f t="shared" si="64"/>
        <v>0</v>
      </c>
      <c r="FCZ7" s="178">
        <f t="shared" si="64"/>
        <v>0</v>
      </c>
      <c r="FDA7" s="178">
        <f t="shared" si="64"/>
        <v>0</v>
      </c>
      <c r="FDB7" s="178">
        <f t="shared" si="64"/>
        <v>0</v>
      </c>
      <c r="FDC7" s="178">
        <f t="shared" si="64"/>
        <v>0</v>
      </c>
      <c r="FDD7" s="178">
        <f t="shared" si="64"/>
        <v>0</v>
      </c>
      <c r="FDE7" s="178">
        <f t="shared" si="64"/>
        <v>0</v>
      </c>
      <c r="FDF7" s="178">
        <f t="shared" si="64"/>
        <v>0</v>
      </c>
      <c r="FDG7" s="178">
        <f t="shared" ref="FDG7:FFR7" si="65">IF(FDG5&gt;0,FDG6/FDG5,0)</f>
        <v>0</v>
      </c>
      <c r="FDH7" s="178">
        <f t="shared" si="65"/>
        <v>0</v>
      </c>
      <c r="FDI7" s="178">
        <f t="shared" si="65"/>
        <v>0</v>
      </c>
      <c r="FDJ7" s="178">
        <f t="shared" si="65"/>
        <v>0</v>
      </c>
      <c r="FDK7" s="178">
        <f t="shared" si="65"/>
        <v>0</v>
      </c>
      <c r="FDL7" s="178">
        <f t="shared" si="65"/>
        <v>0</v>
      </c>
      <c r="FDM7" s="178">
        <f t="shared" si="65"/>
        <v>0</v>
      </c>
      <c r="FDN7" s="178">
        <f t="shared" si="65"/>
        <v>0</v>
      </c>
      <c r="FDO7" s="178">
        <f t="shared" si="65"/>
        <v>0</v>
      </c>
      <c r="FDP7" s="178">
        <f t="shared" si="65"/>
        <v>0</v>
      </c>
      <c r="FDQ7" s="178">
        <f t="shared" si="65"/>
        <v>0</v>
      </c>
      <c r="FDR7" s="178">
        <f t="shared" si="65"/>
        <v>0</v>
      </c>
      <c r="FDS7" s="178">
        <f t="shared" si="65"/>
        <v>0</v>
      </c>
      <c r="FDT7" s="178">
        <f t="shared" si="65"/>
        <v>0</v>
      </c>
      <c r="FDU7" s="178">
        <f t="shared" si="65"/>
        <v>0</v>
      </c>
      <c r="FDV7" s="178">
        <f t="shared" si="65"/>
        <v>0</v>
      </c>
      <c r="FDW7" s="178">
        <f t="shared" si="65"/>
        <v>0</v>
      </c>
      <c r="FDX7" s="178">
        <f t="shared" si="65"/>
        <v>0</v>
      </c>
      <c r="FDY7" s="178">
        <f t="shared" si="65"/>
        <v>0</v>
      </c>
      <c r="FDZ7" s="178">
        <f t="shared" si="65"/>
        <v>0</v>
      </c>
      <c r="FEA7" s="178">
        <f t="shared" si="65"/>
        <v>0</v>
      </c>
      <c r="FEB7" s="178">
        <f t="shared" si="65"/>
        <v>0</v>
      </c>
      <c r="FEC7" s="178">
        <f t="shared" si="65"/>
        <v>0</v>
      </c>
      <c r="FED7" s="178">
        <f t="shared" si="65"/>
        <v>0</v>
      </c>
      <c r="FEE7" s="178">
        <f t="shared" si="65"/>
        <v>0</v>
      </c>
      <c r="FEF7" s="178">
        <f t="shared" si="65"/>
        <v>0</v>
      </c>
      <c r="FEG7" s="178">
        <f t="shared" si="65"/>
        <v>0</v>
      </c>
      <c r="FEH7" s="178">
        <f t="shared" si="65"/>
        <v>0</v>
      </c>
      <c r="FEI7" s="178">
        <f t="shared" si="65"/>
        <v>0</v>
      </c>
      <c r="FEJ7" s="178">
        <f t="shared" si="65"/>
        <v>0</v>
      </c>
      <c r="FEK7" s="178">
        <f t="shared" si="65"/>
        <v>0</v>
      </c>
      <c r="FEL7" s="178">
        <f t="shared" si="65"/>
        <v>0</v>
      </c>
      <c r="FEM7" s="178">
        <f t="shared" si="65"/>
        <v>0</v>
      </c>
      <c r="FEN7" s="178">
        <f t="shared" si="65"/>
        <v>0</v>
      </c>
      <c r="FEO7" s="178">
        <f t="shared" si="65"/>
        <v>0</v>
      </c>
      <c r="FEP7" s="178">
        <f t="shared" si="65"/>
        <v>0</v>
      </c>
      <c r="FEQ7" s="178">
        <f t="shared" si="65"/>
        <v>0</v>
      </c>
      <c r="FER7" s="178">
        <f t="shared" si="65"/>
        <v>0</v>
      </c>
      <c r="FES7" s="178">
        <f t="shared" si="65"/>
        <v>0</v>
      </c>
      <c r="FET7" s="178">
        <f t="shared" si="65"/>
        <v>0</v>
      </c>
      <c r="FEU7" s="178">
        <f t="shared" si="65"/>
        <v>0</v>
      </c>
      <c r="FEV7" s="178">
        <f t="shared" si="65"/>
        <v>0</v>
      </c>
      <c r="FEW7" s="178">
        <f t="shared" si="65"/>
        <v>0</v>
      </c>
      <c r="FEX7" s="178">
        <f t="shared" si="65"/>
        <v>0</v>
      </c>
      <c r="FEY7" s="178">
        <f t="shared" si="65"/>
        <v>0</v>
      </c>
      <c r="FEZ7" s="178">
        <f t="shared" si="65"/>
        <v>0</v>
      </c>
      <c r="FFA7" s="178">
        <f t="shared" si="65"/>
        <v>0</v>
      </c>
      <c r="FFB7" s="178">
        <f t="shared" si="65"/>
        <v>0</v>
      </c>
      <c r="FFC7" s="178">
        <f t="shared" si="65"/>
        <v>0</v>
      </c>
      <c r="FFD7" s="178">
        <f t="shared" si="65"/>
        <v>0</v>
      </c>
      <c r="FFE7" s="178">
        <f t="shared" si="65"/>
        <v>0</v>
      </c>
      <c r="FFF7" s="178">
        <f t="shared" si="65"/>
        <v>0</v>
      </c>
      <c r="FFG7" s="178">
        <f t="shared" si="65"/>
        <v>0</v>
      </c>
      <c r="FFH7" s="178">
        <f t="shared" si="65"/>
        <v>0</v>
      </c>
      <c r="FFI7" s="178">
        <f t="shared" si="65"/>
        <v>0</v>
      </c>
      <c r="FFJ7" s="178">
        <f t="shared" si="65"/>
        <v>0</v>
      </c>
      <c r="FFK7" s="178">
        <f t="shared" si="65"/>
        <v>0</v>
      </c>
      <c r="FFL7" s="178">
        <f t="shared" si="65"/>
        <v>0</v>
      </c>
      <c r="FFM7" s="178">
        <f t="shared" si="65"/>
        <v>0</v>
      </c>
      <c r="FFN7" s="178">
        <f t="shared" si="65"/>
        <v>0</v>
      </c>
      <c r="FFO7" s="178">
        <f t="shared" si="65"/>
        <v>0</v>
      </c>
      <c r="FFP7" s="178">
        <f t="shared" si="65"/>
        <v>0</v>
      </c>
      <c r="FFQ7" s="178">
        <f t="shared" si="65"/>
        <v>0</v>
      </c>
      <c r="FFR7" s="178">
        <f t="shared" si="65"/>
        <v>0</v>
      </c>
      <c r="FFS7" s="178">
        <f t="shared" ref="FFS7:FID7" si="66">IF(FFS5&gt;0,FFS6/FFS5,0)</f>
        <v>0</v>
      </c>
      <c r="FFT7" s="178">
        <f t="shared" si="66"/>
        <v>0</v>
      </c>
      <c r="FFU7" s="178">
        <f t="shared" si="66"/>
        <v>0</v>
      </c>
      <c r="FFV7" s="178">
        <f t="shared" si="66"/>
        <v>0</v>
      </c>
      <c r="FFW7" s="178">
        <f t="shared" si="66"/>
        <v>0</v>
      </c>
      <c r="FFX7" s="178">
        <f t="shared" si="66"/>
        <v>0</v>
      </c>
      <c r="FFY7" s="178">
        <f t="shared" si="66"/>
        <v>0</v>
      </c>
      <c r="FFZ7" s="178">
        <f t="shared" si="66"/>
        <v>0</v>
      </c>
      <c r="FGA7" s="178">
        <f t="shared" si="66"/>
        <v>0</v>
      </c>
      <c r="FGB7" s="178">
        <f t="shared" si="66"/>
        <v>0</v>
      </c>
      <c r="FGC7" s="178">
        <f t="shared" si="66"/>
        <v>0</v>
      </c>
      <c r="FGD7" s="178">
        <f t="shared" si="66"/>
        <v>0</v>
      </c>
      <c r="FGE7" s="178">
        <f t="shared" si="66"/>
        <v>0</v>
      </c>
      <c r="FGF7" s="178">
        <f t="shared" si="66"/>
        <v>0</v>
      </c>
      <c r="FGG7" s="178">
        <f t="shared" si="66"/>
        <v>0</v>
      </c>
      <c r="FGH7" s="178">
        <f t="shared" si="66"/>
        <v>0</v>
      </c>
      <c r="FGI7" s="178">
        <f t="shared" si="66"/>
        <v>0</v>
      </c>
      <c r="FGJ7" s="178">
        <f t="shared" si="66"/>
        <v>0</v>
      </c>
      <c r="FGK7" s="178">
        <f t="shared" si="66"/>
        <v>0</v>
      </c>
      <c r="FGL7" s="178">
        <f t="shared" si="66"/>
        <v>0</v>
      </c>
      <c r="FGM7" s="178">
        <f t="shared" si="66"/>
        <v>0</v>
      </c>
      <c r="FGN7" s="178">
        <f t="shared" si="66"/>
        <v>0</v>
      </c>
      <c r="FGO7" s="178">
        <f t="shared" si="66"/>
        <v>0</v>
      </c>
      <c r="FGP7" s="178">
        <f t="shared" si="66"/>
        <v>0</v>
      </c>
      <c r="FGQ7" s="178">
        <f t="shared" si="66"/>
        <v>0</v>
      </c>
      <c r="FGR7" s="178">
        <f t="shared" si="66"/>
        <v>0</v>
      </c>
      <c r="FGS7" s="178">
        <f t="shared" si="66"/>
        <v>0</v>
      </c>
      <c r="FGT7" s="178">
        <f t="shared" si="66"/>
        <v>0</v>
      </c>
      <c r="FGU7" s="178">
        <f t="shared" si="66"/>
        <v>0</v>
      </c>
      <c r="FGV7" s="178">
        <f t="shared" si="66"/>
        <v>0</v>
      </c>
      <c r="FGW7" s="178">
        <f t="shared" si="66"/>
        <v>0</v>
      </c>
      <c r="FGX7" s="178">
        <f t="shared" si="66"/>
        <v>0</v>
      </c>
      <c r="FGY7" s="178">
        <f t="shared" si="66"/>
        <v>0</v>
      </c>
      <c r="FGZ7" s="178">
        <f t="shared" si="66"/>
        <v>0</v>
      </c>
      <c r="FHA7" s="178">
        <f t="shared" si="66"/>
        <v>0</v>
      </c>
      <c r="FHB7" s="178">
        <f t="shared" si="66"/>
        <v>0</v>
      </c>
      <c r="FHC7" s="178">
        <f t="shared" si="66"/>
        <v>0</v>
      </c>
      <c r="FHD7" s="178">
        <f t="shared" si="66"/>
        <v>0</v>
      </c>
      <c r="FHE7" s="178">
        <f t="shared" si="66"/>
        <v>0</v>
      </c>
      <c r="FHF7" s="178">
        <f t="shared" si="66"/>
        <v>0</v>
      </c>
      <c r="FHG7" s="178">
        <f t="shared" si="66"/>
        <v>0</v>
      </c>
      <c r="FHH7" s="178">
        <f t="shared" si="66"/>
        <v>0</v>
      </c>
      <c r="FHI7" s="178">
        <f t="shared" si="66"/>
        <v>0</v>
      </c>
      <c r="FHJ7" s="178">
        <f t="shared" si="66"/>
        <v>0</v>
      </c>
      <c r="FHK7" s="178">
        <f t="shared" si="66"/>
        <v>0</v>
      </c>
      <c r="FHL7" s="178">
        <f t="shared" si="66"/>
        <v>0</v>
      </c>
      <c r="FHM7" s="178">
        <f t="shared" si="66"/>
        <v>0</v>
      </c>
      <c r="FHN7" s="178">
        <f t="shared" si="66"/>
        <v>0</v>
      </c>
      <c r="FHO7" s="178">
        <f t="shared" si="66"/>
        <v>0</v>
      </c>
      <c r="FHP7" s="178">
        <f t="shared" si="66"/>
        <v>0</v>
      </c>
      <c r="FHQ7" s="178">
        <f t="shared" si="66"/>
        <v>0</v>
      </c>
      <c r="FHR7" s="178">
        <f t="shared" si="66"/>
        <v>0</v>
      </c>
      <c r="FHS7" s="178">
        <f t="shared" si="66"/>
        <v>0</v>
      </c>
      <c r="FHT7" s="178">
        <f t="shared" si="66"/>
        <v>0</v>
      </c>
      <c r="FHU7" s="178">
        <f t="shared" si="66"/>
        <v>0</v>
      </c>
      <c r="FHV7" s="178">
        <f t="shared" si="66"/>
        <v>0</v>
      </c>
      <c r="FHW7" s="178">
        <f t="shared" si="66"/>
        <v>0</v>
      </c>
      <c r="FHX7" s="178">
        <f t="shared" si="66"/>
        <v>0</v>
      </c>
      <c r="FHY7" s="178">
        <f t="shared" si="66"/>
        <v>0</v>
      </c>
      <c r="FHZ7" s="178">
        <f t="shared" si="66"/>
        <v>0</v>
      </c>
      <c r="FIA7" s="178">
        <f t="shared" si="66"/>
        <v>0</v>
      </c>
      <c r="FIB7" s="178">
        <f t="shared" si="66"/>
        <v>0</v>
      </c>
      <c r="FIC7" s="178">
        <f t="shared" si="66"/>
        <v>0</v>
      </c>
      <c r="FID7" s="178">
        <f t="shared" si="66"/>
        <v>0</v>
      </c>
      <c r="FIE7" s="178">
        <f t="shared" ref="FIE7:FKP7" si="67">IF(FIE5&gt;0,FIE6/FIE5,0)</f>
        <v>0</v>
      </c>
      <c r="FIF7" s="178">
        <f t="shared" si="67"/>
        <v>0</v>
      </c>
      <c r="FIG7" s="178">
        <f t="shared" si="67"/>
        <v>0</v>
      </c>
      <c r="FIH7" s="178">
        <f t="shared" si="67"/>
        <v>0</v>
      </c>
      <c r="FII7" s="178">
        <f t="shared" si="67"/>
        <v>0</v>
      </c>
      <c r="FIJ7" s="178">
        <f t="shared" si="67"/>
        <v>0</v>
      </c>
      <c r="FIK7" s="178">
        <f t="shared" si="67"/>
        <v>0</v>
      </c>
      <c r="FIL7" s="178">
        <f t="shared" si="67"/>
        <v>0</v>
      </c>
      <c r="FIM7" s="178">
        <f t="shared" si="67"/>
        <v>0</v>
      </c>
      <c r="FIN7" s="178">
        <f t="shared" si="67"/>
        <v>0</v>
      </c>
      <c r="FIO7" s="178">
        <f t="shared" si="67"/>
        <v>0</v>
      </c>
      <c r="FIP7" s="178">
        <f t="shared" si="67"/>
        <v>0</v>
      </c>
      <c r="FIQ7" s="178">
        <f t="shared" si="67"/>
        <v>0</v>
      </c>
      <c r="FIR7" s="178">
        <f t="shared" si="67"/>
        <v>0</v>
      </c>
      <c r="FIS7" s="178">
        <f t="shared" si="67"/>
        <v>0</v>
      </c>
      <c r="FIT7" s="178">
        <f t="shared" si="67"/>
        <v>0</v>
      </c>
      <c r="FIU7" s="178">
        <f t="shared" si="67"/>
        <v>0</v>
      </c>
      <c r="FIV7" s="178">
        <f t="shared" si="67"/>
        <v>0</v>
      </c>
      <c r="FIW7" s="178">
        <f t="shared" si="67"/>
        <v>0</v>
      </c>
      <c r="FIX7" s="178">
        <f t="shared" si="67"/>
        <v>0</v>
      </c>
      <c r="FIY7" s="178">
        <f t="shared" si="67"/>
        <v>0</v>
      </c>
      <c r="FIZ7" s="178">
        <f t="shared" si="67"/>
        <v>0</v>
      </c>
      <c r="FJA7" s="178">
        <f t="shared" si="67"/>
        <v>0</v>
      </c>
      <c r="FJB7" s="178">
        <f t="shared" si="67"/>
        <v>0</v>
      </c>
      <c r="FJC7" s="178">
        <f t="shared" si="67"/>
        <v>0</v>
      </c>
      <c r="FJD7" s="178">
        <f t="shared" si="67"/>
        <v>0</v>
      </c>
      <c r="FJE7" s="178">
        <f t="shared" si="67"/>
        <v>0</v>
      </c>
      <c r="FJF7" s="178">
        <f t="shared" si="67"/>
        <v>0</v>
      </c>
      <c r="FJG7" s="178">
        <f t="shared" si="67"/>
        <v>0</v>
      </c>
      <c r="FJH7" s="178">
        <f t="shared" si="67"/>
        <v>0</v>
      </c>
      <c r="FJI7" s="178">
        <f t="shared" si="67"/>
        <v>0</v>
      </c>
      <c r="FJJ7" s="178">
        <f t="shared" si="67"/>
        <v>0</v>
      </c>
      <c r="FJK7" s="178">
        <f t="shared" si="67"/>
        <v>0</v>
      </c>
      <c r="FJL7" s="178">
        <f t="shared" si="67"/>
        <v>0</v>
      </c>
      <c r="FJM7" s="178">
        <f t="shared" si="67"/>
        <v>0</v>
      </c>
      <c r="FJN7" s="178">
        <f t="shared" si="67"/>
        <v>0</v>
      </c>
      <c r="FJO7" s="178">
        <f t="shared" si="67"/>
        <v>0</v>
      </c>
      <c r="FJP7" s="178">
        <f t="shared" si="67"/>
        <v>0</v>
      </c>
      <c r="FJQ7" s="178">
        <f t="shared" si="67"/>
        <v>0</v>
      </c>
      <c r="FJR7" s="178">
        <f t="shared" si="67"/>
        <v>0</v>
      </c>
      <c r="FJS7" s="178">
        <f t="shared" si="67"/>
        <v>0</v>
      </c>
      <c r="FJT7" s="178">
        <f t="shared" si="67"/>
        <v>0</v>
      </c>
      <c r="FJU7" s="178">
        <f t="shared" si="67"/>
        <v>0</v>
      </c>
      <c r="FJV7" s="178">
        <f t="shared" si="67"/>
        <v>0</v>
      </c>
      <c r="FJW7" s="178">
        <f t="shared" si="67"/>
        <v>0</v>
      </c>
      <c r="FJX7" s="178">
        <f t="shared" si="67"/>
        <v>0</v>
      </c>
      <c r="FJY7" s="178">
        <f t="shared" si="67"/>
        <v>0</v>
      </c>
      <c r="FJZ7" s="178">
        <f t="shared" si="67"/>
        <v>0</v>
      </c>
      <c r="FKA7" s="178">
        <f t="shared" si="67"/>
        <v>0</v>
      </c>
      <c r="FKB7" s="178">
        <f t="shared" si="67"/>
        <v>0</v>
      </c>
      <c r="FKC7" s="178">
        <f t="shared" si="67"/>
        <v>0</v>
      </c>
      <c r="FKD7" s="178">
        <f t="shared" si="67"/>
        <v>0</v>
      </c>
      <c r="FKE7" s="178">
        <f t="shared" si="67"/>
        <v>0</v>
      </c>
      <c r="FKF7" s="178">
        <f t="shared" si="67"/>
        <v>0</v>
      </c>
      <c r="FKG7" s="178">
        <f t="shared" si="67"/>
        <v>0</v>
      </c>
      <c r="FKH7" s="178">
        <f t="shared" si="67"/>
        <v>0</v>
      </c>
      <c r="FKI7" s="178">
        <f t="shared" si="67"/>
        <v>0</v>
      </c>
      <c r="FKJ7" s="178">
        <f t="shared" si="67"/>
        <v>0</v>
      </c>
      <c r="FKK7" s="178">
        <f t="shared" si="67"/>
        <v>0</v>
      </c>
      <c r="FKL7" s="178">
        <f t="shared" si="67"/>
        <v>0</v>
      </c>
      <c r="FKM7" s="178">
        <f t="shared" si="67"/>
        <v>0</v>
      </c>
      <c r="FKN7" s="178">
        <f t="shared" si="67"/>
        <v>0</v>
      </c>
      <c r="FKO7" s="178">
        <f t="shared" si="67"/>
        <v>0</v>
      </c>
      <c r="FKP7" s="178">
        <f t="shared" si="67"/>
        <v>0</v>
      </c>
      <c r="FKQ7" s="178">
        <f t="shared" ref="FKQ7:FNB7" si="68">IF(FKQ5&gt;0,FKQ6/FKQ5,0)</f>
        <v>0</v>
      </c>
      <c r="FKR7" s="178">
        <f t="shared" si="68"/>
        <v>0</v>
      </c>
      <c r="FKS7" s="178">
        <f t="shared" si="68"/>
        <v>0</v>
      </c>
      <c r="FKT7" s="178">
        <f t="shared" si="68"/>
        <v>0</v>
      </c>
      <c r="FKU7" s="178">
        <f t="shared" si="68"/>
        <v>0</v>
      </c>
      <c r="FKV7" s="178">
        <f t="shared" si="68"/>
        <v>0</v>
      </c>
      <c r="FKW7" s="178">
        <f t="shared" si="68"/>
        <v>0</v>
      </c>
      <c r="FKX7" s="178">
        <f t="shared" si="68"/>
        <v>0</v>
      </c>
      <c r="FKY7" s="178">
        <f t="shared" si="68"/>
        <v>0</v>
      </c>
      <c r="FKZ7" s="178">
        <f t="shared" si="68"/>
        <v>0</v>
      </c>
      <c r="FLA7" s="178">
        <f t="shared" si="68"/>
        <v>0</v>
      </c>
      <c r="FLB7" s="178">
        <f t="shared" si="68"/>
        <v>0</v>
      </c>
      <c r="FLC7" s="178">
        <f t="shared" si="68"/>
        <v>0</v>
      </c>
      <c r="FLD7" s="178">
        <f t="shared" si="68"/>
        <v>0</v>
      </c>
      <c r="FLE7" s="178">
        <f t="shared" si="68"/>
        <v>0</v>
      </c>
      <c r="FLF7" s="178">
        <f t="shared" si="68"/>
        <v>0</v>
      </c>
      <c r="FLG7" s="178">
        <f t="shared" si="68"/>
        <v>0</v>
      </c>
      <c r="FLH7" s="178">
        <f t="shared" si="68"/>
        <v>0</v>
      </c>
      <c r="FLI7" s="178">
        <f t="shared" si="68"/>
        <v>0</v>
      </c>
      <c r="FLJ7" s="178">
        <f t="shared" si="68"/>
        <v>0</v>
      </c>
      <c r="FLK7" s="178">
        <f t="shared" si="68"/>
        <v>0</v>
      </c>
      <c r="FLL7" s="178">
        <f t="shared" si="68"/>
        <v>0</v>
      </c>
      <c r="FLM7" s="178">
        <f t="shared" si="68"/>
        <v>0</v>
      </c>
      <c r="FLN7" s="178">
        <f t="shared" si="68"/>
        <v>0</v>
      </c>
      <c r="FLO7" s="178">
        <f t="shared" si="68"/>
        <v>0</v>
      </c>
      <c r="FLP7" s="178">
        <f t="shared" si="68"/>
        <v>0</v>
      </c>
      <c r="FLQ7" s="178">
        <f t="shared" si="68"/>
        <v>0</v>
      </c>
      <c r="FLR7" s="178">
        <f t="shared" si="68"/>
        <v>0</v>
      </c>
      <c r="FLS7" s="178">
        <f t="shared" si="68"/>
        <v>0</v>
      </c>
      <c r="FLT7" s="178">
        <f t="shared" si="68"/>
        <v>0</v>
      </c>
      <c r="FLU7" s="178">
        <f t="shared" si="68"/>
        <v>0</v>
      </c>
      <c r="FLV7" s="178">
        <f t="shared" si="68"/>
        <v>0</v>
      </c>
      <c r="FLW7" s="178">
        <f t="shared" si="68"/>
        <v>0</v>
      </c>
      <c r="FLX7" s="178">
        <f t="shared" si="68"/>
        <v>0</v>
      </c>
      <c r="FLY7" s="178">
        <f t="shared" si="68"/>
        <v>0</v>
      </c>
      <c r="FLZ7" s="178">
        <f t="shared" si="68"/>
        <v>0</v>
      </c>
      <c r="FMA7" s="178">
        <f t="shared" si="68"/>
        <v>0</v>
      </c>
      <c r="FMB7" s="178">
        <f t="shared" si="68"/>
        <v>0</v>
      </c>
      <c r="FMC7" s="178">
        <f t="shared" si="68"/>
        <v>0</v>
      </c>
      <c r="FMD7" s="178">
        <f t="shared" si="68"/>
        <v>0</v>
      </c>
      <c r="FME7" s="178">
        <f t="shared" si="68"/>
        <v>0</v>
      </c>
      <c r="FMF7" s="178">
        <f t="shared" si="68"/>
        <v>0</v>
      </c>
      <c r="FMG7" s="178">
        <f t="shared" si="68"/>
        <v>0</v>
      </c>
      <c r="FMH7" s="178">
        <f t="shared" si="68"/>
        <v>0</v>
      </c>
      <c r="FMI7" s="178">
        <f t="shared" si="68"/>
        <v>0</v>
      </c>
      <c r="FMJ7" s="178">
        <f t="shared" si="68"/>
        <v>0</v>
      </c>
      <c r="FMK7" s="178">
        <f t="shared" si="68"/>
        <v>0</v>
      </c>
      <c r="FML7" s="178">
        <f t="shared" si="68"/>
        <v>0</v>
      </c>
      <c r="FMM7" s="178">
        <f t="shared" si="68"/>
        <v>0</v>
      </c>
      <c r="FMN7" s="178">
        <f t="shared" si="68"/>
        <v>0</v>
      </c>
      <c r="FMO7" s="178">
        <f t="shared" si="68"/>
        <v>0</v>
      </c>
      <c r="FMP7" s="178">
        <f t="shared" si="68"/>
        <v>0</v>
      </c>
      <c r="FMQ7" s="178">
        <f t="shared" si="68"/>
        <v>0</v>
      </c>
      <c r="FMR7" s="178">
        <f t="shared" si="68"/>
        <v>0</v>
      </c>
      <c r="FMS7" s="178">
        <f t="shared" si="68"/>
        <v>0</v>
      </c>
      <c r="FMT7" s="178">
        <f t="shared" si="68"/>
        <v>0</v>
      </c>
      <c r="FMU7" s="178">
        <f t="shared" si="68"/>
        <v>0</v>
      </c>
      <c r="FMV7" s="178">
        <f t="shared" si="68"/>
        <v>0</v>
      </c>
      <c r="FMW7" s="178">
        <f t="shared" si="68"/>
        <v>0</v>
      </c>
      <c r="FMX7" s="178">
        <f t="shared" si="68"/>
        <v>0</v>
      </c>
      <c r="FMY7" s="178">
        <f t="shared" si="68"/>
        <v>0</v>
      </c>
      <c r="FMZ7" s="178">
        <f t="shared" si="68"/>
        <v>0</v>
      </c>
      <c r="FNA7" s="178">
        <f t="shared" si="68"/>
        <v>0</v>
      </c>
      <c r="FNB7" s="178">
        <f t="shared" si="68"/>
        <v>0</v>
      </c>
      <c r="FNC7" s="178">
        <f t="shared" ref="FNC7:FPN7" si="69">IF(FNC5&gt;0,FNC6/FNC5,0)</f>
        <v>0</v>
      </c>
      <c r="FND7" s="178">
        <f t="shared" si="69"/>
        <v>0</v>
      </c>
      <c r="FNE7" s="178">
        <f t="shared" si="69"/>
        <v>0</v>
      </c>
      <c r="FNF7" s="178">
        <f t="shared" si="69"/>
        <v>0</v>
      </c>
      <c r="FNG7" s="178">
        <f t="shared" si="69"/>
        <v>0</v>
      </c>
      <c r="FNH7" s="178">
        <f t="shared" si="69"/>
        <v>0</v>
      </c>
      <c r="FNI7" s="178">
        <f t="shared" si="69"/>
        <v>0</v>
      </c>
      <c r="FNJ7" s="178">
        <f t="shared" si="69"/>
        <v>0</v>
      </c>
      <c r="FNK7" s="178">
        <f t="shared" si="69"/>
        <v>0</v>
      </c>
      <c r="FNL7" s="178">
        <f t="shared" si="69"/>
        <v>0</v>
      </c>
      <c r="FNM7" s="178">
        <f t="shared" si="69"/>
        <v>0</v>
      </c>
      <c r="FNN7" s="178">
        <f t="shared" si="69"/>
        <v>0</v>
      </c>
      <c r="FNO7" s="178">
        <f t="shared" si="69"/>
        <v>0</v>
      </c>
      <c r="FNP7" s="178">
        <f t="shared" si="69"/>
        <v>0</v>
      </c>
      <c r="FNQ7" s="178">
        <f t="shared" si="69"/>
        <v>0</v>
      </c>
      <c r="FNR7" s="178">
        <f t="shared" si="69"/>
        <v>0</v>
      </c>
      <c r="FNS7" s="178">
        <f t="shared" si="69"/>
        <v>0</v>
      </c>
      <c r="FNT7" s="178">
        <f t="shared" si="69"/>
        <v>0</v>
      </c>
      <c r="FNU7" s="178">
        <f t="shared" si="69"/>
        <v>0</v>
      </c>
      <c r="FNV7" s="178">
        <f t="shared" si="69"/>
        <v>0</v>
      </c>
      <c r="FNW7" s="178">
        <f t="shared" si="69"/>
        <v>0</v>
      </c>
      <c r="FNX7" s="178">
        <f t="shared" si="69"/>
        <v>0</v>
      </c>
      <c r="FNY7" s="178">
        <f t="shared" si="69"/>
        <v>0</v>
      </c>
      <c r="FNZ7" s="178">
        <f t="shared" si="69"/>
        <v>0</v>
      </c>
      <c r="FOA7" s="178">
        <f t="shared" si="69"/>
        <v>0</v>
      </c>
      <c r="FOB7" s="178">
        <f t="shared" si="69"/>
        <v>0</v>
      </c>
      <c r="FOC7" s="178">
        <f t="shared" si="69"/>
        <v>0</v>
      </c>
      <c r="FOD7" s="178">
        <f t="shared" si="69"/>
        <v>0</v>
      </c>
      <c r="FOE7" s="178">
        <f t="shared" si="69"/>
        <v>0</v>
      </c>
      <c r="FOF7" s="178">
        <f t="shared" si="69"/>
        <v>0</v>
      </c>
      <c r="FOG7" s="178">
        <f t="shared" si="69"/>
        <v>0</v>
      </c>
      <c r="FOH7" s="178">
        <f t="shared" si="69"/>
        <v>0</v>
      </c>
      <c r="FOI7" s="178">
        <f t="shared" si="69"/>
        <v>0</v>
      </c>
      <c r="FOJ7" s="178">
        <f t="shared" si="69"/>
        <v>0</v>
      </c>
      <c r="FOK7" s="178">
        <f t="shared" si="69"/>
        <v>0</v>
      </c>
      <c r="FOL7" s="178">
        <f t="shared" si="69"/>
        <v>0</v>
      </c>
      <c r="FOM7" s="178">
        <f t="shared" si="69"/>
        <v>0</v>
      </c>
      <c r="FON7" s="178">
        <f t="shared" si="69"/>
        <v>0</v>
      </c>
      <c r="FOO7" s="178">
        <f t="shared" si="69"/>
        <v>0</v>
      </c>
      <c r="FOP7" s="178">
        <f t="shared" si="69"/>
        <v>0</v>
      </c>
      <c r="FOQ7" s="178">
        <f t="shared" si="69"/>
        <v>0</v>
      </c>
      <c r="FOR7" s="178">
        <f t="shared" si="69"/>
        <v>0</v>
      </c>
      <c r="FOS7" s="178">
        <f t="shared" si="69"/>
        <v>0</v>
      </c>
      <c r="FOT7" s="178">
        <f t="shared" si="69"/>
        <v>0</v>
      </c>
      <c r="FOU7" s="178">
        <f t="shared" si="69"/>
        <v>0</v>
      </c>
      <c r="FOV7" s="178">
        <f t="shared" si="69"/>
        <v>0</v>
      </c>
      <c r="FOW7" s="178">
        <f t="shared" si="69"/>
        <v>0</v>
      </c>
      <c r="FOX7" s="178">
        <f t="shared" si="69"/>
        <v>0</v>
      </c>
      <c r="FOY7" s="178">
        <f t="shared" si="69"/>
        <v>0</v>
      </c>
      <c r="FOZ7" s="178">
        <f t="shared" si="69"/>
        <v>0</v>
      </c>
      <c r="FPA7" s="178">
        <f t="shared" si="69"/>
        <v>0</v>
      </c>
      <c r="FPB7" s="178">
        <f t="shared" si="69"/>
        <v>0</v>
      </c>
      <c r="FPC7" s="178">
        <f t="shared" si="69"/>
        <v>0</v>
      </c>
      <c r="FPD7" s="178">
        <f t="shared" si="69"/>
        <v>0</v>
      </c>
      <c r="FPE7" s="178">
        <f t="shared" si="69"/>
        <v>0</v>
      </c>
      <c r="FPF7" s="178">
        <f t="shared" si="69"/>
        <v>0</v>
      </c>
      <c r="FPG7" s="178">
        <f t="shared" si="69"/>
        <v>0</v>
      </c>
      <c r="FPH7" s="178">
        <f t="shared" si="69"/>
        <v>0</v>
      </c>
      <c r="FPI7" s="178">
        <f t="shared" si="69"/>
        <v>0</v>
      </c>
      <c r="FPJ7" s="178">
        <f t="shared" si="69"/>
        <v>0</v>
      </c>
      <c r="FPK7" s="178">
        <f t="shared" si="69"/>
        <v>0</v>
      </c>
      <c r="FPL7" s="178">
        <f t="shared" si="69"/>
        <v>0</v>
      </c>
      <c r="FPM7" s="178">
        <f t="shared" si="69"/>
        <v>0</v>
      </c>
      <c r="FPN7" s="178">
        <f t="shared" si="69"/>
        <v>0</v>
      </c>
      <c r="FPO7" s="178">
        <f t="shared" ref="FPO7:FRZ7" si="70">IF(FPO5&gt;0,FPO6/FPO5,0)</f>
        <v>0</v>
      </c>
      <c r="FPP7" s="178">
        <f t="shared" si="70"/>
        <v>0</v>
      </c>
      <c r="FPQ7" s="178">
        <f t="shared" si="70"/>
        <v>0</v>
      </c>
      <c r="FPR7" s="178">
        <f t="shared" si="70"/>
        <v>0</v>
      </c>
      <c r="FPS7" s="178">
        <f t="shared" si="70"/>
        <v>0</v>
      </c>
      <c r="FPT7" s="178">
        <f t="shared" si="70"/>
        <v>0</v>
      </c>
      <c r="FPU7" s="178">
        <f t="shared" si="70"/>
        <v>0</v>
      </c>
      <c r="FPV7" s="178">
        <f t="shared" si="70"/>
        <v>0</v>
      </c>
      <c r="FPW7" s="178">
        <f t="shared" si="70"/>
        <v>0</v>
      </c>
      <c r="FPX7" s="178">
        <f t="shared" si="70"/>
        <v>0</v>
      </c>
      <c r="FPY7" s="178">
        <f t="shared" si="70"/>
        <v>0</v>
      </c>
      <c r="FPZ7" s="178">
        <f t="shared" si="70"/>
        <v>0</v>
      </c>
      <c r="FQA7" s="178">
        <f t="shared" si="70"/>
        <v>0</v>
      </c>
      <c r="FQB7" s="178">
        <f t="shared" si="70"/>
        <v>0</v>
      </c>
      <c r="FQC7" s="178">
        <f t="shared" si="70"/>
        <v>0</v>
      </c>
      <c r="FQD7" s="178">
        <f t="shared" si="70"/>
        <v>0</v>
      </c>
      <c r="FQE7" s="178">
        <f t="shared" si="70"/>
        <v>0</v>
      </c>
      <c r="FQF7" s="178">
        <f t="shared" si="70"/>
        <v>0</v>
      </c>
      <c r="FQG7" s="178">
        <f t="shared" si="70"/>
        <v>0</v>
      </c>
      <c r="FQH7" s="178">
        <f t="shared" si="70"/>
        <v>0</v>
      </c>
      <c r="FQI7" s="178">
        <f t="shared" si="70"/>
        <v>0</v>
      </c>
      <c r="FQJ7" s="178">
        <f t="shared" si="70"/>
        <v>0</v>
      </c>
      <c r="FQK7" s="178">
        <f t="shared" si="70"/>
        <v>0</v>
      </c>
      <c r="FQL7" s="178">
        <f t="shared" si="70"/>
        <v>0</v>
      </c>
      <c r="FQM7" s="178">
        <f t="shared" si="70"/>
        <v>0</v>
      </c>
      <c r="FQN7" s="178">
        <f t="shared" si="70"/>
        <v>0</v>
      </c>
      <c r="FQO7" s="178">
        <f t="shared" si="70"/>
        <v>0</v>
      </c>
      <c r="FQP7" s="178">
        <f t="shared" si="70"/>
        <v>0</v>
      </c>
      <c r="FQQ7" s="178">
        <f t="shared" si="70"/>
        <v>0</v>
      </c>
      <c r="FQR7" s="178">
        <f t="shared" si="70"/>
        <v>0</v>
      </c>
      <c r="FQS7" s="178">
        <f t="shared" si="70"/>
        <v>0</v>
      </c>
      <c r="FQT7" s="178">
        <f t="shared" si="70"/>
        <v>0</v>
      </c>
      <c r="FQU7" s="178">
        <f t="shared" si="70"/>
        <v>0</v>
      </c>
      <c r="FQV7" s="178">
        <f t="shared" si="70"/>
        <v>0</v>
      </c>
      <c r="FQW7" s="178">
        <f t="shared" si="70"/>
        <v>0</v>
      </c>
      <c r="FQX7" s="178">
        <f t="shared" si="70"/>
        <v>0</v>
      </c>
      <c r="FQY7" s="178">
        <f t="shared" si="70"/>
        <v>0</v>
      </c>
      <c r="FQZ7" s="178">
        <f t="shared" si="70"/>
        <v>0</v>
      </c>
      <c r="FRA7" s="178">
        <f t="shared" si="70"/>
        <v>0</v>
      </c>
      <c r="FRB7" s="178">
        <f t="shared" si="70"/>
        <v>0</v>
      </c>
      <c r="FRC7" s="178">
        <f t="shared" si="70"/>
        <v>0</v>
      </c>
      <c r="FRD7" s="178">
        <f t="shared" si="70"/>
        <v>0</v>
      </c>
      <c r="FRE7" s="178">
        <f t="shared" si="70"/>
        <v>0</v>
      </c>
      <c r="FRF7" s="178">
        <f t="shared" si="70"/>
        <v>0</v>
      </c>
      <c r="FRG7" s="178">
        <f t="shared" si="70"/>
        <v>0</v>
      </c>
      <c r="FRH7" s="178">
        <f t="shared" si="70"/>
        <v>0</v>
      </c>
      <c r="FRI7" s="178">
        <f t="shared" si="70"/>
        <v>0</v>
      </c>
      <c r="FRJ7" s="178">
        <f t="shared" si="70"/>
        <v>0</v>
      </c>
      <c r="FRK7" s="178">
        <f t="shared" si="70"/>
        <v>0</v>
      </c>
      <c r="FRL7" s="178">
        <f t="shared" si="70"/>
        <v>0</v>
      </c>
      <c r="FRM7" s="178">
        <f t="shared" si="70"/>
        <v>0</v>
      </c>
      <c r="FRN7" s="178">
        <f t="shared" si="70"/>
        <v>0</v>
      </c>
      <c r="FRO7" s="178">
        <f t="shared" si="70"/>
        <v>0</v>
      </c>
      <c r="FRP7" s="178">
        <f t="shared" si="70"/>
        <v>0</v>
      </c>
      <c r="FRQ7" s="178">
        <f t="shared" si="70"/>
        <v>0</v>
      </c>
      <c r="FRR7" s="178">
        <f t="shared" si="70"/>
        <v>0</v>
      </c>
      <c r="FRS7" s="178">
        <f t="shared" si="70"/>
        <v>0</v>
      </c>
      <c r="FRT7" s="178">
        <f t="shared" si="70"/>
        <v>0</v>
      </c>
      <c r="FRU7" s="178">
        <f t="shared" si="70"/>
        <v>0</v>
      </c>
      <c r="FRV7" s="178">
        <f t="shared" si="70"/>
        <v>0</v>
      </c>
      <c r="FRW7" s="178">
        <f t="shared" si="70"/>
        <v>0</v>
      </c>
      <c r="FRX7" s="178">
        <f t="shared" si="70"/>
        <v>0</v>
      </c>
      <c r="FRY7" s="178">
        <f t="shared" si="70"/>
        <v>0</v>
      </c>
      <c r="FRZ7" s="178">
        <f t="shared" si="70"/>
        <v>0</v>
      </c>
      <c r="FSA7" s="178">
        <f t="shared" ref="FSA7:FUL7" si="71">IF(FSA5&gt;0,FSA6/FSA5,0)</f>
        <v>0</v>
      </c>
      <c r="FSB7" s="178">
        <f t="shared" si="71"/>
        <v>0</v>
      </c>
      <c r="FSC7" s="178">
        <f t="shared" si="71"/>
        <v>0</v>
      </c>
      <c r="FSD7" s="178">
        <f t="shared" si="71"/>
        <v>0</v>
      </c>
      <c r="FSE7" s="178">
        <f t="shared" si="71"/>
        <v>0</v>
      </c>
      <c r="FSF7" s="178">
        <f t="shared" si="71"/>
        <v>0</v>
      </c>
      <c r="FSG7" s="178">
        <f t="shared" si="71"/>
        <v>0</v>
      </c>
      <c r="FSH7" s="178">
        <f t="shared" si="71"/>
        <v>0</v>
      </c>
      <c r="FSI7" s="178">
        <f t="shared" si="71"/>
        <v>0</v>
      </c>
      <c r="FSJ7" s="178">
        <f t="shared" si="71"/>
        <v>0</v>
      </c>
      <c r="FSK7" s="178">
        <f t="shared" si="71"/>
        <v>0</v>
      </c>
      <c r="FSL7" s="178">
        <f t="shared" si="71"/>
        <v>0</v>
      </c>
      <c r="FSM7" s="178">
        <f t="shared" si="71"/>
        <v>0</v>
      </c>
      <c r="FSN7" s="178">
        <f t="shared" si="71"/>
        <v>0</v>
      </c>
      <c r="FSO7" s="178">
        <f t="shared" si="71"/>
        <v>0</v>
      </c>
      <c r="FSP7" s="178">
        <f t="shared" si="71"/>
        <v>0</v>
      </c>
      <c r="FSQ7" s="178">
        <f t="shared" si="71"/>
        <v>0</v>
      </c>
      <c r="FSR7" s="178">
        <f t="shared" si="71"/>
        <v>0</v>
      </c>
      <c r="FSS7" s="178">
        <f t="shared" si="71"/>
        <v>0</v>
      </c>
      <c r="FST7" s="178">
        <f t="shared" si="71"/>
        <v>0</v>
      </c>
      <c r="FSU7" s="178">
        <f t="shared" si="71"/>
        <v>0</v>
      </c>
      <c r="FSV7" s="178">
        <f t="shared" si="71"/>
        <v>0</v>
      </c>
      <c r="FSW7" s="178">
        <f t="shared" si="71"/>
        <v>0</v>
      </c>
      <c r="FSX7" s="178">
        <f t="shared" si="71"/>
        <v>0</v>
      </c>
      <c r="FSY7" s="178">
        <f t="shared" si="71"/>
        <v>0</v>
      </c>
      <c r="FSZ7" s="178">
        <f t="shared" si="71"/>
        <v>0</v>
      </c>
      <c r="FTA7" s="178">
        <f t="shared" si="71"/>
        <v>0</v>
      </c>
      <c r="FTB7" s="178">
        <f t="shared" si="71"/>
        <v>0</v>
      </c>
      <c r="FTC7" s="178">
        <f t="shared" si="71"/>
        <v>0</v>
      </c>
      <c r="FTD7" s="178">
        <f t="shared" si="71"/>
        <v>0</v>
      </c>
      <c r="FTE7" s="178">
        <f t="shared" si="71"/>
        <v>0</v>
      </c>
      <c r="FTF7" s="178">
        <f t="shared" si="71"/>
        <v>0</v>
      </c>
      <c r="FTG7" s="178">
        <f t="shared" si="71"/>
        <v>0</v>
      </c>
      <c r="FTH7" s="178">
        <f t="shared" si="71"/>
        <v>0</v>
      </c>
      <c r="FTI7" s="178">
        <f t="shared" si="71"/>
        <v>0</v>
      </c>
      <c r="FTJ7" s="178">
        <f t="shared" si="71"/>
        <v>0</v>
      </c>
      <c r="FTK7" s="178">
        <f t="shared" si="71"/>
        <v>0</v>
      </c>
      <c r="FTL7" s="178">
        <f t="shared" si="71"/>
        <v>0</v>
      </c>
      <c r="FTM7" s="178">
        <f t="shared" si="71"/>
        <v>0</v>
      </c>
      <c r="FTN7" s="178">
        <f t="shared" si="71"/>
        <v>0</v>
      </c>
      <c r="FTO7" s="178">
        <f t="shared" si="71"/>
        <v>0</v>
      </c>
      <c r="FTP7" s="178">
        <f t="shared" si="71"/>
        <v>0</v>
      </c>
      <c r="FTQ7" s="178">
        <f t="shared" si="71"/>
        <v>0</v>
      </c>
      <c r="FTR7" s="178">
        <f t="shared" si="71"/>
        <v>0</v>
      </c>
      <c r="FTS7" s="178">
        <f t="shared" si="71"/>
        <v>0</v>
      </c>
      <c r="FTT7" s="178">
        <f t="shared" si="71"/>
        <v>0</v>
      </c>
      <c r="FTU7" s="178">
        <f t="shared" si="71"/>
        <v>0</v>
      </c>
      <c r="FTV7" s="178">
        <f t="shared" si="71"/>
        <v>0</v>
      </c>
      <c r="FTW7" s="178">
        <f t="shared" si="71"/>
        <v>0</v>
      </c>
      <c r="FTX7" s="178">
        <f t="shared" si="71"/>
        <v>0</v>
      </c>
      <c r="FTY7" s="178">
        <f t="shared" si="71"/>
        <v>0</v>
      </c>
      <c r="FTZ7" s="178">
        <f t="shared" si="71"/>
        <v>0</v>
      </c>
      <c r="FUA7" s="178">
        <f t="shared" si="71"/>
        <v>0</v>
      </c>
      <c r="FUB7" s="178">
        <f t="shared" si="71"/>
        <v>0</v>
      </c>
      <c r="FUC7" s="178">
        <f t="shared" si="71"/>
        <v>0</v>
      </c>
      <c r="FUD7" s="178">
        <f t="shared" si="71"/>
        <v>0</v>
      </c>
      <c r="FUE7" s="178">
        <f t="shared" si="71"/>
        <v>0</v>
      </c>
      <c r="FUF7" s="178">
        <f t="shared" si="71"/>
        <v>0</v>
      </c>
      <c r="FUG7" s="178">
        <f t="shared" si="71"/>
        <v>0</v>
      </c>
      <c r="FUH7" s="178">
        <f t="shared" si="71"/>
        <v>0</v>
      </c>
      <c r="FUI7" s="178">
        <f t="shared" si="71"/>
        <v>0</v>
      </c>
      <c r="FUJ7" s="178">
        <f t="shared" si="71"/>
        <v>0</v>
      </c>
      <c r="FUK7" s="178">
        <f t="shared" si="71"/>
        <v>0</v>
      </c>
      <c r="FUL7" s="178">
        <f t="shared" si="71"/>
        <v>0</v>
      </c>
      <c r="FUM7" s="178">
        <f t="shared" ref="FUM7:FWX7" si="72">IF(FUM5&gt;0,FUM6/FUM5,0)</f>
        <v>0</v>
      </c>
      <c r="FUN7" s="178">
        <f t="shared" si="72"/>
        <v>0</v>
      </c>
      <c r="FUO7" s="178">
        <f t="shared" si="72"/>
        <v>0</v>
      </c>
      <c r="FUP7" s="178">
        <f t="shared" si="72"/>
        <v>0</v>
      </c>
      <c r="FUQ7" s="178">
        <f t="shared" si="72"/>
        <v>0</v>
      </c>
      <c r="FUR7" s="178">
        <f t="shared" si="72"/>
        <v>0</v>
      </c>
      <c r="FUS7" s="178">
        <f t="shared" si="72"/>
        <v>0</v>
      </c>
      <c r="FUT7" s="178">
        <f t="shared" si="72"/>
        <v>0</v>
      </c>
      <c r="FUU7" s="178">
        <f t="shared" si="72"/>
        <v>0</v>
      </c>
      <c r="FUV7" s="178">
        <f t="shared" si="72"/>
        <v>0</v>
      </c>
      <c r="FUW7" s="178">
        <f t="shared" si="72"/>
        <v>0</v>
      </c>
      <c r="FUX7" s="178">
        <f t="shared" si="72"/>
        <v>0</v>
      </c>
      <c r="FUY7" s="178">
        <f t="shared" si="72"/>
        <v>0</v>
      </c>
      <c r="FUZ7" s="178">
        <f t="shared" si="72"/>
        <v>0</v>
      </c>
      <c r="FVA7" s="178">
        <f t="shared" si="72"/>
        <v>0</v>
      </c>
      <c r="FVB7" s="178">
        <f t="shared" si="72"/>
        <v>0</v>
      </c>
      <c r="FVC7" s="178">
        <f t="shared" si="72"/>
        <v>0</v>
      </c>
      <c r="FVD7" s="178">
        <f t="shared" si="72"/>
        <v>0</v>
      </c>
      <c r="FVE7" s="178">
        <f t="shared" si="72"/>
        <v>0</v>
      </c>
      <c r="FVF7" s="178">
        <f t="shared" si="72"/>
        <v>0</v>
      </c>
      <c r="FVG7" s="178">
        <f t="shared" si="72"/>
        <v>0</v>
      </c>
      <c r="FVH7" s="178">
        <f t="shared" si="72"/>
        <v>0</v>
      </c>
      <c r="FVI7" s="178">
        <f t="shared" si="72"/>
        <v>0</v>
      </c>
      <c r="FVJ7" s="178">
        <f t="shared" si="72"/>
        <v>0</v>
      </c>
      <c r="FVK7" s="178">
        <f t="shared" si="72"/>
        <v>0</v>
      </c>
      <c r="FVL7" s="178">
        <f t="shared" si="72"/>
        <v>0</v>
      </c>
      <c r="FVM7" s="178">
        <f t="shared" si="72"/>
        <v>0</v>
      </c>
      <c r="FVN7" s="178">
        <f t="shared" si="72"/>
        <v>0</v>
      </c>
      <c r="FVO7" s="178">
        <f t="shared" si="72"/>
        <v>0</v>
      </c>
      <c r="FVP7" s="178">
        <f t="shared" si="72"/>
        <v>0</v>
      </c>
      <c r="FVQ7" s="178">
        <f t="shared" si="72"/>
        <v>0</v>
      </c>
      <c r="FVR7" s="178">
        <f t="shared" si="72"/>
        <v>0</v>
      </c>
      <c r="FVS7" s="178">
        <f t="shared" si="72"/>
        <v>0</v>
      </c>
      <c r="FVT7" s="178">
        <f t="shared" si="72"/>
        <v>0</v>
      </c>
      <c r="FVU7" s="178">
        <f t="shared" si="72"/>
        <v>0</v>
      </c>
      <c r="FVV7" s="178">
        <f t="shared" si="72"/>
        <v>0</v>
      </c>
      <c r="FVW7" s="178">
        <f t="shared" si="72"/>
        <v>0</v>
      </c>
      <c r="FVX7" s="178">
        <f t="shared" si="72"/>
        <v>0</v>
      </c>
      <c r="FVY7" s="178">
        <f t="shared" si="72"/>
        <v>0</v>
      </c>
      <c r="FVZ7" s="178">
        <f t="shared" si="72"/>
        <v>0</v>
      </c>
      <c r="FWA7" s="178">
        <f t="shared" si="72"/>
        <v>0</v>
      </c>
      <c r="FWB7" s="178">
        <f t="shared" si="72"/>
        <v>0</v>
      </c>
      <c r="FWC7" s="178">
        <f t="shared" si="72"/>
        <v>0</v>
      </c>
      <c r="FWD7" s="178">
        <f t="shared" si="72"/>
        <v>0</v>
      </c>
      <c r="FWE7" s="178">
        <f t="shared" si="72"/>
        <v>0</v>
      </c>
      <c r="FWF7" s="178">
        <f t="shared" si="72"/>
        <v>0</v>
      </c>
      <c r="FWG7" s="178">
        <f t="shared" si="72"/>
        <v>0</v>
      </c>
      <c r="FWH7" s="178">
        <f t="shared" si="72"/>
        <v>0</v>
      </c>
      <c r="FWI7" s="178">
        <f t="shared" si="72"/>
        <v>0</v>
      </c>
      <c r="FWJ7" s="178">
        <f t="shared" si="72"/>
        <v>0</v>
      </c>
      <c r="FWK7" s="178">
        <f t="shared" si="72"/>
        <v>0</v>
      </c>
      <c r="FWL7" s="178">
        <f t="shared" si="72"/>
        <v>0</v>
      </c>
      <c r="FWM7" s="178">
        <f t="shared" si="72"/>
        <v>0</v>
      </c>
      <c r="FWN7" s="178">
        <f t="shared" si="72"/>
        <v>0</v>
      </c>
      <c r="FWO7" s="178">
        <f t="shared" si="72"/>
        <v>0</v>
      </c>
      <c r="FWP7" s="178">
        <f t="shared" si="72"/>
        <v>0</v>
      </c>
      <c r="FWQ7" s="178">
        <f t="shared" si="72"/>
        <v>0</v>
      </c>
      <c r="FWR7" s="178">
        <f t="shared" si="72"/>
        <v>0</v>
      </c>
      <c r="FWS7" s="178">
        <f t="shared" si="72"/>
        <v>0</v>
      </c>
      <c r="FWT7" s="178">
        <f t="shared" si="72"/>
        <v>0</v>
      </c>
      <c r="FWU7" s="178">
        <f t="shared" si="72"/>
        <v>0</v>
      </c>
      <c r="FWV7" s="178">
        <f t="shared" si="72"/>
        <v>0</v>
      </c>
      <c r="FWW7" s="178">
        <f t="shared" si="72"/>
        <v>0</v>
      </c>
      <c r="FWX7" s="178">
        <f t="shared" si="72"/>
        <v>0</v>
      </c>
      <c r="FWY7" s="178">
        <f t="shared" ref="FWY7:FZJ7" si="73">IF(FWY5&gt;0,FWY6/FWY5,0)</f>
        <v>0</v>
      </c>
      <c r="FWZ7" s="178">
        <f t="shared" si="73"/>
        <v>0</v>
      </c>
      <c r="FXA7" s="178">
        <f t="shared" si="73"/>
        <v>0</v>
      </c>
      <c r="FXB7" s="178">
        <f t="shared" si="73"/>
        <v>0</v>
      </c>
      <c r="FXC7" s="178">
        <f t="shared" si="73"/>
        <v>0</v>
      </c>
      <c r="FXD7" s="178">
        <f t="shared" si="73"/>
        <v>0</v>
      </c>
      <c r="FXE7" s="178">
        <f t="shared" si="73"/>
        <v>0</v>
      </c>
      <c r="FXF7" s="178">
        <f t="shared" si="73"/>
        <v>0</v>
      </c>
      <c r="FXG7" s="178">
        <f t="shared" si="73"/>
        <v>0</v>
      </c>
      <c r="FXH7" s="178">
        <f t="shared" si="73"/>
        <v>0</v>
      </c>
      <c r="FXI7" s="178">
        <f t="shared" si="73"/>
        <v>0</v>
      </c>
      <c r="FXJ7" s="178">
        <f t="shared" si="73"/>
        <v>0</v>
      </c>
      <c r="FXK7" s="178">
        <f t="shared" si="73"/>
        <v>0</v>
      </c>
      <c r="FXL7" s="178">
        <f t="shared" si="73"/>
        <v>0</v>
      </c>
      <c r="FXM7" s="178">
        <f t="shared" si="73"/>
        <v>0</v>
      </c>
      <c r="FXN7" s="178">
        <f t="shared" si="73"/>
        <v>0</v>
      </c>
      <c r="FXO7" s="178">
        <f t="shared" si="73"/>
        <v>0</v>
      </c>
      <c r="FXP7" s="178">
        <f t="shared" si="73"/>
        <v>0</v>
      </c>
      <c r="FXQ7" s="178">
        <f t="shared" si="73"/>
        <v>0</v>
      </c>
      <c r="FXR7" s="178">
        <f t="shared" si="73"/>
        <v>0</v>
      </c>
      <c r="FXS7" s="178">
        <f t="shared" si="73"/>
        <v>0</v>
      </c>
      <c r="FXT7" s="178">
        <f t="shared" si="73"/>
        <v>0</v>
      </c>
      <c r="FXU7" s="178">
        <f t="shared" si="73"/>
        <v>0</v>
      </c>
      <c r="FXV7" s="178">
        <f t="shared" si="73"/>
        <v>0</v>
      </c>
      <c r="FXW7" s="178">
        <f t="shared" si="73"/>
        <v>0</v>
      </c>
      <c r="FXX7" s="178">
        <f t="shared" si="73"/>
        <v>0</v>
      </c>
      <c r="FXY7" s="178">
        <f t="shared" si="73"/>
        <v>0</v>
      </c>
      <c r="FXZ7" s="178">
        <f t="shared" si="73"/>
        <v>0</v>
      </c>
      <c r="FYA7" s="178">
        <f t="shared" si="73"/>
        <v>0</v>
      </c>
      <c r="FYB7" s="178">
        <f t="shared" si="73"/>
        <v>0</v>
      </c>
      <c r="FYC7" s="178">
        <f t="shared" si="73"/>
        <v>0</v>
      </c>
      <c r="FYD7" s="178">
        <f t="shared" si="73"/>
        <v>0</v>
      </c>
      <c r="FYE7" s="178">
        <f t="shared" si="73"/>
        <v>0</v>
      </c>
      <c r="FYF7" s="178">
        <f t="shared" si="73"/>
        <v>0</v>
      </c>
      <c r="FYG7" s="178">
        <f t="shared" si="73"/>
        <v>0</v>
      </c>
      <c r="FYH7" s="178">
        <f t="shared" si="73"/>
        <v>0</v>
      </c>
      <c r="FYI7" s="178">
        <f t="shared" si="73"/>
        <v>0</v>
      </c>
      <c r="FYJ7" s="178">
        <f t="shared" si="73"/>
        <v>0</v>
      </c>
      <c r="FYK7" s="178">
        <f t="shared" si="73"/>
        <v>0</v>
      </c>
      <c r="FYL7" s="178">
        <f t="shared" si="73"/>
        <v>0</v>
      </c>
      <c r="FYM7" s="178">
        <f t="shared" si="73"/>
        <v>0</v>
      </c>
      <c r="FYN7" s="178">
        <f t="shared" si="73"/>
        <v>0</v>
      </c>
      <c r="FYO7" s="178">
        <f t="shared" si="73"/>
        <v>0</v>
      </c>
      <c r="FYP7" s="178">
        <f t="shared" si="73"/>
        <v>0</v>
      </c>
      <c r="FYQ7" s="178">
        <f t="shared" si="73"/>
        <v>0</v>
      </c>
      <c r="FYR7" s="178">
        <f t="shared" si="73"/>
        <v>0</v>
      </c>
      <c r="FYS7" s="178">
        <f t="shared" si="73"/>
        <v>0</v>
      </c>
      <c r="FYT7" s="178">
        <f t="shared" si="73"/>
        <v>0</v>
      </c>
      <c r="FYU7" s="178">
        <f t="shared" si="73"/>
        <v>0</v>
      </c>
      <c r="FYV7" s="178">
        <f t="shared" si="73"/>
        <v>0</v>
      </c>
      <c r="FYW7" s="178">
        <f t="shared" si="73"/>
        <v>0</v>
      </c>
      <c r="FYX7" s="178">
        <f t="shared" si="73"/>
        <v>0</v>
      </c>
      <c r="FYY7" s="178">
        <f t="shared" si="73"/>
        <v>0</v>
      </c>
      <c r="FYZ7" s="178">
        <f t="shared" si="73"/>
        <v>0</v>
      </c>
      <c r="FZA7" s="178">
        <f t="shared" si="73"/>
        <v>0</v>
      </c>
      <c r="FZB7" s="178">
        <f t="shared" si="73"/>
        <v>0</v>
      </c>
      <c r="FZC7" s="178">
        <f t="shared" si="73"/>
        <v>0</v>
      </c>
      <c r="FZD7" s="178">
        <f t="shared" si="73"/>
        <v>0</v>
      </c>
      <c r="FZE7" s="178">
        <f t="shared" si="73"/>
        <v>0</v>
      </c>
      <c r="FZF7" s="178">
        <f t="shared" si="73"/>
        <v>0</v>
      </c>
      <c r="FZG7" s="178">
        <f t="shared" si="73"/>
        <v>0</v>
      </c>
      <c r="FZH7" s="178">
        <f t="shared" si="73"/>
        <v>0</v>
      </c>
      <c r="FZI7" s="178">
        <f t="shared" si="73"/>
        <v>0</v>
      </c>
      <c r="FZJ7" s="178">
        <f t="shared" si="73"/>
        <v>0</v>
      </c>
      <c r="FZK7" s="178">
        <f t="shared" ref="FZK7:GBV7" si="74">IF(FZK5&gt;0,FZK6/FZK5,0)</f>
        <v>0</v>
      </c>
      <c r="FZL7" s="178">
        <f t="shared" si="74"/>
        <v>0</v>
      </c>
      <c r="FZM7" s="178">
        <f t="shared" si="74"/>
        <v>0</v>
      </c>
      <c r="FZN7" s="178">
        <f t="shared" si="74"/>
        <v>0</v>
      </c>
      <c r="FZO7" s="178">
        <f t="shared" si="74"/>
        <v>0</v>
      </c>
      <c r="FZP7" s="178">
        <f t="shared" si="74"/>
        <v>0</v>
      </c>
      <c r="FZQ7" s="178">
        <f t="shared" si="74"/>
        <v>0</v>
      </c>
      <c r="FZR7" s="178">
        <f t="shared" si="74"/>
        <v>0</v>
      </c>
      <c r="FZS7" s="178">
        <f t="shared" si="74"/>
        <v>0</v>
      </c>
      <c r="FZT7" s="178">
        <f t="shared" si="74"/>
        <v>0</v>
      </c>
      <c r="FZU7" s="178">
        <f t="shared" si="74"/>
        <v>0</v>
      </c>
      <c r="FZV7" s="178">
        <f t="shared" si="74"/>
        <v>0</v>
      </c>
      <c r="FZW7" s="178">
        <f t="shared" si="74"/>
        <v>0</v>
      </c>
      <c r="FZX7" s="178">
        <f t="shared" si="74"/>
        <v>0</v>
      </c>
      <c r="FZY7" s="178">
        <f t="shared" si="74"/>
        <v>0</v>
      </c>
      <c r="FZZ7" s="178">
        <f t="shared" si="74"/>
        <v>0</v>
      </c>
      <c r="GAA7" s="178">
        <f t="shared" si="74"/>
        <v>0</v>
      </c>
      <c r="GAB7" s="178">
        <f t="shared" si="74"/>
        <v>0</v>
      </c>
      <c r="GAC7" s="178">
        <f t="shared" si="74"/>
        <v>0</v>
      </c>
      <c r="GAD7" s="178">
        <f t="shared" si="74"/>
        <v>0</v>
      </c>
      <c r="GAE7" s="178">
        <f t="shared" si="74"/>
        <v>0</v>
      </c>
      <c r="GAF7" s="178">
        <f t="shared" si="74"/>
        <v>0</v>
      </c>
      <c r="GAG7" s="178">
        <f t="shared" si="74"/>
        <v>0</v>
      </c>
      <c r="GAH7" s="178">
        <f t="shared" si="74"/>
        <v>0</v>
      </c>
      <c r="GAI7" s="178">
        <f t="shared" si="74"/>
        <v>0</v>
      </c>
      <c r="GAJ7" s="178">
        <f t="shared" si="74"/>
        <v>0</v>
      </c>
      <c r="GAK7" s="178">
        <f t="shared" si="74"/>
        <v>0</v>
      </c>
      <c r="GAL7" s="178">
        <f t="shared" si="74"/>
        <v>0</v>
      </c>
      <c r="GAM7" s="178">
        <f t="shared" si="74"/>
        <v>0</v>
      </c>
      <c r="GAN7" s="178">
        <f t="shared" si="74"/>
        <v>0</v>
      </c>
      <c r="GAO7" s="178">
        <f t="shared" si="74"/>
        <v>0</v>
      </c>
      <c r="GAP7" s="178">
        <f t="shared" si="74"/>
        <v>0</v>
      </c>
      <c r="GAQ7" s="178">
        <f t="shared" si="74"/>
        <v>0</v>
      </c>
      <c r="GAR7" s="178">
        <f t="shared" si="74"/>
        <v>0</v>
      </c>
      <c r="GAS7" s="178">
        <f t="shared" si="74"/>
        <v>0</v>
      </c>
      <c r="GAT7" s="178">
        <f t="shared" si="74"/>
        <v>0</v>
      </c>
      <c r="GAU7" s="178">
        <f t="shared" si="74"/>
        <v>0</v>
      </c>
      <c r="GAV7" s="178">
        <f t="shared" si="74"/>
        <v>0</v>
      </c>
      <c r="GAW7" s="178">
        <f t="shared" si="74"/>
        <v>0</v>
      </c>
      <c r="GAX7" s="178">
        <f t="shared" si="74"/>
        <v>0</v>
      </c>
      <c r="GAY7" s="178">
        <f t="shared" si="74"/>
        <v>0</v>
      </c>
      <c r="GAZ7" s="178">
        <f t="shared" si="74"/>
        <v>0</v>
      </c>
      <c r="GBA7" s="178">
        <f t="shared" si="74"/>
        <v>0</v>
      </c>
      <c r="GBB7" s="178">
        <f t="shared" si="74"/>
        <v>0</v>
      </c>
      <c r="GBC7" s="178">
        <f t="shared" si="74"/>
        <v>0</v>
      </c>
      <c r="GBD7" s="178">
        <f t="shared" si="74"/>
        <v>0</v>
      </c>
      <c r="GBE7" s="178">
        <f t="shared" si="74"/>
        <v>0</v>
      </c>
      <c r="GBF7" s="178">
        <f t="shared" si="74"/>
        <v>0</v>
      </c>
      <c r="GBG7" s="178">
        <f t="shared" si="74"/>
        <v>0</v>
      </c>
      <c r="GBH7" s="178">
        <f t="shared" si="74"/>
        <v>0</v>
      </c>
      <c r="GBI7" s="178">
        <f t="shared" si="74"/>
        <v>0</v>
      </c>
      <c r="GBJ7" s="178">
        <f t="shared" si="74"/>
        <v>0</v>
      </c>
      <c r="GBK7" s="178">
        <f t="shared" si="74"/>
        <v>0</v>
      </c>
      <c r="GBL7" s="178">
        <f t="shared" si="74"/>
        <v>0</v>
      </c>
      <c r="GBM7" s="178">
        <f t="shared" si="74"/>
        <v>0</v>
      </c>
      <c r="GBN7" s="178">
        <f t="shared" si="74"/>
        <v>0</v>
      </c>
      <c r="GBO7" s="178">
        <f t="shared" si="74"/>
        <v>0</v>
      </c>
      <c r="GBP7" s="178">
        <f t="shared" si="74"/>
        <v>0</v>
      </c>
      <c r="GBQ7" s="178">
        <f t="shared" si="74"/>
        <v>0</v>
      </c>
      <c r="GBR7" s="178">
        <f t="shared" si="74"/>
        <v>0</v>
      </c>
      <c r="GBS7" s="178">
        <f t="shared" si="74"/>
        <v>0</v>
      </c>
      <c r="GBT7" s="178">
        <f t="shared" si="74"/>
        <v>0</v>
      </c>
      <c r="GBU7" s="178">
        <f t="shared" si="74"/>
        <v>0</v>
      </c>
      <c r="GBV7" s="178">
        <f t="shared" si="74"/>
        <v>0</v>
      </c>
      <c r="GBW7" s="178">
        <f t="shared" ref="GBW7:GEH7" si="75">IF(GBW5&gt;0,GBW6/GBW5,0)</f>
        <v>0</v>
      </c>
      <c r="GBX7" s="178">
        <f t="shared" si="75"/>
        <v>0</v>
      </c>
      <c r="GBY7" s="178">
        <f t="shared" si="75"/>
        <v>0</v>
      </c>
      <c r="GBZ7" s="178">
        <f t="shared" si="75"/>
        <v>0</v>
      </c>
      <c r="GCA7" s="178">
        <f t="shared" si="75"/>
        <v>0</v>
      </c>
      <c r="GCB7" s="178">
        <f t="shared" si="75"/>
        <v>0</v>
      </c>
      <c r="GCC7" s="178">
        <f t="shared" si="75"/>
        <v>0</v>
      </c>
      <c r="GCD7" s="178">
        <f t="shared" si="75"/>
        <v>0</v>
      </c>
      <c r="GCE7" s="178">
        <f t="shared" si="75"/>
        <v>0</v>
      </c>
      <c r="GCF7" s="178">
        <f t="shared" si="75"/>
        <v>0</v>
      </c>
      <c r="GCG7" s="178">
        <f t="shared" si="75"/>
        <v>0</v>
      </c>
      <c r="GCH7" s="178">
        <f t="shared" si="75"/>
        <v>0</v>
      </c>
      <c r="GCI7" s="178">
        <f t="shared" si="75"/>
        <v>0</v>
      </c>
      <c r="GCJ7" s="178">
        <f t="shared" si="75"/>
        <v>0</v>
      </c>
      <c r="GCK7" s="178">
        <f t="shared" si="75"/>
        <v>0</v>
      </c>
      <c r="GCL7" s="178">
        <f t="shared" si="75"/>
        <v>0</v>
      </c>
      <c r="GCM7" s="178">
        <f t="shared" si="75"/>
        <v>0</v>
      </c>
      <c r="GCN7" s="178">
        <f t="shared" si="75"/>
        <v>0</v>
      </c>
      <c r="GCO7" s="178">
        <f t="shared" si="75"/>
        <v>0</v>
      </c>
      <c r="GCP7" s="178">
        <f t="shared" si="75"/>
        <v>0</v>
      </c>
      <c r="GCQ7" s="178">
        <f t="shared" si="75"/>
        <v>0</v>
      </c>
      <c r="GCR7" s="178">
        <f t="shared" si="75"/>
        <v>0</v>
      </c>
      <c r="GCS7" s="178">
        <f t="shared" si="75"/>
        <v>0</v>
      </c>
      <c r="GCT7" s="178">
        <f t="shared" si="75"/>
        <v>0</v>
      </c>
      <c r="GCU7" s="178">
        <f t="shared" si="75"/>
        <v>0</v>
      </c>
      <c r="GCV7" s="178">
        <f t="shared" si="75"/>
        <v>0</v>
      </c>
      <c r="GCW7" s="178">
        <f t="shared" si="75"/>
        <v>0</v>
      </c>
      <c r="GCX7" s="178">
        <f t="shared" si="75"/>
        <v>0</v>
      </c>
      <c r="GCY7" s="178">
        <f t="shared" si="75"/>
        <v>0</v>
      </c>
      <c r="GCZ7" s="178">
        <f t="shared" si="75"/>
        <v>0</v>
      </c>
      <c r="GDA7" s="178">
        <f t="shared" si="75"/>
        <v>0</v>
      </c>
      <c r="GDB7" s="178">
        <f t="shared" si="75"/>
        <v>0</v>
      </c>
      <c r="GDC7" s="178">
        <f t="shared" si="75"/>
        <v>0</v>
      </c>
      <c r="GDD7" s="178">
        <f t="shared" si="75"/>
        <v>0</v>
      </c>
      <c r="GDE7" s="178">
        <f t="shared" si="75"/>
        <v>0</v>
      </c>
      <c r="GDF7" s="178">
        <f t="shared" si="75"/>
        <v>0</v>
      </c>
      <c r="GDG7" s="178">
        <f t="shared" si="75"/>
        <v>0</v>
      </c>
      <c r="GDH7" s="178">
        <f t="shared" si="75"/>
        <v>0</v>
      </c>
      <c r="GDI7" s="178">
        <f t="shared" si="75"/>
        <v>0</v>
      </c>
      <c r="GDJ7" s="178">
        <f t="shared" si="75"/>
        <v>0</v>
      </c>
      <c r="GDK7" s="178">
        <f t="shared" si="75"/>
        <v>0</v>
      </c>
      <c r="GDL7" s="178">
        <f t="shared" si="75"/>
        <v>0</v>
      </c>
      <c r="GDM7" s="178">
        <f t="shared" si="75"/>
        <v>0</v>
      </c>
      <c r="GDN7" s="178">
        <f t="shared" si="75"/>
        <v>0</v>
      </c>
      <c r="GDO7" s="178">
        <f t="shared" si="75"/>
        <v>0</v>
      </c>
      <c r="GDP7" s="178">
        <f t="shared" si="75"/>
        <v>0</v>
      </c>
      <c r="GDQ7" s="178">
        <f t="shared" si="75"/>
        <v>0</v>
      </c>
      <c r="GDR7" s="178">
        <f t="shared" si="75"/>
        <v>0</v>
      </c>
      <c r="GDS7" s="178">
        <f t="shared" si="75"/>
        <v>0</v>
      </c>
      <c r="GDT7" s="178">
        <f t="shared" si="75"/>
        <v>0</v>
      </c>
      <c r="GDU7" s="178">
        <f t="shared" si="75"/>
        <v>0</v>
      </c>
      <c r="GDV7" s="178">
        <f t="shared" si="75"/>
        <v>0</v>
      </c>
      <c r="GDW7" s="178">
        <f t="shared" si="75"/>
        <v>0</v>
      </c>
      <c r="GDX7" s="178">
        <f t="shared" si="75"/>
        <v>0</v>
      </c>
      <c r="GDY7" s="178">
        <f t="shared" si="75"/>
        <v>0</v>
      </c>
      <c r="GDZ7" s="178">
        <f t="shared" si="75"/>
        <v>0</v>
      </c>
      <c r="GEA7" s="178">
        <f t="shared" si="75"/>
        <v>0</v>
      </c>
      <c r="GEB7" s="178">
        <f t="shared" si="75"/>
        <v>0</v>
      </c>
      <c r="GEC7" s="178">
        <f t="shared" si="75"/>
        <v>0</v>
      </c>
      <c r="GED7" s="178">
        <f t="shared" si="75"/>
        <v>0</v>
      </c>
      <c r="GEE7" s="178">
        <f t="shared" si="75"/>
        <v>0</v>
      </c>
      <c r="GEF7" s="178">
        <f t="shared" si="75"/>
        <v>0</v>
      </c>
      <c r="GEG7" s="178">
        <f t="shared" si="75"/>
        <v>0</v>
      </c>
      <c r="GEH7" s="178">
        <f t="shared" si="75"/>
        <v>0</v>
      </c>
      <c r="GEI7" s="178">
        <f t="shared" ref="GEI7:GGT7" si="76">IF(GEI5&gt;0,GEI6/GEI5,0)</f>
        <v>0</v>
      </c>
      <c r="GEJ7" s="178">
        <f t="shared" si="76"/>
        <v>0</v>
      </c>
      <c r="GEK7" s="178">
        <f t="shared" si="76"/>
        <v>0</v>
      </c>
      <c r="GEL7" s="178">
        <f t="shared" si="76"/>
        <v>0</v>
      </c>
      <c r="GEM7" s="178">
        <f t="shared" si="76"/>
        <v>0</v>
      </c>
      <c r="GEN7" s="178">
        <f t="shared" si="76"/>
        <v>0</v>
      </c>
      <c r="GEO7" s="178">
        <f t="shared" si="76"/>
        <v>0</v>
      </c>
      <c r="GEP7" s="178">
        <f t="shared" si="76"/>
        <v>0</v>
      </c>
      <c r="GEQ7" s="178">
        <f t="shared" si="76"/>
        <v>0</v>
      </c>
      <c r="GER7" s="178">
        <f t="shared" si="76"/>
        <v>0</v>
      </c>
      <c r="GES7" s="178">
        <f t="shared" si="76"/>
        <v>0</v>
      </c>
      <c r="GET7" s="178">
        <f t="shared" si="76"/>
        <v>0</v>
      </c>
      <c r="GEU7" s="178">
        <f t="shared" si="76"/>
        <v>0</v>
      </c>
      <c r="GEV7" s="178">
        <f t="shared" si="76"/>
        <v>0</v>
      </c>
      <c r="GEW7" s="178">
        <f t="shared" si="76"/>
        <v>0</v>
      </c>
      <c r="GEX7" s="178">
        <f t="shared" si="76"/>
        <v>0</v>
      </c>
      <c r="GEY7" s="178">
        <f t="shared" si="76"/>
        <v>0</v>
      </c>
      <c r="GEZ7" s="178">
        <f t="shared" si="76"/>
        <v>0</v>
      </c>
      <c r="GFA7" s="178">
        <f t="shared" si="76"/>
        <v>0</v>
      </c>
      <c r="GFB7" s="178">
        <f t="shared" si="76"/>
        <v>0</v>
      </c>
      <c r="GFC7" s="178">
        <f t="shared" si="76"/>
        <v>0</v>
      </c>
      <c r="GFD7" s="178">
        <f t="shared" si="76"/>
        <v>0</v>
      </c>
      <c r="GFE7" s="178">
        <f t="shared" si="76"/>
        <v>0</v>
      </c>
      <c r="GFF7" s="178">
        <f t="shared" si="76"/>
        <v>0</v>
      </c>
      <c r="GFG7" s="178">
        <f t="shared" si="76"/>
        <v>0</v>
      </c>
      <c r="GFH7" s="178">
        <f t="shared" si="76"/>
        <v>0</v>
      </c>
      <c r="GFI7" s="178">
        <f t="shared" si="76"/>
        <v>0</v>
      </c>
      <c r="GFJ7" s="178">
        <f t="shared" si="76"/>
        <v>0</v>
      </c>
      <c r="GFK7" s="178">
        <f t="shared" si="76"/>
        <v>0</v>
      </c>
      <c r="GFL7" s="178">
        <f t="shared" si="76"/>
        <v>0</v>
      </c>
      <c r="GFM7" s="178">
        <f t="shared" si="76"/>
        <v>0</v>
      </c>
      <c r="GFN7" s="178">
        <f t="shared" si="76"/>
        <v>0</v>
      </c>
      <c r="GFO7" s="178">
        <f t="shared" si="76"/>
        <v>0</v>
      </c>
      <c r="GFP7" s="178">
        <f t="shared" si="76"/>
        <v>0</v>
      </c>
      <c r="GFQ7" s="178">
        <f t="shared" si="76"/>
        <v>0</v>
      </c>
      <c r="GFR7" s="178">
        <f t="shared" si="76"/>
        <v>0</v>
      </c>
      <c r="GFS7" s="178">
        <f t="shared" si="76"/>
        <v>0</v>
      </c>
      <c r="GFT7" s="178">
        <f t="shared" si="76"/>
        <v>0</v>
      </c>
      <c r="GFU7" s="178">
        <f t="shared" si="76"/>
        <v>0</v>
      </c>
      <c r="GFV7" s="178">
        <f t="shared" si="76"/>
        <v>0</v>
      </c>
      <c r="GFW7" s="178">
        <f t="shared" si="76"/>
        <v>0</v>
      </c>
      <c r="GFX7" s="178">
        <f t="shared" si="76"/>
        <v>0</v>
      </c>
      <c r="GFY7" s="178">
        <f t="shared" si="76"/>
        <v>0</v>
      </c>
      <c r="GFZ7" s="178">
        <f t="shared" si="76"/>
        <v>0</v>
      </c>
      <c r="GGA7" s="178">
        <f t="shared" si="76"/>
        <v>0</v>
      </c>
      <c r="GGB7" s="178">
        <f t="shared" si="76"/>
        <v>0</v>
      </c>
      <c r="GGC7" s="178">
        <f t="shared" si="76"/>
        <v>0</v>
      </c>
      <c r="GGD7" s="178">
        <f t="shared" si="76"/>
        <v>0</v>
      </c>
      <c r="GGE7" s="178">
        <f t="shared" si="76"/>
        <v>0</v>
      </c>
      <c r="GGF7" s="178">
        <f t="shared" si="76"/>
        <v>0</v>
      </c>
      <c r="GGG7" s="178">
        <f t="shared" si="76"/>
        <v>0</v>
      </c>
      <c r="GGH7" s="178">
        <f t="shared" si="76"/>
        <v>0</v>
      </c>
      <c r="GGI7" s="178">
        <f t="shared" si="76"/>
        <v>0</v>
      </c>
      <c r="GGJ7" s="178">
        <f t="shared" si="76"/>
        <v>0</v>
      </c>
      <c r="GGK7" s="178">
        <f t="shared" si="76"/>
        <v>0</v>
      </c>
      <c r="GGL7" s="178">
        <f t="shared" si="76"/>
        <v>0</v>
      </c>
      <c r="GGM7" s="178">
        <f t="shared" si="76"/>
        <v>0</v>
      </c>
      <c r="GGN7" s="178">
        <f t="shared" si="76"/>
        <v>0</v>
      </c>
      <c r="GGO7" s="178">
        <f t="shared" si="76"/>
        <v>0</v>
      </c>
      <c r="GGP7" s="178">
        <f t="shared" si="76"/>
        <v>0</v>
      </c>
      <c r="GGQ7" s="178">
        <f t="shared" si="76"/>
        <v>0</v>
      </c>
      <c r="GGR7" s="178">
        <f t="shared" si="76"/>
        <v>0</v>
      </c>
      <c r="GGS7" s="178">
        <f t="shared" si="76"/>
        <v>0</v>
      </c>
      <c r="GGT7" s="178">
        <f t="shared" si="76"/>
        <v>0</v>
      </c>
      <c r="GGU7" s="178">
        <f t="shared" ref="GGU7:GJF7" si="77">IF(GGU5&gt;0,GGU6/GGU5,0)</f>
        <v>0</v>
      </c>
      <c r="GGV7" s="178">
        <f t="shared" si="77"/>
        <v>0</v>
      </c>
      <c r="GGW7" s="178">
        <f t="shared" si="77"/>
        <v>0</v>
      </c>
      <c r="GGX7" s="178">
        <f t="shared" si="77"/>
        <v>0</v>
      </c>
      <c r="GGY7" s="178">
        <f t="shared" si="77"/>
        <v>0</v>
      </c>
      <c r="GGZ7" s="178">
        <f t="shared" si="77"/>
        <v>0</v>
      </c>
      <c r="GHA7" s="178">
        <f t="shared" si="77"/>
        <v>0</v>
      </c>
      <c r="GHB7" s="178">
        <f t="shared" si="77"/>
        <v>0</v>
      </c>
      <c r="GHC7" s="178">
        <f t="shared" si="77"/>
        <v>0</v>
      </c>
      <c r="GHD7" s="178">
        <f t="shared" si="77"/>
        <v>0</v>
      </c>
      <c r="GHE7" s="178">
        <f t="shared" si="77"/>
        <v>0</v>
      </c>
      <c r="GHF7" s="178">
        <f t="shared" si="77"/>
        <v>0</v>
      </c>
      <c r="GHG7" s="178">
        <f t="shared" si="77"/>
        <v>0</v>
      </c>
      <c r="GHH7" s="178">
        <f t="shared" si="77"/>
        <v>0</v>
      </c>
      <c r="GHI7" s="178">
        <f t="shared" si="77"/>
        <v>0</v>
      </c>
      <c r="GHJ7" s="178">
        <f t="shared" si="77"/>
        <v>0</v>
      </c>
      <c r="GHK7" s="178">
        <f t="shared" si="77"/>
        <v>0</v>
      </c>
      <c r="GHL7" s="178">
        <f t="shared" si="77"/>
        <v>0</v>
      </c>
      <c r="GHM7" s="178">
        <f t="shared" si="77"/>
        <v>0</v>
      </c>
      <c r="GHN7" s="178">
        <f t="shared" si="77"/>
        <v>0</v>
      </c>
      <c r="GHO7" s="178">
        <f t="shared" si="77"/>
        <v>0</v>
      </c>
      <c r="GHP7" s="178">
        <f t="shared" si="77"/>
        <v>0</v>
      </c>
      <c r="GHQ7" s="178">
        <f t="shared" si="77"/>
        <v>0</v>
      </c>
      <c r="GHR7" s="178">
        <f t="shared" si="77"/>
        <v>0</v>
      </c>
      <c r="GHS7" s="178">
        <f t="shared" si="77"/>
        <v>0</v>
      </c>
      <c r="GHT7" s="178">
        <f t="shared" si="77"/>
        <v>0</v>
      </c>
      <c r="GHU7" s="178">
        <f t="shared" si="77"/>
        <v>0</v>
      </c>
      <c r="GHV7" s="178">
        <f t="shared" si="77"/>
        <v>0</v>
      </c>
      <c r="GHW7" s="178">
        <f t="shared" si="77"/>
        <v>0</v>
      </c>
      <c r="GHX7" s="178">
        <f t="shared" si="77"/>
        <v>0</v>
      </c>
      <c r="GHY7" s="178">
        <f t="shared" si="77"/>
        <v>0</v>
      </c>
      <c r="GHZ7" s="178">
        <f t="shared" si="77"/>
        <v>0</v>
      </c>
      <c r="GIA7" s="178">
        <f t="shared" si="77"/>
        <v>0</v>
      </c>
      <c r="GIB7" s="178">
        <f t="shared" si="77"/>
        <v>0</v>
      </c>
      <c r="GIC7" s="178">
        <f t="shared" si="77"/>
        <v>0</v>
      </c>
      <c r="GID7" s="178">
        <f t="shared" si="77"/>
        <v>0</v>
      </c>
      <c r="GIE7" s="178">
        <f t="shared" si="77"/>
        <v>0</v>
      </c>
      <c r="GIF7" s="178">
        <f t="shared" si="77"/>
        <v>0</v>
      </c>
      <c r="GIG7" s="178">
        <f t="shared" si="77"/>
        <v>0</v>
      </c>
      <c r="GIH7" s="178">
        <f t="shared" si="77"/>
        <v>0</v>
      </c>
      <c r="GII7" s="178">
        <f t="shared" si="77"/>
        <v>0</v>
      </c>
      <c r="GIJ7" s="178">
        <f t="shared" si="77"/>
        <v>0</v>
      </c>
      <c r="GIK7" s="178">
        <f t="shared" si="77"/>
        <v>0</v>
      </c>
      <c r="GIL7" s="178">
        <f t="shared" si="77"/>
        <v>0</v>
      </c>
      <c r="GIM7" s="178">
        <f t="shared" si="77"/>
        <v>0</v>
      </c>
      <c r="GIN7" s="178">
        <f t="shared" si="77"/>
        <v>0</v>
      </c>
      <c r="GIO7" s="178">
        <f t="shared" si="77"/>
        <v>0</v>
      </c>
      <c r="GIP7" s="178">
        <f t="shared" si="77"/>
        <v>0</v>
      </c>
      <c r="GIQ7" s="178">
        <f t="shared" si="77"/>
        <v>0</v>
      </c>
      <c r="GIR7" s="178">
        <f t="shared" si="77"/>
        <v>0</v>
      </c>
      <c r="GIS7" s="178">
        <f t="shared" si="77"/>
        <v>0</v>
      </c>
      <c r="GIT7" s="178">
        <f t="shared" si="77"/>
        <v>0</v>
      </c>
      <c r="GIU7" s="178">
        <f t="shared" si="77"/>
        <v>0</v>
      </c>
      <c r="GIV7" s="178">
        <f t="shared" si="77"/>
        <v>0</v>
      </c>
      <c r="GIW7" s="178">
        <f t="shared" si="77"/>
        <v>0</v>
      </c>
      <c r="GIX7" s="178">
        <f t="shared" si="77"/>
        <v>0</v>
      </c>
      <c r="GIY7" s="178">
        <f t="shared" si="77"/>
        <v>0</v>
      </c>
      <c r="GIZ7" s="178">
        <f t="shared" si="77"/>
        <v>0</v>
      </c>
      <c r="GJA7" s="178">
        <f t="shared" si="77"/>
        <v>0</v>
      </c>
      <c r="GJB7" s="178">
        <f t="shared" si="77"/>
        <v>0</v>
      </c>
      <c r="GJC7" s="178">
        <f t="shared" si="77"/>
        <v>0</v>
      </c>
      <c r="GJD7" s="178">
        <f t="shared" si="77"/>
        <v>0</v>
      </c>
      <c r="GJE7" s="178">
        <f t="shared" si="77"/>
        <v>0</v>
      </c>
      <c r="GJF7" s="178">
        <f t="shared" si="77"/>
        <v>0</v>
      </c>
      <c r="GJG7" s="178">
        <f t="shared" ref="GJG7:GLR7" si="78">IF(GJG5&gt;0,GJG6/GJG5,0)</f>
        <v>0</v>
      </c>
      <c r="GJH7" s="178">
        <f t="shared" si="78"/>
        <v>0</v>
      </c>
      <c r="GJI7" s="178">
        <f t="shared" si="78"/>
        <v>0</v>
      </c>
      <c r="GJJ7" s="178">
        <f t="shared" si="78"/>
        <v>0</v>
      </c>
      <c r="GJK7" s="178">
        <f t="shared" si="78"/>
        <v>0</v>
      </c>
      <c r="GJL7" s="178">
        <f t="shared" si="78"/>
        <v>0</v>
      </c>
      <c r="GJM7" s="178">
        <f t="shared" si="78"/>
        <v>0</v>
      </c>
      <c r="GJN7" s="178">
        <f t="shared" si="78"/>
        <v>0</v>
      </c>
      <c r="GJO7" s="178">
        <f t="shared" si="78"/>
        <v>0</v>
      </c>
      <c r="GJP7" s="178">
        <f t="shared" si="78"/>
        <v>0</v>
      </c>
      <c r="GJQ7" s="178">
        <f t="shared" si="78"/>
        <v>0</v>
      </c>
      <c r="GJR7" s="178">
        <f t="shared" si="78"/>
        <v>0</v>
      </c>
      <c r="GJS7" s="178">
        <f t="shared" si="78"/>
        <v>0</v>
      </c>
      <c r="GJT7" s="178">
        <f t="shared" si="78"/>
        <v>0</v>
      </c>
      <c r="GJU7" s="178">
        <f t="shared" si="78"/>
        <v>0</v>
      </c>
      <c r="GJV7" s="178">
        <f t="shared" si="78"/>
        <v>0</v>
      </c>
      <c r="GJW7" s="178">
        <f t="shared" si="78"/>
        <v>0</v>
      </c>
      <c r="GJX7" s="178">
        <f t="shared" si="78"/>
        <v>0</v>
      </c>
      <c r="GJY7" s="178">
        <f t="shared" si="78"/>
        <v>0</v>
      </c>
      <c r="GJZ7" s="178">
        <f t="shared" si="78"/>
        <v>0</v>
      </c>
      <c r="GKA7" s="178">
        <f t="shared" si="78"/>
        <v>0</v>
      </c>
      <c r="GKB7" s="178">
        <f t="shared" si="78"/>
        <v>0</v>
      </c>
      <c r="GKC7" s="178">
        <f t="shared" si="78"/>
        <v>0</v>
      </c>
      <c r="GKD7" s="178">
        <f t="shared" si="78"/>
        <v>0</v>
      </c>
      <c r="GKE7" s="178">
        <f t="shared" si="78"/>
        <v>0</v>
      </c>
      <c r="GKF7" s="178">
        <f t="shared" si="78"/>
        <v>0</v>
      </c>
      <c r="GKG7" s="178">
        <f t="shared" si="78"/>
        <v>0</v>
      </c>
      <c r="GKH7" s="178">
        <f t="shared" si="78"/>
        <v>0</v>
      </c>
      <c r="GKI7" s="178">
        <f t="shared" si="78"/>
        <v>0</v>
      </c>
      <c r="GKJ7" s="178">
        <f t="shared" si="78"/>
        <v>0</v>
      </c>
      <c r="GKK7" s="178">
        <f t="shared" si="78"/>
        <v>0</v>
      </c>
      <c r="GKL7" s="178">
        <f t="shared" si="78"/>
        <v>0</v>
      </c>
      <c r="GKM7" s="178">
        <f t="shared" si="78"/>
        <v>0</v>
      </c>
      <c r="GKN7" s="178">
        <f t="shared" si="78"/>
        <v>0</v>
      </c>
      <c r="GKO7" s="178">
        <f t="shared" si="78"/>
        <v>0</v>
      </c>
      <c r="GKP7" s="178">
        <f t="shared" si="78"/>
        <v>0</v>
      </c>
      <c r="GKQ7" s="178">
        <f t="shared" si="78"/>
        <v>0</v>
      </c>
      <c r="GKR7" s="178">
        <f t="shared" si="78"/>
        <v>0</v>
      </c>
      <c r="GKS7" s="178">
        <f t="shared" si="78"/>
        <v>0</v>
      </c>
      <c r="GKT7" s="178">
        <f t="shared" si="78"/>
        <v>0</v>
      </c>
      <c r="GKU7" s="178">
        <f t="shared" si="78"/>
        <v>0</v>
      </c>
      <c r="GKV7" s="178">
        <f t="shared" si="78"/>
        <v>0</v>
      </c>
      <c r="GKW7" s="178">
        <f t="shared" si="78"/>
        <v>0</v>
      </c>
      <c r="GKX7" s="178">
        <f t="shared" si="78"/>
        <v>0</v>
      </c>
      <c r="GKY7" s="178">
        <f t="shared" si="78"/>
        <v>0</v>
      </c>
      <c r="GKZ7" s="178">
        <f t="shared" si="78"/>
        <v>0</v>
      </c>
      <c r="GLA7" s="178">
        <f t="shared" si="78"/>
        <v>0</v>
      </c>
      <c r="GLB7" s="178">
        <f t="shared" si="78"/>
        <v>0</v>
      </c>
      <c r="GLC7" s="178">
        <f t="shared" si="78"/>
        <v>0</v>
      </c>
      <c r="GLD7" s="178">
        <f t="shared" si="78"/>
        <v>0</v>
      </c>
      <c r="GLE7" s="178">
        <f t="shared" si="78"/>
        <v>0</v>
      </c>
      <c r="GLF7" s="178">
        <f t="shared" si="78"/>
        <v>0</v>
      </c>
      <c r="GLG7" s="178">
        <f t="shared" si="78"/>
        <v>0</v>
      </c>
      <c r="GLH7" s="178">
        <f t="shared" si="78"/>
        <v>0</v>
      </c>
      <c r="GLI7" s="178">
        <f t="shared" si="78"/>
        <v>0</v>
      </c>
      <c r="GLJ7" s="178">
        <f t="shared" si="78"/>
        <v>0</v>
      </c>
      <c r="GLK7" s="178">
        <f t="shared" si="78"/>
        <v>0</v>
      </c>
      <c r="GLL7" s="178">
        <f t="shared" si="78"/>
        <v>0</v>
      </c>
      <c r="GLM7" s="178">
        <f t="shared" si="78"/>
        <v>0</v>
      </c>
      <c r="GLN7" s="178">
        <f t="shared" si="78"/>
        <v>0</v>
      </c>
      <c r="GLO7" s="178">
        <f t="shared" si="78"/>
        <v>0</v>
      </c>
      <c r="GLP7" s="178">
        <f t="shared" si="78"/>
        <v>0</v>
      </c>
      <c r="GLQ7" s="178">
        <f t="shared" si="78"/>
        <v>0</v>
      </c>
      <c r="GLR7" s="178">
        <f t="shared" si="78"/>
        <v>0</v>
      </c>
      <c r="GLS7" s="178">
        <f t="shared" ref="GLS7:GOD7" si="79">IF(GLS5&gt;0,GLS6/GLS5,0)</f>
        <v>0</v>
      </c>
      <c r="GLT7" s="178">
        <f t="shared" si="79"/>
        <v>0</v>
      </c>
      <c r="GLU7" s="178">
        <f t="shared" si="79"/>
        <v>0</v>
      </c>
      <c r="GLV7" s="178">
        <f t="shared" si="79"/>
        <v>0</v>
      </c>
      <c r="GLW7" s="178">
        <f t="shared" si="79"/>
        <v>0</v>
      </c>
      <c r="GLX7" s="178">
        <f t="shared" si="79"/>
        <v>0</v>
      </c>
      <c r="GLY7" s="178">
        <f t="shared" si="79"/>
        <v>0</v>
      </c>
      <c r="GLZ7" s="178">
        <f t="shared" si="79"/>
        <v>0</v>
      </c>
      <c r="GMA7" s="178">
        <f t="shared" si="79"/>
        <v>0</v>
      </c>
      <c r="GMB7" s="178">
        <f t="shared" si="79"/>
        <v>0</v>
      </c>
      <c r="GMC7" s="178">
        <f t="shared" si="79"/>
        <v>0</v>
      </c>
      <c r="GMD7" s="178">
        <f t="shared" si="79"/>
        <v>0</v>
      </c>
      <c r="GME7" s="178">
        <f t="shared" si="79"/>
        <v>0</v>
      </c>
      <c r="GMF7" s="178">
        <f t="shared" si="79"/>
        <v>0</v>
      </c>
      <c r="GMG7" s="178">
        <f t="shared" si="79"/>
        <v>0</v>
      </c>
      <c r="GMH7" s="178">
        <f t="shared" si="79"/>
        <v>0</v>
      </c>
      <c r="GMI7" s="178">
        <f t="shared" si="79"/>
        <v>0</v>
      </c>
      <c r="GMJ7" s="178">
        <f t="shared" si="79"/>
        <v>0</v>
      </c>
      <c r="GMK7" s="178">
        <f t="shared" si="79"/>
        <v>0</v>
      </c>
      <c r="GML7" s="178">
        <f t="shared" si="79"/>
        <v>0</v>
      </c>
      <c r="GMM7" s="178">
        <f t="shared" si="79"/>
        <v>0</v>
      </c>
      <c r="GMN7" s="178">
        <f t="shared" si="79"/>
        <v>0</v>
      </c>
      <c r="GMO7" s="178">
        <f t="shared" si="79"/>
        <v>0</v>
      </c>
      <c r="GMP7" s="178">
        <f t="shared" si="79"/>
        <v>0</v>
      </c>
      <c r="GMQ7" s="178">
        <f t="shared" si="79"/>
        <v>0</v>
      </c>
      <c r="GMR7" s="178">
        <f t="shared" si="79"/>
        <v>0</v>
      </c>
      <c r="GMS7" s="178">
        <f t="shared" si="79"/>
        <v>0</v>
      </c>
      <c r="GMT7" s="178">
        <f t="shared" si="79"/>
        <v>0</v>
      </c>
      <c r="GMU7" s="178">
        <f t="shared" si="79"/>
        <v>0</v>
      </c>
      <c r="GMV7" s="178">
        <f t="shared" si="79"/>
        <v>0</v>
      </c>
      <c r="GMW7" s="178">
        <f t="shared" si="79"/>
        <v>0</v>
      </c>
      <c r="GMX7" s="178">
        <f t="shared" si="79"/>
        <v>0</v>
      </c>
      <c r="GMY7" s="178">
        <f t="shared" si="79"/>
        <v>0</v>
      </c>
      <c r="GMZ7" s="178">
        <f t="shared" si="79"/>
        <v>0</v>
      </c>
      <c r="GNA7" s="178">
        <f t="shared" si="79"/>
        <v>0</v>
      </c>
      <c r="GNB7" s="178">
        <f t="shared" si="79"/>
        <v>0</v>
      </c>
      <c r="GNC7" s="178">
        <f t="shared" si="79"/>
        <v>0</v>
      </c>
      <c r="GND7" s="178">
        <f t="shared" si="79"/>
        <v>0</v>
      </c>
      <c r="GNE7" s="178">
        <f t="shared" si="79"/>
        <v>0</v>
      </c>
      <c r="GNF7" s="178">
        <f t="shared" si="79"/>
        <v>0</v>
      </c>
      <c r="GNG7" s="178">
        <f t="shared" si="79"/>
        <v>0</v>
      </c>
      <c r="GNH7" s="178">
        <f t="shared" si="79"/>
        <v>0</v>
      </c>
      <c r="GNI7" s="178">
        <f t="shared" si="79"/>
        <v>0</v>
      </c>
      <c r="GNJ7" s="178">
        <f t="shared" si="79"/>
        <v>0</v>
      </c>
      <c r="GNK7" s="178">
        <f t="shared" si="79"/>
        <v>0</v>
      </c>
      <c r="GNL7" s="178">
        <f t="shared" si="79"/>
        <v>0</v>
      </c>
      <c r="GNM7" s="178">
        <f t="shared" si="79"/>
        <v>0</v>
      </c>
      <c r="GNN7" s="178">
        <f t="shared" si="79"/>
        <v>0</v>
      </c>
      <c r="GNO7" s="178">
        <f t="shared" si="79"/>
        <v>0</v>
      </c>
      <c r="GNP7" s="178">
        <f t="shared" si="79"/>
        <v>0</v>
      </c>
      <c r="GNQ7" s="178">
        <f t="shared" si="79"/>
        <v>0</v>
      </c>
      <c r="GNR7" s="178">
        <f t="shared" si="79"/>
        <v>0</v>
      </c>
      <c r="GNS7" s="178">
        <f t="shared" si="79"/>
        <v>0</v>
      </c>
      <c r="GNT7" s="178">
        <f t="shared" si="79"/>
        <v>0</v>
      </c>
      <c r="GNU7" s="178">
        <f t="shared" si="79"/>
        <v>0</v>
      </c>
      <c r="GNV7" s="178">
        <f t="shared" si="79"/>
        <v>0</v>
      </c>
      <c r="GNW7" s="178">
        <f t="shared" si="79"/>
        <v>0</v>
      </c>
      <c r="GNX7" s="178">
        <f t="shared" si="79"/>
        <v>0</v>
      </c>
      <c r="GNY7" s="178">
        <f t="shared" si="79"/>
        <v>0</v>
      </c>
      <c r="GNZ7" s="178">
        <f t="shared" si="79"/>
        <v>0</v>
      </c>
      <c r="GOA7" s="178">
        <f t="shared" si="79"/>
        <v>0</v>
      </c>
      <c r="GOB7" s="178">
        <f t="shared" si="79"/>
        <v>0</v>
      </c>
      <c r="GOC7" s="178">
        <f t="shared" si="79"/>
        <v>0</v>
      </c>
      <c r="GOD7" s="178">
        <f t="shared" si="79"/>
        <v>0</v>
      </c>
      <c r="GOE7" s="178">
        <f t="shared" ref="GOE7:GQP7" si="80">IF(GOE5&gt;0,GOE6/GOE5,0)</f>
        <v>0</v>
      </c>
      <c r="GOF7" s="178">
        <f t="shared" si="80"/>
        <v>0</v>
      </c>
      <c r="GOG7" s="178">
        <f t="shared" si="80"/>
        <v>0</v>
      </c>
      <c r="GOH7" s="178">
        <f t="shared" si="80"/>
        <v>0</v>
      </c>
      <c r="GOI7" s="178">
        <f t="shared" si="80"/>
        <v>0</v>
      </c>
      <c r="GOJ7" s="178">
        <f t="shared" si="80"/>
        <v>0</v>
      </c>
      <c r="GOK7" s="178">
        <f t="shared" si="80"/>
        <v>0</v>
      </c>
      <c r="GOL7" s="178">
        <f t="shared" si="80"/>
        <v>0</v>
      </c>
      <c r="GOM7" s="178">
        <f t="shared" si="80"/>
        <v>0</v>
      </c>
      <c r="GON7" s="178">
        <f t="shared" si="80"/>
        <v>0</v>
      </c>
      <c r="GOO7" s="178">
        <f t="shared" si="80"/>
        <v>0</v>
      </c>
      <c r="GOP7" s="178">
        <f t="shared" si="80"/>
        <v>0</v>
      </c>
      <c r="GOQ7" s="178">
        <f t="shared" si="80"/>
        <v>0</v>
      </c>
      <c r="GOR7" s="178">
        <f t="shared" si="80"/>
        <v>0</v>
      </c>
      <c r="GOS7" s="178">
        <f t="shared" si="80"/>
        <v>0</v>
      </c>
      <c r="GOT7" s="178">
        <f t="shared" si="80"/>
        <v>0</v>
      </c>
      <c r="GOU7" s="178">
        <f t="shared" si="80"/>
        <v>0</v>
      </c>
      <c r="GOV7" s="178">
        <f t="shared" si="80"/>
        <v>0</v>
      </c>
      <c r="GOW7" s="178">
        <f t="shared" si="80"/>
        <v>0</v>
      </c>
      <c r="GOX7" s="178">
        <f t="shared" si="80"/>
        <v>0</v>
      </c>
      <c r="GOY7" s="178">
        <f t="shared" si="80"/>
        <v>0</v>
      </c>
      <c r="GOZ7" s="178">
        <f t="shared" si="80"/>
        <v>0</v>
      </c>
      <c r="GPA7" s="178">
        <f t="shared" si="80"/>
        <v>0</v>
      </c>
      <c r="GPB7" s="178">
        <f t="shared" si="80"/>
        <v>0</v>
      </c>
      <c r="GPC7" s="178">
        <f t="shared" si="80"/>
        <v>0</v>
      </c>
      <c r="GPD7" s="178">
        <f t="shared" si="80"/>
        <v>0</v>
      </c>
      <c r="GPE7" s="178">
        <f t="shared" si="80"/>
        <v>0</v>
      </c>
      <c r="GPF7" s="178">
        <f t="shared" si="80"/>
        <v>0</v>
      </c>
      <c r="GPG7" s="178">
        <f t="shared" si="80"/>
        <v>0</v>
      </c>
      <c r="GPH7" s="178">
        <f t="shared" si="80"/>
        <v>0</v>
      </c>
      <c r="GPI7" s="178">
        <f t="shared" si="80"/>
        <v>0</v>
      </c>
      <c r="GPJ7" s="178">
        <f t="shared" si="80"/>
        <v>0</v>
      </c>
      <c r="GPK7" s="178">
        <f t="shared" si="80"/>
        <v>0</v>
      </c>
      <c r="GPL7" s="178">
        <f t="shared" si="80"/>
        <v>0</v>
      </c>
      <c r="GPM7" s="178">
        <f t="shared" si="80"/>
        <v>0</v>
      </c>
      <c r="GPN7" s="178">
        <f t="shared" si="80"/>
        <v>0</v>
      </c>
      <c r="GPO7" s="178">
        <f t="shared" si="80"/>
        <v>0</v>
      </c>
      <c r="GPP7" s="178">
        <f t="shared" si="80"/>
        <v>0</v>
      </c>
      <c r="GPQ7" s="178">
        <f t="shared" si="80"/>
        <v>0</v>
      </c>
      <c r="GPR7" s="178">
        <f t="shared" si="80"/>
        <v>0</v>
      </c>
      <c r="GPS7" s="178">
        <f t="shared" si="80"/>
        <v>0</v>
      </c>
      <c r="GPT7" s="178">
        <f t="shared" si="80"/>
        <v>0</v>
      </c>
      <c r="GPU7" s="178">
        <f t="shared" si="80"/>
        <v>0</v>
      </c>
      <c r="GPV7" s="178">
        <f t="shared" si="80"/>
        <v>0</v>
      </c>
      <c r="GPW7" s="178">
        <f t="shared" si="80"/>
        <v>0</v>
      </c>
      <c r="GPX7" s="178">
        <f t="shared" si="80"/>
        <v>0</v>
      </c>
      <c r="GPY7" s="178">
        <f t="shared" si="80"/>
        <v>0</v>
      </c>
      <c r="GPZ7" s="178">
        <f t="shared" si="80"/>
        <v>0</v>
      </c>
      <c r="GQA7" s="178">
        <f t="shared" si="80"/>
        <v>0</v>
      </c>
      <c r="GQB7" s="178">
        <f t="shared" si="80"/>
        <v>0</v>
      </c>
      <c r="GQC7" s="178">
        <f t="shared" si="80"/>
        <v>0</v>
      </c>
      <c r="GQD7" s="178">
        <f t="shared" si="80"/>
        <v>0</v>
      </c>
      <c r="GQE7" s="178">
        <f t="shared" si="80"/>
        <v>0</v>
      </c>
      <c r="GQF7" s="178">
        <f t="shared" si="80"/>
        <v>0</v>
      </c>
      <c r="GQG7" s="178">
        <f t="shared" si="80"/>
        <v>0</v>
      </c>
      <c r="GQH7" s="178">
        <f t="shared" si="80"/>
        <v>0</v>
      </c>
      <c r="GQI7" s="178">
        <f t="shared" si="80"/>
        <v>0</v>
      </c>
      <c r="GQJ7" s="178">
        <f t="shared" si="80"/>
        <v>0</v>
      </c>
      <c r="GQK7" s="178">
        <f t="shared" si="80"/>
        <v>0</v>
      </c>
      <c r="GQL7" s="178">
        <f t="shared" si="80"/>
        <v>0</v>
      </c>
      <c r="GQM7" s="178">
        <f t="shared" si="80"/>
        <v>0</v>
      </c>
      <c r="GQN7" s="178">
        <f t="shared" si="80"/>
        <v>0</v>
      </c>
      <c r="GQO7" s="178">
        <f t="shared" si="80"/>
        <v>0</v>
      </c>
      <c r="GQP7" s="178">
        <f t="shared" si="80"/>
        <v>0</v>
      </c>
      <c r="GQQ7" s="178">
        <f t="shared" ref="GQQ7:GTB7" si="81">IF(GQQ5&gt;0,GQQ6/GQQ5,0)</f>
        <v>0</v>
      </c>
      <c r="GQR7" s="178">
        <f t="shared" si="81"/>
        <v>0</v>
      </c>
      <c r="GQS7" s="178">
        <f t="shared" si="81"/>
        <v>0</v>
      </c>
      <c r="GQT7" s="178">
        <f t="shared" si="81"/>
        <v>0</v>
      </c>
      <c r="GQU7" s="178">
        <f t="shared" si="81"/>
        <v>0</v>
      </c>
      <c r="GQV7" s="178">
        <f t="shared" si="81"/>
        <v>0</v>
      </c>
      <c r="GQW7" s="178">
        <f t="shared" si="81"/>
        <v>0</v>
      </c>
      <c r="GQX7" s="178">
        <f t="shared" si="81"/>
        <v>0</v>
      </c>
      <c r="GQY7" s="178">
        <f t="shared" si="81"/>
        <v>0</v>
      </c>
      <c r="GQZ7" s="178">
        <f t="shared" si="81"/>
        <v>0</v>
      </c>
      <c r="GRA7" s="178">
        <f t="shared" si="81"/>
        <v>0</v>
      </c>
      <c r="GRB7" s="178">
        <f t="shared" si="81"/>
        <v>0</v>
      </c>
      <c r="GRC7" s="178">
        <f t="shared" si="81"/>
        <v>0</v>
      </c>
      <c r="GRD7" s="178">
        <f t="shared" si="81"/>
        <v>0</v>
      </c>
      <c r="GRE7" s="178">
        <f t="shared" si="81"/>
        <v>0</v>
      </c>
      <c r="GRF7" s="178">
        <f t="shared" si="81"/>
        <v>0</v>
      </c>
      <c r="GRG7" s="178">
        <f t="shared" si="81"/>
        <v>0</v>
      </c>
      <c r="GRH7" s="178">
        <f t="shared" si="81"/>
        <v>0</v>
      </c>
      <c r="GRI7" s="178">
        <f t="shared" si="81"/>
        <v>0</v>
      </c>
      <c r="GRJ7" s="178">
        <f t="shared" si="81"/>
        <v>0</v>
      </c>
      <c r="GRK7" s="178">
        <f t="shared" si="81"/>
        <v>0</v>
      </c>
      <c r="GRL7" s="178">
        <f t="shared" si="81"/>
        <v>0</v>
      </c>
      <c r="GRM7" s="178">
        <f t="shared" si="81"/>
        <v>0</v>
      </c>
      <c r="GRN7" s="178">
        <f t="shared" si="81"/>
        <v>0</v>
      </c>
      <c r="GRO7" s="178">
        <f t="shared" si="81"/>
        <v>0</v>
      </c>
      <c r="GRP7" s="178">
        <f t="shared" si="81"/>
        <v>0</v>
      </c>
      <c r="GRQ7" s="178">
        <f t="shared" si="81"/>
        <v>0</v>
      </c>
      <c r="GRR7" s="178">
        <f t="shared" si="81"/>
        <v>0</v>
      </c>
      <c r="GRS7" s="178">
        <f t="shared" si="81"/>
        <v>0</v>
      </c>
      <c r="GRT7" s="178">
        <f t="shared" si="81"/>
        <v>0</v>
      </c>
      <c r="GRU7" s="178">
        <f t="shared" si="81"/>
        <v>0</v>
      </c>
      <c r="GRV7" s="178">
        <f t="shared" si="81"/>
        <v>0</v>
      </c>
      <c r="GRW7" s="178">
        <f t="shared" si="81"/>
        <v>0</v>
      </c>
      <c r="GRX7" s="178">
        <f t="shared" si="81"/>
        <v>0</v>
      </c>
      <c r="GRY7" s="178">
        <f t="shared" si="81"/>
        <v>0</v>
      </c>
      <c r="GRZ7" s="178">
        <f t="shared" si="81"/>
        <v>0</v>
      </c>
      <c r="GSA7" s="178">
        <f t="shared" si="81"/>
        <v>0</v>
      </c>
      <c r="GSB7" s="178">
        <f t="shared" si="81"/>
        <v>0</v>
      </c>
      <c r="GSC7" s="178">
        <f t="shared" si="81"/>
        <v>0</v>
      </c>
      <c r="GSD7" s="178">
        <f t="shared" si="81"/>
        <v>0</v>
      </c>
      <c r="GSE7" s="178">
        <f t="shared" si="81"/>
        <v>0</v>
      </c>
      <c r="GSF7" s="178">
        <f t="shared" si="81"/>
        <v>0</v>
      </c>
      <c r="GSG7" s="178">
        <f t="shared" si="81"/>
        <v>0</v>
      </c>
      <c r="GSH7" s="178">
        <f t="shared" si="81"/>
        <v>0</v>
      </c>
      <c r="GSI7" s="178">
        <f t="shared" si="81"/>
        <v>0</v>
      </c>
      <c r="GSJ7" s="178">
        <f t="shared" si="81"/>
        <v>0</v>
      </c>
      <c r="GSK7" s="178">
        <f t="shared" si="81"/>
        <v>0</v>
      </c>
      <c r="GSL7" s="178">
        <f t="shared" si="81"/>
        <v>0</v>
      </c>
      <c r="GSM7" s="178">
        <f t="shared" si="81"/>
        <v>0</v>
      </c>
      <c r="GSN7" s="178">
        <f t="shared" si="81"/>
        <v>0</v>
      </c>
      <c r="GSO7" s="178">
        <f t="shared" si="81"/>
        <v>0</v>
      </c>
      <c r="GSP7" s="178">
        <f t="shared" si="81"/>
        <v>0</v>
      </c>
      <c r="GSQ7" s="178">
        <f t="shared" si="81"/>
        <v>0</v>
      </c>
      <c r="GSR7" s="178">
        <f t="shared" si="81"/>
        <v>0</v>
      </c>
      <c r="GSS7" s="178">
        <f t="shared" si="81"/>
        <v>0</v>
      </c>
      <c r="GST7" s="178">
        <f t="shared" si="81"/>
        <v>0</v>
      </c>
      <c r="GSU7" s="178">
        <f t="shared" si="81"/>
        <v>0</v>
      </c>
      <c r="GSV7" s="178">
        <f t="shared" si="81"/>
        <v>0</v>
      </c>
      <c r="GSW7" s="178">
        <f t="shared" si="81"/>
        <v>0</v>
      </c>
      <c r="GSX7" s="178">
        <f t="shared" si="81"/>
        <v>0</v>
      </c>
      <c r="GSY7" s="178">
        <f t="shared" si="81"/>
        <v>0</v>
      </c>
      <c r="GSZ7" s="178">
        <f t="shared" si="81"/>
        <v>0</v>
      </c>
      <c r="GTA7" s="178">
        <f t="shared" si="81"/>
        <v>0</v>
      </c>
      <c r="GTB7" s="178">
        <f t="shared" si="81"/>
        <v>0</v>
      </c>
      <c r="GTC7" s="178">
        <f t="shared" ref="GTC7:GVN7" si="82">IF(GTC5&gt;0,GTC6/GTC5,0)</f>
        <v>0</v>
      </c>
      <c r="GTD7" s="178">
        <f t="shared" si="82"/>
        <v>0</v>
      </c>
      <c r="GTE7" s="178">
        <f t="shared" si="82"/>
        <v>0</v>
      </c>
      <c r="GTF7" s="178">
        <f t="shared" si="82"/>
        <v>0</v>
      </c>
      <c r="GTG7" s="178">
        <f t="shared" si="82"/>
        <v>0</v>
      </c>
      <c r="GTH7" s="178">
        <f t="shared" si="82"/>
        <v>0</v>
      </c>
      <c r="GTI7" s="178">
        <f t="shared" si="82"/>
        <v>0</v>
      </c>
      <c r="GTJ7" s="178">
        <f t="shared" si="82"/>
        <v>0</v>
      </c>
      <c r="GTK7" s="178">
        <f t="shared" si="82"/>
        <v>0</v>
      </c>
      <c r="GTL7" s="178">
        <f t="shared" si="82"/>
        <v>0</v>
      </c>
      <c r="GTM7" s="178">
        <f t="shared" si="82"/>
        <v>0</v>
      </c>
      <c r="GTN7" s="178">
        <f t="shared" si="82"/>
        <v>0</v>
      </c>
      <c r="GTO7" s="178">
        <f t="shared" si="82"/>
        <v>0</v>
      </c>
      <c r="GTP7" s="178">
        <f t="shared" si="82"/>
        <v>0</v>
      </c>
      <c r="GTQ7" s="178">
        <f t="shared" si="82"/>
        <v>0</v>
      </c>
      <c r="GTR7" s="178">
        <f t="shared" si="82"/>
        <v>0</v>
      </c>
      <c r="GTS7" s="178">
        <f t="shared" si="82"/>
        <v>0</v>
      </c>
      <c r="GTT7" s="178">
        <f t="shared" si="82"/>
        <v>0</v>
      </c>
      <c r="GTU7" s="178">
        <f t="shared" si="82"/>
        <v>0</v>
      </c>
      <c r="GTV7" s="178">
        <f t="shared" si="82"/>
        <v>0</v>
      </c>
      <c r="GTW7" s="178">
        <f t="shared" si="82"/>
        <v>0</v>
      </c>
      <c r="GTX7" s="178">
        <f t="shared" si="82"/>
        <v>0</v>
      </c>
      <c r="GTY7" s="178">
        <f t="shared" si="82"/>
        <v>0</v>
      </c>
      <c r="GTZ7" s="178">
        <f t="shared" si="82"/>
        <v>0</v>
      </c>
      <c r="GUA7" s="178">
        <f t="shared" si="82"/>
        <v>0</v>
      </c>
      <c r="GUB7" s="178">
        <f t="shared" si="82"/>
        <v>0</v>
      </c>
      <c r="GUC7" s="178">
        <f t="shared" si="82"/>
        <v>0</v>
      </c>
      <c r="GUD7" s="178">
        <f t="shared" si="82"/>
        <v>0</v>
      </c>
      <c r="GUE7" s="178">
        <f t="shared" si="82"/>
        <v>0</v>
      </c>
      <c r="GUF7" s="178">
        <f t="shared" si="82"/>
        <v>0</v>
      </c>
      <c r="GUG7" s="178">
        <f t="shared" si="82"/>
        <v>0</v>
      </c>
      <c r="GUH7" s="178">
        <f t="shared" si="82"/>
        <v>0</v>
      </c>
      <c r="GUI7" s="178">
        <f t="shared" si="82"/>
        <v>0</v>
      </c>
      <c r="GUJ7" s="178">
        <f t="shared" si="82"/>
        <v>0</v>
      </c>
      <c r="GUK7" s="178">
        <f t="shared" si="82"/>
        <v>0</v>
      </c>
      <c r="GUL7" s="178">
        <f t="shared" si="82"/>
        <v>0</v>
      </c>
      <c r="GUM7" s="178">
        <f t="shared" si="82"/>
        <v>0</v>
      </c>
      <c r="GUN7" s="178">
        <f t="shared" si="82"/>
        <v>0</v>
      </c>
      <c r="GUO7" s="178">
        <f t="shared" si="82"/>
        <v>0</v>
      </c>
      <c r="GUP7" s="178">
        <f t="shared" si="82"/>
        <v>0</v>
      </c>
      <c r="GUQ7" s="178">
        <f t="shared" si="82"/>
        <v>0</v>
      </c>
      <c r="GUR7" s="178">
        <f t="shared" si="82"/>
        <v>0</v>
      </c>
      <c r="GUS7" s="178">
        <f t="shared" si="82"/>
        <v>0</v>
      </c>
      <c r="GUT7" s="178">
        <f t="shared" si="82"/>
        <v>0</v>
      </c>
      <c r="GUU7" s="178">
        <f t="shared" si="82"/>
        <v>0</v>
      </c>
      <c r="GUV7" s="178">
        <f t="shared" si="82"/>
        <v>0</v>
      </c>
      <c r="GUW7" s="178">
        <f t="shared" si="82"/>
        <v>0</v>
      </c>
      <c r="GUX7" s="178">
        <f t="shared" si="82"/>
        <v>0</v>
      </c>
      <c r="GUY7" s="178">
        <f t="shared" si="82"/>
        <v>0</v>
      </c>
      <c r="GUZ7" s="178">
        <f t="shared" si="82"/>
        <v>0</v>
      </c>
      <c r="GVA7" s="178">
        <f t="shared" si="82"/>
        <v>0</v>
      </c>
      <c r="GVB7" s="178">
        <f t="shared" si="82"/>
        <v>0</v>
      </c>
      <c r="GVC7" s="178">
        <f t="shared" si="82"/>
        <v>0</v>
      </c>
      <c r="GVD7" s="178">
        <f t="shared" si="82"/>
        <v>0</v>
      </c>
      <c r="GVE7" s="178">
        <f t="shared" si="82"/>
        <v>0</v>
      </c>
      <c r="GVF7" s="178">
        <f t="shared" si="82"/>
        <v>0</v>
      </c>
      <c r="GVG7" s="178">
        <f t="shared" si="82"/>
        <v>0</v>
      </c>
      <c r="GVH7" s="178">
        <f t="shared" si="82"/>
        <v>0</v>
      </c>
      <c r="GVI7" s="178">
        <f t="shared" si="82"/>
        <v>0</v>
      </c>
      <c r="GVJ7" s="178">
        <f t="shared" si="82"/>
        <v>0</v>
      </c>
      <c r="GVK7" s="178">
        <f t="shared" si="82"/>
        <v>0</v>
      </c>
      <c r="GVL7" s="178">
        <f t="shared" si="82"/>
        <v>0</v>
      </c>
      <c r="GVM7" s="178">
        <f t="shared" si="82"/>
        <v>0</v>
      </c>
      <c r="GVN7" s="178">
        <f t="shared" si="82"/>
        <v>0</v>
      </c>
      <c r="GVO7" s="178">
        <f t="shared" ref="GVO7:GXZ7" si="83">IF(GVO5&gt;0,GVO6/GVO5,0)</f>
        <v>0</v>
      </c>
      <c r="GVP7" s="178">
        <f t="shared" si="83"/>
        <v>0</v>
      </c>
      <c r="GVQ7" s="178">
        <f t="shared" si="83"/>
        <v>0</v>
      </c>
      <c r="GVR7" s="178">
        <f t="shared" si="83"/>
        <v>0</v>
      </c>
      <c r="GVS7" s="178">
        <f t="shared" si="83"/>
        <v>0</v>
      </c>
      <c r="GVT7" s="178">
        <f t="shared" si="83"/>
        <v>0</v>
      </c>
      <c r="GVU7" s="178">
        <f t="shared" si="83"/>
        <v>0</v>
      </c>
      <c r="GVV7" s="178">
        <f t="shared" si="83"/>
        <v>0</v>
      </c>
      <c r="GVW7" s="178">
        <f t="shared" si="83"/>
        <v>0</v>
      </c>
      <c r="GVX7" s="178">
        <f t="shared" si="83"/>
        <v>0</v>
      </c>
      <c r="GVY7" s="178">
        <f t="shared" si="83"/>
        <v>0</v>
      </c>
      <c r="GVZ7" s="178">
        <f t="shared" si="83"/>
        <v>0</v>
      </c>
      <c r="GWA7" s="178">
        <f t="shared" si="83"/>
        <v>0</v>
      </c>
      <c r="GWB7" s="178">
        <f t="shared" si="83"/>
        <v>0</v>
      </c>
      <c r="GWC7" s="178">
        <f t="shared" si="83"/>
        <v>0</v>
      </c>
      <c r="GWD7" s="178">
        <f t="shared" si="83"/>
        <v>0</v>
      </c>
      <c r="GWE7" s="178">
        <f t="shared" si="83"/>
        <v>0</v>
      </c>
      <c r="GWF7" s="178">
        <f t="shared" si="83"/>
        <v>0</v>
      </c>
      <c r="GWG7" s="178">
        <f t="shared" si="83"/>
        <v>0</v>
      </c>
      <c r="GWH7" s="178">
        <f t="shared" si="83"/>
        <v>0</v>
      </c>
      <c r="GWI7" s="178">
        <f t="shared" si="83"/>
        <v>0</v>
      </c>
      <c r="GWJ7" s="178">
        <f t="shared" si="83"/>
        <v>0</v>
      </c>
      <c r="GWK7" s="178">
        <f t="shared" si="83"/>
        <v>0</v>
      </c>
      <c r="GWL7" s="178">
        <f t="shared" si="83"/>
        <v>0</v>
      </c>
      <c r="GWM7" s="178">
        <f t="shared" si="83"/>
        <v>0</v>
      </c>
      <c r="GWN7" s="178">
        <f t="shared" si="83"/>
        <v>0</v>
      </c>
      <c r="GWO7" s="178">
        <f t="shared" si="83"/>
        <v>0</v>
      </c>
      <c r="GWP7" s="178">
        <f t="shared" si="83"/>
        <v>0</v>
      </c>
      <c r="GWQ7" s="178">
        <f t="shared" si="83"/>
        <v>0</v>
      </c>
      <c r="GWR7" s="178">
        <f t="shared" si="83"/>
        <v>0</v>
      </c>
      <c r="GWS7" s="178">
        <f t="shared" si="83"/>
        <v>0</v>
      </c>
      <c r="GWT7" s="178">
        <f t="shared" si="83"/>
        <v>0</v>
      </c>
      <c r="GWU7" s="178">
        <f t="shared" si="83"/>
        <v>0</v>
      </c>
      <c r="GWV7" s="178">
        <f t="shared" si="83"/>
        <v>0</v>
      </c>
      <c r="GWW7" s="178">
        <f t="shared" si="83"/>
        <v>0</v>
      </c>
      <c r="GWX7" s="178">
        <f t="shared" si="83"/>
        <v>0</v>
      </c>
      <c r="GWY7" s="178">
        <f t="shared" si="83"/>
        <v>0</v>
      </c>
      <c r="GWZ7" s="178">
        <f t="shared" si="83"/>
        <v>0</v>
      </c>
      <c r="GXA7" s="178">
        <f t="shared" si="83"/>
        <v>0</v>
      </c>
      <c r="GXB7" s="178">
        <f t="shared" si="83"/>
        <v>0</v>
      </c>
      <c r="GXC7" s="178">
        <f t="shared" si="83"/>
        <v>0</v>
      </c>
      <c r="GXD7" s="178">
        <f t="shared" si="83"/>
        <v>0</v>
      </c>
      <c r="GXE7" s="178">
        <f t="shared" si="83"/>
        <v>0</v>
      </c>
      <c r="GXF7" s="178">
        <f t="shared" si="83"/>
        <v>0</v>
      </c>
      <c r="GXG7" s="178">
        <f t="shared" si="83"/>
        <v>0</v>
      </c>
      <c r="GXH7" s="178">
        <f t="shared" si="83"/>
        <v>0</v>
      </c>
      <c r="GXI7" s="178">
        <f t="shared" si="83"/>
        <v>0</v>
      </c>
      <c r="GXJ7" s="178">
        <f t="shared" si="83"/>
        <v>0</v>
      </c>
      <c r="GXK7" s="178">
        <f t="shared" si="83"/>
        <v>0</v>
      </c>
      <c r="GXL7" s="178">
        <f t="shared" si="83"/>
        <v>0</v>
      </c>
      <c r="GXM7" s="178">
        <f t="shared" si="83"/>
        <v>0</v>
      </c>
      <c r="GXN7" s="178">
        <f t="shared" si="83"/>
        <v>0</v>
      </c>
      <c r="GXO7" s="178">
        <f t="shared" si="83"/>
        <v>0</v>
      </c>
      <c r="GXP7" s="178">
        <f t="shared" si="83"/>
        <v>0</v>
      </c>
      <c r="GXQ7" s="178">
        <f t="shared" si="83"/>
        <v>0</v>
      </c>
      <c r="GXR7" s="178">
        <f t="shared" si="83"/>
        <v>0</v>
      </c>
      <c r="GXS7" s="178">
        <f t="shared" si="83"/>
        <v>0</v>
      </c>
      <c r="GXT7" s="178">
        <f t="shared" si="83"/>
        <v>0</v>
      </c>
      <c r="GXU7" s="178">
        <f t="shared" si="83"/>
        <v>0</v>
      </c>
      <c r="GXV7" s="178">
        <f t="shared" si="83"/>
        <v>0</v>
      </c>
      <c r="GXW7" s="178">
        <f t="shared" si="83"/>
        <v>0</v>
      </c>
      <c r="GXX7" s="178">
        <f t="shared" si="83"/>
        <v>0</v>
      </c>
      <c r="GXY7" s="178">
        <f t="shared" si="83"/>
        <v>0</v>
      </c>
      <c r="GXZ7" s="178">
        <f t="shared" si="83"/>
        <v>0</v>
      </c>
      <c r="GYA7" s="178">
        <f t="shared" ref="GYA7:HAL7" si="84">IF(GYA5&gt;0,GYA6/GYA5,0)</f>
        <v>0</v>
      </c>
      <c r="GYB7" s="178">
        <f t="shared" si="84"/>
        <v>0</v>
      </c>
      <c r="GYC7" s="178">
        <f t="shared" si="84"/>
        <v>0</v>
      </c>
      <c r="GYD7" s="178">
        <f t="shared" si="84"/>
        <v>0</v>
      </c>
      <c r="GYE7" s="178">
        <f t="shared" si="84"/>
        <v>0</v>
      </c>
      <c r="GYF7" s="178">
        <f t="shared" si="84"/>
        <v>0</v>
      </c>
      <c r="GYG7" s="178">
        <f t="shared" si="84"/>
        <v>0</v>
      </c>
      <c r="GYH7" s="178">
        <f t="shared" si="84"/>
        <v>0</v>
      </c>
      <c r="GYI7" s="178">
        <f t="shared" si="84"/>
        <v>0</v>
      </c>
      <c r="GYJ7" s="178">
        <f t="shared" si="84"/>
        <v>0</v>
      </c>
      <c r="GYK7" s="178">
        <f t="shared" si="84"/>
        <v>0</v>
      </c>
      <c r="GYL7" s="178">
        <f t="shared" si="84"/>
        <v>0</v>
      </c>
      <c r="GYM7" s="178">
        <f t="shared" si="84"/>
        <v>0</v>
      </c>
      <c r="GYN7" s="178">
        <f t="shared" si="84"/>
        <v>0</v>
      </c>
      <c r="GYO7" s="178">
        <f t="shared" si="84"/>
        <v>0</v>
      </c>
      <c r="GYP7" s="178">
        <f t="shared" si="84"/>
        <v>0</v>
      </c>
      <c r="GYQ7" s="178">
        <f t="shared" si="84"/>
        <v>0</v>
      </c>
      <c r="GYR7" s="178">
        <f t="shared" si="84"/>
        <v>0</v>
      </c>
      <c r="GYS7" s="178">
        <f t="shared" si="84"/>
        <v>0</v>
      </c>
      <c r="GYT7" s="178">
        <f t="shared" si="84"/>
        <v>0</v>
      </c>
      <c r="GYU7" s="178">
        <f t="shared" si="84"/>
        <v>0</v>
      </c>
      <c r="GYV7" s="178">
        <f t="shared" si="84"/>
        <v>0</v>
      </c>
      <c r="GYW7" s="178">
        <f t="shared" si="84"/>
        <v>0</v>
      </c>
      <c r="GYX7" s="178">
        <f t="shared" si="84"/>
        <v>0</v>
      </c>
      <c r="GYY7" s="178">
        <f t="shared" si="84"/>
        <v>0</v>
      </c>
      <c r="GYZ7" s="178">
        <f t="shared" si="84"/>
        <v>0</v>
      </c>
      <c r="GZA7" s="178">
        <f t="shared" si="84"/>
        <v>0</v>
      </c>
      <c r="GZB7" s="178">
        <f t="shared" si="84"/>
        <v>0</v>
      </c>
      <c r="GZC7" s="178">
        <f t="shared" si="84"/>
        <v>0</v>
      </c>
      <c r="GZD7" s="178">
        <f t="shared" si="84"/>
        <v>0</v>
      </c>
      <c r="GZE7" s="178">
        <f t="shared" si="84"/>
        <v>0</v>
      </c>
      <c r="GZF7" s="178">
        <f t="shared" si="84"/>
        <v>0</v>
      </c>
      <c r="GZG7" s="178">
        <f t="shared" si="84"/>
        <v>0</v>
      </c>
      <c r="GZH7" s="178">
        <f t="shared" si="84"/>
        <v>0</v>
      </c>
      <c r="GZI7" s="178">
        <f t="shared" si="84"/>
        <v>0</v>
      </c>
      <c r="GZJ7" s="178">
        <f t="shared" si="84"/>
        <v>0</v>
      </c>
      <c r="GZK7" s="178">
        <f t="shared" si="84"/>
        <v>0</v>
      </c>
      <c r="GZL7" s="178">
        <f t="shared" si="84"/>
        <v>0</v>
      </c>
      <c r="GZM7" s="178">
        <f t="shared" si="84"/>
        <v>0</v>
      </c>
      <c r="GZN7" s="178">
        <f t="shared" si="84"/>
        <v>0</v>
      </c>
      <c r="GZO7" s="178">
        <f t="shared" si="84"/>
        <v>0</v>
      </c>
      <c r="GZP7" s="178">
        <f t="shared" si="84"/>
        <v>0</v>
      </c>
      <c r="GZQ7" s="178">
        <f t="shared" si="84"/>
        <v>0</v>
      </c>
      <c r="GZR7" s="178">
        <f t="shared" si="84"/>
        <v>0</v>
      </c>
      <c r="GZS7" s="178">
        <f t="shared" si="84"/>
        <v>0</v>
      </c>
      <c r="GZT7" s="178">
        <f t="shared" si="84"/>
        <v>0</v>
      </c>
      <c r="GZU7" s="178">
        <f t="shared" si="84"/>
        <v>0</v>
      </c>
      <c r="GZV7" s="178">
        <f t="shared" si="84"/>
        <v>0</v>
      </c>
      <c r="GZW7" s="178">
        <f t="shared" si="84"/>
        <v>0</v>
      </c>
      <c r="GZX7" s="178">
        <f t="shared" si="84"/>
        <v>0</v>
      </c>
      <c r="GZY7" s="178">
        <f t="shared" si="84"/>
        <v>0</v>
      </c>
      <c r="GZZ7" s="178">
        <f t="shared" si="84"/>
        <v>0</v>
      </c>
      <c r="HAA7" s="178">
        <f t="shared" si="84"/>
        <v>0</v>
      </c>
      <c r="HAB7" s="178">
        <f t="shared" si="84"/>
        <v>0</v>
      </c>
      <c r="HAC7" s="178">
        <f t="shared" si="84"/>
        <v>0</v>
      </c>
      <c r="HAD7" s="178">
        <f t="shared" si="84"/>
        <v>0</v>
      </c>
      <c r="HAE7" s="178">
        <f t="shared" si="84"/>
        <v>0</v>
      </c>
      <c r="HAF7" s="178">
        <f t="shared" si="84"/>
        <v>0</v>
      </c>
      <c r="HAG7" s="178">
        <f t="shared" si="84"/>
        <v>0</v>
      </c>
      <c r="HAH7" s="178">
        <f t="shared" si="84"/>
        <v>0</v>
      </c>
      <c r="HAI7" s="178">
        <f t="shared" si="84"/>
        <v>0</v>
      </c>
      <c r="HAJ7" s="178">
        <f t="shared" si="84"/>
        <v>0</v>
      </c>
      <c r="HAK7" s="178">
        <f t="shared" si="84"/>
        <v>0</v>
      </c>
      <c r="HAL7" s="178">
        <f t="shared" si="84"/>
        <v>0</v>
      </c>
      <c r="HAM7" s="178">
        <f t="shared" ref="HAM7:HCX7" si="85">IF(HAM5&gt;0,HAM6/HAM5,0)</f>
        <v>0</v>
      </c>
      <c r="HAN7" s="178">
        <f t="shared" si="85"/>
        <v>0</v>
      </c>
      <c r="HAO7" s="178">
        <f t="shared" si="85"/>
        <v>0</v>
      </c>
      <c r="HAP7" s="178">
        <f t="shared" si="85"/>
        <v>0</v>
      </c>
      <c r="HAQ7" s="178">
        <f t="shared" si="85"/>
        <v>0</v>
      </c>
      <c r="HAR7" s="178">
        <f t="shared" si="85"/>
        <v>0</v>
      </c>
      <c r="HAS7" s="178">
        <f t="shared" si="85"/>
        <v>0</v>
      </c>
      <c r="HAT7" s="178">
        <f t="shared" si="85"/>
        <v>0</v>
      </c>
      <c r="HAU7" s="178">
        <f t="shared" si="85"/>
        <v>0</v>
      </c>
      <c r="HAV7" s="178">
        <f t="shared" si="85"/>
        <v>0</v>
      </c>
      <c r="HAW7" s="178">
        <f t="shared" si="85"/>
        <v>0</v>
      </c>
      <c r="HAX7" s="178">
        <f t="shared" si="85"/>
        <v>0</v>
      </c>
      <c r="HAY7" s="178">
        <f t="shared" si="85"/>
        <v>0</v>
      </c>
      <c r="HAZ7" s="178">
        <f t="shared" si="85"/>
        <v>0</v>
      </c>
      <c r="HBA7" s="178">
        <f t="shared" si="85"/>
        <v>0</v>
      </c>
      <c r="HBB7" s="178">
        <f t="shared" si="85"/>
        <v>0</v>
      </c>
      <c r="HBC7" s="178">
        <f t="shared" si="85"/>
        <v>0</v>
      </c>
      <c r="HBD7" s="178">
        <f t="shared" si="85"/>
        <v>0</v>
      </c>
      <c r="HBE7" s="178">
        <f t="shared" si="85"/>
        <v>0</v>
      </c>
      <c r="HBF7" s="178">
        <f t="shared" si="85"/>
        <v>0</v>
      </c>
      <c r="HBG7" s="178">
        <f t="shared" si="85"/>
        <v>0</v>
      </c>
      <c r="HBH7" s="178">
        <f t="shared" si="85"/>
        <v>0</v>
      </c>
      <c r="HBI7" s="178">
        <f t="shared" si="85"/>
        <v>0</v>
      </c>
      <c r="HBJ7" s="178">
        <f t="shared" si="85"/>
        <v>0</v>
      </c>
      <c r="HBK7" s="178">
        <f t="shared" si="85"/>
        <v>0</v>
      </c>
      <c r="HBL7" s="178">
        <f t="shared" si="85"/>
        <v>0</v>
      </c>
      <c r="HBM7" s="178">
        <f t="shared" si="85"/>
        <v>0</v>
      </c>
      <c r="HBN7" s="178">
        <f t="shared" si="85"/>
        <v>0</v>
      </c>
      <c r="HBO7" s="178">
        <f t="shared" si="85"/>
        <v>0</v>
      </c>
      <c r="HBP7" s="178">
        <f t="shared" si="85"/>
        <v>0</v>
      </c>
      <c r="HBQ7" s="178">
        <f t="shared" si="85"/>
        <v>0</v>
      </c>
      <c r="HBR7" s="178">
        <f t="shared" si="85"/>
        <v>0</v>
      </c>
      <c r="HBS7" s="178">
        <f t="shared" si="85"/>
        <v>0</v>
      </c>
      <c r="HBT7" s="178">
        <f t="shared" si="85"/>
        <v>0</v>
      </c>
      <c r="HBU7" s="178">
        <f t="shared" si="85"/>
        <v>0</v>
      </c>
      <c r="HBV7" s="178">
        <f t="shared" si="85"/>
        <v>0</v>
      </c>
      <c r="HBW7" s="178">
        <f t="shared" si="85"/>
        <v>0</v>
      </c>
      <c r="HBX7" s="178">
        <f t="shared" si="85"/>
        <v>0</v>
      </c>
      <c r="HBY7" s="178">
        <f t="shared" si="85"/>
        <v>0</v>
      </c>
      <c r="HBZ7" s="178">
        <f t="shared" si="85"/>
        <v>0</v>
      </c>
      <c r="HCA7" s="178">
        <f t="shared" si="85"/>
        <v>0</v>
      </c>
      <c r="HCB7" s="178">
        <f t="shared" si="85"/>
        <v>0</v>
      </c>
      <c r="HCC7" s="178">
        <f t="shared" si="85"/>
        <v>0</v>
      </c>
      <c r="HCD7" s="178">
        <f t="shared" si="85"/>
        <v>0</v>
      </c>
      <c r="HCE7" s="178">
        <f t="shared" si="85"/>
        <v>0</v>
      </c>
      <c r="HCF7" s="178">
        <f t="shared" si="85"/>
        <v>0</v>
      </c>
      <c r="HCG7" s="178">
        <f t="shared" si="85"/>
        <v>0</v>
      </c>
      <c r="HCH7" s="178">
        <f t="shared" si="85"/>
        <v>0</v>
      </c>
      <c r="HCI7" s="178">
        <f t="shared" si="85"/>
        <v>0</v>
      </c>
      <c r="HCJ7" s="178">
        <f t="shared" si="85"/>
        <v>0</v>
      </c>
      <c r="HCK7" s="178">
        <f t="shared" si="85"/>
        <v>0</v>
      </c>
      <c r="HCL7" s="178">
        <f t="shared" si="85"/>
        <v>0</v>
      </c>
      <c r="HCM7" s="178">
        <f t="shared" si="85"/>
        <v>0</v>
      </c>
      <c r="HCN7" s="178">
        <f t="shared" si="85"/>
        <v>0</v>
      </c>
      <c r="HCO7" s="178">
        <f t="shared" si="85"/>
        <v>0</v>
      </c>
      <c r="HCP7" s="178">
        <f t="shared" si="85"/>
        <v>0</v>
      </c>
      <c r="HCQ7" s="178">
        <f t="shared" si="85"/>
        <v>0</v>
      </c>
      <c r="HCR7" s="178">
        <f t="shared" si="85"/>
        <v>0</v>
      </c>
      <c r="HCS7" s="178">
        <f t="shared" si="85"/>
        <v>0</v>
      </c>
      <c r="HCT7" s="178">
        <f t="shared" si="85"/>
        <v>0</v>
      </c>
      <c r="HCU7" s="178">
        <f t="shared" si="85"/>
        <v>0</v>
      </c>
      <c r="HCV7" s="178">
        <f t="shared" si="85"/>
        <v>0</v>
      </c>
      <c r="HCW7" s="178">
        <f t="shared" si="85"/>
        <v>0</v>
      </c>
      <c r="HCX7" s="178">
        <f t="shared" si="85"/>
        <v>0</v>
      </c>
      <c r="HCY7" s="178">
        <f t="shared" ref="HCY7:HFJ7" si="86">IF(HCY5&gt;0,HCY6/HCY5,0)</f>
        <v>0</v>
      </c>
      <c r="HCZ7" s="178">
        <f t="shared" si="86"/>
        <v>0</v>
      </c>
      <c r="HDA7" s="178">
        <f t="shared" si="86"/>
        <v>0</v>
      </c>
      <c r="HDB7" s="178">
        <f t="shared" si="86"/>
        <v>0</v>
      </c>
      <c r="HDC7" s="178">
        <f t="shared" si="86"/>
        <v>0</v>
      </c>
      <c r="HDD7" s="178">
        <f t="shared" si="86"/>
        <v>0</v>
      </c>
      <c r="HDE7" s="178">
        <f t="shared" si="86"/>
        <v>0</v>
      </c>
      <c r="HDF7" s="178">
        <f t="shared" si="86"/>
        <v>0</v>
      </c>
      <c r="HDG7" s="178">
        <f t="shared" si="86"/>
        <v>0</v>
      </c>
      <c r="HDH7" s="178">
        <f t="shared" si="86"/>
        <v>0</v>
      </c>
      <c r="HDI7" s="178">
        <f t="shared" si="86"/>
        <v>0</v>
      </c>
      <c r="HDJ7" s="178">
        <f t="shared" si="86"/>
        <v>0</v>
      </c>
      <c r="HDK7" s="178">
        <f t="shared" si="86"/>
        <v>0</v>
      </c>
      <c r="HDL7" s="178">
        <f t="shared" si="86"/>
        <v>0</v>
      </c>
      <c r="HDM7" s="178">
        <f t="shared" si="86"/>
        <v>0</v>
      </c>
      <c r="HDN7" s="178">
        <f t="shared" si="86"/>
        <v>0</v>
      </c>
      <c r="HDO7" s="178">
        <f t="shared" si="86"/>
        <v>0</v>
      </c>
      <c r="HDP7" s="178">
        <f t="shared" si="86"/>
        <v>0</v>
      </c>
      <c r="HDQ7" s="178">
        <f t="shared" si="86"/>
        <v>0</v>
      </c>
      <c r="HDR7" s="178">
        <f t="shared" si="86"/>
        <v>0</v>
      </c>
      <c r="HDS7" s="178">
        <f t="shared" si="86"/>
        <v>0</v>
      </c>
      <c r="HDT7" s="178">
        <f t="shared" si="86"/>
        <v>0</v>
      </c>
      <c r="HDU7" s="178">
        <f t="shared" si="86"/>
        <v>0</v>
      </c>
      <c r="HDV7" s="178">
        <f t="shared" si="86"/>
        <v>0</v>
      </c>
      <c r="HDW7" s="178">
        <f t="shared" si="86"/>
        <v>0</v>
      </c>
      <c r="HDX7" s="178">
        <f t="shared" si="86"/>
        <v>0</v>
      </c>
      <c r="HDY7" s="178">
        <f t="shared" si="86"/>
        <v>0</v>
      </c>
      <c r="HDZ7" s="178">
        <f t="shared" si="86"/>
        <v>0</v>
      </c>
      <c r="HEA7" s="178">
        <f t="shared" si="86"/>
        <v>0</v>
      </c>
      <c r="HEB7" s="178">
        <f t="shared" si="86"/>
        <v>0</v>
      </c>
      <c r="HEC7" s="178">
        <f t="shared" si="86"/>
        <v>0</v>
      </c>
      <c r="HED7" s="178">
        <f t="shared" si="86"/>
        <v>0</v>
      </c>
      <c r="HEE7" s="178">
        <f t="shared" si="86"/>
        <v>0</v>
      </c>
      <c r="HEF7" s="178">
        <f t="shared" si="86"/>
        <v>0</v>
      </c>
      <c r="HEG7" s="178">
        <f t="shared" si="86"/>
        <v>0</v>
      </c>
      <c r="HEH7" s="178">
        <f t="shared" si="86"/>
        <v>0</v>
      </c>
      <c r="HEI7" s="178">
        <f t="shared" si="86"/>
        <v>0</v>
      </c>
      <c r="HEJ7" s="178">
        <f t="shared" si="86"/>
        <v>0</v>
      </c>
      <c r="HEK7" s="178">
        <f t="shared" si="86"/>
        <v>0</v>
      </c>
      <c r="HEL7" s="178">
        <f t="shared" si="86"/>
        <v>0</v>
      </c>
      <c r="HEM7" s="178">
        <f t="shared" si="86"/>
        <v>0</v>
      </c>
      <c r="HEN7" s="178">
        <f t="shared" si="86"/>
        <v>0</v>
      </c>
      <c r="HEO7" s="178">
        <f t="shared" si="86"/>
        <v>0</v>
      </c>
      <c r="HEP7" s="178">
        <f t="shared" si="86"/>
        <v>0</v>
      </c>
      <c r="HEQ7" s="178">
        <f t="shared" si="86"/>
        <v>0</v>
      </c>
      <c r="HER7" s="178">
        <f t="shared" si="86"/>
        <v>0</v>
      </c>
      <c r="HES7" s="178">
        <f t="shared" si="86"/>
        <v>0</v>
      </c>
      <c r="HET7" s="178">
        <f t="shared" si="86"/>
        <v>0</v>
      </c>
      <c r="HEU7" s="178">
        <f t="shared" si="86"/>
        <v>0</v>
      </c>
      <c r="HEV7" s="178">
        <f t="shared" si="86"/>
        <v>0</v>
      </c>
      <c r="HEW7" s="178">
        <f t="shared" si="86"/>
        <v>0</v>
      </c>
      <c r="HEX7" s="178">
        <f t="shared" si="86"/>
        <v>0</v>
      </c>
      <c r="HEY7" s="178">
        <f t="shared" si="86"/>
        <v>0</v>
      </c>
      <c r="HEZ7" s="178">
        <f t="shared" si="86"/>
        <v>0</v>
      </c>
      <c r="HFA7" s="178">
        <f t="shared" si="86"/>
        <v>0</v>
      </c>
      <c r="HFB7" s="178">
        <f t="shared" si="86"/>
        <v>0</v>
      </c>
      <c r="HFC7" s="178">
        <f t="shared" si="86"/>
        <v>0</v>
      </c>
      <c r="HFD7" s="178">
        <f t="shared" si="86"/>
        <v>0</v>
      </c>
      <c r="HFE7" s="178">
        <f t="shared" si="86"/>
        <v>0</v>
      </c>
      <c r="HFF7" s="178">
        <f t="shared" si="86"/>
        <v>0</v>
      </c>
      <c r="HFG7" s="178">
        <f t="shared" si="86"/>
        <v>0</v>
      </c>
      <c r="HFH7" s="178">
        <f t="shared" si="86"/>
        <v>0</v>
      </c>
      <c r="HFI7" s="178">
        <f t="shared" si="86"/>
        <v>0</v>
      </c>
      <c r="HFJ7" s="178">
        <f t="shared" si="86"/>
        <v>0</v>
      </c>
      <c r="HFK7" s="178">
        <f t="shared" ref="HFK7:HHV7" si="87">IF(HFK5&gt;0,HFK6/HFK5,0)</f>
        <v>0</v>
      </c>
      <c r="HFL7" s="178">
        <f t="shared" si="87"/>
        <v>0</v>
      </c>
      <c r="HFM7" s="178">
        <f t="shared" si="87"/>
        <v>0</v>
      </c>
      <c r="HFN7" s="178">
        <f t="shared" si="87"/>
        <v>0</v>
      </c>
      <c r="HFO7" s="178">
        <f t="shared" si="87"/>
        <v>0</v>
      </c>
      <c r="HFP7" s="178">
        <f t="shared" si="87"/>
        <v>0</v>
      </c>
      <c r="HFQ7" s="178">
        <f t="shared" si="87"/>
        <v>0</v>
      </c>
      <c r="HFR7" s="178">
        <f t="shared" si="87"/>
        <v>0</v>
      </c>
      <c r="HFS7" s="178">
        <f t="shared" si="87"/>
        <v>0</v>
      </c>
      <c r="HFT7" s="178">
        <f t="shared" si="87"/>
        <v>0</v>
      </c>
      <c r="HFU7" s="178">
        <f t="shared" si="87"/>
        <v>0</v>
      </c>
      <c r="HFV7" s="178">
        <f t="shared" si="87"/>
        <v>0</v>
      </c>
      <c r="HFW7" s="178">
        <f t="shared" si="87"/>
        <v>0</v>
      </c>
      <c r="HFX7" s="178">
        <f t="shared" si="87"/>
        <v>0</v>
      </c>
      <c r="HFY7" s="178">
        <f t="shared" si="87"/>
        <v>0</v>
      </c>
      <c r="HFZ7" s="178">
        <f t="shared" si="87"/>
        <v>0</v>
      </c>
      <c r="HGA7" s="178">
        <f t="shared" si="87"/>
        <v>0</v>
      </c>
      <c r="HGB7" s="178">
        <f t="shared" si="87"/>
        <v>0</v>
      </c>
      <c r="HGC7" s="178">
        <f t="shared" si="87"/>
        <v>0</v>
      </c>
      <c r="HGD7" s="178">
        <f t="shared" si="87"/>
        <v>0</v>
      </c>
      <c r="HGE7" s="178">
        <f t="shared" si="87"/>
        <v>0</v>
      </c>
      <c r="HGF7" s="178">
        <f t="shared" si="87"/>
        <v>0</v>
      </c>
      <c r="HGG7" s="178">
        <f t="shared" si="87"/>
        <v>0</v>
      </c>
      <c r="HGH7" s="178">
        <f t="shared" si="87"/>
        <v>0</v>
      </c>
      <c r="HGI7" s="178">
        <f t="shared" si="87"/>
        <v>0</v>
      </c>
      <c r="HGJ7" s="178">
        <f t="shared" si="87"/>
        <v>0</v>
      </c>
      <c r="HGK7" s="178">
        <f t="shared" si="87"/>
        <v>0</v>
      </c>
      <c r="HGL7" s="178">
        <f t="shared" si="87"/>
        <v>0</v>
      </c>
      <c r="HGM7" s="178">
        <f t="shared" si="87"/>
        <v>0</v>
      </c>
      <c r="HGN7" s="178">
        <f t="shared" si="87"/>
        <v>0</v>
      </c>
      <c r="HGO7" s="178">
        <f t="shared" si="87"/>
        <v>0</v>
      </c>
      <c r="HGP7" s="178">
        <f t="shared" si="87"/>
        <v>0</v>
      </c>
      <c r="HGQ7" s="178">
        <f t="shared" si="87"/>
        <v>0</v>
      </c>
      <c r="HGR7" s="178">
        <f t="shared" si="87"/>
        <v>0</v>
      </c>
      <c r="HGS7" s="178">
        <f t="shared" si="87"/>
        <v>0</v>
      </c>
      <c r="HGT7" s="178">
        <f t="shared" si="87"/>
        <v>0</v>
      </c>
      <c r="HGU7" s="178">
        <f t="shared" si="87"/>
        <v>0</v>
      </c>
      <c r="HGV7" s="178">
        <f t="shared" si="87"/>
        <v>0</v>
      </c>
      <c r="HGW7" s="178">
        <f t="shared" si="87"/>
        <v>0</v>
      </c>
      <c r="HGX7" s="178">
        <f t="shared" si="87"/>
        <v>0</v>
      </c>
      <c r="HGY7" s="178">
        <f t="shared" si="87"/>
        <v>0</v>
      </c>
      <c r="HGZ7" s="178">
        <f t="shared" si="87"/>
        <v>0</v>
      </c>
      <c r="HHA7" s="178">
        <f t="shared" si="87"/>
        <v>0</v>
      </c>
      <c r="HHB7" s="178">
        <f t="shared" si="87"/>
        <v>0</v>
      </c>
      <c r="HHC7" s="178">
        <f t="shared" si="87"/>
        <v>0</v>
      </c>
      <c r="HHD7" s="178">
        <f t="shared" si="87"/>
        <v>0</v>
      </c>
      <c r="HHE7" s="178">
        <f t="shared" si="87"/>
        <v>0</v>
      </c>
      <c r="HHF7" s="178">
        <f t="shared" si="87"/>
        <v>0</v>
      </c>
      <c r="HHG7" s="178">
        <f t="shared" si="87"/>
        <v>0</v>
      </c>
      <c r="HHH7" s="178">
        <f t="shared" si="87"/>
        <v>0</v>
      </c>
      <c r="HHI7" s="178">
        <f t="shared" si="87"/>
        <v>0</v>
      </c>
      <c r="HHJ7" s="178">
        <f t="shared" si="87"/>
        <v>0</v>
      </c>
      <c r="HHK7" s="178">
        <f t="shared" si="87"/>
        <v>0</v>
      </c>
      <c r="HHL7" s="178">
        <f t="shared" si="87"/>
        <v>0</v>
      </c>
      <c r="HHM7" s="178">
        <f t="shared" si="87"/>
        <v>0</v>
      </c>
      <c r="HHN7" s="178">
        <f t="shared" si="87"/>
        <v>0</v>
      </c>
      <c r="HHO7" s="178">
        <f t="shared" si="87"/>
        <v>0</v>
      </c>
      <c r="HHP7" s="178">
        <f t="shared" si="87"/>
        <v>0</v>
      </c>
      <c r="HHQ7" s="178">
        <f t="shared" si="87"/>
        <v>0</v>
      </c>
      <c r="HHR7" s="178">
        <f t="shared" si="87"/>
        <v>0</v>
      </c>
      <c r="HHS7" s="178">
        <f t="shared" si="87"/>
        <v>0</v>
      </c>
      <c r="HHT7" s="178">
        <f t="shared" si="87"/>
        <v>0</v>
      </c>
      <c r="HHU7" s="178">
        <f t="shared" si="87"/>
        <v>0</v>
      </c>
      <c r="HHV7" s="178">
        <f t="shared" si="87"/>
        <v>0</v>
      </c>
      <c r="HHW7" s="178">
        <f t="shared" ref="HHW7:HKH7" si="88">IF(HHW5&gt;0,HHW6/HHW5,0)</f>
        <v>0</v>
      </c>
      <c r="HHX7" s="178">
        <f t="shared" si="88"/>
        <v>0</v>
      </c>
      <c r="HHY7" s="178">
        <f t="shared" si="88"/>
        <v>0</v>
      </c>
      <c r="HHZ7" s="178">
        <f t="shared" si="88"/>
        <v>0</v>
      </c>
      <c r="HIA7" s="178">
        <f t="shared" si="88"/>
        <v>0</v>
      </c>
      <c r="HIB7" s="178">
        <f t="shared" si="88"/>
        <v>0</v>
      </c>
      <c r="HIC7" s="178">
        <f t="shared" si="88"/>
        <v>0</v>
      </c>
      <c r="HID7" s="178">
        <f t="shared" si="88"/>
        <v>0</v>
      </c>
      <c r="HIE7" s="178">
        <f t="shared" si="88"/>
        <v>0</v>
      </c>
      <c r="HIF7" s="178">
        <f t="shared" si="88"/>
        <v>0</v>
      </c>
      <c r="HIG7" s="178">
        <f t="shared" si="88"/>
        <v>0</v>
      </c>
      <c r="HIH7" s="178">
        <f t="shared" si="88"/>
        <v>0</v>
      </c>
      <c r="HII7" s="178">
        <f t="shared" si="88"/>
        <v>0</v>
      </c>
      <c r="HIJ7" s="178">
        <f t="shared" si="88"/>
        <v>0</v>
      </c>
      <c r="HIK7" s="178">
        <f t="shared" si="88"/>
        <v>0</v>
      </c>
      <c r="HIL7" s="178">
        <f t="shared" si="88"/>
        <v>0</v>
      </c>
      <c r="HIM7" s="178">
        <f t="shared" si="88"/>
        <v>0</v>
      </c>
      <c r="HIN7" s="178">
        <f t="shared" si="88"/>
        <v>0</v>
      </c>
      <c r="HIO7" s="178">
        <f t="shared" si="88"/>
        <v>0</v>
      </c>
      <c r="HIP7" s="178">
        <f t="shared" si="88"/>
        <v>0</v>
      </c>
      <c r="HIQ7" s="178">
        <f t="shared" si="88"/>
        <v>0</v>
      </c>
      <c r="HIR7" s="178">
        <f t="shared" si="88"/>
        <v>0</v>
      </c>
      <c r="HIS7" s="178">
        <f t="shared" si="88"/>
        <v>0</v>
      </c>
      <c r="HIT7" s="178">
        <f t="shared" si="88"/>
        <v>0</v>
      </c>
      <c r="HIU7" s="178">
        <f t="shared" si="88"/>
        <v>0</v>
      </c>
      <c r="HIV7" s="178">
        <f t="shared" si="88"/>
        <v>0</v>
      </c>
      <c r="HIW7" s="178">
        <f t="shared" si="88"/>
        <v>0</v>
      </c>
      <c r="HIX7" s="178">
        <f t="shared" si="88"/>
        <v>0</v>
      </c>
      <c r="HIY7" s="178">
        <f t="shared" si="88"/>
        <v>0</v>
      </c>
      <c r="HIZ7" s="178">
        <f t="shared" si="88"/>
        <v>0</v>
      </c>
      <c r="HJA7" s="178">
        <f t="shared" si="88"/>
        <v>0</v>
      </c>
      <c r="HJB7" s="178">
        <f t="shared" si="88"/>
        <v>0</v>
      </c>
      <c r="HJC7" s="178">
        <f t="shared" si="88"/>
        <v>0</v>
      </c>
      <c r="HJD7" s="178">
        <f t="shared" si="88"/>
        <v>0</v>
      </c>
      <c r="HJE7" s="178">
        <f t="shared" si="88"/>
        <v>0</v>
      </c>
      <c r="HJF7" s="178">
        <f t="shared" si="88"/>
        <v>0</v>
      </c>
      <c r="HJG7" s="178">
        <f t="shared" si="88"/>
        <v>0</v>
      </c>
      <c r="HJH7" s="178">
        <f t="shared" si="88"/>
        <v>0</v>
      </c>
      <c r="HJI7" s="178">
        <f t="shared" si="88"/>
        <v>0</v>
      </c>
      <c r="HJJ7" s="178">
        <f t="shared" si="88"/>
        <v>0</v>
      </c>
      <c r="HJK7" s="178">
        <f t="shared" si="88"/>
        <v>0</v>
      </c>
      <c r="HJL7" s="178">
        <f t="shared" si="88"/>
        <v>0</v>
      </c>
      <c r="HJM7" s="178">
        <f t="shared" si="88"/>
        <v>0</v>
      </c>
      <c r="HJN7" s="178">
        <f t="shared" si="88"/>
        <v>0</v>
      </c>
      <c r="HJO7" s="178">
        <f t="shared" si="88"/>
        <v>0</v>
      </c>
      <c r="HJP7" s="178">
        <f t="shared" si="88"/>
        <v>0</v>
      </c>
      <c r="HJQ7" s="178">
        <f t="shared" si="88"/>
        <v>0</v>
      </c>
      <c r="HJR7" s="178">
        <f t="shared" si="88"/>
        <v>0</v>
      </c>
      <c r="HJS7" s="178">
        <f t="shared" si="88"/>
        <v>0</v>
      </c>
      <c r="HJT7" s="178">
        <f t="shared" si="88"/>
        <v>0</v>
      </c>
      <c r="HJU7" s="178">
        <f t="shared" si="88"/>
        <v>0</v>
      </c>
      <c r="HJV7" s="178">
        <f t="shared" si="88"/>
        <v>0</v>
      </c>
      <c r="HJW7" s="178">
        <f t="shared" si="88"/>
        <v>0</v>
      </c>
      <c r="HJX7" s="178">
        <f t="shared" si="88"/>
        <v>0</v>
      </c>
      <c r="HJY7" s="178">
        <f t="shared" si="88"/>
        <v>0</v>
      </c>
      <c r="HJZ7" s="178">
        <f t="shared" si="88"/>
        <v>0</v>
      </c>
      <c r="HKA7" s="178">
        <f t="shared" si="88"/>
        <v>0</v>
      </c>
      <c r="HKB7" s="178">
        <f t="shared" si="88"/>
        <v>0</v>
      </c>
      <c r="HKC7" s="178">
        <f t="shared" si="88"/>
        <v>0</v>
      </c>
      <c r="HKD7" s="178">
        <f t="shared" si="88"/>
        <v>0</v>
      </c>
      <c r="HKE7" s="178">
        <f t="shared" si="88"/>
        <v>0</v>
      </c>
      <c r="HKF7" s="178">
        <f t="shared" si="88"/>
        <v>0</v>
      </c>
      <c r="HKG7" s="178">
        <f t="shared" si="88"/>
        <v>0</v>
      </c>
      <c r="HKH7" s="178">
        <f t="shared" si="88"/>
        <v>0</v>
      </c>
      <c r="HKI7" s="178">
        <f t="shared" ref="HKI7:HMT7" si="89">IF(HKI5&gt;0,HKI6/HKI5,0)</f>
        <v>0</v>
      </c>
      <c r="HKJ7" s="178">
        <f t="shared" si="89"/>
        <v>0</v>
      </c>
      <c r="HKK7" s="178">
        <f t="shared" si="89"/>
        <v>0</v>
      </c>
      <c r="HKL7" s="178">
        <f t="shared" si="89"/>
        <v>0</v>
      </c>
      <c r="HKM7" s="178">
        <f t="shared" si="89"/>
        <v>0</v>
      </c>
      <c r="HKN7" s="178">
        <f t="shared" si="89"/>
        <v>0</v>
      </c>
      <c r="HKO7" s="178">
        <f t="shared" si="89"/>
        <v>0</v>
      </c>
      <c r="HKP7" s="178">
        <f t="shared" si="89"/>
        <v>0</v>
      </c>
      <c r="HKQ7" s="178">
        <f t="shared" si="89"/>
        <v>0</v>
      </c>
      <c r="HKR7" s="178">
        <f t="shared" si="89"/>
        <v>0</v>
      </c>
      <c r="HKS7" s="178">
        <f t="shared" si="89"/>
        <v>0</v>
      </c>
      <c r="HKT7" s="178">
        <f t="shared" si="89"/>
        <v>0</v>
      </c>
      <c r="HKU7" s="178">
        <f t="shared" si="89"/>
        <v>0</v>
      </c>
      <c r="HKV7" s="178">
        <f t="shared" si="89"/>
        <v>0</v>
      </c>
      <c r="HKW7" s="178">
        <f t="shared" si="89"/>
        <v>0</v>
      </c>
      <c r="HKX7" s="178">
        <f t="shared" si="89"/>
        <v>0</v>
      </c>
      <c r="HKY7" s="178">
        <f t="shared" si="89"/>
        <v>0</v>
      </c>
      <c r="HKZ7" s="178">
        <f t="shared" si="89"/>
        <v>0</v>
      </c>
      <c r="HLA7" s="178">
        <f t="shared" si="89"/>
        <v>0</v>
      </c>
      <c r="HLB7" s="178">
        <f t="shared" si="89"/>
        <v>0</v>
      </c>
      <c r="HLC7" s="178">
        <f t="shared" si="89"/>
        <v>0</v>
      </c>
      <c r="HLD7" s="178">
        <f t="shared" si="89"/>
        <v>0</v>
      </c>
      <c r="HLE7" s="178">
        <f t="shared" si="89"/>
        <v>0</v>
      </c>
      <c r="HLF7" s="178">
        <f t="shared" si="89"/>
        <v>0</v>
      </c>
      <c r="HLG7" s="178">
        <f t="shared" si="89"/>
        <v>0</v>
      </c>
      <c r="HLH7" s="178">
        <f t="shared" si="89"/>
        <v>0</v>
      </c>
      <c r="HLI7" s="178">
        <f t="shared" si="89"/>
        <v>0</v>
      </c>
      <c r="HLJ7" s="178">
        <f t="shared" si="89"/>
        <v>0</v>
      </c>
      <c r="HLK7" s="178">
        <f t="shared" si="89"/>
        <v>0</v>
      </c>
      <c r="HLL7" s="178">
        <f t="shared" si="89"/>
        <v>0</v>
      </c>
      <c r="HLM7" s="178">
        <f t="shared" si="89"/>
        <v>0</v>
      </c>
      <c r="HLN7" s="178">
        <f t="shared" si="89"/>
        <v>0</v>
      </c>
      <c r="HLO7" s="178">
        <f t="shared" si="89"/>
        <v>0</v>
      </c>
      <c r="HLP7" s="178">
        <f t="shared" si="89"/>
        <v>0</v>
      </c>
      <c r="HLQ7" s="178">
        <f t="shared" si="89"/>
        <v>0</v>
      </c>
      <c r="HLR7" s="178">
        <f t="shared" si="89"/>
        <v>0</v>
      </c>
      <c r="HLS7" s="178">
        <f t="shared" si="89"/>
        <v>0</v>
      </c>
      <c r="HLT7" s="178">
        <f t="shared" si="89"/>
        <v>0</v>
      </c>
      <c r="HLU7" s="178">
        <f t="shared" si="89"/>
        <v>0</v>
      </c>
      <c r="HLV7" s="178">
        <f t="shared" si="89"/>
        <v>0</v>
      </c>
      <c r="HLW7" s="178">
        <f t="shared" si="89"/>
        <v>0</v>
      </c>
      <c r="HLX7" s="178">
        <f t="shared" si="89"/>
        <v>0</v>
      </c>
      <c r="HLY7" s="178">
        <f t="shared" si="89"/>
        <v>0</v>
      </c>
      <c r="HLZ7" s="178">
        <f t="shared" si="89"/>
        <v>0</v>
      </c>
      <c r="HMA7" s="178">
        <f t="shared" si="89"/>
        <v>0</v>
      </c>
      <c r="HMB7" s="178">
        <f t="shared" si="89"/>
        <v>0</v>
      </c>
      <c r="HMC7" s="178">
        <f t="shared" si="89"/>
        <v>0</v>
      </c>
      <c r="HMD7" s="178">
        <f t="shared" si="89"/>
        <v>0</v>
      </c>
      <c r="HME7" s="178">
        <f t="shared" si="89"/>
        <v>0</v>
      </c>
      <c r="HMF7" s="178">
        <f t="shared" si="89"/>
        <v>0</v>
      </c>
      <c r="HMG7" s="178">
        <f t="shared" si="89"/>
        <v>0</v>
      </c>
      <c r="HMH7" s="178">
        <f t="shared" si="89"/>
        <v>0</v>
      </c>
      <c r="HMI7" s="178">
        <f t="shared" si="89"/>
        <v>0</v>
      </c>
      <c r="HMJ7" s="178">
        <f t="shared" si="89"/>
        <v>0</v>
      </c>
      <c r="HMK7" s="178">
        <f t="shared" si="89"/>
        <v>0</v>
      </c>
      <c r="HML7" s="178">
        <f t="shared" si="89"/>
        <v>0</v>
      </c>
      <c r="HMM7" s="178">
        <f t="shared" si="89"/>
        <v>0</v>
      </c>
      <c r="HMN7" s="178">
        <f t="shared" si="89"/>
        <v>0</v>
      </c>
      <c r="HMO7" s="178">
        <f t="shared" si="89"/>
        <v>0</v>
      </c>
      <c r="HMP7" s="178">
        <f t="shared" si="89"/>
        <v>0</v>
      </c>
      <c r="HMQ7" s="178">
        <f t="shared" si="89"/>
        <v>0</v>
      </c>
      <c r="HMR7" s="178">
        <f t="shared" si="89"/>
        <v>0</v>
      </c>
      <c r="HMS7" s="178">
        <f t="shared" si="89"/>
        <v>0</v>
      </c>
      <c r="HMT7" s="178">
        <f t="shared" si="89"/>
        <v>0</v>
      </c>
      <c r="HMU7" s="178">
        <f t="shared" ref="HMU7:HPF7" si="90">IF(HMU5&gt;0,HMU6/HMU5,0)</f>
        <v>0</v>
      </c>
      <c r="HMV7" s="178">
        <f t="shared" si="90"/>
        <v>0</v>
      </c>
      <c r="HMW7" s="178">
        <f t="shared" si="90"/>
        <v>0</v>
      </c>
      <c r="HMX7" s="178">
        <f t="shared" si="90"/>
        <v>0</v>
      </c>
      <c r="HMY7" s="178">
        <f t="shared" si="90"/>
        <v>0</v>
      </c>
      <c r="HMZ7" s="178">
        <f t="shared" si="90"/>
        <v>0</v>
      </c>
      <c r="HNA7" s="178">
        <f t="shared" si="90"/>
        <v>0</v>
      </c>
      <c r="HNB7" s="178">
        <f t="shared" si="90"/>
        <v>0</v>
      </c>
      <c r="HNC7" s="178">
        <f t="shared" si="90"/>
        <v>0</v>
      </c>
      <c r="HND7" s="178">
        <f t="shared" si="90"/>
        <v>0</v>
      </c>
      <c r="HNE7" s="178">
        <f t="shared" si="90"/>
        <v>0</v>
      </c>
      <c r="HNF7" s="178">
        <f t="shared" si="90"/>
        <v>0</v>
      </c>
      <c r="HNG7" s="178">
        <f t="shared" si="90"/>
        <v>0</v>
      </c>
      <c r="HNH7" s="178">
        <f t="shared" si="90"/>
        <v>0</v>
      </c>
      <c r="HNI7" s="178">
        <f t="shared" si="90"/>
        <v>0</v>
      </c>
      <c r="HNJ7" s="178">
        <f t="shared" si="90"/>
        <v>0</v>
      </c>
      <c r="HNK7" s="178">
        <f t="shared" si="90"/>
        <v>0</v>
      </c>
      <c r="HNL7" s="178">
        <f t="shared" si="90"/>
        <v>0</v>
      </c>
      <c r="HNM7" s="178">
        <f t="shared" si="90"/>
        <v>0</v>
      </c>
      <c r="HNN7" s="178">
        <f t="shared" si="90"/>
        <v>0</v>
      </c>
      <c r="HNO7" s="178">
        <f t="shared" si="90"/>
        <v>0</v>
      </c>
      <c r="HNP7" s="178">
        <f t="shared" si="90"/>
        <v>0</v>
      </c>
      <c r="HNQ7" s="178">
        <f t="shared" si="90"/>
        <v>0</v>
      </c>
      <c r="HNR7" s="178">
        <f t="shared" si="90"/>
        <v>0</v>
      </c>
      <c r="HNS7" s="178">
        <f t="shared" si="90"/>
        <v>0</v>
      </c>
      <c r="HNT7" s="178">
        <f t="shared" si="90"/>
        <v>0</v>
      </c>
      <c r="HNU7" s="178">
        <f t="shared" si="90"/>
        <v>0</v>
      </c>
      <c r="HNV7" s="178">
        <f t="shared" si="90"/>
        <v>0</v>
      </c>
      <c r="HNW7" s="178">
        <f t="shared" si="90"/>
        <v>0</v>
      </c>
      <c r="HNX7" s="178">
        <f t="shared" si="90"/>
        <v>0</v>
      </c>
      <c r="HNY7" s="178">
        <f t="shared" si="90"/>
        <v>0</v>
      </c>
      <c r="HNZ7" s="178">
        <f t="shared" si="90"/>
        <v>0</v>
      </c>
      <c r="HOA7" s="178">
        <f t="shared" si="90"/>
        <v>0</v>
      </c>
      <c r="HOB7" s="178">
        <f t="shared" si="90"/>
        <v>0</v>
      </c>
      <c r="HOC7" s="178">
        <f t="shared" si="90"/>
        <v>0</v>
      </c>
      <c r="HOD7" s="178">
        <f t="shared" si="90"/>
        <v>0</v>
      </c>
      <c r="HOE7" s="178">
        <f t="shared" si="90"/>
        <v>0</v>
      </c>
      <c r="HOF7" s="178">
        <f t="shared" si="90"/>
        <v>0</v>
      </c>
      <c r="HOG7" s="178">
        <f t="shared" si="90"/>
        <v>0</v>
      </c>
      <c r="HOH7" s="178">
        <f t="shared" si="90"/>
        <v>0</v>
      </c>
      <c r="HOI7" s="178">
        <f t="shared" si="90"/>
        <v>0</v>
      </c>
      <c r="HOJ7" s="178">
        <f t="shared" si="90"/>
        <v>0</v>
      </c>
      <c r="HOK7" s="178">
        <f t="shared" si="90"/>
        <v>0</v>
      </c>
      <c r="HOL7" s="178">
        <f t="shared" si="90"/>
        <v>0</v>
      </c>
      <c r="HOM7" s="178">
        <f t="shared" si="90"/>
        <v>0</v>
      </c>
      <c r="HON7" s="178">
        <f t="shared" si="90"/>
        <v>0</v>
      </c>
      <c r="HOO7" s="178">
        <f t="shared" si="90"/>
        <v>0</v>
      </c>
      <c r="HOP7" s="178">
        <f t="shared" si="90"/>
        <v>0</v>
      </c>
      <c r="HOQ7" s="178">
        <f t="shared" si="90"/>
        <v>0</v>
      </c>
      <c r="HOR7" s="178">
        <f t="shared" si="90"/>
        <v>0</v>
      </c>
      <c r="HOS7" s="178">
        <f t="shared" si="90"/>
        <v>0</v>
      </c>
      <c r="HOT7" s="178">
        <f t="shared" si="90"/>
        <v>0</v>
      </c>
      <c r="HOU7" s="178">
        <f t="shared" si="90"/>
        <v>0</v>
      </c>
      <c r="HOV7" s="178">
        <f t="shared" si="90"/>
        <v>0</v>
      </c>
      <c r="HOW7" s="178">
        <f t="shared" si="90"/>
        <v>0</v>
      </c>
      <c r="HOX7" s="178">
        <f t="shared" si="90"/>
        <v>0</v>
      </c>
      <c r="HOY7" s="178">
        <f t="shared" si="90"/>
        <v>0</v>
      </c>
      <c r="HOZ7" s="178">
        <f t="shared" si="90"/>
        <v>0</v>
      </c>
      <c r="HPA7" s="178">
        <f t="shared" si="90"/>
        <v>0</v>
      </c>
      <c r="HPB7" s="178">
        <f t="shared" si="90"/>
        <v>0</v>
      </c>
      <c r="HPC7" s="178">
        <f t="shared" si="90"/>
        <v>0</v>
      </c>
      <c r="HPD7" s="178">
        <f t="shared" si="90"/>
        <v>0</v>
      </c>
      <c r="HPE7" s="178">
        <f t="shared" si="90"/>
        <v>0</v>
      </c>
      <c r="HPF7" s="178">
        <f t="shared" si="90"/>
        <v>0</v>
      </c>
      <c r="HPG7" s="178">
        <f t="shared" ref="HPG7:HRR7" si="91">IF(HPG5&gt;0,HPG6/HPG5,0)</f>
        <v>0</v>
      </c>
      <c r="HPH7" s="178">
        <f t="shared" si="91"/>
        <v>0</v>
      </c>
      <c r="HPI7" s="178">
        <f t="shared" si="91"/>
        <v>0</v>
      </c>
      <c r="HPJ7" s="178">
        <f t="shared" si="91"/>
        <v>0</v>
      </c>
      <c r="HPK7" s="178">
        <f t="shared" si="91"/>
        <v>0</v>
      </c>
      <c r="HPL7" s="178">
        <f t="shared" si="91"/>
        <v>0</v>
      </c>
      <c r="HPM7" s="178">
        <f t="shared" si="91"/>
        <v>0</v>
      </c>
      <c r="HPN7" s="178">
        <f t="shared" si="91"/>
        <v>0</v>
      </c>
      <c r="HPO7" s="178">
        <f t="shared" si="91"/>
        <v>0</v>
      </c>
      <c r="HPP7" s="178">
        <f t="shared" si="91"/>
        <v>0</v>
      </c>
      <c r="HPQ7" s="178">
        <f t="shared" si="91"/>
        <v>0</v>
      </c>
      <c r="HPR7" s="178">
        <f t="shared" si="91"/>
        <v>0</v>
      </c>
      <c r="HPS7" s="178">
        <f t="shared" si="91"/>
        <v>0</v>
      </c>
      <c r="HPT7" s="178">
        <f t="shared" si="91"/>
        <v>0</v>
      </c>
      <c r="HPU7" s="178">
        <f t="shared" si="91"/>
        <v>0</v>
      </c>
      <c r="HPV7" s="178">
        <f t="shared" si="91"/>
        <v>0</v>
      </c>
      <c r="HPW7" s="178">
        <f t="shared" si="91"/>
        <v>0</v>
      </c>
      <c r="HPX7" s="178">
        <f t="shared" si="91"/>
        <v>0</v>
      </c>
      <c r="HPY7" s="178">
        <f t="shared" si="91"/>
        <v>0</v>
      </c>
      <c r="HPZ7" s="178">
        <f t="shared" si="91"/>
        <v>0</v>
      </c>
      <c r="HQA7" s="178">
        <f t="shared" si="91"/>
        <v>0</v>
      </c>
      <c r="HQB7" s="178">
        <f t="shared" si="91"/>
        <v>0</v>
      </c>
      <c r="HQC7" s="178">
        <f t="shared" si="91"/>
        <v>0</v>
      </c>
      <c r="HQD7" s="178">
        <f t="shared" si="91"/>
        <v>0</v>
      </c>
      <c r="HQE7" s="178">
        <f t="shared" si="91"/>
        <v>0</v>
      </c>
      <c r="HQF7" s="178">
        <f t="shared" si="91"/>
        <v>0</v>
      </c>
      <c r="HQG7" s="178">
        <f t="shared" si="91"/>
        <v>0</v>
      </c>
      <c r="HQH7" s="178">
        <f t="shared" si="91"/>
        <v>0</v>
      </c>
      <c r="HQI7" s="178">
        <f t="shared" si="91"/>
        <v>0</v>
      </c>
      <c r="HQJ7" s="178">
        <f t="shared" si="91"/>
        <v>0</v>
      </c>
      <c r="HQK7" s="178">
        <f t="shared" si="91"/>
        <v>0</v>
      </c>
      <c r="HQL7" s="178">
        <f t="shared" si="91"/>
        <v>0</v>
      </c>
      <c r="HQM7" s="178">
        <f t="shared" si="91"/>
        <v>0</v>
      </c>
      <c r="HQN7" s="178">
        <f t="shared" si="91"/>
        <v>0</v>
      </c>
      <c r="HQO7" s="178">
        <f t="shared" si="91"/>
        <v>0</v>
      </c>
      <c r="HQP7" s="178">
        <f t="shared" si="91"/>
        <v>0</v>
      </c>
      <c r="HQQ7" s="178">
        <f t="shared" si="91"/>
        <v>0</v>
      </c>
      <c r="HQR7" s="178">
        <f t="shared" si="91"/>
        <v>0</v>
      </c>
      <c r="HQS7" s="178">
        <f t="shared" si="91"/>
        <v>0</v>
      </c>
      <c r="HQT7" s="178">
        <f t="shared" si="91"/>
        <v>0</v>
      </c>
      <c r="HQU7" s="178">
        <f t="shared" si="91"/>
        <v>0</v>
      </c>
      <c r="HQV7" s="178">
        <f t="shared" si="91"/>
        <v>0</v>
      </c>
      <c r="HQW7" s="178">
        <f t="shared" si="91"/>
        <v>0</v>
      </c>
      <c r="HQX7" s="178">
        <f t="shared" si="91"/>
        <v>0</v>
      </c>
      <c r="HQY7" s="178">
        <f t="shared" si="91"/>
        <v>0</v>
      </c>
      <c r="HQZ7" s="178">
        <f t="shared" si="91"/>
        <v>0</v>
      </c>
      <c r="HRA7" s="178">
        <f t="shared" si="91"/>
        <v>0</v>
      </c>
      <c r="HRB7" s="178">
        <f t="shared" si="91"/>
        <v>0</v>
      </c>
      <c r="HRC7" s="178">
        <f t="shared" si="91"/>
        <v>0</v>
      </c>
      <c r="HRD7" s="178">
        <f t="shared" si="91"/>
        <v>0</v>
      </c>
      <c r="HRE7" s="178">
        <f t="shared" si="91"/>
        <v>0</v>
      </c>
      <c r="HRF7" s="178">
        <f t="shared" si="91"/>
        <v>0</v>
      </c>
      <c r="HRG7" s="178">
        <f t="shared" si="91"/>
        <v>0</v>
      </c>
      <c r="HRH7" s="178">
        <f t="shared" si="91"/>
        <v>0</v>
      </c>
      <c r="HRI7" s="178">
        <f t="shared" si="91"/>
        <v>0</v>
      </c>
      <c r="HRJ7" s="178">
        <f t="shared" si="91"/>
        <v>0</v>
      </c>
      <c r="HRK7" s="178">
        <f t="shared" si="91"/>
        <v>0</v>
      </c>
      <c r="HRL7" s="178">
        <f t="shared" si="91"/>
        <v>0</v>
      </c>
      <c r="HRM7" s="178">
        <f t="shared" si="91"/>
        <v>0</v>
      </c>
      <c r="HRN7" s="178">
        <f t="shared" si="91"/>
        <v>0</v>
      </c>
      <c r="HRO7" s="178">
        <f t="shared" si="91"/>
        <v>0</v>
      </c>
      <c r="HRP7" s="178">
        <f t="shared" si="91"/>
        <v>0</v>
      </c>
      <c r="HRQ7" s="178">
        <f t="shared" si="91"/>
        <v>0</v>
      </c>
      <c r="HRR7" s="178">
        <f t="shared" si="91"/>
        <v>0</v>
      </c>
      <c r="HRS7" s="178">
        <f t="shared" ref="HRS7:HUD7" si="92">IF(HRS5&gt;0,HRS6/HRS5,0)</f>
        <v>0</v>
      </c>
      <c r="HRT7" s="178">
        <f t="shared" si="92"/>
        <v>0</v>
      </c>
      <c r="HRU7" s="178">
        <f t="shared" si="92"/>
        <v>0</v>
      </c>
      <c r="HRV7" s="178">
        <f t="shared" si="92"/>
        <v>0</v>
      </c>
      <c r="HRW7" s="178">
        <f t="shared" si="92"/>
        <v>0</v>
      </c>
      <c r="HRX7" s="178">
        <f t="shared" si="92"/>
        <v>0</v>
      </c>
      <c r="HRY7" s="178">
        <f t="shared" si="92"/>
        <v>0</v>
      </c>
      <c r="HRZ7" s="178">
        <f t="shared" si="92"/>
        <v>0</v>
      </c>
      <c r="HSA7" s="178">
        <f t="shared" si="92"/>
        <v>0</v>
      </c>
      <c r="HSB7" s="178">
        <f t="shared" si="92"/>
        <v>0</v>
      </c>
      <c r="HSC7" s="178">
        <f t="shared" si="92"/>
        <v>0</v>
      </c>
      <c r="HSD7" s="178">
        <f t="shared" si="92"/>
        <v>0</v>
      </c>
      <c r="HSE7" s="178">
        <f t="shared" si="92"/>
        <v>0</v>
      </c>
      <c r="HSF7" s="178">
        <f t="shared" si="92"/>
        <v>0</v>
      </c>
      <c r="HSG7" s="178">
        <f t="shared" si="92"/>
        <v>0</v>
      </c>
      <c r="HSH7" s="178">
        <f t="shared" si="92"/>
        <v>0</v>
      </c>
      <c r="HSI7" s="178">
        <f t="shared" si="92"/>
        <v>0</v>
      </c>
      <c r="HSJ7" s="178">
        <f t="shared" si="92"/>
        <v>0</v>
      </c>
      <c r="HSK7" s="178">
        <f t="shared" si="92"/>
        <v>0</v>
      </c>
      <c r="HSL7" s="178">
        <f t="shared" si="92"/>
        <v>0</v>
      </c>
      <c r="HSM7" s="178">
        <f t="shared" si="92"/>
        <v>0</v>
      </c>
      <c r="HSN7" s="178">
        <f t="shared" si="92"/>
        <v>0</v>
      </c>
      <c r="HSO7" s="178">
        <f t="shared" si="92"/>
        <v>0</v>
      </c>
      <c r="HSP7" s="178">
        <f t="shared" si="92"/>
        <v>0</v>
      </c>
      <c r="HSQ7" s="178">
        <f t="shared" si="92"/>
        <v>0</v>
      </c>
      <c r="HSR7" s="178">
        <f t="shared" si="92"/>
        <v>0</v>
      </c>
      <c r="HSS7" s="178">
        <f t="shared" si="92"/>
        <v>0</v>
      </c>
      <c r="HST7" s="178">
        <f t="shared" si="92"/>
        <v>0</v>
      </c>
      <c r="HSU7" s="178">
        <f t="shared" si="92"/>
        <v>0</v>
      </c>
      <c r="HSV7" s="178">
        <f t="shared" si="92"/>
        <v>0</v>
      </c>
      <c r="HSW7" s="178">
        <f t="shared" si="92"/>
        <v>0</v>
      </c>
      <c r="HSX7" s="178">
        <f t="shared" si="92"/>
        <v>0</v>
      </c>
      <c r="HSY7" s="178">
        <f t="shared" si="92"/>
        <v>0</v>
      </c>
      <c r="HSZ7" s="178">
        <f t="shared" si="92"/>
        <v>0</v>
      </c>
      <c r="HTA7" s="178">
        <f t="shared" si="92"/>
        <v>0</v>
      </c>
      <c r="HTB7" s="178">
        <f t="shared" si="92"/>
        <v>0</v>
      </c>
      <c r="HTC7" s="178">
        <f t="shared" si="92"/>
        <v>0</v>
      </c>
      <c r="HTD7" s="178">
        <f t="shared" si="92"/>
        <v>0</v>
      </c>
      <c r="HTE7" s="178">
        <f t="shared" si="92"/>
        <v>0</v>
      </c>
      <c r="HTF7" s="178">
        <f t="shared" si="92"/>
        <v>0</v>
      </c>
      <c r="HTG7" s="178">
        <f t="shared" si="92"/>
        <v>0</v>
      </c>
      <c r="HTH7" s="178">
        <f t="shared" si="92"/>
        <v>0</v>
      </c>
      <c r="HTI7" s="178">
        <f t="shared" si="92"/>
        <v>0</v>
      </c>
      <c r="HTJ7" s="178">
        <f t="shared" si="92"/>
        <v>0</v>
      </c>
      <c r="HTK7" s="178">
        <f t="shared" si="92"/>
        <v>0</v>
      </c>
      <c r="HTL7" s="178">
        <f t="shared" si="92"/>
        <v>0</v>
      </c>
      <c r="HTM7" s="178">
        <f t="shared" si="92"/>
        <v>0</v>
      </c>
      <c r="HTN7" s="178">
        <f t="shared" si="92"/>
        <v>0</v>
      </c>
      <c r="HTO7" s="178">
        <f t="shared" si="92"/>
        <v>0</v>
      </c>
      <c r="HTP7" s="178">
        <f t="shared" si="92"/>
        <v>0</v>
      </c>
      <c r="HTQ7" s="178">
        <f t="shared" si="92"/>
        <v>0</v>
      </c>
      <c r="HTR7" s="178">
        <f t="shared" si="92"/>
        <v>0</v>
      </c>
      <c r="HTS7" s="178">
        <f t="shared" si="92"/>
        <v>0</v>
      </c>
      <c r="HTT7" s="178">
        <f t="shared" si="92"/>
        <v>0</v>
      </c>
      <c r="HTU7" s="178">
        <f t="shared" si="92"/>
        <v>0</v>
      </c>
      <c r="HTV7" s="178">
        <f t="shared" si="92"/>
        <v>0</v>
      </c>
      <c r="HTW7" s="178">
        <f t="shared" si="92"/>
        <v>0</v>
      </c>
      <c r="HTX7" s="178">
        <f t="shared" si="92"/>
        <v>0</v>
      </c>
      <c r="HTY7" s="178">
        <f t="shared" si="92"/>
        <v>0</v>
      </c>
      <c r="HTZ7" s="178">
        <f t="shared" si="92"/>
        <v>0</v>
      </c>
      <c r="HUA7" s="178">
        <f t="shared" si="92"/>
        <v>0</v>
      </c>
      <c r="HUB7" s="178">
        <f t="shared" si="92"/>
        <v>0</v>
      </c>
      <c r="HUC7" s="178">
        <f t="shared" si="92"/>
        <v>0</v>
      </c>
      <c r="HUD7" s="178">
        <f t="shared" si="92"/>
        <v>0</v>
      </c>
      <c r="HUE7" s="178">
        <f t="shared" ref="HUE7:HWP7" si="93">IF(HUE5&gt;0,HUE6/HUE5,0)</f>
        <v>0</v>
      </c>
      <c r="HUF7" s="178">
        <f t="shared" si="93"/>
        <v>0</v>
      </c>
      <c r="HUG7" s="178">
        <f t="shared" si="93"/>
        <v>0</v>
      </c>
      <c r="HUH7" s="178">
        <f t="shared" si="93"/>
        <v>0</v>
      </c>
      <c r="HUI7" s="178">
        <f t="shared" si="93"/>
        <v>0</v>
      </c>
      <c r="HUJ7" s="178">
        <f t="shared" si="93"/>
        <v>0</v>
      </c>
      <c r="HUK7" s="178">
        <f t="shared" si="93"/>
        <v>0</v>
      </c>
      <c r="HUL7" s="178">
        <f t="shared" si="93"/>
        <v>0</v>
      </c>
      <c r="HUM7" s="178">
        <f t="shared" si="93"/>
        <v>0</v>
      </c>
      <c r="HUN7" s="178">
        <f t="shared" si="93"/>
        <v>0</v>
      </c>
      <c r="HUO7" s="178">
        <f t="shared" si="93"/>
        <v>0</v>
      </c>
      <c r="HUP7" s="178">
        <f t="shared" si="93"/>
        <v>0</v>
      </c>
      <c r="HUQ7" s="178">
        <f t="shared" si="93"/>
        <v>0</v>
      </c>
      <c r="HUR7" s="178">
        <f t="shared" si="93"/>
        <v>0</v>
      </c>
      <c r="HUS7" s="178">
        <f t="shared" si="93"/>
        <v>0</v>
      </c>
      <c r="HUT7" s="178">
        <f t="shared" si="93"/>
        <v>0</v>
      </c>
      <c r="HUU7" s="178">
        <f t="shared" si="93"/>
        <v>0</v>
      </c>
      <c r="HUV7" s="178">
        <f t="shared" si="93"/>
        <v>0</v>
      </c>
      <c r="HUW7" s="178">
        <f t="shared" si="93"/>
        <v>0</v>
      </c>
      <c r="HUX7" s="178">
        <f t="shared" si="93"/>
        <v>0</v>
      </c>
      <c r="HUY7" s="178">
        <f t="shared" si="93"/>
        <v>0</v>
      </c>
      <c r="HUZ7" s="178">
        <f t="shared" si="93"/>
        <v>0</v>
      </c>
      <c r="HVA7" s="178">
        <f t="shared" si="93"/>
        <v>0</v>
      </c>
      <c r="HVB7" s="178">
        <f t="shared" si="93"/>
        <v>0</v>
      </c>
      <c r="HVC7" s="178">
        <f t="shared" si="93"/>
        <v>0</v>
      </c>
      <c r="HVD7" s="178">
        <f t="shared" si="93"/>
        <v>0</v>
      </c>
      <c r="HVE7" s="178">
        <f t="shared" si="93"/>
        <v>0</v>
      </c>
      <c r="HVF7" s="178">
        <f t="shared" si="93"/>
        <v>0</v>
      </c>
      <c r="HVG7" s="178">
        <f t="shared" si="93"/>
        <v>0</v>
      </c>
      <c r="HVH7" s="178">
        <f t="shared" si="93"/>
        <v>0</v>
      </c>
      <c r="HVI7" s="178">
        <f t="shared" si="93"/>
        <v>0</v>
      </c>
      <c r="HVJ7" s="178">
        <f t="shared" si="93"/>
        <v>0</v>
      </c>
      <c r="HVK7" s="178">
        <f t="shared" si="93"/>
        <v>0</v>
      </c>
      <c r="HVL7" s="178">
        <f t="shared" si="93"/>
        <v>0</v>
      </c>
      <c r="HVM7" s="178">
        <f t="shared" si="93"/>
        <v>0</v>
      </c>
      <c r="HVN7" s="178">
        <f t="shared" si="93"/>
        <v>0</v>
      </c>
      <c r="HVO7" s="178">
        <f t="shared" si="93"/>
        <v>0</v>
      </c>
      <c r="HVP7" s="178">
        <f t="shared" si="93"/>
        <v>0</v>
      </c>
      <c r="HVQ7" s="178">
        <f t="shared" si="93"/>
        <v>0</v>
      </c>
      <c r="HVR7" s="178">
        <f t="shared" si="93"/>
        <v>0</v>
      </c>
      <c r="HVS7" s="178">
        <f t="shared" si="93"/>
        <v>0</v>
      </c>
      <c r="HVT7" s="178">
        <f t="shared" si="93"/>
        <v>0</v>
      </c>
      <c r="HVU7" s="178">
        <f t="shared" si="93"/>
        <v>0</v>
      </c>
      <c r="HVV7" s="178">
        <f t="shared" si="93"/>
        <v>0</v>
      </c>
      <c r="HVW7" s="178">
        <f t="shared" si="93"/>
        <v>0</v>
      </c>
      <c r="HVX7" s="178">
        <f t="shared" si="93"/>
        <v>0</v>
      </c>
      <c r="HVY7" s="178">
        <f t="shared" si="93"/>
        <v>0</v>
      </c>
      <c r="HVZ7" s="178">
        <f t="shared" si="93"/>
        <v>0</v>
      </c>
      <c r="HWA7" s="178">
        <f t="shared" si="93"/>
        <v>0</v>
      </c>
      <c r="HWB7" s="178">
        <f t="shared" si="93"/>
        <v>0</v>
      </c>
      <c r="HWC7" s="178">
        <f t="shared" si="93"/>
        <v>0</v>
      </c>
      <c r="HWD7" s="178">
        <f t="shared" si="93"/>
        <v>0</v>
      </c>
      <c r="HWE7" s="178">
        <f t="shared" si="93"/>
        <v>0</v>
      </c>
      <c r="HWF7" s="178">
        <f t="shared" si="93"/>
        <v>0</v>
      </c>
      <c r="HWG7" s="178">
        <f t="shared" si="93"/>
        <v>0</v>
      </c>
      <c r="HWH7" s="178">
        <f t="shared" si="93"/>
        <v>0</v>
      </c>
      <c r="HWI7" s="178">
        <f t="shared" si="93"/>
        <v>0</v>
      </c>
      <c r="HWJ7" s="178">
        <f t="shared" si="93"/>
        <v>0</v>
      </c>
      <c r="HWK7" s="178">
        <f t="shared" si="93"/>
        <v>0</v>
      </c>
      <c r="HWL7" s="178">
        <f t="shared" si="93"/>
        <v>0</v>
      </c>
      <c r="HWM7" s="178">
        <f t="shared" si="93"/>
        <v>0</v>
      </c>
      <c r="HWN7" s="178">
        <f t="shared" si="93"/>
        <v>0</v>
      </c>
      <c r="HWO7" s="178">
        <f t="shared" si="93"/>
        <v>0</v>
      </c>
      <c r="HWP7" s="178">
        <f t="shared" si="93"/>
        <v>0</v>
      </c>
      <c r="HWQ7" s="178">
        <f t="shared" ref="HWQ7:HZB7" si="94">IF(HWQ5&gt;0,HWQ6/HWQ5,0)</f>
        <v>0</v>
      </c>
      <c r="HWR7" s="178">
        <f t="shared" si="94"/>
        <v>0</v>
      </c>
      <c r="HWS7" s="178">
        <f t="shared" si="94"/>
        <v>0</v>
      </c>
      <c r="HWT7" s="178">
        <f t="shared" si="94"/>
        <v>0</v>
      </c>
      <c r="HWU7" s="178">
        <f t="shared" si="94"/>
        <v>0</v>
      </c>
      <c r="HWV7" s="178">
        <f t="shared" si="94"/>
        <v>0</v>
      </c>
      <c r="HWW7" s="178">
        <f t="shared" si="94"/>
        <v>0</v>
      </c>
      <c r="HWX7" s="178">
        <f t="shared" si="94"/>
        <v>0</v>
      </c>
      <c r="HWY7" s="178">
        <f t="shared" si="94"/>
        <v>0</v>
      </c>
      <c r="HWZ7" s="178">
        <f t="shared" si="94"/>
        <v>0</v>
      </c>
      <c r="HXA7" s="178">
        <f t="shared" si="94"/>
        <v>0</v>
      </c>
      <c r="HXB7" s="178">
        <f t="shared" si="94"/>
        <v>0</v>
      </c>
      <c r="HXC7" s="178">
        <f t="shared" si="94"/>
        <v>0</v>
      </c>
      <c r="HXD7" s="178">
        <f t="shared" si="94"/>
        <v>0</v>
      </c>
      <c r="HXE7" s="178">
        <f t="shared" si="94"/>
        <v>0</v>
      </c>
      <c r="HXF7" s="178">
        <f t="shared" si="94"/>
        <v>0</v>
      </c>
      <c r="HXG7" s="178">
        <f t="shared" si="94"/>
        <v>0</v>
      </c>
      <c r="HXH7" s="178">
        <f t="shared" si="94"/>
        <v>0</v>
      </c>
      <c r="HXI7" s="178">
        <f t="shared" si="94"/>
        <v>0</v>
      </c>
      <c r="HXJ7" s="178">
        <f t="shared" si="94"/>
        <v>0</v>
      </c>
      <c r="HXK7" s="178">
        <f t="shared" si="94"/>
        <v>0</v>
      </c>
      <c r="HXL7" s="178">
        <f t="shared" si="94"/>
        <v>0</v>
      </c>
      <c r="HXM7" s="178">
        <f t="shared" si="94"/>
        <v>0</v>
      </c>
      <c r="HXN7" s="178">
        <f t="shared" si="94"/>
        <v>0</v>
      </c>
      <c r="HXO7" s="178">
        <f t="shared" si="94"/>
        <v>0</v>
      </c>
      <c r="HXP7" s="178">
        <f t="shared" si="94"/>
        <v>0</v>
      </c>
      <c r="HXQ7" s="178">
        <f t="shared" si="94"/>
        <v>0</v>
      </c>
      <c r="HXR7" s="178">
        <f t="shared" si="94"/>
        <v>0</v>
      </c>
      <c r="HXS7" s="178">
        <f t="shared" si="94"/>
        <v>0</v>
      </c>
      <c r="HXT7" s="178">
        <f t="shared" si="94"/>
        <v>0</v>
      </c>
      <c r="HXU7" s="178">
        <f t="shared" si="94"/>
        <v>0</v>
      </c>
      <c r="HXV7" s="178">
        <f t="shared" si="94"/>
        <v>0</v>
      </c>
      <c r="HXW7" s="178">
        <f t="shared" si="94"/>
        <v>0</v>
      </c>
      <c r="HXX7" s="178">
        <f t="shared" si="94"/>
        <v>0</v>
      </c>
      <c r="HXY7" s="178">
        <f t="shared" si="94"/>
        <v>0</v>
      </c>
      <c r="HXZ7" s="178">
        <f t="shared" si="94"/>
        <v>0</v>
      </c>
      <c r="HYA7" s="178">
        <f t="shared" si="94"/>
        <v>0</v>
      </c>
      <c r="HYB7" s="178">
        <f t="shared" si="94"/>
        <v>0</v>
      </c>
      <c r="HYC7" s="178">
        <f t="shared" si="94"/>
        <v>0</v>
      </c>
      <c r="HYD7" s="178">
        <f t="shared" si="94"/>
        <v>0</v>
      </c>
      <c r="HYE7" s="178">
        <f t="shared" si="94"/>
        <v>0</v>
      </c>
      <c r="HYF7" s="178">
        <f t="shared" si="94"/>
        <v>0</v>
      </c>
      <c r="HYG7" s="178">
        <f t="shared" si="94"/>
        <v>0</v>
      </c>
      <c r="HYH7" s="178">
        <f t="shared" si="94"/>
        <v>0</v>
      </c>
      <c r="HYI7" s="178">
        <f t="shared" si="94"/>
        <v>0</v>
      </c>
      <c r="HYJ7" s="178">
        <f t="shared" si="94"/>
        <v>0</v>
      </c>
      <c r="HYK7" s="178">
        <f t="shared" si="94"/>
        <v>0</v>
      </c>
      <c r="HYL7" s="178">
        <f t="shared" si="94"/>
        <v>0</v>
      </c>
      <c r="HYM7" s="178">
        <f t="shared" si="94"/>
        <v>0</v>
      </c>
      <c r="HYN7" s="178">
        <f t="shared" si="94"/>
        <v>0</v>
      </c>
      <c r="HYO7" s="178">
        <f t="shared" si="94"/>
        <v>0</v>
      </c>
      <c r="HYP7" s="178">
        <f t="shared" si="94"/>
        <v>0</v>
      </c>
      <c r="HYQ7" s="178">
        <f t="shared" si="94"/>
        <v>0</v>
      </c>
      <c r="HYR7" s="178">
        <f t="shared" si="94"/>
        <v>0</v>
      </c>
      <c r="HYS7" s="178">
        <f t="shared" si="94"/>
        <v>0</v>
      </c>
      <c r="HYT7" s="178">
        <f t="shared" si="94"/>
        <v>0</v>
      </c>
      <c r="HYU7" s="178">
        <f t="shared" si="94"/>
        <v>0</v>
      </c>
      <c r="HYV7" s="178">
        <f t="shared" si="94"/>
        <v>0</v>
      </c>
      <c r="HYW7" s="178">
        <f t="shared" si="94"/>
        <v>0</v>
      </c>
      <c r="HYX7" s="178">
        <f t="shared" si="94"/>
        <v>0</v>
      </c>
      <c r="HYY7" s="178">
        <f t="shared" si="94"/>
        <v>0</v>
      </c>
      <c r="HYZ7" s="178">
        <f t="shared" si="94"/>
        <v>0</v>
      </c>
      <c r="HZA7" s="178">
        <f t="shared" si="94"/>
        <v>0</v>
      </c>
      <c r="HZB7" s="178">
        <f t="shared" si="94"/>
        <v>0</v>
      </c>
      <c r="HZC7" s="178">
        <f t="shared" ref="HZC7:IBN7" si="95">IF(HZC5&gt;0,HZC6/HZC5,0)</f>
        <v>0</v>
      </c>
      <c r="HZD7" s="178">
        <f t="shared" si="95"/>
        <v>0</v>
      </c>
      <c r="HZE7" s="178">
        <f t="shared" si="95"/>
        <v>0</v>
      </c>
      <c r="HZF7" s="178">
        <f t="shared" si="95"/>
        <v>0</v>
      </c>
      <c r="HZG7" s="178">
        <f t="shared" si="95"/>
        <v>0</v>
      </c>
      <c r="HZH7" s="178">
        <f t="shared" si="95"/>
        <v>0</v>
      </c>
      <c r="HZI7" s="178">
        <f t="shared" si="95"/>
        <v>0</v>
      </c>
      <c r="HZJ7" s="178">
        <f t="shared" si="95"/>
        <v>0</v>
      </c>
      <c r="HZK7" s="178">
        <f t="shared" si="95"/>
        <v>0</v>
      </c>
      <c r="HZL7" s="178">
        <f t="shared" si="95"/>
        <v>0</v>
      </c>
      <c r="HZM7" s="178">
        <f t="shared" si="95"/>
        <v>0</v>
      </c>
      <c r="HZN7" s="178">
        <f t="shared" si="95"/>
        <v>0</v>
      </c>
      <c r="HZO7" s="178">
        <f t="shared" si="95"/>
        <v>0</v>
      </c>
      <c r="HZP7" s="178">
        <f t="shared" si="95"/>
        <v>0</v>
      </c>
      <c r="HZQ7" s="178">
        <f t="shared" si="95"/>
        <v>0</v>
      </c>
      <c r="HZR7" s="178">
        <f t="shared" si="95"/>
        <v>0</v>
      </c>
      <c r="HZS7" s="178">
        <f t="shared" si="95"/>
        <v>0</v>
      </c>
      <c r="HZT7" s="178">
        <f t="shared" si="95"/>
        <v>0</v>
      </c>
      <c r="HZU7" s="178">
        <f t="shared" si="95"/>
        <v>0</v>
      </c>
      <c r="HZV7" s="178">
        <f t="shared" si="95"/>
        <v>0</v>
      </c>
      <c r="HZW7" s="178">
        <f t="shared" si="95"/>
        <v>0</v>
      </c>
      <c r="HZX7" s="178">
        <f t="shared" si="95"/>
        <v>0</v>
      </c>
      <c r="HZY7" s="178">
        <f t="shared" si="95"/>
        <v>0</v>
      </c>
      <c r="HZZ7" s="178">
        <f t="shared" si="95"/>
        <v>0</v>
      </c>
      <c r="IAA7" s="178">
        <f t="shared" si="95"/>
        <v>0</v>
      </c>
      <c r="IAB7" s="178">
        <f t="shared" si="95"/>
        <v>0</v>
      </c>
      <c r="IAC7" s="178">
        <f t="shared" si="95"/>
        <v>0</v>
      </c>
      <c r="IAD7" s="178">
        <f t="shared" si="95"/>
        <v>0</v>
      </c>
      <c r="IAE7" s="178">
        <f t="shared" si="95"/>
        <v>0</v>
      </c>
      <c r="IAF7" s="178">
        <f t="shared" si="95"/>
        <v>0</v>
      </c>
      <c r="IAG7" s="178">
        <f t="shared" si="95"/>
        <v>0</v>
      </c>
      <c r="IAH7" s="178">
        <f t="shared" si="95"/>
        <v>0</v>
      </c>
      <c r="IAI7" s="178">
        <f t="shared" si="95"/>
        <v>0</v>
      </c>
      <c r="IAJ7" s="178">
        <f t="shared" si="95"/>
        <v>0</v>
      </c>
      <c r="IAK7" s="178">
        <f t="shared" si="95"/>
        <v>0</v>
      </c>
      <c r="IAL7" s="178">
        <f t="shared" si="95"/>
        <v>0</v>
      </c>
      <c r="IAM7" s="178">
        <f t="shared" si="95"/>
        <v>0</v>
      </c>
      <c r="IAN7" s="178">
        <f t="shared" si="95"/>
        <v>0</v>
      </c>
      <c r="IAO7" s="178">
        <f t="shared" si="95"/>
        <v>0</v>
      </c>
      <c r="IAP7" s="178">
        <f t="shared" si="95"/>
        <v>0</v>
      </c>
      <c r="IAQ7" s="178">
        <f t="shared" si="95"/>
        <v>0</v>
      </c>
      <c r="IAR7" s="178">
        <f t="shared" si="95"/>
        <v>0</v>
      </c>
      <c r="IAS7" s="178">
        <f t="shared" si="95"/>
        <v>0</v>
      </c>
      <c r="IAT7" s="178">
        <f t="shared" si="95"/>
        <v>0</v>
      </c>
      <c r="IAU7" s="178">
        <f t="shared" si="95"/>
        <v>0</v>
      </c>
      <c r="IAV7" s="178">
        <f t="shared" si="95"/>
        <v>0</v>
      </c>
      <c r="IAW7" s="178">
        <f t="shared" si="95"/>
        <v>0</v>
      </c>
      <c r="IAX7" s="178">
        <f t="shared" si="95"/>
        <v>0</v>
      </c>
      <c r="IAY7" s="178">
        <f t="shared" si="95"/>
        <v>0</v>
      </c>
      <c r="IAZ7" s="178">
        <f t="shared" si="95"/>
        <v>0</v>
      </c>
      <c r="IBA7" s="178">
        <f t="shared" si="95"/>
        <v>0</v>
      </c>
      <c r="IBB7" s="178">
        <f t="shared" si="95"/>
        <v>0</v>
      </c>
      <c r="IBC7" s="178">
        <f t="shared" si="95"/>
        <v>0</v>
      </c>
      <c r="IBD7" s="178">
        <f t="shared" si="95"/>
        <v>0</v>
      </c>
      <c r="IBE7" s="178">
        <f t="shared" si="95"/>
        <v>0</v>
      </c>
      <c r="IBF7" s="178">
        <f t="shared" si="95"/>
        <v>0</v>
      </c>
      <c r="IBG7" s="178">
        <f t="shared" si="95"/>
        <v>0</v>
      </c>
      <c r="IBH7" s="178">
        <f t="shared" si="95"/>
        <v>0</v>
      </c>
      <c r="IBI7" s="178">
        <f t="shared" si="95"/>
        <v>0</v>
      </c>
      <c r="IBJ7" s="178">
        <f t="shared" si="95"/>
        <v>0</v>
      </c>
      <c r="IBK7" s="178">
        <f t="shared" si="95"/>
        <v>0</v>
      </c>
      <c r="IBL7" s="178">
        <f t="shared" si="95"/>
        <v>0</v>
      </c>
      <c r="IBM7" s="178">
        <f t="shared" si="95"/>
        <v>0</v>
      </c>
      <c r="IBN7" s="178">
        <f t="shared" si="95"/>
        <v>0</v>
      </c>
      <c r="IBO7" s="178">
        <f t="shared" ref="IBO7:IDZ7" si="96">IF(IBO5&gt;0,IBO6/IBO5,0)</f>
        <v>0</v>
      </c>
      <c r="IBP7" s="178">
        <f t="shared" si="96"/>
        <v>0</v>
      </c>
      <c r="IBQ7" s="178">
        <f t="shared" si="96"/>
        <v>0</v>
      </c>
      <c r="IBR7" s="178">
        <f t="shared" si="96"/>
        <v>0</v>
      </c>
      <c r="IBS7" s="178">
        <f t="shared" si="96"/>
        <v>0</v>
      </c>
      <c r="IBT7" s="178">
        <f t="shared" si="96"/>
        <v>0</v>
      </c>
      <c r="IBU7" s="178">
        <f t="shared" si="96"/>
        <v>0</v>
      </c>
      <c r="IBV7" s="178">
        <f t="shared" si="96"/>
        <v>0</v>
      </c>
      <c r="IBW7" s="178">
        <f t="shared" si="96"/>
        <v>0</v>
      </c>
      <c r="IBX7" s="178">
        <f t="shared" si="96"/>
        <v>0</v>
      </c>
      <c r="IBY7" s="178">
        <f t="shared" si="96"/>
        <v>0</v>
      </c>
      <c r="IBZ7" s="178">
        <f t="shared" si="96"/>
        <v>0</v>
      </c>
      <c r="ICA7" s="178">
        <f t="shared" si="96"/>
        <v>0</v>
      </c>
      <c r="ICB7" s="178">
        <f t="shared" si="96"/>
        <v>0</v>
      </c>
      <c r="ICC7" s="178">
        <f t="shared" si="96"/>
        <v>0</v>
      </c>
      <c r="ICD7" s="178">
        <f t="shared" si="96"/>
        <v>0</v>
      </c>
      <c r="ICE7" s="178">
        <f t="shared" si="96"/>
        <v>0</v>
      </c>
      <c r="ICF7" s="178">
        <f t="shared" si="96"/>
        <v>0</v>
      </c>
      <c r="ICG7" s="178">
        <f t="shared" si="96"/>
        <v>0</v>
      </c>
      <c r="ICH7" s="178">
        <f t="shared" si="96"/>
        <v>0</v>
      </c>
      <c r="ICI7" s="178">
        <f t="shared" si="96"/>
        <v>0</v>
      </c>
      <c r="ICJ7" s="178">
        <f t="shared" si="96"/>
        <v>0</v>
      </c>
      <c r="ICK7" s="178">
        <f t="shared" si="96"/>
        <v>0</v>
      </c>
      <c r="ICL7" s="178">
        <f t="shared" si="96"/>
        <v>0</v>
      </c>
      <c r="ICM7" s="178">
        <f t="shared" si="96"/>
        <v>0</v>
      </c>
      <c r="ICN7" s="178">
        <f t="shared" si="96"/>
        <v>0</v>
      </c>
      <c r="ICO7" s="178">
        <f t="shared" si="96"/>
        <v>0</v>
      </c>
      <c r="ICP7" s="178">
        <f t="shared" si="96"/>
        <v>0</v>
      </c>
      <c r="ICQ7" s="178">
        <f t="shared" si="96"/>
        <v>0</v>
      </c>
      <c r="ICR7" s="178">
        <f t="shared" si="96"/>
        <v>0</v>
      </c>
      <c r="ICS7" s="178">
        <f t="shared" si="96"/>
        <v>0</v>
      </c>
      <c r="ICT7" s="178">
        <f t="shared" si="96"/>
        <v>0</v>
      </c>
      <c r="ICU7" s="178">
        <f t="shared" si="96"/>
        <v>0</v>
      </c>
      <c r="ICV7" s="178">
        <f t="shared" si="96"/>
        <v>0</v>
      </c>
      <c r="ICW7" s="178">
        <f t="shared" si="96"/>
        <v>0</v>
      </c>
      <c r="ICX7" s="178">
        <f t="shared" si="96"/>
        <v>0</v>
      </c>
      <c r="ICY7" s="178">
        <f t="shared" si="96"/>
        <v>0</v>
      </c>
      <c r="ICZ7" s="178">
        <f t="shared" si="96"/>
        <v>0</v>
      </c>
      <c r="IDA7" s="178">
        <f t="shared" si="96"/>
        <v>0</v>
      </c>
      <c r="IDB7" s="178">
        <f t="shared" si="96"/>
        <v>0</v>
      </c>
      <c r="IDC7" s="178">
        <f t="shared" si="96"/>
        <v>0</v>
      </c>
      <c r="IDD7" s="178">
        <f t="shared" si="96"/>
        <v>0</v>
      </c>
      <c r="IDE7" s="178">
        <f t="shared" si="96"/>
        <v>0</v>
      </c>
      <c r="IDF7" s="178">
        <f t="shared" si="96"/>
        <v>0</v>
      </c>
      <c r="IDG7" s="178">
        <f t="shared" si="96"/>
        <v>0</v>
      </c>
      <c r="IDH7" s="178">
        <f t="shared" si="96"/>
        <v>0</v>
      </c>
      <c r="IDI7" s="178">
        <f t="shared" si="96"/>
        <v>0</v>
      </c>
      <c r="IDJ7" s="178">
        <f t="shared" si="96"/>
        <v>0</v>
      </c>
      <c r="IDK7" s="178">
        <f t="shared" si="96"/>
        <v>0</v>
      </c>
      <c r="IDL7" s="178">
        <f t="shared" si="96"/>
        <v>0</v>
      </c>
      <c r="IDM7" s="178">
        <f t="shared" si="96"/>
        <v>0</v>
      </c>
      <c r="IDN7" s="178">
        <f t="shared" si="96"/>
        <v>0</v>
      </c>
      <c r="IDO7" s="178">
        <f t="shared" si="96"/>
        <v>0</v>
      </c>
      <c r="IDP7" s="178">
        <f t="shared" si="96"/>
        <v>0</v>
      </c>
      <c r="IDQ7" s="178">
        <f t="shared" si="96"/>
        <v>0</v>
      </c>
      <c r="IDR7" s="178">
        <f t="shared" si="96"/>
        <v>0</v>
      </c>
      <c r="IDS7" s="178">
        <f t="shared" si="96"/>
        <v>0</v>
      </c>
      <c r="IDT7" s="178">
        <f t="shared" si="96"/>
        <v>0</v>
      </c>
      <c r="IDU7" s="178">
        <f t="shared" si="96"/>
        <v>0</v>
      </c>
      <c r="IDV7" s="178">
        <f t="shared" si="96"/>
        <v>0</v>
      </c>
      <c r="IDW7" s="178">
        <f t="shared" si="96"/>
        <v>0</v>
      </c>
      <c r="IDX7" s="178">
        <f t="shared" si="96"/>
        <v>0</v>
      </c>
      <c r="IDY7" s="178">
        <f t="shared" si="96"/>
        <v>0</v>
      </c>
      <c r="IDZ7" s="178">
        <f t="shared" si="96"/>
        <v>0</v>
      </c>
      <c r="IEA7" s="178">
        <f t="shared" ref="IEA7:IGL7" si="97">IF(IEA5&gt;0,IEA6/IEA5,0)</f>
        <v>0</v>
      </c>
      <c r="IEB7" s="178">
        <f t="shared" si="97"/>
        <v>0</v>
      </c>
      <c r="IEC7" s="178">
        <f t="shared" si="97"/>
        <v>0</v>
      </c>
      <c r="IED7" s="178">
        <f t="shared" si="97"/>
        <v>0</v>
      </c>
      <c r="IEE7" s="178">
        <f t="shared" si="97"/>
        <v>0</v>
      </c>
      <c r="IEF7" s="178">
        <f t="shared" si="97"/>
        <v>0</v>
      </c>
      <c r="IEG7" s="178">
        <f t="shared" si="97"/>
        <v>0</v>
      </c>
      <c r="IEH7" s="178">
        <f t="shared" si="97"/>
        <v>0</v>
      </c>
      <c r="IEI7" s="178">
        <f t="shared" si="97"/>
        <v>0</v>
      </c>
      <c r="IEJ7" s="178">
        <f t="shared" si="97"/>
        <v>0</v>
      </c>
      <c r="IEK7" s="178">
        <f t="shared" si="97"/>
        <v>0</v>
      </c>
      <c r="IEL7" s="178">
        <f t="shared" si="97"/>
        <v>0</v>
      </c>
      <c r="IEM7" s="178">
        <f t="shared" si="97"/>
        <v>0</v>
      </c>
      <c r="IEN7" s="178">
        <f t="shared" si="97"/>
        <v>0</v>
      </c>
      <c r="IEO7" s="178">
        <f t="shared" si="97"/>
        <v>0</v>
      </c>
      <c r="IEP7" s="178">
        <f t="shared" si="97"/>
        <v>0</v>
      </c>
      <c r="IEQ7" s="178">
        <f t="shared" si="97"/>
        <v>0</v>
      </c>
      <c r="IER7" s="178">
        <f t="shared" si="97"/>
        <v>0</v>
      </c>
      <c r="IES7" s="178">
        <f t="shared" si="97"/>
        <v>0</v>
      </c>
      <c r="IET7" s="178">
        <f t="shared" si="97"/>
        <v>0</v>
      </c>
      <c r="IEU7" s="178">
        <f t="shared" si="97"/>
        <v>0</v>
      </c>
      <c r="IEV7" s="178">
        <f t="shared" si="97"/>
        <v>0</v>
      </c>
      <c r="IEW7" s="178">
        <f t="shared" si="97"/>
        <v>0</v>
      </c>
      <c r="IEX7" s="178">
        <f t="shared" si="97"/>
        <v>0</v>
      </c>
      <c r="IEY7" s="178">
        <f t="shared" si="97"/>
        <v>0</v>
      </c>
      <c r="IEZ7" s="178">
        <f t="shared" si="97"/>
        <v>0</v>
      </c>
      <c r="IFA7" s="178">
        <f t="shared" si="97"/>
        <v>0</v>
      </c>
      <c r="IFB7" s="178">
        <f t="shared" si="97"/>
        <v>0</v>
      </c>
      <c r="IFC7" s="178">
        <f t="shared" si="97"/>
        <v>0</v>
      </c>
      <c r="IFD7" s="178">
        <f t="shared" si="97"/>
        <v>0</v>
      </c>
      <c r="IFE7" s="178">
        <f t="shared" si="97"/>
        <v>0</v>
      </c>
      <c r="IFF7" s="178">
        <f t="shared" si="97"/>
        <v>0</v>
      </c>
      <c r="IFG7" s="178">
        <f t="shared" si="97"/>
        <v>0</v>
      </c>
      <c r="IFH7" s="178">
        <f t="shared" si="97"/>
        <v>0</v>
      </c>
      <c r="IFI7" s="178">
        <f t="shared" si="97"/>
        <v>0</v>
      </c>
      <c r="IFJ7" s="178">
        <f t="shared" si="97"/>
        <v>0</v>
      </c>
      <c r="IFK7" s="178">
        <f t="shared" si="97"/>
        <v>0</v>
      </c>
      <c r="IFL7" s="178">
        <f t="shared" si="97"/>
        <v>0</v>
      </c>
      <c r="IFM7" s="178">
        <f t="shared" si="97"/>
        <v>0</v>
      </c>
      <c r="IFN7" s="178">
        <f t="shared" si="97"/>
        <v>0</v>
      </c>
      <c r="IFO7" s="178">
        <f t="shared" si="97"/>
        <v>0</v>
      </c>
      <c r="IFP7" s="178">
        <f t="shared" si="97"/>
        <v>0</v>
      </c>
      <c r="IFQ7" s="178">
        <f t="shared" si="97"/>
        <v>0</v>
      </c>
      <c r="IFR7" s="178">
        <f t="shared" si="97"/>
        <v>0</v>
      </c>
      <c r="IFS7" s="178">
        <f t="shared" si="97"/>
        <v>0</v>
      </c>
      <c r="IFT7" s="178">
        <f t="shared" si="97"/>
        <v>0</v>
      </c>
      <c r="IFU7" s="178">
        <f t="shared" si="97"/>
        <v>0</v>
      </c>
      <c r="IFV7" s="178">
        <f t="shared" si="97"/>
        <v>0</v>
      </c>
      <c r="IFW7" s="178">
        <f t="shared" si="97"/>
        <v>0</v>
      </c>
      <c r="IFX7" s="178">
        <f t="shared" si="97"/>
        <v>0</v>
      </c>
      <c r="IFY7" s="178">
        <f t="shared" si="97"/>
        <v>0</v>
      </c>
      <c r="IFZ7" s="178">
        <f t="shared" si="97"/>
        <v>0</v>
      </c>
      <c r="IGA7" s="178">
        <f t="shared" si="97"/>
        <v>0</v>
      </c>
      <c r="IGB7" s="178">
        <f t="shared" si="97"/>
        <v>0</v>
      </c>
      <c r="IGC7" s="178">
        <f t="shared" si="97"/>
        <v>0</v>
      </c>
      <c r="IGD7" s="178">
        <f t="shared" si="97"/>
        <v>0</v>
      </c>
      <c r="IGE7" s="178">
        <f t="shared" si="97"/>
        <v>0</v>
      </c>
      <c r="IGF7" s="178">
        <f t="shared" si="97"/>
        <v>0</v>
      </c>
      <c r="IGG7" s="178">
        <f t="shared" si="97"/>
        <v>0</v>
      </c>
      <c r="IGH7" s="178">
        <f t="shared" si="97"/>
        <v>0</v>
      </c>
      <c r="IGI7" s="178">
        <f t="shared" si="97"/>
        <v>0</v>
      </c>
      <c r="IGJ7" s="178">
        <f t="shared" si="97"/>
        <v>0</v>
      </c>
      <c r="IGK7" s="178">
        <f t="shared" si="97"/>
        <v>0</v>
      </c>
      <c r="IGL7" s="178">
        <f t="shared" si="97"/>
        <v>0</v>
      </c>
      <c r="IGM7" s="178">
        <f t="shared" ref="IGM7:IIX7" si="98">IF(IGM5&gt;0,IGM6/IGM5,0)</f>
        <v>0</v>
      </c>
      <c r="IGN7" s="178">
        <f t="shared" si="98"/>
        <v>0</v>
      </c>
      <c r="IGO7" s="178">
        <f t="shared" si="98"/>
        <v>0</v>
      </c>
      <c r="IGP7" s="178">
        <f t="shared" si="98"/>
        <v>0</v>
      </c>
      <c r="IGQ7" s="178">
        <f t="shared" si="98"/>
        <v>0</v>
      </c>
      <c r="IGR7" s="178">
        <f t="shared" si="98"/>
        <v>0</v>
      </c>
      <c r="IGS7" s="178">
        <f t="shared" si="98"/>
        <v>0</v>
      </c>
      <c r="IGT7" s="178">
        <f t="shared" si="98"/>
        <v>0</v>
      </c>
      <c r="IGU7" s="178">
        <f t="shared" si="98"/>
        <v>0</v>
      </c>
      <c r="IGV7" s="178">
        <f t="shared" si="98"/>
        <v>0</v>
      </c>
      <c r="IGW7" s="178">
        <f t="shared" si="98"/>
        <v>0</v>
      </c>
      <c r="IGX7" s="178">
        <f t="shared" si="98"/>
        <v>0</v>
      </c>
      <c r="IGY7" s="178">
        <f t="shared" si="98"/>
        <v>0</v>
      </c>
      <c r="IGZ7" s="178">
        <f t="shared" si="98"/>
        <v>0</v>
      </c>
      <c r="IHA7" s="178">
        <f t="shared" si="98"/>
        <v>0</v>
      </c>
      <c r="IHB7" s="178">
        <f t="shared" si="98"/>
        <v>0</v>
      </c>
      <c r="IHC7" s="178">
        <f t="shared" si="98"/>
        <v>0</v>
      </c>
      <c r="IHD7" s="178">
        <f t="shared" si="98"/>
        <v>0</v>
      </c>
      <c r="IHE7" s="178">
        <f t="shared" si="98"/>
        <v>0</v>
      </c>
      <c r="IHF7" s="178">
        <f t="shared" si="98"/>
        <v>0</v>
      </c>
      <c r="IHG7" s="178">
        <f t="shared" si="98"/>
        <v>0</v>
      </c>
      <c r="IHH7" s="178">
        <f t="shared" si="98"/>
        <v>0</v>
      </c>
      <c r="IHI7" s="178">
        <f t="shared" si="98"/>
        <v>0</v>
      </c>
      <c r="IHJ7" s="178">
        <f t="shared" si="98"/>
        <v>0</v>
      </c>
      <c r="IHK7" s="178">
        <f t="shared" si="98"/>
        <v>0</v>
      </c>
      <c r="IHL7" s="178">
        <f t="shared" si="98"/>
        <v>0</v>
      </c>
      <c r="IHM7" s="178">
        <f t="shared" si="98"/>
        <v>0</v>
      </c>
      <c r="IHN7" s="178">
        <f t="shared" si="98"/>
        <v>0</v>
      </c>
      <c r="IHO7" s="178">
        <f t="shared" si="98"/>
        <v>0</v>
      </c>
      <c r="IHP7" s="178">
        <f t="shared" si="98"/>
        <v>0</v>
      </c>
      <c r="IHQ7" s="178">
        <f t="shared" si="98"/>
        <v>0</v>
      </c>
      <c r="IHR7" s="178">
        <f t="shared" si="98"/>
        <v>0</v>
      </c>
      <c r="IHS7" s="178">
        <f t="shared" si="98"/>
        <v>0</v>
      </c>
      <c r="IHT7" s="178">
        <f t="shared" si="98"/>
        <v>0</v>
      </c>
      <c r="IHU7" s="178">
        <f t="shared" si="98"/>
        <v>0</v>
      </c>
      <c r="IHV7" s="178">
        <f t="shared" si="98"/>
        <v>0</v>
      </c>
      <c r="IHW7" s="178">
        <f t="shared" si="98"/>
        <v>0</v>
      </c>
      <c r="IHX7" s="178">
        <f t="shared" si="98"/>
        <v>0</v>
      </c>
      <c r="IHY7" s="178">
        <f t="shared" si="98"/>
        <v>0</v>
      </c>
      <c r="IHZ7" s="178">
        <f t="shared" si="98"/>
        <v>0</v>
      </c>
      <c r="IIA7" s="178">
        <f t="shared" si="98"/>
        <v>0</v>
      </c>
      <c r="IIB7" s="178">
        <f t="shared" si="98"/>
        <v>0</v>
      </c>
      <c r="IIC7" s="178">
        <f t="shared" si="98"/>
        <v>0</v>
      </c>
      <c r="IID7" s="178">
        <f t="shared" si="98"/>
        <v>0</v>
      </c>
      <c r="IIE7" s="178">
        <f t="shared" si="98"/>
        <v>0</v>
      </c>
      <c r="IIF7" s="178">
        <f t="shared" si="98"/>
        <v>0</v>
      </c>
      <c r="IIG7" s="178">
        <f t="shared" si="98"/>
        <v>0</v>
      </c>
      <c r="IIH7" s="178">
        <f t="shared" si="98"/>
        <v>0</v>
      </c>
      <c r="III7" s="178">
        <f t="shared" si="98"/>
        <v>0</v>
      </c>
      <c r="IIJ7" s="178">
        <f t="shared" si="98"/>
        <v>0</v>
      </c>
      <c r="IIK7" s="178">
        <f t="shared" si="98"/>
        <v>0</v>
      </c>
      <c r="IIL7" s="178">
        <f t="shared" si="98"/>
        <v>0</v>
      </c>
      <c r="IIM7" s="178">
        <f t="shared" si="98"/>
        <v>0</v>
      </c>
      <c r="IIN7" s="178">
        <f t="shared" si="98"/>
        <v>0</v>
      </c>
      <c r="IIO7" s="178">
        <f t="shared" si="98"/>
        <v>0</v>
      </c>
      <c r="IIP7" s="178">
        <f t="shared" si="98"/>
        <v>0</v>
      </c>
      <c r="IIQ7" s="178">
        <f t="shared" si="98"/>
        <v>0</v>
      </c>
      <c r="IIR7" s="178">
        <f t="shared" si="98"/>
        <v>0</v>
      </c>
      <c r="IIS7" s="178">
        <f t="shared" si="98"/>
        <v>0</v>
      </c>
      <c r="IIT7" s="178">
        <f t="shared" si="98"/>
        <v>0</v>
      </c>
      <c r="IIU7" s="178">
        <f t="shared" si="98"/>
        <v>0</v>
      </c>
      <c r="IIV7" s="178">
        <f t="shared" si="98"/>
        <v>0</v>
      </c>
      <c r="IIW7" s="178">
        <f t="shared" si="98"/>
        <v>0</v>
      </c>
      <c r="IIX7" s="178">
        <f t="shared" si="98"/>
        <v>0</v>
      </c>
      <c r="IIY7" s="178">
        <f t="shared" ref="IIY7:ILJ7" si="99">IF(IIY5&gt;0,IIY6/IIY5,0)</f>
        <v>0</v>
      </c>
      <c r="IIZ7" s="178">
        <f t="shared" si="99"/>
        <v>0</v>
      </c>
      <c r="IJA7" s="178">
        <f t="shared" si="99"/>
        <v>0</v>
      </c>
      <c r="IJB7" s="178">
        <f t="shared" si="99"/>
        <v>0</v>
      </c>
      <c r="IJC7" s="178">
        <f t="shared" si="99"/>
        <v>0</v>
      </c>
      <c r="IJD7" s="178">
        <f t="shared" si="99"/>
        <v>0</v>
      </c>
      <c r="IJE7" s="178">
        <f t="shared" si="99"/>
        <v>0</v>
      </c>
      <c r="IJF7" s="178">
        <f t="shared" si="99"/>
        <v>0</v>
      </c>
      <c r="IJG7" s="178">
        <f t="shared" si="99"/>
        <v>0</v>
      </c>
      <c r="IJH7" s="178">
        <f t="shared" si="99"/>
        <v>0</v>
      </c>
      <c r="IJI7" s="178">
        <f t="shared" si="99"/>
        <v>0</v>
      </c>
      <c r="IJJ7" s="178">
        <f t="shared" si="99"/>
        <v>0</v>
      </c>
      <c r="IJK7" s="178">
        <f t="shared" si="99"/>
        <v>0</v>
      </c>
      <c r="IJL7" s="178">
        <f t="shared" si="99"/>
        <v>0</v>
      </c>
      <c r="IJM7" s="178">
        <f t="shared" si="99"/>
        <v>0</v>
      </c>
      <c r="IJN7" s="178">
        <f t="shared" si="99"/>
        <v>0</v>
      </c>
      <c r="IJO7" s="178">
        <f t="shared" si="99"/>
        <v>0</v>
      </c>
      <c r="IJP7" s="178">
        <f t="shared" si="99"/>
        <v>0</v>
      </c>
      <c r="IJQ7" s="178">
        <f t="shared" si="99"/>
        <v>0</v>
      </c>
      <c r="IJR7" s="178">
        <f t="shared" si="99"/>
        <v>0</v>
      </c>
      <c r="IJS7" s="178">
        <f t="shared" si="99"/>
        <v>0</v>
      </c>
      <c r="IJT7" s="178">
        <f t="shared" si="99"/>
        <v>0</v>
      </c>
      <c r="IJU7" s="178">
        <f t="shared" si="99"/>
        <v>0</v>
      </c>
      <c r="IJV7" s="178">
        <f t="shared" si="99"/>
        <v>0</v>
      </c>
      <c r="IJW7" s="178">
        <f t="shared" si="99"/>
        <v>0</v>
      </c>
      <c r="IJX7" s="178">
        <f t="shared" si="99"/>
        <v>0</v>
      </c>
      <c r="IJY7" s="178">
        <f t="shared" si="99"/>
        <v>0</v>
      </c>
      <c r="IJZ7" s="178">
        <f t="shared" si="99"/>
        <v>0</v>
      </c>
      <c r="IKA7" s="178">
        <f t="shared" si="99"/>
        <v>0</v>
      </c>
      <c r="IKB7" s="178">
        <f t="shared" si="99"/>
        <v>0</v>
      </c>
      <c r="IKC7" s="178">
        <f t="shared" si="99"/>
        <v>0</v>
      </c>
      <c r="IKD7" s="178">
        <f t="shared" si="99"/>
        <v>0</v>
      </c>
      <c r="IKE7" s="178">
        <f t="shared" si="99"/>
        <v>0</v>
      </c>
      <c r="IKF7" s="178">
        <f t="shared" si="99"/>
        <v>0</v>
      </c>
      <c r="IKG7" s="178">
        <f t="shared" si="99"/>
        <v>0</v>
      </c>
      <c r="IKH7" s="178">
        <f t="shared" si="99"/>
        <v>0</v>
      </c>
      <c r="IKI7" s="178">
        <f t="shared" si="99"/>
        <v>0</v>
      </c>
      <c r="IKJ7" s="178">
        <f t="shared" si="99"/>
        <v>0</v>
      </c>
      <c r="IKK7" s="178">
        <f t="shared" si="99"/>
        <v>0</v>
      </c>
      <c r="IKL7" s="178">
        <f t="shared" si="99"/>
        <v>0</v>
      </c>
      <c r="IKM7" s="178">
        <f t="shared" si="99"/>
        <v>0</v>
      </c>
      <c r="IKN7" s="178">
        <f t="shared" si="99"/>
        <v>0</v>
      </c>
      <c r="IKO7" s="178">
        <f t="shared" si="99"/>
        <v>0</v>
      </c>
      <c r="IKP7" s="178">
        <f t="shared" si="99"/>
        <v>0</v>
      </c>
      <c r="IKQ7" s="178">
        <f t="shared" si="99"/>
        <v>0</v>
      </c>
      <c r="IKR7" s="178">
        <f t="shared" si="99"/>
        <v>0</v>
      </c>
      <c r="IKS7" s="178">
        <f t="shared" si="99"/>
        <v>0</v>
      </c>
      <c r="IKT7" s="178">
        <f t="shared" si="99"/>
        <v>0</v>
      </c>
      <c r="IKU7" s="178">
        <f t="shared" si="99"/>
        <v>0</v>
      </c>
      <c r="IKV7" s="178">
        <f t="shared" si="99"/>
        <v>0</v>
      </c>
      <c r="IKW7" s="178">
        <f t="shared" si="99"/>
        <v>0</v>
      </c>
      <c r="IKX7" s="178">
        <f t="shared" si="99"/>
        <v>0</v>
      </c>
      <c r="IKY7" s="178">
        <f t="shared" si="99"/>
        <v>0</v>
      </c>
      <c r="IKZ7" s="178">
        <f t="shared" si="99"/>
        <v>0</v>
      </c>
      <c r="ILA7" s="178">
        <f t="shared" si="99"/>
        <v>0</v>
      </c>
      <c r="ILB7" s="178">
        <f t="shared" si="99"/>
        <v>0</v>
      </c>
      <c r="ILC7" s="178">
        <f t="shared" si="99"/>
        <v>0</v>
      </c>
      <c r="ILD7" s="178">
        <f t="shared" si="99"/>
        <v>0</v>
      </c>
      <c r="ILE7" s="178">
        <f t="shared" si="99"/>
        <v>0</v>
      </c>
      <c r="ILF7" s="178">
        <f t="shared" si="99"/>
        <v>0</v>
      </c>
      <c r="ILG7" s="178">
        <f t="shared" si="99"/>
        <v>0</v>
      </c>
      <c r="ILH7" s="178">
        <f t="shared" si="99"/>
        <v>0</v>
      </c>
      <c r="ILI7" s="178">
        <f t="shared" si="99"/>
        <v>0</v>
      </c>
      <c r="ILJ7" s="178">
        <f t="shared" si="99"/>
        <v>0</v>
      </c>
      <c r="ILK7" s="178">
        <f t="shared" ref="ILK7:INV7" si="100">IF(ILK5&gt;0,ILK6/ILK5,0)</f>
        <v>0</v>
      </c>
      <c r="ILL7" s="178">
        <f t="shared" si="100"/>
        <v>0</v>
      </c>
      <c r="ILM7" s="178">
        <f t="shared" si="100"/>
        <v>0</v>
      </c>
      <c r="ILN7" s="178">
        <f t="shared" si="100"/>
        <v>0</v>
      </c>
      <c r="ILO7" s="178">
        <f t="shared" si="100"/>
        <v>0</v>
      </c>
      <c r="ILP7" s="178">
        <f t="shared" si="100"/>
        <v>0</v>
      </c>
      <c r="ILQ7" s="178">
        <f t="shared" si="100"/>
        <v>0</v>
      </c>
      <c r="ILR7" s="178">
        <f t="shared" si="100"/>
        <v>0</v>
      </c>
      <c r="ILS7" s="178">
        <f t="shared" si="100"/>
        <v>0</v>
      </c>
      <c r="ILT7" s="178">
        <f t="shared" si="100"/>
        <v>0</v>
      </c>
      <c r="ILU7" s="178">
        <f t="shared" si="100"/>
        <v>0</v>
      </c>
      <c r="ILV7" s="178">
        <f t="shared" si="100"/>
        <v>0</v>
      </c>
      <c r="ILW7" s="178">
        <f t="shared" si="100"/>
        <v>0</v>
      </c>
      <c r="ILX7" s="178">
        <f t="shared" si="100"/>
        <v>0</v>
      </c>
      <c r="ILY7" s="178">
        <f t="shared" si="100"/>
        <v>0</v>
      </c>
      <c r="ILZ7" s="178">
        <f t="shared" si="100"/>
        <v>0</v>
      </c>
      <c r="IMA7" s="178">
        <f t="shared" si="100"/>
        <v>0</v>
      </c>
      <c r="IMB7" s="178">
        <f t="shared" si="100"/>
        <v>0</v>
      </c>
      <c r="IMC7" s="178">
        <f t="shared" si="100"/>
        <v>0</v>
      </c>
      <c r="IMD7" s="178">
        <f t="shared" si="100"/>
        <v>0</v>
      </c>
      <c r="IME7" s="178">
        <f t="shared" si="100"/>
        <v>0</v>
      </c>
      <c r="IMF7" s="178">
        <f t="shared" si="100"/>
        <v>0</v>
      </c>
      <c r="IMG7" s="178">
        <f t="shared" si="100"/>
        <v>0</v>
      </c>
      <c r="IMH7" s="178">
        <f t="shared" si="100"/>
        <v>0</v>
      </c>
      <c r="IMI7" s="178">
        <f t="shared" si="100"/>
        <v>0</v>
      </c>
      <c r="IMJ7" s="178">
        <f t="shared" si="100"/>
        <v>0</v>
      </c>
      <c r="IMK7" s="178">
        <f t="shared" si="100"/>
        <v>0</v>
      </c>
      <c r="IML7" s="178">
        <f t="shared" si="100"/>
        <v>0</v>
      </c>
      <c r="IMM7" s="178">
        <f t="shared" si="100"/>
        <v>0</v>
      </c>
      <c r="IMN7" s="178">
        <f t="shared" si="100"/>
        <v>0</v>
      </c>
      <c r="IMO7" s="178">
        <f t="shared" si="100"/>
        <v>0</v>
      </c>
      <c r="IMP7" s="178">
        <f t="shared" si="100"/>
        <v>0</v>
      </c>
      <c r="IMQ7" s="178">
        <f t="shared" si="100"/>
        <v>0</v>
      </c>
      <c r="IMR7" s="178">
        <f t="shared" si="100"/>
        <v>0</v>
      </c>
      <c r="IMS7" s="178">
        <f t="shared" si="100"/>
        <v>0</v>
      </c>
      <c r="IMT7" s="178">
        <f t="shared" si="100"/>
        <v>0</v>
      </c>
      <c r="IMU7" s="178">
        <f t="shared" si="100"/>
        <v>0</v>
      </c>
      <c r="IMV7" s="178">
        <f t="shared" si="100"/>
        <v>0</v>
      </c>
      <c r="IMW7" s="178">
        <f t="shared" si="100"/>
        <v>0</v>
      </c>
      <c r="IMX7" s="178">
        <f t="shared" si="100"/>
        <v>0</v>
      </c>
      <c r="IMY7" s="178">
        <f t="shared" si="100"/>
        <v>0</v>
      </c>
      <c r="IMZ7" s="178">
        <f t="shared" si="100"/>
        <v>0</v>
      </c>
      <c r="INA7" s="178">
        <f t="shared" si="100"/>
        <v>0</v>
      </c>
      <c r="INB7" s="178">
        <f t="shared" si="100"/>
        <v>0</v>
      </c>
      <c r="INC7" s="178">
        <f t="shared" si="100"/>
        <v>0</v>
      </c>
      <c r="IND7" s="178">
        <f t="shared" si="100"/>
        <v>0</v>
      </c>
      <c r="INE7" s="178">
        <f t="shared" si="100"/>
        <v>0</v>
      </c>
      <c r="INF7" s="178">
        <f t="shared" si="100"/>
        <v>0</v>
      </c>
      <c r="ING7" s="178">
        <f t="shared" si="100"/>
        <v>0</v>
      </c>
      <c r="INH7" s="178">
        <f t="shared" si="100"/>
        <v>0</v>
      </c>
      <c r="INI7" s="178">
        <f t="shared" si="100"/>
        <v>0</v>
      </c>
      <c r="INJ7" s="178">
        <f t="shared" si="100"/>
        <v>0</v>
      </c>
      <c r="INK7" s="178">
        <f t="shared" si="100"/>
        <v>0</v>
      </c>
      <c r="INL7" s="178">
        <f t="shared" si="100"/>
        <v>0</v>
      </c>
      <c r="INM7" s="178">
        <f t="shared" si="100"/>
        <v>0</v>
      </c>
      <c r="INN7" s="178">
        <f t="shared" si="100"/>
        <v>0</v>
      </c>
      <c r="INO7" s="178">
        <f t="shared" si="100"/>
        <v>0</v>
      </c>
      <c r="INP7" s="178">
        <f t="shared" si="100"/>
        <v>0</v>
      </c>
      <c r="INQ7" s="178">
        <f t="shared" si="100"/>
        <v>0</v>
      </c>
      <c r="INR7" s="178">
        <f t="shared" si="100"/>
        <v>0</v>
      </c>
      <c r="INS7" s="178">
        <f t="shared" si="100"/>
        <v>0</v>
      </c>
      <c r="INT7" s="178">
        <f t="shared" si="100"/>
        <v>0</v>
      </c>
      <c r="INU7" s="178">
        <f t="shared" si="100"/>
        <v>0</v>
      </c>
      <c r="INV7" s="178">
        <f t="shared" si="100"/>
        <v>0</v>
      </c>
      <c r="INW7" s="178">
        <f t="shared" ref="INW7:IQH7" si="101">IF(INW5&gt;0,INW6/INW5,0)</f>
        <v>0</v>
      </c>
      <c r="INX7" s="178">
        <f t="shared" si="101"/>
        <v>0</v>
      </c>
      <c r="INY7" s="178">
        <f t="shared" si="101"/>
        <v>0</v>
      </c>
      <c r="INZ7" s="178">
        <f t="shared" si="101"/>
        <v>0</v>
      </c>
      <c r="IOA7" s="178">
        <f t="shared" si="101"/>
        <v>0</v>
      </c>
      <c r="IOB7" s="178">
        <f t="shared" si="101"/>
        <v>0</v>
      </c>
      <c r="IOC7" s="178">
        <f t="shared" si="101"/>
        <v>0</v>
      </c>
      <c r="IOD7" s="178">
        <f t="shared" si="101"/>
        <v>0</v>
      </c>
      <c r="IOE7" s="178">
        <f t="shared" si="101"/>
        <v>0</v>
      </c>
      <c r="IOF7" s="178">
        <f t="shared" si="101"/>
        <v>0</v>
      </c>
      <c r="IOG7" s="178">
        <f t="shared" si="101"/>
        <v>0</v>
      </c>
      <c r="IOH7" s="178">
        <f t="shared" si="101"/>
        <v>0</v>
      </c>
      <c r="IOI7" s="178">
        <f t="shared" si="101"/>
        <v>0</v>
      </c>
      <c r="IOJ7" s="178">
        <f t="shared" si="101"/>
        <v>0</v>
      </c>
      <c r="IOK7" s="178">
        <f t="shared" si="101"/>
        <v>0</v>
      </c>
      <c r="IOL7" s="178">
        <f t="shared" si="101"/>
        <v>0</v>
      </c>
      <c r="IOM7" s="178">
        <f t="shared" si="101"/>
        <v>0</v>
      </c>
      <c r="ION7" s="178">
        <f t="shared" si="101"/>
        <v>0</v>
      </c>
      <c r="IOO7" s="178">
        <f t="shared" si="101"/>
        <v>0</v>
      </c>
      <c r="IOP7" s="178">
        <f t="shared" si="101"/>
        <v>0</v>
      </c>
      <c r="IOQ7" s="178">
        <f t="shared" si="101"/>
        <v>0</v>
      </c>
      <c r="IOR7" s="178">
        <f t="shared" si="101"/>
        <v>0</v>
      </c>
      <c r="IOS7" s="178">
        <f t="shared" si="101"/>
        <v>0</v>
      </c>
      <c r="IOT7" s="178">
        <f t="shared" si="101"/>
        <v>0</v>
      </c>
      <c r="IOU7" s="178">
        <f t="shared" si="101"/>
        <v>0</v>
      </c>
      <c r="IOV7" s="178">
        <f t="shared" si="101"/>
        <v>0</v>
      </c>
      <c r="IOW7" s="178">
        <f t="shared" si="101"/>
        <v>0</v>
      </c>
      <c r="IOX7" s="178">
        <f t="shared" si="101"/>
        <v>0</v>
      </c>
      <c r="IOY7" s="178">
        <f t="shared" si="101"/>
        <v>0</v>
      </c>
      <c r="IOZ7" s="178">
        <f t="shared" si="101"/>
        <v>0</v>
      </c>
      <c r="IPA7" s="178">
        <f t="shared" si="101"/>
        <v>0</v>
      </c>
      <c r="IPB7" s="178">
        <f t="shared" si="101"/>
        <v>0</v>
      </c>
      <c r="IPC7" s="178">
        <f t="shared" si="101"/>
        <v>0</v>
      </c>
      <c r="IPD7" s="178">
        <f t="shared" si="101"/>
        <v>0</v>
      </c>
      <c r="IPE7" s="178">
        <f t="shared" si="101"/>
        <v>0</v>
      </c>
      <c r="IPF7" s="178">
        <f t="shared" si="101"/>
        <v>0</v>
      </c>
      <c r="IPG7" s="178">
        <f t="shared" si="101"/>
        <v>0</v>
      </c>
      <c r="IPH7" s="178">
        <f t="shared" si="101"/>
        <v>0</v>
      </c>
      <c r="IPI7" s="178">
        <f t="shared" si="101"/>
        <v>0</v>
      </c>
      <c r="IPJ7" s="178">
        <f t="shared" si="101"/>
        <v>0</v>
      </c>
      <c r="IPK7" s="178">
        <f t="shared" si="101"/>
        <v>0</v>
      </c>
      <c r="IPL7" s="178">
        <f t="shared" si="101"/>
        <v>0</v>
      </c>
      <c r="IPM7" s="178">
        <f t="shared" si="101"/>
        <v>0</v>
      </c>
      <c r="IPN7" s="178">
        <f t="shared" si="101"/>
        <v>0</v>
      </c>
      <c r="IPO7" s="178">
        <f t="shared" si="101"/>
        <v>0</v>
      </c>
      <c r="IPP7" s="178">
        <f t="shared" si="101"/>
        <v>0</v>
      </c>
      <c r="IPQ7" s="178">
        <f t="shared" si="101"/>
        <v>0</v>
      </c>
      <c r="IPR7" s="178">
        <f t="shared" si="101"/>
        <v>0</v>
      </c>
      <c r="IPS7" s="178">
        <f t="shared" si="101"/>
        <v>0</v>
      </c>
      <c r="IPT7" s="178">
        <f t="shared" si="101"/>
        <v>0</v>
      </c>
      <c r="IPU7" s="178">
        <f t="shared" si="101"/>
        <v>0</v>
      </c>
      <c r="IPV7" s="178">
        <f t="shared" si="101"/>
        <v>0</v>
      </c>
      <c r="IPW7" s="178">
        <f t="shared" si="101"/>
        <v>0</v>
      </c>
      <c r="IPX7" s="178">
        <f t="shared" si="101"/>
        <v>0</v>
      </c>
      <c r="IPY7" s="178">
        <f t="shared" si="101"/>
        <v>0</v>
      </c>
      <c r="IPZ7" s="178">
        <f t="shared" si="101"/>
        <v>0</v>
      </c>
      <c r="IQA7" s="178">
        <f t="shared" si="101"/>
        <v>0</v>
      </c>
      <c r="IQB7" s="178">
        <f t="shared" si="101"/>
        <v>0</v>
      </c>
      <c r="IQC7" s="178">
        <f t="shared" si="101"/>
        <v>0</v>
      </c>
      <c r="IQD7" s="178">
        <f t="shared" si="101"/>
        <v>0</v>
      </c>
      <c r="IQE7" s="178">
        <f t="shared" si="101"/>
        <v>0</v>
      </c>
      <c r="IQF7" s="178">
        <f t="shared" si="101"/>
        <v>0</v>
      </c>
      <c r="IQG7" s="178">
        <f t="shared" si="101"/>
        <v>0</v>
      </c>
      <c r="IQH7" s="178">
        <f t="shared" si="101"/>
        <v>0</v>
      </c>
      <c r="IQI7" s="178">
        <f t="shared" ref="IQI7:IST7" si="102">IF(IQI5&gt;0,IQI6/IQI5,0)</f>
        <v>0</v>
      </c>
      <c r="IQJ7" s="178">
        <f t="shared" si="102"/>
        <v>0</v>
      </c>
      <c r="IQK7" s="178">
        <f t="shared" si="102"/>
        <v>0</v>
      </c>
      <c r="IQL7" s="178">
        <f t="shared" si="102"/>
        <v>0</v>
      </c>
      <c r="IQM7" s="178">
        <f t="shared" si="102"/>
        <v>0</v>
      </c>
      <c r="IQN7" s="178">
        <f t="shared" si="102"/>
        <v>0</v>
      </c>
      <c r="IQO7" s="178">
        <f t="shared" si="102"/>
        <v>0</v>
      </c>
      <c r="IQP7" s="178">
        <f t="shared" si="102"/>
        <v>0</v>
      </c>
      <c r="IQQ7" s="178">
        <f t="shared" si="102"/>
        <v>0</v>
      </c>
      <c r="IQR7" s="178">
        <f t="shared" si="102"/>
        <v>0</v>
      </c>
      <c r="IQS7" s="178">
        <f t="shared" si="102"/>
        <v>0</v>
      </c>
      <c r="IQT7" s="178">
        <f t="shared" si="102"/>
        <v>0</v>
      </c>
      <c r="IQU7" s="178">
        <f t="shared" si="102"/>
        <v>0</v>
      </c>
      <c r="IQV7" s="178">
        <f t="shared" si="102"/>
        <v>0</v>
      </c>
      <c r="IQW7" s="178">
        <f t="shared" si="102"/>
        <v>0</v>
      </c>
      <c r="IQX7" s="178">
        <f t="shared" si="102"/>
        <v>0</v>
      </c>
      <c r="IQY7" s="178">
        <f t="shared" si="102"/>
        <v>0</v>
      </c>
      <c r="IQZ7" s="178">
        <f t="shared" si="102"/>
        <v>0</v>
      </c>
      <c r="IRA7" s="178">
        <f t="shared" si="102"/>
        <v>0</v>
      </c>
      <c r="IRB7" s="178">
        <f t="shared" si="102"/>
        <v>0</v>
      </c>
      <c r="IRC7" s="178">
        <f t="shared" si="102"/>
        <v>0</v>
      </c>
      <c r="IRD7" s="178">
        <f t="shared" si="102"/>
        <v>0</v>
      </c>
      <c r="IRE7" s="178">
        <f t="shared" si="102"/>
        <v>0</v>
      </c>
      <c r="IRF7" s="178">
        <f t="shared" si="102"/>
        <v>0</v>
      </c>
      <c r="IRG7" s="178">
        <f t="shared" si="102"/>
        <v>0</v>
      </c>
      <c r="IRH7" s="178">
        <f t="shared" si="102"/>
        <v>0</v>
      </c>
      <c r="IRI7" s="178">
        <f t="shared" si="102"/>
        <v>0</v>
      </c>
      <c r="IRJ7" s="178">
        <f t="shared" si="102"/>
        <v>0</v>
      </c>
      <c r="IRK7" s="178">
        <f t="shared" si="102"/>
        <v>0</v>
      </c>
      <c r="IRL7" s="178">
        <f t="shared" si="102"/>
        <v>0</v>
      </c>
      <c r="IRM7" s="178">
        <f t="shared" si="102"/>
        <v>0</v>
      </c>
      <c r="IRN7" s="178">
        <f t="shared" si="102"/>
        <v>0</v>
      </c>
      <c r="IRO7" s="178">
        <f t="shared" si="102"/>
        <v>0</v>
      </c>
      <c r="IRP7" s="178">
        <f t="shared" si="102"/>
        <v>0</v>
      </c>
      <c r="IRQ7" s="178">
        <f t="shared" si="102"/>
        <v>0</v>
      </c>
      <c r="IRR7" s="178">
        <f t="shared" si="102"/>
        <v>0</v>
      </c>
      <c r="IRS7" s="178">
        <f t="shared" si="102"/>
        <v>0</v>
      </c>
      <c r="IRT7" s="178">
        <f t="shared" si="102"/>
        <v>0</v>
      </c>
      <c r="IRU7" s="178">
        <f t="shared" si="102"/>
        <v>0</v>
      </c>
      <c r="IRV7" s="178">
        <f t="shared" si="102"/>
        <v>0</v>
      </c>
      <c r="IRW7" s="178">
        <f t="shared" si="102"/>
        <v>0</v>
      </c>
      <c r="IRX7" s="178">
        <f t="shared" si="102"/>
        <v>0</v>
      </c>
      <c r="IRY7" s="178">
        <f t="shared" si="102"/>
        <v>0</v>
      </c>
      <c r="IRZ7" s="178">
        <f t="shared" si="102"/>
        <v>0</v>
      </c>
      <c r="ISA7" s="178">
        <f t="shared" si="102"/>
        <v>0</v>
      </c>
      <c r="ISB7" s="178">
        <f t="shared" si="102"/>
        <v>0</v>
      </c>
      <c r="ISC7" s="178">
        <f t="shared" si="102"/>
        <v>0</v>
      </c>
      <c r="ISD7" s="178">
        <f t="shared" si="102"/>
        <v>0</v>
      </c>
      <c r="ISE7" s="178">
        <f t="shared" si="102"/>
        <v>0</v>
      </c>
      <c r="ISF7" s="178">
        <f t="shared" si="102"/>
        <v>0</v>
      </c>
      <c r="ISG7" s="178">
        <f t="shared" si="102"/>
        <v>0</v>
      </c>
      <c r="ISH7" s="178">
        <f t="shared" si="102"/>
        <v>0</v>
      </c>
      <c r="ISI7" s="178">
        <f t="shared" si="102"/>
        <v>0</v>
      </c>
      <c r="ISJ7" s="178">
        <f t="shared" si="102"/>
        <v>0</v>
      </c>
      <c r="ISK7" s="178">
        <f t="shared" si="102"/>
        <v>0</v>
      </c>
      <c r="ISL7" s="178">
        <f t="shared" si="102"/>
        <v>0</v>
      </c>
      <c r="ISM7" s="178">
        <f t="shared" si="102"/>
        <v>0</v>
      </c>
      <c r="ISN7" s="178">
        <f t="shared" si="102"/>
        <v>0</v>
      </c>
      <c r="ISO7" s="178">
        <f t="shared" si="102"/>
        <v>0</v>
      </c>
      <c r="ISP7" s="178">
        <f t="shared" si="102"/>
        <v>0</v>
      </c>
      <c r="ISQ7" s="178">
        <f t="shared" si="102"/>
        <v>0</v>
      </c>
      <c r="ISR7" s="178">
        <f t="shared" si="102"/>
        <v>0</v>
      </c>
      <c r="ISS7" s="178">
        <f t="shared" si="102"/>
        <v>0</v>
      </c>
      <c r="IST7" s="178">
        <f t="shared" si="102"/>
        <v>0</v>
      </c>
      <c r="ISU7" s="178">
        <f t="shared" ref="ISU7:IVF7" si="103">IF(ISU5&gt;0,ISU6/ISU5,0)</f>
        <v>0</v>
      </c>
      <c r="ISV7" s="178">
        <f t="shared" si="103"/>
        <v>0</v>
      </c>
      <c r="ISW7" s="178">
        <f t="shared" si="103"/>
        <v>0</v>
      </c>
      <c r="ISX7" s="178">
        <f t="shared" si="103"/>
        <v>0</v>
      </c>
      <c r="ISY7" s="178">
        <f t="shared" si="103"/>
        <v>0</v>
      </c>
      <c r="ISZ7" s="178">
        <f t="shared" si="103"/>
        <v>0</v>
      </c>
      <c r="ITA7" s="178">
        <f t="shared" si="103"/>
        <v>0</v>
      </c>
      <c r="ITB7" s="178">
        <f t="shared" si="103"/>
        <v>0</v>
      </c>
      <c r="ITC7" s="178">
        <f t="shared" si="103"/>
        <v>0</v>
      </c>
      <c r="ITD7" s="178">
        <f t="shared" si="103"/>
        <v>0</v>
      </c>
      <c r="ITE7" s="178">
        <f t="shared" si="103"/>
        <v>0</v>
      </c>
      <c r="ITF7" s="178">
        <f t="shared" si="103"/>
        <v>0</v>
      </c>
      <c r="ITG7" s="178">
        <f t="shared" si="103"/>
        <v>0</v>
      </c>
      <c r="ITH7" s="178">
        <f t="shared" si="103"/>
        <v>0</v>
      </c>
      <c r="ITI7" s="178">
        <f t="shared" si="103"/>
        <v>0</v>
      </c>
      <c r="ITJ7" s="178">
        <f t="shared" si="103"/>
        <v>0</v>
      </c>
      <c r="ITK7" s="178">
        <f t="shared" si="103"/>
        <v>0</v>
      </c>
      <c r="ITL7" s="178">
        <f t="shared" si="103"/>
        <v>0</v>
      </c>
      <c r="ITM7" s="178">
        <f t="shared" si="103"/>
        <v>0</v>
      </c>
      <c r="ITN7" s="178">
        <f t="shared" si="103"/>
        <v>0</v>
      </c>
      <c r="ITO7" s="178">
        <f t="shared" si="103"/>
        <v>0</v>
      </c>
      <c r="ITP7" s="178">
        <f t="shared" si="103"/>
        <v>0</v>
      </c>
      <c r="ITQ7" s="178">
        <f t="shared" si="103"/>
        <v>0</v>
      </c>
      <c r="ITR7" s="178">
        <f t="shared" si="103"/>
        <v>0</v>
      </c>
      <c r="ITS7" s="178">
        <f t="shared" si="103"/>
        <v>0</v>
      </c>
      <c r="ITT7" s="178">
        <f t="shared" si="103"/>
        <v>0</v>
      </c>
      <c r="ITU7" s="178">
        <f t="shared" si="103"/>
        <v>0</v>
      </c>
      <c r="ITV7" s="178">
        <f t="shared" si="103"/>
        <v>0</v>
      </c>
      <c r="ITW7" s="178">
        <f t="shared" si="103"/>
        <v>0</v>
      </c>
      <c r="ITX7" s="178">
        <f t="shared" si="103"/>
        <v>0</v>
      </c>
      <c r="ITY7" s="178">
        <f t="shared" si="103"/>
        <v>0</v>
      </c>
      <c r="ITZ7" s="178">
        <f t="shared" si="103"/>
        <v>0</v>
      </c>
      <c r="IUA7" s="178">
        <f t="shared" si="103"/>
        <v>0</v>
      </c>
      <c r="IUB7" s="178">
        <f t="shared" si="103"/>
        <v>0</v>
      </c>
      <c r="IUC7" s="178">
        <f t="shared" si="103"/>
        <v>0</v>
      </c>
      <c r="IUD7" s="178">
        <f t="shared" si="103"/>
        <v>0</v>
      </c>
      <c r="IUE7" s="178">
        <f t="shared" si="103"/>
        <v>0</v>
      </c>
      <c r="IUF7" s="178">
        <f t="shared" si="103"/>
        <v>0</v>
      </c>
      <c r="IUG7" s="178">
        <f t="shared" si="103"/>
        <v>0</v>
      </c>
      <c r="IUH7" s="178">
        <f t="shared" si="103"/>
        <v>0</v>
      </c>
      <c r="IUI7" s="178">
        <f t="shared" si="103"/>
        <v>0</v>
      </c>
      <c r="IUJ7" s="178">
        <f t="shared" si="103"/>
        <v>0</v>
      </c>
      <c r="IUK7" s="178">
        <f t="shared" si="103"/>
        <v>0</v>
      </c>
      <c r="IUL7" s="178">
        <f t="shared" si="103"/>
        <v>0</v>
      </c>
      <c r="IUM7" s="178">
        <f t="shared" si="103"/>
        <v>0</v>
      </c>
      <c r="IUN7" s="178">
        <f t="shared" si="103"/>
        <v>0</v>
      </c>
      <c r="IUO7" s="178">
        <f t="shared" si="103"/>
        <v>0</v>
      </c>
      <c r="IUP7" s="178">
        <f t="shared" si="103"/>
        <v>0</v>
      </c>
      <c r="IUQ7" s="178">
        <f t="shared" si="103"/>
        <v>0</v>
      </c>
      <c r="IUR7" s="178">
        <f t="shared" si="103"/>
        <v>0</v>
      </c>
      <c r="IUS7" s="178">
        <f t="shared" si="103"/>
        <v>0</v>
      </c>
      <c r="IUT7" s="178">
        <f t="shared" si="103"/>
        <v>0</v>
      </c>
      <c r="IUU7" s="178">
        <f t="shared" si="103"/>
        <v>0</v>
      </c>
      <c r="IUV7" s="178">
        <f t="shared" si="103"/>
        <v>0</v>
      </c>
      <c r="IUW7" s="178">
        <f t="shared" si="103"/>
        <v>0</v>
      </c>
      <c r="IUX7" s="178">
        <f t="shared" si="103"/>
        <v>0</v>
      </c>
      <c r="IUY7" s="178">
        <f t="shared" si="103"/>
        <v>0</v>
      </c>
      <c r="IUZ7" s="178">
        <f t="shared" si="103"/>
        <v>0</v>
      </c>
      <c r="IVA7" s="178">
        <f t="shared" si="103"/>
        <v>0</v>
      </c>
      <c r="IVB7" s="178">
        <f t="shared" si="103"/>
        <v>0</v>
      </c>
      <c r="IVC7" s="178">
        <f t="shared" si="103"/>
        <v>0</v>
      </c>
      <c r="IVD7" s="178">
        <f t="shared" si="103"/>
        <v>0</v>
      </c>
      <c r="IVE7" s="178">
        <f t="shared" si="103"/>
        <v>0</v>
      </c>
      <c r="IVF7" s="178">
        <f t="shared" si="103"/>
        <v>0</v>
      </c>
      <c r="IVG7" s="178">
        <f t="shared" ref="IVG7:IXR7" si="104">IF(IVG5&gt;0,IVG6/IVG5,0)</f>
        <v>0</v>
      </c>
      <c r="IVH7" s="178">
        <f t="shared" si="104"/>
        <v>0</v>
      </c>
      <c r="IVI7" s="178">
        <f t="shared" si="104"/>
        <v>0</v>
      </c>
      <c r="IVJ7" s="178">
        <f t="shared" si="104"/>
        <v>0</v>
      </c>
      <c r="IVK7" s="178">
        <f t="shared" si="104"/>
        <v>0</v>
      </c>
      <c r="IVL7" s="178">
        <f t="shared" si="104"/>
        <v>0</v>
      </c>
      <c r="IVM7" s="178">
        <f t="shared" si="104"/>
        <v>0</v>
      </c>
      <c r="IVN7" s="178">
        <f t="shared" si="104"/>
        <v>0</v>
      </c>
      <c r="IVO7" s="178">
        <f t="shared" si="104"/>
        <v>0</v>
      </c>
      <c r="IVP7" s="178">
        <f t="shared" si="104"/>
        <v>0</v>
      </c>
      <c r="IVQ7" s="178">
        <f t="shared" si="104"/>
        <v>0</v>
      </c>
      <c r="IVR7" s="178">
        <f t="shared" si="104"/>
        <v>0</v>
      </c>
      <c r="IVS7" s="178">
        <f t="shared" si="104"/>
        <v>0</v>
      </c>
      <c r="IVT7" s="178">
        <f t="shared" si="104"/>
        <v>0</v>
      </c>
      <c r="IVU7" s="178">
        <f t="shared" si="104"/>
        <v>0</v>
      </c>
      <c r="IVV7" s="178">
        <f t="shared" si="104"/>
        <v>0</v>
      </c>
      <c r="IVW7" s="178">
        <f t="shared" si="104"/>
        <v>0</v>
      </c>
      <c r="IVX7" s="178">
        <f t="shared" si="104"/>
        <v>0</v>
      </c>
      <c r="IVY7" s="178">
        <f t="shared" si="104"/>
        <v>0</v>
      </c>
      <c r="IVZ7" s="178">
        <f t="shared" si="104"/>
        <v>0</v>
      </c>
      <c r="IWA7" s="178">
        <f t="shared" si="104"/>
        <v>0</v>
      </c>
      <c r="IWB7" s="178">
        <f t="shared" si="104"/>
        <v>0</v>
      </c>
      <c r="IWC7" s="178">
        <f t="shared" si="104"/>
        <v>0</v>
      </c>
      <c r="IWD7" s="178">
        <f t="shared" si="104"/>
        <v>0</v>
      </c>
      <c r="IWE7" s="178">
        <f t="shared" si="104"/>
        <v>0</v>
      </c>
      <c r="IWF7" s="178">
        <f t="shared" si="104"/>
        <v>0</v>
      </c>
      <c r="IWG7" s="178">
        <f t="shared" si="104"/>
        <v>0</v>
      </c>
      <c r="IWH7" s="178">
        <f t="shared" si="104"/>
        <v>0</v>
      </c>
      <c r="IWI7" s="178">
        <f t="shared" si="104"/>
        <v>0</v>
      </c>
      <c r="IWJ7" s="178">
        <f t="shared" si="104"/>
        <v>0</v>
      </c>
      <c r="IWK7" s="178">
        <f t="shared" si="104"/>
        <v>0</v>
      </c>
      <c r="IWL7" s="178">
        <f t="shared" si="104"/>
        <v>0</v>
      </c>
      <c r="IWM7" s="178">
        <f t="shared" si="104"/>
        <v>0</v>
      </c>
      <c r="IWN7" s="178">
        <f t="shared" si="104"/>
        <v>0</v>
      </c>
      <c r="IWO7" s="178">
        <f t="shared" si="104"/>
        <v>0</v>
      </c>
      <c r="IWP7" s="178">
        <f t="shared" si="104"/>
        <v>0</v>
      </c>
      <c r="IWQ7" s="178">
        <f t="shared" si="104"/>
        <v>0</v>
      </c>
      <c r="IWR7" s="178">
        <f t="shared" si="104"/>
        <v>0</v>
      </c>
      <c r="IWS7" s="178">
        <f t="shared" si="104"/>
        <v>0</v>
      </c>
      <c r="IWT7" s="178">
        <f t="shared" si="104"/>
        <v>0</v>
      </c>
      <c r="IWU7" s="178">
        <f t="shared" si="104"/>
        <v>0</v>
      </c>
      <c r="IWV7" s="178">
        <f t="shared" si="104"/>
        <v>0</v>
      </c>
      <c r="IWW7" s="178">
        <f t="shared" si="104"/>
        <v>0</v>
      </c>
      <c r="IWX7" s="178">
        <f t="shared" si="104"/>
        <v>0</v>
      </c>
      <c r="IWY7" s="178">
        <f t="shared" si="104"/>
        <v>0</v>
      </c>
      <c r="IWZ7" s="178">
        <f t="shared" si="104"/>
        <v>0</v>
      </c>
      <c r="IXA7" s="178">
        <f t="shared" si="104"/>
        <v>0</v>
      </c>
      <c r="IXB7" s="178">
        <f t="shared" si="104"/>
        <v>0</v>
      </c>
      <c r="IXC7" s="178">
        <f t="shared" si="104"/>
        <v>0</v>
      </c>
      <c r="IXD7" s="178">
        <f t="shared" si="104"/>
        <v>0</v>
      </c>
      <c r="IXE7" s="178">
        <f t="shared" si="104"/>
        <v>0</v>
      </c>
      <c r="IXF7" s="178">
        <f t="shared" si="104"/>
        <v>0</v>
      </c>
      <c r="IXG7" s="178">
        <f t="shared" si="104"/>
        <v>0</v>
      </c>
      <c r="IXH7" s="178">
        <f t="shared" si="104"/>
        <v>0</v>
      </c>
      <c r="IXI7" s="178">
        <f t="shared" si="104"/>
        <v>0</v>
      </c>
      <c r="IXJ7" s="178">
        <f t="shared" si="104"/>
        <v>0</v>
      </c>
      <c r="IXK7" s="178">
        <f t="shared" si="104"/>
        <v>0</v>
      </c>
      <c r="IXL7" s="178">
        <f t="shared" si="104"/>
        <v>0</v>
      </c>
      <c r="IXM7" s="178">
        <f t="shared" si="104"/>
        <v>0</v>
      </c>
      <c r="IXN7" s="178">
        <f t="shared" si="104"/>
        <v>0</v>
      </c>
      <c r="IXO7" s="178">
        <f t="shared" si="104"/>
        <v>0</v>
      </c>
      <c r="IXP7" s="178">
        <f t="shared" si="104"/>
        <v>0</v>
      </c>
      <c r="IXQ7" s="178">
        <f t="shared" si="104"/>
        <v>0</v>
      </c>
      <c r="IXR7" s="178">
        <f t="shared" si="104"/>
        <v>0</v>
      </c>
      <c r="IXS7" s="178">
        <f t="shared" ref="IXS7:JAD7" si="105">IF(IXS5&gt;0,IXS6/IXS5,0)</f>
        <v>0</v>
      </c>
      <c r="IXT7" s="178">
        <f t="shared" si="105"/>
        <v>0</v>
      </c>
      <c r="IXU7" s="178">
        <f t="shared" si="105"/>
        <v>0</v>
      </c>
      <c r="IXV7" s="178">
        <f t="shared" si="105"/>
        <v>0</v>
      </c>
      <c r="IXW7" s="178">
        <f t="shared" si="105"/>
        <v>0</v>
      </c>
      <c r="IXX7" s="178">
        <f t="shared" si="105"/>
        <v>0</v>
      </c>
      <c r="IXY7" s="178">
        <f t="shared" si="105"/>
        <v>0</v>
      </c>
      <c r="IXZ7" s="178">
        <f t="shared" si="105"/>
        <v>0</v>
      </c>
      <c r="IYA7" s="178">
        <f t="shared" si="105"/>
        <v>0</v>
      </c>
      <c r="IYB7" s="178">
        <f t="shared" si="105"/>
        <v>0</v>
      </c>
      <c r="IYC7" s="178">
        <f t="shared" si="105"/>
        <v>0</v>
      </c>
      <c r="IYD7" s="178">
        <f t="shared" si="105"/>
        <v>0</v>
      </c>
      <c r="IYE7" s="178">
        <f t="shared" si="105"/>
        <v>0</v>
      </c>
      <c r="IYF7" s="178">
        <f t="shared" si="105"/>
        <v>0</v>
      </c>
      <c r="IYG7" s="178">
        <f t="shared" si="105"/>
        <v>0</v>
      </c>
      <c r="IYH7" s="178">
        <f t="shared" si="105"/>
        <v>0</v>
      </c>
      <c r="IYI7" s="178">
        <f t="shared" si="105"/>
        <v>0</v>
      </c>
      <c r="IYJ7" s="178">
        <f t="shared" si="105"/>
        <v>0</v>
      </c>
      <c r="IYK7" s="178">
        <f t="shared" si="105"/>
        <v>0</v>
      </c>
      <c r="IYL7" s="178">
        <f t="shared" si="105"/>
        <v>0</v>
      </c>
      <c r="IYM7" s="178">
        <f t="shared" si="105"/>
        <v>0</v>
      </c>
      <c r="IYN7" s="178">
        <f t="shared" si="105"/>
        <v>0</v>
      </c>
      <c r="IYO7" s="178">
        <f t="shared" si="105"/>
        <v>0</v>
      </c>
      <c r="IYP7" s="178">
        <f t="shared" si="105"/>
        <v>0</v>
      </c>
      <c r="IYQ7" s="178">
        <f t="shared" si="105"/>
        <v>0</v>
      </c>
      <c r="IYR7" s="178">
        <f t="shared" si="105"/>
        <v>0</v>
      </c>
      <c r="IYS7" s="178">
        <f t="shared" si="105"/>
        <v>0</v>
      </c>
      <c r="IYT7" s="178">
        <f t="shared" si="105"/>
        <v>0</v>
      </c>
      <c r="IYU7" s="178">
        <f t="shared" si="105"/>
        <v>0</v>
      </c>
      <c r="IYV7" s="178">
        <f t="shared" si="105"/>
        <v>0</v>
      </c>
      <c r="IYW7" s="178">
        <f t="shared" si="105"/>
        <v>0</v>
      </c>
      <c r="IYX7" s="178">
        <f t="shared" si="105"/>
        <v>0</v>
      </c>
      <c r="IYY7" s="178">
        <f t="shared" si="105"/>
        <v>0</v>
      </c>
      <c r="IYZ7" s="178">
        <f t="shared" si="105"/>
        <v>0</v>
      </c>
      <c r="IZA7" s="178">
        <f t="shared" si="105"/>
        <v>0</v>
      </c>
      <c r="IZB7" s="178">
        <f t="shared" si="105"/>
        <v>0</v>
      </c>
      <c r="IZC7" s="178">
        <f t="shared" si="105"/>
        <v>0</v>
      </c>
      <c r="IZD7" s="178">
        <f t="shared" si="105"/>
        <v>0</v>
      </c>
      <c r="IZE7" s="178">
        <f t="shared" si="105"/>
        <v>0</v>
      </c>
      <c r="IZF7" s="178">
        <f t="shared" si="105"/>
        <v>0</v>
      </c>
      <c r="IZG7" s="178">
        <f t="shared" si="105"/>
        <v>0</v>
      </c>
      <c r="IZH7" s="178">
        <f t="shared" si="105"/>
        <v>0</v>
      </c>
      <c r="IZI7" s="178">
        <f t="shared" si="105"/>
        <v>0</v>
      </c>
      <c r="IZJ7" s="178">
        <f t="shared" si="105"/>
        <v>0</v>
      </c>
      <c r="IZK7" s="178">
        <f t="shared" si="105"/>
        <v>0</v>
      </c>
      <c r="IZL7" s="178">
        <f t="shared" si="105"/>
        <v>0</v>
      </c>
      <c r="IZM7" s="178">
        <f t="shared" si="105"/>
        <v>0</v>
      </c>
      <c r="IZN7" s="178">
        <f t="shared" si="105"/>
        <v>0</v>
      </c>
      <c r="IZO7" s="178">
        <f t="shared" si="105"/>
        <v>0</v>
      </c>
      <c r="IZP7" s="178">
        <f t="shared" si="105"/>
        <v>0</v>
      </c>
      <c r="IZQ7" s="178">
        <f t="shared" si="105"/>
        <v>0</v>
      </c>
      <c r="IZR7" s="178">
        <f t="shared" si="105"/>
        <v>0</v>
      </c>
      <c r="IZS7" s="178">
        <f t="shared" si="105"/>
        <v>0</v>
      </c>
      <c r="IZT7" s="178">
        <f t="shared" si="105"/>
        <v>0</v>
      </c>
      <c r="IZU7" s="178">
        <f t="shared" si="105"/>
        <v>0</v>
      </c>
      <c r="IZV7" s="178">
        <f t="shared" si="105"/>
        <v>0</v>
      </c>
      <c r="IZW7" s="178">
        <f t="shared" si="105"/>
        <v>0</v>
      </c>
      <c r="IZX7" s="178">
        <f t="shared" si="105"/>
        <v>0</v>
      </c>
      <c r="IZY7" s="178">
        <f t="shared" si="105"/>
        <v>0</v>
      </c>
      <c r="IZZ7" s="178">
        <f t="shared" si="105"/>
        <v>0</v>
      </c>
      <c r="JAA7" s="178">
        <f t="shared" si="105"/>
        <v>0</v>
      </c>
      <c r="JAB7" s="178">
        <f t="shared" si="105"/>
        <v>0</v>
      </c>
      <c r="JAC7" s="178">
        <f t="shared" si="105"/>
        <v>0</v>
      </c>
      <c r="JAD7" s="178">
        <f t="shared" si="105"/>
        <v>0</v>
      </c>
      <c r="JAE7" s="178">
        <f t="shared" ref="JAE7:JCP7" si="106">IF(JAE5&gt;0,JAE6/JAE5,0)</f>
        <v>0</v>
      </c>
      <c r="JAF7" s="178">
        <f t="shared" si="106"/>
        <v>0</v>
      </c>
      <c r="JAG7" s="178">
        <f t="shared" si="106"/>
        <v>0</v>
      </c>
      <c r="JAH7" s="178">
        <f t="shared" si="106"/>
        <v>0</v>
      </c>
      <c r="JAI7" s="178">
        <f t="shared" si="106"/>
        <v>0</v>
      </c>
      <c r="JAJ7" s="178">
        <f t="shared" si="106"/>
        <v>0</v>
      </c>
      <c r="JAK7" s="178">
        <f t="shared" si="106"/>
        <v>0</v>
      </c>
      <c r="JAL7" s="178">
        <f t="shared" si="106"/>
        <v>0</v>
      </c>
      <c r="JAM7" s="178">
        <f t="shared" si="106"/>
        <v>0</v>
      </c>
      <c r="JAN7" s="178">
        <f t="shared" si="106"/>
        <v>0</v>
      </c>
      <c r="JAO7" s="178">
        <f t="shared" si="106"/>
        <v>0</v>
      </c>
      <c r="JAP7" s="178">
        <f t="shared" si="106"/>
        <v>0</v>
      </c>
      <c r="JAQ7" s="178">
        <f t="shared" si="106"/>
        <v>0</v>
      </c>
      <c r="JAR7" s="178">
        <f t="shared" si="106"/>
        <v>0</v>
      </c>
      <c r="JAS7" s="178">
        <f t="shared" si="106"/>
        <v>0</v>
      </c>
      <c r="JAT7" s="178">
        <f t="shared" si="106"/>
        <v>0</v>
      </c>
      <c r="JAU7" s="178">
        <f t="shared" si="106"/>
        <v>0</v>
      </c>
      <c r="JAV7" s="178">
        <f t="shared" si="106"/>
        <v>0</v>
      </c>
      <c r="JAW7" s="178">
        <f t="shared" si="106"/>
        <v>0</v>
      </c>
      <c r="JAX7" s="178">
        <f t="shared" si="106"/>
        <v>0</v>
      </c>
      <c r="JAY7" s="178">
        <f t="shared" si="106"/>
        <v>0</v>
      </c>
      <c r="JAZ7" s="178">
        <f t="shared" si="106"/>
        <v>0</v>
      </c>
      <c r="JBA7" s="178">
        <f t="shared" si="106"/>
        <v>0</v>
      </c>
      <c r="JBB7" s="178">
        <f t="shared" si="106"/>
        <v>0</v>
      </c>
      <c r="JBC7" s="178">
        <f t="shared" si="106"/>
        <v>0</v>
      </c>
      <c r="JBD7" s="178">
        <f t="shared" si="106"/>
        <v>0</v>
      </c>
      <c r="JBE7" s="178">
        <f t="shared" si="106"/>
        <v>0</v>
      </c>
      <c r="JBF7" s="178">
        <f t="shared" si="106"/>
        <v>0</v>
      </c>
      <c r="JBG7" s="178">
        <f t="shared" si="106"/>
        <v>0</v>
      </c>
      <c r="JBH7" s="178">
        <f t="shared" si="106"/>
        <v>0</v>
      </c>
      <c r="JBI7" s="178">
        <f t="shared" si="106"/>
        <v>0</v>
      </c>
      <c r="JBJ7" s="178">
        <f t="shared" si="106"/>
        <v>0</v>
      </c>
      <c r="JBK7" s="178">
        <f t="shared" si="106"/>
        <v>0</v>
      </c>
      <c r="JBL7" s="178">
        <f t="shared" si="106"/>
        <v>0</v>
      </c>
      <c r="JBM7" s="178">
        <f t="shared" si="106"/>
        <v>0</v>
      </c>
      <c r="JBN7" s="178">
        <f t="shared" si="106"/>
        <v>0</v>
      </c>
      <c r="JBO7" s="178">
        <f t="shared" si="106"/>
        <v>0</v>
      </c>
      <c r="JBP7" s="178">
        <f t="shared" si="106"/>
        <v>0</v>
      </c>
      <c r="JBQ7" s="178">
        <f t="shared" si="106"/>
        <v>0</v>
      </c>
      <c r="JBR7" s="178">
        <f t="shared" si="106"/>
        <v>0</v>
      </c>
      <c r="JBS7" s="178">
        <f t="shared" si="106"/>
        <v>0</v>
      </c>
      <c r="JBT7" s="178">
        <f t="shared" si="106"/>
        <v>0</v>
      </c>
      <c r="JBU7" s="178">
        <f t="shared" si="106"/>
        <v>0</v>
      </c>
      <c r="JBV7" s="178">
        <f t="shared" si="106"/>
        <v>0</v>
      </c>
      <c r="JBW7" s="178">
        <f t="shared" si="106"/>
        <v>0</v>
      </c>
      <c r="JBX7" s="178">
        <f t="shared" si="106"/>
        <v>0</v>
      </c>
      <c r="JBY7" s="178">
        <f t="shared" si="106"/>
        <v>0</v>
      </c>
      <c r="JBZ7" s="178">
        <f t="shared" si="106"/>
        <v>0</v>
      </c>
      <c r="JCA7" s="178">
        <f t="shared" si="106"/>
        <v>0</v>
      </c>
      <c r="JCB7" s="178">
        <f t="shared" si="106"/>
        <v>0</v>
      </c>
      <c r="JCC7" s="178">
        <f t="shared" si="106"/>
        <v>0</v>
      </c>
      <c r="JCD7" s="178">
        <f t="shared" si="106"/>
        <v>0</v>
      </c>
      <c r="JCE7" s="178">
        <f t="shared" si="106"/>
        <v>0</v>
      </c>
      <c r="JCF7" s="178">
        <f t="shared" si="106"/>
        <v>0</v>
      </c>
      <c r="JCG7" s="178">
        <f t="shared" si="106"/>
        <v>0</v>
      </c>
      <c r="JCH7" s="178">
        <f t="shared" si="106"/>
        <v>0</v>
      </c>
      <c r="JCI7" s="178">
        <f t="shared" si="106"/>
        <v>0</v>
      </c>
      <c r="JCJ7" s="178">
        <f t="shared" si="106"/>
        <v>0</v>
      </c>
      <c r="JCK7" s="178">
        <f t="shared" si="106"/>
        <v>0</v>
      </c>
      <c r="JCL7" s="178">
        <f t="shared" si="106"/>
        <v>0</v>
      </c>
      <c r="JCM7" s="178">
        <f t="shared" si="106"/>
        <v>0</v>
      </c>
      <c r="JCN7" s="178">
        <f t="shared" si="106"/>
        <v>0</v>
      </c>
      <c r="JCO7" s="178">
        <f t="shared" si="106"/>
        <v>0</v>
      </c>
      <c r="JCP7" s="178">
        <f t="shared" si="106"/>
        <v>0</v>
      </c>
      <c r="JCQ7" s="178">
        <f t="shared" ref="JCQ7:JFB7" si="107">IF(JCQ5&gt;0,JCQ6/JCQ5,0)</f>
        <v>0</v>
      </c>
      <c r="JCR7" s="178">
        <f t="shared" si="107"/>
        <v>0</v>
      </c>
      <c r="JCS7" s="178">
        <f t="shared" si="107"/>
        <v>0</v>
      </c>
      <c r="JCT7" s="178">
        <f t="shared" si="107"/>
        <v>0</v>
      </c>
      <c r="JCU7" s="178">
        <f t="shared" si="107"/>
        <v>0</v>
      </c>
      <c r="JCV7" s="178">
        <f t="shared" si="107"/>
        <v>0</v>
      </c>
      <c r="JCW7" s="178">
        <f t="shared" si="107"/>
        <v>0</v>
      </c>
      <c r="JCX7" s="178">
        <f t="shared" si="107"/>
        <v>0</v>
      </c>
      <c r="JCY7" s="178">
        <f t="shared" si="107"/>
        <v>0</v>
      </c>
      <c r="JCZ7" s="178">
        <f t="shared" si="107"/>
        <v>0</v>
      </c>
      <c r="JDA7" s="178">
        <f t="shared" si="107"/>
        <v>0</v>
      </c>
      <c r="JDB7" s="178">
        <f t="shared" si="107"/>
        <v>0</v>
      </c>
      <c r="JDC7" s="178">
        <f t="shared" si="107"/>
        <v>0</v>
      </c>
      <c r="JDD7" s="178">
        <f t="shared" si="107"/>
        <v>0</v>
      </c>
      <c r="JDE7" s="178">
        <f t="shared" si="107"/>
        <v>0</v>
      </c>
      <c r="JDF7" s="178">
        <f t="shared" si="107"/>
        <v>0</v>
      </c>
      <c r="JDG7" s="178">
        <f t="shared" si="107"/>
        <v>0</v>
      </c>
      <c r="JDH7" s="178">
        <f t="shared" si="107"/>
        <v>0</v>
      </c>
      <c r="JDI7" s="178">
        <f t="shared" si="107"/>
        <v>0</v>
      </c>
      <c r="JDJ7" s="178">
        <f t="shared" si="107"/>
        <v>0</v>
      </c>
      <c r="JDK7" s="178">
        <f t="shared" si="107"/>
        <v>0</v>
      </c>
      <c r="JDL7" s="178">
        <f t="shared" si="107"/>
        <v>0</v>
      </c>
      <c r="JDM7" s="178">
        <f t="shared" si="107"/>
        <v>0</v>
      </c>
      <c r="JDN7" s="178">
        <f t="shared" si="107"/>
        <v>0</v>
      </c>
      <c r="JDO7" s="178">
        <f t="shared" si="107"/>
        <v>0</v>
      </c>
      <c r="JDP7" s="178">
        <f t="shared" si="107"/>
        <v>0</v>
      </c>
      <c r="JDQ7" s="178">
        <f t="shared" si="107"/>
        <v>0</v>
      </c>
      <c r="JDR7" s="178">
        <f t="shared" si="107"/>
        <v>0</v>
      </c>
      <c r="JDS7" s="178">
        <f t="shared" si="107"/>
        <v>0</v>
      </c>
      <c r="JDT7" s="178">
        <f t="shared" si="107"/>
        <v>0</v>
      </c>
      <c r="JDU7" s="178">
        <f t="shared" si="107"/>
        <v>0</v>
      </c>
      <c r="JDV7" s="178">
        <f t="shared" si="107"/>
        <v>0</v>
      </c>
      <c r="JDW7" s="178">
        <f t="shared" si="107"/>
        <v>0</v>
      </c>
      <c r="JDX7" s="178">
        <f t="shared" si="107"/>
        <v>0</v>
      </c>
      <c r="JDY7" s="178">
        <f t="shared" si="107"/>
        <v>0</v>
      </c>
      <c r="JDZ7" s="178">
        <f t="shared" si="107"/>
        <v>0</v>
      </c>
      <c r="JEA7" s="178">
        <f t="shared" si="107"/>
        <v>0</v>
      </c>
      <c r="JEB7" s="178">
        <f t="shared" si="107"/>
        <v>0</v>
      </c>
      <c r="JEC7" s="178">
        <f t="shared" si="107"/>
        <v>0</v>
      </c>
      <c r="JED7" s="178">
        <f t="shared" si="107"/>
        <v>0</v>
      </c>
      <c r="JEE7" s="178">
        <f t="shared" si="107"/>
        <v>0</v>
      </c>
      <c r="JEF7" s="178">
        <f t="shared" si="107"/>
        <v>0</v>
      </c>
      <c r="JEG7" s="178">
        <f t="shared" si="107"/>
        <v>0</v>
      </c>
      <c r="JEH7" s="178">
        <f t="shared" si="107"/>
        <v>0</v>
      </c>
      <c r="JEI7" s="178">
        <f t="shared" si="107"/>
        <v>0</v>
      </c>
      <c r="JEJ7" s="178">
        <f t="shared" si="107"/>
        <v>0</v>
      </c>
      <c r="JEK7" s="178">
        <f t="shared" si="107"/>
        <v>0</v>
      </c>
      <c r="JEL7" s="178">
        <f t="shared" si="107"/>
        <v>0</v>
      </c>
      <c r="JEM7" s="178">
        <f t="shared" si="107"/>
        <v>0</v>
      </c>
      <c r="JEN7" s="178">
        <f t="shared" si="107"/>
        <v>0</v>
      </c>
      <c r="JEO7" s="178">
        <f t="shared" si="107"/>
        <v>0</v>
      </c>
      <c r="JEP7" s="178">
        <f t="shared" si="107"/>
        <v>0</v>
      </c>
      <c r="JEQ7" s="178">
        <f t="shared" si="107"/>
        <v>0</v>
      </c>
      <c r="JER7" s="178">
        <f t="shared" si="107"/>
        <v>0</v>
      </c>
      <c r="JES7" s="178">
        <f t="shared" si="107"/>
        <v>0</v>
      </c>
      <c r="JET7" s="178">
        <f t="shared" si="107"/>
        <v>0</v>
      </c>
      <c r="JEU7" s="178">
        <f t="shared" si="107"/>
        <v>0</v>
      </c>
      <c r="JEV7" s="178">
        <f t="shared" si="107"/>
        <v>0</v>
      </c>
      <c r="JEW7" s="178">
        <f t="shared" si="107"/>
        <v>0</v>
      </c>
      <c r="JEX7" s="178">
        <f t="shared" si="107"/>
        <v>0</v>
      </c>
      <c r="JEY7" s="178">
        <f t="shared" si="107"/>
        <v>0</v>
      </c>
      <c r="JEZ7" s="178">
        <f t="shared" si="107"/>
        <v>0</v>
      </c>
      <c r="JFA7" s="178">
        <f t="shared" si="107"/>
        <v>0</v>
      </c>
      <c r="JFB7" s="178">
        <f t="shared" si="107"/>
        <v>0</v>
      </c>
      <c r="JFC7" s="178">
        <f t="shared" ref="JFC7:JHN7" si="108">IF(JFC5&gt;0,JFC6/JFC5,0)</f>
        <v>0</v>
      </c>
      <c r="JFD7" s="178">
        <f t="shared" si="108"/>
        <v>0</v>
      </c>
      <c r="JFE7" s="178">
        <f t="shared" si="108"/>
        <v>0</v>
      </c>
      <c r="JFF7" s="178">
        <f t="shared" si="108"/>
        <v>0</v>
      </c>
      <c r="JFG7" s="178">
        <f t="shared" si="108"/>
        <v>0</v>
      </c>
      <c r="JFH7" s="178">
        <f t="shared" si="108"/>
        <v>0</v>
      </c>
      <c r="JFI7" s="178">
        <f t="shared" si="108"/>
        <v>0</v>
      </c>
      <c r="JFJ7" s="178">
        <f t="shared" si="108"/>
        <v>0</v>
      </c>
      <c r="JFK7" s="178">
        <f t="shared" si="108"/>
        <v>0</v>
      </c>
      <c r="JFL7" s="178">
        <f t="shared" si="108"/>
        <v>0</v>
      </c>
      <c r="JFM7" s="178">
        <f t="shared" si="108"/>
        <v>0</v>
      </c>
      <c r="JFN7" s="178">
        <f t="shared" si="108"/>
        <v>0</v>
      </c>
      <c r="JFO7" s="178">
        <f t="shared" si="108"/>
        <v>0</v>
      </c>
      <c r="JFP7" s="178">
        <f t="shared" si="108"/>
        <v>0</v>
      </c>
      <c r="JFQ7" s="178">
        <f t="shared" si="108"/>
        <v>0</v>
      </c>
      <c r="JFR7" s="178">
        <f t="shared" si="108"/>
        <v>0</v>
      </c>
      <c r="JFS7" s="178">
        <f t="shared" si="108"/>
        <v>0</v>
      </c>
      <c r="JFT7" s="178">
        <f t="shared" si="108"/>
        <v>0</v>
      </c>
      <c r="JFU7" s="178">
        <f t="shared" si="108"/>
        <v>0</v>
      </c>
      <c r="JFV7" s="178">
        <f t="shared" si="108"/>
        <v>0</v>
      </c>
      <c r="JFW7" s="178">
        <f t="shared" si="108"/>
        <v>0</v>
      </c>
      <c r="JFX7" s="178">
        <f t="shared" si="108"/>
        <v>0</v>
      </c>
      <c r="JFY7" s="178">
        <f t="shared" si="108"/>
        <v>0</v>
      </c>
      <c r="JFZ7" s="178">
        <f t="shared" si="108"/>
        <v>0</v>
      </c>
      <c r="JGA7" s="178">
        <f t="shared" si="108"/>
        <v>0</v>
      </c>
      <c r="JGB7" s="178">
        <f t="shared" si="108"/>
        <v>0</v>
      </c>
      <c r="JGC7" s="178">
        <f t="shared" si="108"/>
        <v>0</v>
      </c>
      <c r="JGD7" s="178">
        <f t="shared" si="108"/>
        <v>0</v>
      </c>
      <c r="JGE7" s="178">
        <f t="shared" si="108"/>
        <v>0</v>
      </c>
      <c r="JGF7" s="178">
        <f t="shared" si="108"/>
        <v>0</v>
      </c>
      <c r="JGG7" s="178">
        <f t="shared" si="108"/>
        <v>0</v>
      </c>
      <c r="JGH7" s="178">
        <f t="shared" si="108"/>
        <v>0</v>
      </c>
      <c r="JGI7" s="178">
        <f t="shared" si="108"/>
        <v>0</v>
      </c>
      <c r="JGJ7" s="178">
        <f t="shared" si="108"/>
        <v>0</v>
      </c>
      <c r="JGK7" s="178">
        <f t="shared" si="108"/>
        <v>0</v>
      </c>
      <c r="JGL7" s="178">
        <f t="shared" si="108"/>
        <v>0</v>
      </c>
      <c r="JGM7" s="178">
        <f t="shared" si="108"/>
        <v>0</v>
      </c>
      <c r="JGN7" s="178">
        <f t="shared" si="108"/>
        <v>0</v>
      </c>
      <c r="JGO7" s="178">
        <f t="shared" si="108"/>
        <v>0</v>
      </c>
      <c r="JGP7" s="178">
        <f t="shared" si="108"/>
        <v>0</v>
      </c>
      <c r="JGQ7" s="178">
        <f t="shared" si="108"/>
        <v>0</v>
      </c>
      <c r="JGR7" s="178">
        <f t="shared" si="108"/>
        <v>0</v>
      </c>
      <c r="JGS7" s="178">
        <f t="shared" si="108"/>
        <v>0</v>
      </c>
      <c r="JGT7" s="178">
        <f t="shared" si="108"/>
        <v>0</v>
      </c>
      <c r="JGU7" s="178">
        <f t="shared" si="108"/>
        <v>0</v>
      </c>
      <c r="JGV7" s="178">
        <f t="shared" si="108"/>
        <v>0</v>
      </c>
      <c r="JGW7" s="178">
        <f t="shared" si="108"/>
        <v>0</v>
      </c>
      <c r="JGX7" s="178">
        <f t="shared" si="108"/>
        <v>0</v>
      </c>
      <c r="JGY7" s="178">
        <f t="shared" si="108"/>
        <v>0</v>
      </c>
      <c r="JGZ7" s="178">
        <f t="shared" si="108"/>
        <v>0</v>
      </c>
      <c r="JHA7" s="178">
        <f t="shared" si="108"/>
        <v>0</v>
      </c>
      <c r="JHB7" s="178">
        <f t="shared" si="108"/>
        <v>0</v>
      </c>
      <c r="JHC7" s="178">
        <f t="shared" si="108"/>
        <v>0</v>
      </c>
      <c r="JHD7" s="178">
        <f t="shared" si="108"/>
        <v>0</v>
      </c>
      <c r="JHE7" s="178">
        <f t="shared" si="108"/>
        <v>0</v>
      </c>
      <c r="JHF7" s="178">
        <f t="shared" si="108"/>
        <v>0</v>
      </c>
      <c r="JHG7" s="178">
        <f t="shared" si="108"/>
        <v>0</v>
      </c>
      <c r="JHH7" s="178">
        <f t="shared" si="108"/>
        <v>0</v>
      </c>
      <c r="JHI7" s="178">
        <f t="shared" si="108"/>
        <v>0</v>
      </c>
      <c r="JHJ7" s="178">
        <f t="shared" si="108"/>
        <v>0</v>
      </c>
      <c r="JHK7" s="178">
        <f t="shared" si="108"/>
        <v>0</v>
      </c>
      <c r="JHL7" s="178">
        <f t="shared" si="108"/>
        <v>0</v>
      </c>
      <c r="JHM7" s="178">
        <f t="shared" si="108"/>
        <v>0</v>
      </c>
      <c r="JHN7" s="178">
        <f t="shared" si="108"/>
        <v>0</v>
      </c>
      <c r="JHO7" s="178">
        <f t="shared" ref="JHO7:JJZ7" si="109">IF(JHO5&gt;0,JHO6/JHO5,0)</f>
        <v>0</v>
      </c>
      <c r="JHP7" s="178">
        <f t="shared" si="109"/>
        <v>0</v>
      </c>
      <c r="JHQ7" s="178">
        <f t="shared" si="109"/>
        <v>0</v>
      </c>
      <c r="JHR7" s="178">
        <f t="shared" si="109"/>
        <v>0</v>
      </c>
      <c r="JHS7" s="178">
        <f t="shared" si="109"/>
        <v>0</v>
      </c>
      <c r="JHT7" s="178">
        <f t="shared" si="109"/>
        <v>0</v>
      </c>
      <c r="JHU7" s="178">
        <f t="shared" si="109"/>
        <v>0</v>
      </c>
      <c r="JHV7" s="178">
        <f t="shared" si="109"/>
        <v>0</v>
      </c>
      <c r="JHW7" s="178">
        <f t="shared" si="109"/>
        <v>0</v>
      </c>
      <c r="JHX7" s="178">
        <f t="shared" si="109"/>
        <v>0</v>
      </c>
      <c r="JHY7" s="178">
        <f t="shared" si="109"/>
        <v>0</v>
      </c>
      <c r="JHZ7" s="178">
        <f t="shared" si="109"/>
        <v>0</v>
      </c>
      <c r="JIA7" s="178">
        <f t="shared" si="109"/>
        <v>0</v>
      </c>
      <c r="JIB7" s="178">
        <f t="shared" si="109"/>
        <v>0</v>
      </c>
      <c r="JIC7" s="178">
        <f t="shared" si="109"/>
        <v>0</v>
      </c>
      <c r="JID7" s="178">
        <f t="shared" si="109"/>
        <v>0</v>
      </c>
      <c r="JIE7" s="178">
        <f t="shared" si="109"/>
        <v>0</v>
      </c>
      <c r="JIF7" s="178">
        <f t="shared" si="109"/>
        <v>0</v>
      </c>
      <c r="JIG7" s="178">
        <f t="shared" si="109"/>
        <v>0</v>
      </c>
      <c r="JIH7" s="178">
        <f t="shared" si="109"/>
        <v>0</v>
      </c>
      <c r="JII7" s="178">
        <f t="shared" si="109"/>
        <v>0</v>
      </c>
      <c r="JIJ7" s="178">
        <f t="shared" si="109"/>
        <v>0</v>
      </c>
      <c r="JIK7" s="178">
        <f t="shared" si="109"/>
        <v>0</v>
      </c>
      <c r="JIL7" s="178">
        <f t="shared" si="109"/>
        <v>0</v>
      </c>
      <c r="JIM7" s="178">
        <f t="shared" si="109"/>
        <v>0</v>
      </c>
      <c r="JIN7" s="178">
        <f t="shared" si="109"/>
        <v>0</v>
      </c>
      <c r="JIO7" s="178">
        <f t="shared" si="109"/>
        <v>0</v>
      </c>
      <c r="JIP7" s="178">
        <f t="shared" si="109"/>
        <v>0</v>
      </c>
      <c r="JIQ7" s="178">
        <f t="shared" si="109"/>
        <v>0</v>
      </c>
      <c r="JIR7" s="178">
        <f t="shared" si="109"/>
        <v>0</v>
      </c>
      <c r="JIS7" s="178">
        <f t="shared" si="109"/>
        <v>0</v>
      </c>
      <c r="JIT7" s="178">
        <f t="shared" si="109"/>
        <v>0</v>
      </c>
      <c r="JIU7" s="178">
        <f t="shared" si="109"/>
        <v>0</v>
      </c>
      <c r="JIV7" s="178">
        <f t="shared" si="109"/>
        <v>0</v>
      </c>
      <c r="JIW7" s="178">
        <f t="shared" si="109"/>
        <v>0</v>
      </c>
      <c r="JIX7" s="178">
        <f t="shared" si="109"/>
        <v>0</v>
      </c>
      <c r="JIY7" s="178">
        <f t="shared" si="109"/>
        <v>0</v>
      </c>
      <c r="JIZ7" s="178">
        <f t="shared" si="109"/>
        <v>0</v>
      </c>
      <c r="JJA7" s="178">
        <f t="shared" si="109"/>
        <v>0</v>
      </c>
      <c r="JJB7" s="178">
        <f t="shared" si="109"/>
        <v>0</v>
      </c>
      <c r="JJC7" s="178">
        <f t="shared" si="109"/>
        <v>0</v>
      </c>
      <c r="JJD7" s="178">
        <f t="shared" si="109"/>
        <v>0</v>
      </c>
      <c r="JJE7" s="178">
        <f t="shared" si="109"/>
        <v>0</v>
      </c>
      <c r="JJF7" s="178">
        <f t="shared" si="109"/>
        <v>0</v>
      </c>
      <c r="JJG7" s="178">
        <f t="shared" si="109"/>
        <v>0</v>
      </c>
      <c r="JJH7" s="178">
        <f t="shared" si="109"/>
        <v>0</v>
      </c>
      <c r="JJI7" s="178">
        <f t="shared" si="109"/>
        <v>0</v>
      </c>
      <c r="JJJ7" s="178">
        <f t="shared" si="109"/>
        <v>0</v>
      </c>
      <c r="JJK7" s="178">
        <f t="shared" si="109"/>
        <v>0</v>
      </c>
      <c r="JJL7" s="178">
        <f t="shared" si="109"/>
        <v>0</v>
      </c>
      <c r="JJM7" s="178">
        <f t="shared" si="109"/>
        <v>0</v>
      </c>
      <c r="JJN7" s="178">
        <f t="shared" si="109"/>
        <v>0</v>
      </c>
      <c r="JJO7" s="178">
        <f t="shared" si="109"/>
        <v>0</v>
      </c>
      <c r="JJP7" s="178">
        <f t="shared" si="109"/>
        <v>0</v>
      </c>
      <c r="JJQ7" s="178">
        <f t="shared" si="109"/>
        <v>0</v>
      </c>
      <c r="JJR7" s="178">
        <f t="shared" si="109"/>
        <v>0</v>
      </c>
      <c r="JJS7" s="178">
        <f t="shared" si="109"/>
        <v>0</v>
      </c>
      <c r="JJT7" s="178">
        <f t="shared" si="109"/>
        <v>0</v>
      </c>
      <c r="JJU7" s="178">
        <f t="shared" si="109"/>
        <v>0</v>
      </c>
      <c r="JJV7" s="178">
        <f t="shared" si="109"/>
        <v>0</v>
      </c>
      <c r="JJW7" s="178">
        <f t="shared" si="109"/>
        <v>0</v>
      </c>
      <c r="JJX7" s="178">
        <f t="shared" si="109"/>
        <v>0</v>
      </c>
      <c r="JJY7" s="178">
        <f t="shared" si="109"/>
        <v>0</v>
      </c>
      <c r="JJZ7" s="178">
        <f t="shared" si="109"/>
        <v>0</v>
      </c>
      <c r="JKA7" s="178">
        <f t="shared" ref="JKA7:JML7" si="110">IF(JKA5&gt;0,JKA6/JKA5,0)</f>
        <v>0</v>
      </c>
      <c r="JKB7" s="178">
        <f t="shared" si="110"/>
        <v>0</v>
      </c>
      <c r="JKC7" s="178">
        <f t="shared" si="110"/>
        <v>0</v>
      </c>
      <c r="JKD7" s="178">
        <f t="shared" si="110"/>
        <v>0</v>
      </c>
      <c r="JKE7" s="178">
        <f t="shared" si="110"/>
        <v>0</v>
      </c>
      <c r="JKF7" s="178">
        <f t="shared" si="110"/>
        <v>0</v>
      </c>
      <c r="JKG7" s="178">
        <f t="shared" si="110"/>
        <v>0</v>
      </c>
      <c r="JKH7" s="178">
        <f t="shared" si="110"/>
        <v>0</v>
      </c>
      <c r="JKI7" s="178">
        <f t="shared" si="110"/>
        <v>0</v>
      </c>
      <c r="JKJ7" s="178">
        <f t="shared" si="110"/>
        <v>0</v>
      </c>
      <c r="JKK7" s="178">
        <f t="shared" si="110"/>
        <v>0</v>
      </c>
      <c r="JKL7" s="178">
        <f t="shared" si="110"/>
        <v>0</v>
      </c>
      <c r="JKM7" s="178">
        <f t="shared" si="110"/>
        <v>0</v>
      </c>
      <c r="JKN7" s="178">
        <f t="shared" si="110"/>
        <v>0</v>
      </c>
      <c r="JKO7" s="178">
        <f t="shared" si="110"/>
        <v>0</v>
      </c>
      <c r="JKP7" s="178">
        <f t="shared" si="110"/>
        <v>0</v>
      </c>
      <c r="JKQ7" s="178">
        <f t="shared" si="110"/>
        <v>0</v>
      </c>
      <c r="JKR7" s="178">
        <f t="shared" si="110"/>
        <v>0</v>
      </c>
      <c r="JKS7" s="178">
        <f t="shared" si="110"/>
        <v>0</v>
      </c>
      <c r="JKT7" s="178">
        <f t="shared" si="110"/>
        <v>0</v>
      </c>
      <c r="JKU7" s="178">
        <f t="shared" si="110"/>
        <v>0</v>
      </c>
      <c r="JKV7" s="178">
        <f t="shared" si="110"/>
        <v>0</v>
      </c>
      <c r="JKW7" s="178">
        <f t="shared" si="110"/>
        <v>0</v>
      </c>
      <c r="JKX7" s="178">
        <f t="shared" si="110"/>
        <v>0</v>
      </c>
      <c r="JKY7" s="178">
        <f t="shared" si="110"/>
        <v>0</v>
      </c>
      <c r="JKZ7" s="178">
        <f t="shared" si="110"/>
        <v>0</v>
      </c>
      <c r="JLA7" s="178">
        <f t="shared" si="110"/>
        <v>0</v>
      </c>
      <c r="JLB7" s="178">
        <f t="shared" si="110"/>
        <v>0</v>
      </c>
      <c r="JLC7" s="178">
        <f t="shared" si="110"/>
        <v>0</v>
      </c>
      <c r="JLD7" s="178">
        <f t="shared" si="110"/>
        <v>0</v>
      </c>
      <c r="JLE7" s="178">
        <f t="shared" si="110"/>
        <v>0</v>
      </c>
      <c r="JLF7" s="178">
        <f t="shared" si="110"/>
        <v>0</v>
      </c>
      <c r="JLG7" s="178">
        <f t="shared" si="110"/>
        <v>0</v>
      </c>
      <c r="JLH7" s="178">
        <f t="shared" si="110"/>
        <v>0</v>
      </c>
      <c r="JLI7" s="178">
        <f t="shared" si="110"/>
        <v>0</v>
      </c>
      <c r="JLJ7" s="178">
        <f t="shared" si="110"/>
        <v>0</v>
      </c>
      <c r="JLK7" s="178">
        <f t="shared" si="110"/>
        <v>0</v>
      </c>
      <c r="JLL7" s="178">
        <f t="shared" si="110"/>
        <v>0</v>
      </c>
      <c r="JLM7" s="178">
        <f t="shared" si="110"/>
        <v>0</v>
      </c>
      <c r="JLN7" s="178">
        <f t="shared" si="110"/>
        <v>0</v>
      </c>
      <c r="JLO7" s="178">
        <f t="shared" si="110"/>
        <v>0</v>
      </c>
      <c r="JLP7" s="178">
        <f t="shared" si="110"/>
        <v>0</v>
      </c>
      <c r="JLQ7" s="178">
        <f t="shared" si="110"/>
        <v>0</v>
      </c>
      <c r="JLR7" s="178">
        <f t="shared" si="110"/>
        <v>0</v>
      </c>
      <c r="JLS7" s="178">
        <f t="shared" si="110"/>
        <v>0</v>
      </c>
      <c r="JLT7" s="178">
        <f t="shared" si="110"/>
        <v>0</v>
      </c>
      <c r="JLU7" s="178">
        <f t="shared" si="110"/>
        <v>0</v>
      </c>
      <c r="JLV7" s="178">
        <f t="shared" si="110"/>
        <v>0</v>
      </c>
      <c r="JLW7" s="178">
        <f t="shared" si="110"/>
        <v>0</v>
      </c>
      <c r="JLX7" s="178">
        <f t="shared" si="110"/>
        <v>0</v>
      </c>
      <c r="JLY7" s="178">
        <f t="shared" si="110"/>
        <v>0</v>
      </c>
      <c r="JLZ7" s="178">
        <f t="shared" si="110"/>
        <v>0</v>
      </c>
      <c r="JMA7" s="178">
        <f t="shared" si="110"/>
        <v>0</v>
      </c>
      <c r="JMB7" s="178">
        <f t="shared" si="110"/>
        <v>0</v>
      </c>
      <c r="JMC7" s="178">
        <f t="shared" si="110"/>
        <v>0</v>
      </c>
      <c r="JMD7" s="178">
        <f t="shared" si="110"/>
        <v>0</v>
      </c>
      <c r="JME7" s="178">
        <f t="shared" si="110"/>
        <v>0</v>
      </c>
      <c r="JMF7" s="178">
        <f t="shared" si="110"/>
        <v>0</v>
      </c>
      <c r="JMG7" s="178">
        <f t="shared" si="110"/>
        <v>0</v>
      </c>
      <c r="JMH7" s="178">
        <f t="shared" si="110"/>
        <v>0</v>
      </c>
      <c r="JMI7" s="178">
        <f t="shared" si="110"/>
        <v>0</v>
      </c>
      <c r="JMJ7" s="178">
        <f t="shared" si="110"/>
        <v>0</v>
      </c>
      <c r="JMK7" s="178">
        <f t="shared" si="110"/>
        <v>0</v>
      </c>
      <c r="JML7" s="178">
        <f t="shared" si="110"/>
        <v>0</v>
      </c>
      <c r="JMM7" s="178">
        <f t="shared" ref="JMM7:JOX7" si="111">IF(JMM5&gt;0,JMM6/JMM5,0)</f>
        <v>0</v>
      </c>
      <c r="JMN7" s="178">
        <f t="shared" si="111"/>
        <v>0</v>
      </c>
      <c r="JMO7" s="178">
        <f t="shared" si="111"/>
        <v>0</v>
      </c>
      <c r="JMP7" s="178">
        <f t="shared" si="111"/>
        <v>0</v>
      </c>
      <c r="JMQ7" s="178">
        <f t="shared" si="111"/>
        <v>0</v>
      </c>
      <c r="JMR7" s="178">
        <f t="shared" si="111"/>
        <v>0</v>
      </c>
      <c r="JMS7" s="178">
        <f t="shared" si="111"/>
        <v>0</v>
      </c>
      <c r="JMT7" s="178">
        <f t="shared" si="111"/>
        <v>0</v>
      </c>
      <c r="JMU7" s="178">
        <f t="shared" si="111"/>
        <v>0</v>
      </c>
      <c r="JMV7" s="178">
        <f t="shared" si="111"/>
        <v>0</v>
      </c>
      <c r="JMW7" s="178">
        <f t="shared" si="111"/>
        <v>0</v>
      </c>
      <c r="JMX7" s="178">
        <f t="shared" si="111"/>
        <v>0</v>
      </c>
      <c r="JMY7" s="178">
        <f t="shared" si="111"/>
        <v>0</v>
      </c>
      <c r="JMZ7" s="178">
        <f t="shared" si="111"/>
        <v>0</v>
      </c>
      <c r="JNA7" s="178">
        <f t="shared" si="111"/>
        <v>0</v>
      </c>
      <c r="JNB7" s="178">
        <f t="shared" si="111"/>
        <v>0</v>
      </c>
      <c r="JNC7" s="178">
        <f t="shared" si="111"/>
        <v>0</v>
      </c>
      <c r="JND7" s="178">
        <f t="shared" si="111"/>
        <v>0</v>
      </c>
      <c r="JNE7" s="178">
        <f t="shared" si="111"/>
        <v>0</v>
      </c>
      <c r="JNF7" s="178">
        <f t="shared" si="111"/>
        <v>0</v>
      </c>
      <c r="JNG7" s="178">
        <f t="shared" si="111"/>
        <v>0</v>
      </c>
      <c r="JNH7" s="178">
        <f t="shared" si="111"/>
        <v>0</v>
      </c>
      <c r="JNI7" s="178">
        <f t="shared" si="111"/>
        <v>0</v>
      </c>
      <c r="JNJ7" s="178">
        <f t="shared" si="111"/>
        <v>0</v>
      </c>
      <c r="JNK7" s="178">
        <f t="shared" si="111"/>
        <v>0</v>
      </c>
      <c r="JNL7" s="178">
        <f t="shared" si="111"/>
        <v>0</v>
      </c>
      <c r="JNM7" s="178">
        <f t="shared" si="111"/>
        <v>0</v>
      </c>
      <c r="JNN7" s="178">
        <f t="shared" si="111"/>
        <v>0</v>
      </c>
      <c r="JNO7" s="178">
        <f t="shared" si="111"/>
        <v>0</v>
      </c>
      <c r="JNP7" s="178">
        <f t="shared" si="111"/>
        <v>0</v>
      </c>
      <c r="JNQ7" s="178">
        <f t="shared" si="111"/>
        <v>0</v>
      </c>
      <c r="JNR7" s="178">
        <f t="shared" si="111"/>
        <v>0</v>
      </c>
      <c r="JNS7" s="178">
        <f t="shared" si="111"/>
        <v>0</v>
      </c>
      <c r="JNT7" s="178">
        <f t="shared" si="111"/>
        <v>0</v>
      </c>
      <c r="JNU7" s="178">
        <f t="shared" si="111"/>
        <v>0</v>
      </c>
      <c r="JNV7" s="178">
        <f t="shared" si="111"/>
        <v>0</v>
      </c>
      <c r="JNW7" s="178">
        <f t="shared" si="111"/>
        <v>0</v>
      </c>
      <c r="JNX7" s="178">
        <f t="shared" si="111"/>
        <v>0</v>
      </c>
      <c r="JNY7" s="178">
        <f t="shared" si="111"/>
        <v>0</v>
      </c>
      <c r="JNZ7" s="178">
        <f t="shared" si="111"/>
        <v>0</v>
      </c>
      <c r="JOA7" s="178">
        <f t="shared" si="111"/>
        <v>0</v>
      </c>
      <c r="JOB7" s="178">
        <f t="shared" si="111"/>
        <v>0</v>
      </c>
      <c r="JOC7" s="178">
        <f t="shared" si="111"/>
        <v>0</v>
      </c>
      <c r="JOD7" s="178">
        <f t="shared" si="111"/>
        <v>0</v>
      </c>
      <c r="JOE7" s="178">
        <f t="shared" si="111"/>
        <v>0</v>
      </c>
      <c r="JOF7" s="178">
        <f t="shared" si="111"/>
        <v>0</v>
      </c>
      <c r="JOG7" s="178">
        <f t="shared" si="111"/>
        <v>0</v>
      </c>
      <c r="JOH7" s="178">
        <f t="shared" si="111"/>
        <v>0</v>
      </c>
      <c r="JOI7" s="178">
        <f t="shared" si="111"/>
        <v>0</v>
      </c>
      <c r="JOJ7" s="178">
        <f t="shared" si="111"/>
        <v>0</v>
      </c>
      <c r="JOK7" s="178">
        <f t="shared" si="111"/>
        <v>0</v>
      </c>
      <c r="JOL7" s="178">
        <f t="shared" si="111"/>
        <v>0</v>
      </c>
      <c r="JOM7" s="178">
        <f t="shared" si="111"/>
        <v>0</v>
      </c>
      <c r="JON7" s="178">
        <f t="shared" si="111"/>
        <v>0</v>
      </c>
      <c r="JOO7" s="178">
        <f t="shared" si="111"/>
        <v>0</v>
      </c>
      <c r="JOP7" s="178">
        <f t="shared" si="111"/>
        <v>0</v>
      </c>
      <c r="JOQ7" s="178">
        <f t="shared" si="111"/>
        <v>0</v>
      </c>
      <c r="JOR7" s="178">
        <f t="shared" si="111"/>
        <v>0</v>
      </c>
      <c r="JOS7" s="178">
        <f t="shared" si="111"/>
        <v>0</v>
      </c>
      <c r="JOT7" s="178">
        <f t="shared" si="111"/>
        <v>0</v>
      </c>
      <c r="JOU7" s="178">
        <f t="shared" si="111"/>
        <v>0</v>
      </c>
      <c r="JOV7" s="178">
        <f t="shared" si="111"/>
        <v>0</v>
      </c>
      <c r="JOW7" s="178">
        <f t="shared" si="111"/>
        <v>0</v>
      </c>
      <c r="JOX7" s="178">
        <f t="shared" si="111"/>
        <v>0</v>
      </c>
      <c r="JOY7" s="178">
        <f t="shared" ref="JOY7:JRJ7" si="112">IF(JOY5&gt;0,JOY6/JOY5,0)</f>
        <v>0</v>
      </c>
      <c r="JOZ7" s="178">
        <f t="shared" si="112"/>
        <v>0</v>
      </c>
      <c r="JPA7" s="178">
        <f t="shared" si="112"/>
        <v>0</v>
      </c>
      <c r="JPB7" s="178">
        <f t="shared" si="112"/>
        <v>0</v>
      </c>
      <c r="JPC7" s="178">
        <f t="shared" si="112"/>
        <v>0</v>
      </c>
      <c r="JPD7" s="178">
        <f t="shared" si="112"/>
        <v>0</v>
      </c>
      <c r="JPE7" s="178">
        <f t="shared" si="112"/>
        <v>0</v>
      </c>
      <c r="JPF7" s="178">
        <f t="shared" si="112"/>
        <v>0</v>
      </c>
      <c r="JPG7" s="178">
        <f t="shared" si="112"/>
        <v>0</v>
      </c>
      <c r="JPH7" s="178">
        <f t="shared" si="112"/>
        <v>0</v>
      </c>
      <c r="JPI7" s="178">
        <f t="shared" si="112"/>
        <v>0</v>
      </c>
      <c r="JPJ7" s="178">
        <f t="shared" si="112"/>
        <v>0</v>
      </c>
      <c r="JPK7" s="178">
        <f t="shared" si="112"/>
        <v>0</v>
      </c>
      <c r="JPL7" s="178">
        <f t="shared" si="112"/>
        <v>0</v>
      </c>
      <c r="JPM7" s="178">
        <f t="shared" si="112"/>
        <v>0</v>
      </c>
      <c r="JPN7" s="178">
        <f t="shared" si="112"/>
        <v>0</v>
      </c>
      <c r="JPO7" s="178">
        <f t="shared" si="112"/>
        <v>0</v>
      </c>
      <c r="JPP7" s="178">
        <f t="shared" si="112"/>
        <v>0</v>
      </c>
      <c r="JPQ7" s="178">
        <f t="shared" si="112"/>
        <v>0</v>
      </c>
      <c r="JPR7" s="178">
        <f t="shared" si="112"/>
        <v>0</v>
      </c>
      <c r="JPS7" s="178">
        <f t="shared" si="112"/>
        <v>0</v>
      </c>
      <c r="JPT7" s="178">
        <f t="shared" si="112"/>
        <v>0</v>
      </c>
      <c r="JPU7" s="178">
        <f t="shared" si="112"/>
        <v>0</v>
      </c>
      <c r="JPV7" s="178">
        <f t="shared" si="112"/>
        <v>0</v>
      </c>
      <c r="JPW7" s="178">
        <f t="shared" si="112"/>
        <v>0</v>
      </c>
      <c r="JPX7" s="178">
        <f t="shared" si="112"/>
        <v>0</v>
      </c>
      <c r="JPY7" s="178">
        <f t="shared" si="112"/>
        <v>0</v>
      </c>
      <c r="JPZ7" s="178">
        <f t="shared" si="112"/>
        <v>0</v>
      </c>
      <c r="JQA7" s="178">
        <f t="shared" si="112"/>
        <v>0</v>
      </c>
      <c r="JQB7" s="178">
        <f t="shared" si="112"/>
        <v>0</v>
      </c>
      <c r="JQC7" s="178">
        <f t="shared" si="112"/>
        <v>0</v>
      </c>
      <c r="JQD7" s="178">
        <f t="shared" si="112"/>
        <v>0</v>
      </c>
      <c r="JQE7" s="178">
        <f t="shared" si="112"/>
        <v>0</v>
      </c>
      <c r="JQF7" s="178">
        <f t="shared" si="112"/>
        <v>0</v>
      </c>
      <c r="JQG7" s="178">
        <f t="shared" si="112"/>
        <v>0</v>
      </c>
      <c r="JQH7" s="178">
        <f t="shared" si="112"/>
        <v>0</v>
      </c>
      <c r="JQI7" s="178">
        <f t="shared" si="112"/>
        <v>0</v>
      </c>
      <c r="JQJ7" s="178">
        <f t="shared" si="112"/>
        <v>0</v>
      </c>
      <c r="JQK7" s="178">
        <f t="shared" si="112"/>
        <v>0</v>
      </c>
      <c r="JQL7" s="178">
        <f t="shared" si="112"/>
        <v>0</v>
      </c>
      <c r="JQM7" s="178">
        <f t="shared" si="112"/>
        <v>0</v>
      </c>
      <c r="JQN7" s="178">
        <f t="shared" si="112"/>
        <v>0</v>
      </c>
      <c r="JQO7" s="178">
        <f t="shared" si="112"/>
        <v>0</v>
      </c>
      <c r="JQP7" s="178">
        <f t="shared" si="112"/>
        <v>0</v>
      </c>
      <c r="JQQ7" s="178">
        <f t="shared" si="112"/>
        <v>0</v>
      </c>
      <c r="JQR7" s="178">
        <f t="shared" si="112"/>
        <v>0</v>
      </c>
      <c r="JQS7" s="178">
        <f t="shared" si="112"/>
        <v>0</v>
      </c>
      <c r="JQT7" s="178">
        <f t="shared" si="112"/>
        <v>0</v>
      </c>
      <c r="JQU7" s="178">
        <f t="shared" si="112"/>
        <v>0</v>
      </c>
      <c r="JQV7" s="178">
        <f t="shared" si="112"/>
        <v>0</v>
      </c>
      <c r="JQW7" s="178">
        <f t="shared" si="112"/>
        <v>0</v>
      </c>
      <c r="JQX7" s="178">
        <f t="shared" si="112"/>
        <v>0</v>
      </c>
      <c r="JQY7" s="178">
        <f t="shared" si="112"/>
        <v>0</v>
      </c>
      <c r="JQZ7" s="178">
        <f t="shared" si="112"/>
        <v>0</v>
      </c>
      <c r="JRA7" s="178">
        <f t="shared" si="112"/>
        <v>0</v>
      </c>
      <c r="JRB7" s="178">
        <f t="shared" si="112"/>
        <v>0</v>
      </c>
      <c r="JRC7" s="178">
        <f t="shared" si="112"/>
        <v>0</v>
      </c>
      <c r="JRD7" s="178">
        <f t="shared" si="112"/>
        <v>0</v>
      </c>
      <c r="JRE7" s="178">
        <f t="shared" si="112"/>
        <v>0</v>
      </c>
      <c r="JRF7" s="178">
        <f t="shared" si="112"/>
        <v>0</v>
      </c>
      <c r="JRG7" s="178">
        <f t="shared" si="112"/>
        <v>0</v>
      </c>
      <c r="JRH7" s="178">
        <f t="shared" si="112"/>
        <v>0</v>
      </c>
      <c r="JRI7" s="178">
        <f t="shared" si="112"/>
        <v>0</v>
      </c>
      <c r="JRJ7" s="178">
        <f t="shared" si="112"/>
        <v>0</v>
      </c>
      <c r="JRK7" s="178">
        <f t="shared" ref="JRK7:JTV7" si="113">IF(JRK5&gt;0,JRK6/JRK5,0)</f>
        <v>0</v>
      </c>
      <c r="JRL7" s="178">
        <f t="shared" si="113"/>
        <v>0</v>
      </c>
      <c r="JRM7" s="178">
        <f t="shared" si="113"/>
        <v>0</v>
      </c>
      <c r="JRN7" s="178">
        <f t="shared" si="113"/>
        <v>0</v>
      </c>
      <c r="JRO7" s="178">
        <f t="shared" si="113"/>
        <v>0</v>
      </c>
      <c r="JRP7" s="178">
        <f t="shared" si="113"/>
        <v>0</v>
      </c>
      <c r="JRQ7" s="178">
        <f t="shared" si="113"/>
        <v>0</v>
      </c>
      <c r="JRR7" s="178">
        <f t="shared" si="113"/>
        <v>0</v>
      </c>
      <c r="JRS7" s="178">
        <f t="shared" si="113"/>
        <v>0</v>
      </c>
      <c r="JRT7" s="178">
        <f t="shared" si="113"/>
        <v>0</v>
      </c>
      <c r="JRU7" s="178">
        <f t="shared" si="113"/>
        <v>0</v>
      </c>
      <c r="JRV7" s="178">
        <f t="shared" si="113"/>
        <v>0</v>
      </c>
      <c r="JRW7" s="178">
        <f t="shared" si="113"/>
        <v>0</v>
      </c>
      <c r="JRX7" s="178">
        <f t="shared" si="113"/>
        <v>0</v>
      </c>
      <c r="JRY7" s="178">
        <f t="shared" si="113"/>
        <v>0</v>
      </c>
      <c r="JRZ7" s="178">
        <f t="shared" si="113"/>
        <v>0</v>
      </c>
      <c r="JSA7" s="178">
        <f t="shared" si="113"/>
        <v>0</v>
      </c>
      <c r="JSB7" s="178">
        <f t="shared" si="113"/>
        <v>0</v>
      </c>
      <c r="JSC7" s="178">
        <f t="shared" si="113"/>
        <v>0</v>
      </c>
      <c r="JSD7" s="178">
        <f t="shared" si="113"/>
        <v>0</v>
      </c>
      <c r="JSE7" s="178">
        <f t="shared" si="113"/>
        <v>0</v>
      </c>
      <c r="JSF7" s="178">
        <f t="shared" si="113"/>
        <v>0</v>
      </c>
      <c r="JSG7" s="178">
        <f t="shared" si="113"/>
        <v>0</v>
      </c>
      <c r="JSH7" s="178">
        <f t="shared" si="113"/>
        <v>0</v>
      </c>
      <c r="JSI7" s="178">
        <f t="shared" si="113"/>
        <v>0</v>
      </c>
      <c r="JSJ7" s="178">
        <f t="shared" si="113"/>
        <v>0</v>
      </c>
      <c r="JSK7" s="178">
        <f t="shared" si="113"/>
        <v>0</v>
      </c>
      <c r="JSL7" s="178">
        <f t="shared" si="113"/>
        <v>0</v>
      </c>
      <c r="JSM7" s="178">
        <f t="shared" si="113"/>
        <v>0</v>
      </c>
      <c r="JSN7" s="178">
        <f t="shared" si="113"/>
        <v>0</v>
      </c>
      <c r="JSO7" s="178">
        <f t="shared" si="113"/>
        <v>0</v>
      </c>
      <c r="JSP7" s="178">
        <f t="shared" si="113"/>
        <v>0</v>
      </c>
      <c r="JSQ7" s="178">
        <f t="shared" si="113"/>
        <v>0</v>
      </c>
      <c r="JSR7" s="178">
        <f t="shared" si="113"/>
        <v>0</v>
      </c>
      <c r="JSS7" s="178">
        <f t="shared" si="113"/>
        <v>0</v>
      </c>
      <c r="JST7" s="178">
        <f t="shared" si="113"/>
        <v>0</v>
      </c>
      <c r="JSU7" s="178">
        <f t="shared" si="113"/>
        <v>0</v>
      </c>
      <c r="JSV7" s="178">
        <f t="shared" si="113"/>
        <v>0</v>
      </c>
      <c r="JSW7" s="178">
        <f t="shared" si="113"/>
        <v>0</v>
      </c>
      <c r="JSX7" s="178">
        <f t="shared" si="113"/>
        <v>0</v>
      </c>
      <c r="JSY7" s="178">
        <f t="shared" si="113"/>
        <v>0</v>
      </c>
      <c r="JSZ7" s="178">
        <f t="shared" si="113"/>
        <v>0</v>
      </c>
      <c r="JTA7" s="178">
        <f t="shared" si="113"/>
        <v>0</v>
      </c>
      <c r="JTB7" s="178">
        <f t="shared" si="113"/>
        <v>0</v>
      </c>
      <c r="JTC7" s="178">
        <f t="shared" si="113"/>
        <v>0</v>
      </c>
      <c r="JTD7" s="178">
        <f t="shared" si="113"/>
        <v>0</v>
      </c>
      <c r="JTE7" s="178">
        <f t="shared" si="113"/>
        <v>0</v>
      </c>
      <c r="JTF7" s="178">
        <f t="shared" si="113"/>
        <v>0</v>
      </c>
      <c r="JTG7" s="178">
        <f t="shared" si="113"/>
        <v>0</v>
      </c>
      <c r="JTH7" s="178">
        <f t="shared" si="113"/>
        <v>0</v>
      </c>
      <c r="JTI7" s="178">
        <f t="shared" si="113"/>
        <v>0</v>
      </c>
      <c r="JTJ7" s="178">
        <f t="shared" si="113"/>
        <v>0</v>
      </c>
      <c r="JTK7" s="178">
        <f t="shared" si="113"/>
        <v>0</v>
      </c>
      <c r="JTL7" s="178">
        <f t="shared" si="113"/>
        <v>0</v>
      </c>
      <c r="JTM7" s="178">
        <f t="shared" si="113"/>
        <v>0</v>
      </c>
      <c r="JTN7" s="178">
        <f t="shared" si="113"/>
        <v>0</v>
      </c>
      <c r="JTO7" s="178">
        <f t="shared" si="113"/>
        <v>0</v>
      </c>
      <c r="JTP7" s="178">
        <f t="shared" si="113"/>
        <v>0</v>
      </c>
      <c r="JTQ7" s="178">
        <f t="shared" si="113"/>
        <v>0</v>
      </c>
      <c r="JTR7" s="178">
        <f t="shared" si="113"/>
        <v>0</v>
      </c>
      <c r="JTS7" s="178">
        <f t="shared" si="113"/>
        <v>0</v>
      </c>
      <c r="JTT7" s="178">
        <f t="shared" si="113"/>
        <v>0</v>
      </c>
      <c r="JTU7" s="178">
        <f t="shared" si="113"/>
        <v>0</v>
      </c>
      <c r="JTV7" s="178">
        <f t="shared" si="113"/>
        <v>0</v>
      </c>
      <c r="JTW7" s="178">
        <f t="shared" ref="JTW7:JWH7" si="114">IF(JTW5&gt;0,JTW6/JTW5,0)</f>
        <v>0</v>
      </c>
      <c r="JTX7" s="178">
        <f t="shared" si="114"/>
        <v>0</v>
      </c>
      <c r="JTY7" s="178">
        <f t="shared" si="114"/>
        <v>0</v>
      </c>
      <c r="JTZ7" s="178">
        <f t="shared" si="114"/>
        <v>0</v>
      </c>
      <c r="JUA7" s="178">
        <f t="shared" si="114"/>
        <v>0</v>
      </c>
      <c r="JUB7" s="178">
        <f t="shared" si="114"/>
        <v>0</v>
      </c>
      <c r="JUC7" s="178">
        <f t="shared" si="114"/>
        <v>0</v>
      </c>
      <c r="JUD7" s="178">
        <f t="shared" si="114"/>
        <v>0</v>
      </c>
      <c r="JUE7" s="178">
        <f t="shared" si="114"/>
        <v>0</v>
      </c>
      <c r="JUF7" s="178">
        <f t="shared" si="114"/>
        <v>0</v>
      </c>
      <c r="JUG7" s="178">
        <f t="shared" si="114"/>
        <v>0</v>
      </c>
      <c r="JUH7" s="178">
        <f t="shared" si="114"/>
        <v>0</v>
      </c>
      <c r="JUI7" s="178">
        <f t="shared" si="114"/>
        <v>0</v>
      </c>
      <c r="JUJ7" s="178">
        <f t="shared" si="114"/>
        <v>0</v>
      </c>
      <c r="JUK7" s="178">
        <f t="shared" si="114"/>
        <v>0</v>
      </c>
      <c r="JUL7" s="178">
        <f t="shared" si="114"/>
        <v>0</v>
      </c>
      <c r="JUM7" s="178">
        <f t="shared" si="114"/>
        <v>0</v>
      </c>
      <c r="JUN7" s="178">
        <f t="shared" si="114"/>
        <v>0</v>
      </c>
      <c r="JUO7" s="178">
        <f t="shared" si="114"/>
        <v>0</v>
      </c>
      <c r="JUP7" s="178">
        <f t="shared" si="114"/>
        <v>0</v>
      </c>
      <c r="JUQ7" s="178">
        <f t="shared" si="114"/>
        <v>0</v>
      </c>
      <c r="JUR7" s="178">
        <f t="shared" si="114"/>
        <v>0</v>
      </c>
      <c r="JUS7" s="178">
        <f t="shared" si="114"/>
        <v>0</v>
      </c>
      <c r="JUT7" s="178">
        <f t="shared" si="114"/>
        <v>0</v>
      </c>
      <c r="JUU7" s="178">
        <f t="shared" si="114"/>
        <v>0</v>
      </c>
      <c r="JUV7" s="178">
        <f t="shared" si="114"/>
        <v>0</v>
      </c>
      <c r="JUW7" s="178">
        <f t="shared" si="114"/>
        <v>0</v>
      </c>
      <c r="JUX7" s="178">
        <f t="shared" si="114"/>
        <v>0</v>
      </c>
      <c r="JUY7" s="178">
        <f t="shared" si="114"/>
        <v>0</v>
      </c>
      <c r="JUZ7" s="178">
        <f t="shared" si="114"/>
        <v>0</v>
      </c>
      <c r="JVA7" s="178">
        <f t="shared" si="114"/>
        <v>0</v>
      </c>
      <c r="JVB7" s="178">
        <f t="shared" si="114"/>
        <v>0</v>
      </c>
      <c r="JVC7" s="178">
        <f t="shared" si="114"/>
        <v>0</v>
      </c>
      <c r="JVD7" s="178">
        <f t="shared" si="114"/>
        <v>0</v>
      </c>
      <c r="JVE7" s="178">
        <f t="shared" si="114"/>
        <v>0</v>
      </c>
      <c r="JVF7" s="178">
        <f t="shared" si="114"/>
        <v>0</v>
      </c>
      <c r="JVG7" s="178">
        <f t="shared" si="114"/>
        <v>0</v>
      </c>
      <c r="JVH7" s="178">
        <f t="shared" si="114"/>
        <v>0</v>
      </c>
      <c r="JVI7" s="178">
        <f t="shared" si="114"/>
        <v>0</v>
      </c>
      <c r="JVJ7" s="178">
        <f t="shared" si="114"/>
        <v>0</v>
      </c>
      <c r="JVK7" s="178">
        <f t="shared" si="114"/>
        <v>0</v>
      </c>
      <c r="JVL7" s="178">
        <f t="shared" si="114"/>
        <v>0</v>
      </c>
      <c r="JVM7" s="178">
        <f t="shared" si="114"/>
        <v>0</v>
      </c>
      <c r="JVN7" s="178">
        <f t="shared" si="114"/>
        <v>0</v>
      </c>
      <c r="JVO7" s="178">
        <f t="shared" si="114"/>
        <v>0</v>
      </c>
      <c r="JVP7" s="178">
        <f t="shared" si="114"/>
        <v>0</v>
      </c>
      <c r="JVQ7" s="178">
        <f t="shared" si="114"/>
        <v>0</v>
      </c>
      <c r="JVR7" s="178">
        <f t="shared" si="114"/>
        <v>0</v>
      </c>
      <c r="JVS7" s="178">
        <f t="shared" si="114"/>
        <v>0</v>
      </c>
      <c r="JVT7" s="178">
        <f t="shared" si="114"/>
        <v>0</v>
      </c>
      <c r="JVU7" s="178">
        <f t="shared" si="114"/>
        <v>0</v>
      </c>
      <c r="JVV7" s="178">
        <f t="shared" si="114"/>
        <v>0</v>
      </c>
      <c r="JVW7" s="178">
        <f t="shared" si="114"/>
        <v>0</v>
      </c>
      <c r="JVX7" s="178">
        <f t="shared" si="114"/>
        <v>0</v>
      </c>
      <c r="JVY7" s="178">
        <f t="shared" si="114"/>
        <v>0</v>
      </c>
      <c r="JVZ7" s="178">
        <f t="shared" si="114"/>
        <v>0</v>
      </c>
      <c r="JWA7" s="178">
        <f t="shared" si="114"/>
        <v>0</v>
      </c>
      <c r="JWB7" s="178">
        <f t="shared" si="114"/>
        <v>0</v>
      </c>
      <c r="JWC7" s="178">
        <f t="shared" si="114"/>
        <v>0</v>
      </c>
      <c r="JWD7" s="178">
        <f t="shared" si="114"/>
        <v>0</v>
      </c>
      <c r="JWE7" s="178">
        <f t="shared" si="114"/>
        <v>0</v>
      </c>
      <c r="JWF7" s="178">
        <f t="shared" si="114"/>
        <v>0</v>
      </c>
      <c r="JWG7" s="178">
        <f t="shared" si="114"/>
        <v>0</v>
      </c>
      <c r="JWH7" s="178">
        <f t="shared" si="114"/>
        <v>0</v>
      </c>
      <c r="JWI7" s="178">
        <f t="shared" ref="JWI7:JYT7" si="115">IF(JWI5&gt;0,JWI6/JWI5,0)</f>
        <v>0</v>
      </c>
      <c r="JWJ7" s="178">
        <f t="shared" si="115"/>
        <v>0</v>
      </c>
      <c r="JWK7" s="178">
        <f t="shared" si="115"/>
        <v>0</v>
      </c>
      <c r="JWL7" s="178">
        <f t="shared" si="115"/>
        <v>0</v>
      </c>
      <c r="JWM7" s="178">
        <f t="shared" si="115"/>
        <v>0</v>
      </c>
      <c r="JWN7" s="178">
        <f t="shared" si="115"/>
        <v>0</v>
      </c>
      <c r="JWO7" s="178">
        <f t="shared" si="115"/>
        <v>0</v>
      </c>
      <c r="JWP7" s="178">
        <f t="shared" si="115"/>
        <v>0</v>
      </c>
      <c r="JWQ7" s="178">
        <f t="shared" si="115"/>
        <v>0</v>
      </c>
      <c r="JWR7" s="178">
        <f t="shared" si="115"/>
        <v>0</v>
      </c>
      <c r="JWS7" s="178">
        <f t="shared" si="115"/>
        <v>0</v>
      </c>
      <c r="JWT7" s="178">
        <f t="shared" si="115"/>
        <v>0</v>
      </c>
      <c r="JWU7" s="178">
        <f t="shared" si="115"/>
        <v>0</v>
      </c>
      <c r="JWV7" s="178">
        <f t="shared" si="115"/>
        <v>0</v>
      </c>
      <c r="JWW7" s="178">
        <f t="shared" si="115"/>
        <v>0</v>
      </c>
      <c r="JWX7" s="178">
        <f t="shared" si="115"/>
        <v>0</v>
      </c>
      <c r="JWY7" s="178">
        <f t="shared" si="115"/>
        <v>0</v>
      </c>
      <c r="JWZ7" s="178">
        <f t="shared" si="115"/>
        <v>0</v>
      </c>
      <c r="JXA7" s="178">
        <f t="shared" si="115"/>
        <v>0</v>
      </c>
      <c r="JXB7" s="178">
        <f t="shared" si="115"/>
        <v>0</v>
      </c>
      <c r="JXC7" s="178">
        <f t="shared" si="115"/>
        <v>0</v>
      </c>
      <c r="JXD7" s="178">
        <f t="shared" si="115"/>
        <v>0</v>
      </c>
      <c r="JXE7" s="178">
        <f t="shared" si="115"/>
        <v>0</v>
      </c>
      <c r="JXF7" s="178">
        <f t="shared" si="115"/>
        <v>0</v>
      </c>
      <c r="JXG7" s="178">
        <f t="shared" si="115"/>
        <v>0</v>
      </c>
      <c r="JXH7" s="178">
        <f t="shared" si="115"/>
        <v>0</v>
      </c>
      <c r="JXI7" s="178">
        <f t="shared" si="115"/>
        <v>0</v>
      </c>
      <c r="JXJ7" s="178">
        <f t="shared" si="115"/>
        <v>0</v>
      </c>
      <c r="JXK7" s="178">
        <f t="shared" si="115"/>
        <v>0</v>
      </c>
      <c r="JXL7" s="178">
        <f t="shared" si="115"/>
        <v>0</v>
      </c>
      <c r="JXM7" s="178">
        <f t="shared" si="115"/>
        <v>0</v>
      </c>
      <c r="JXN7" s="178">
        <f t="shared" si="115"/>
        <v>0</v>
      </c>
      <c r="JXO7" s="178">
        <f t="shared" si="115"/>
        <v>0</v>
      </c>
      <c r="JXP7" s="178">
        <f t="shared" si="115"/>
        <v>0</v>
      </c>
      <c r="JXQ7" s="178">
        <f t="shared" si="115"/>
        <v>0</v>
      </c>
      <c r="JXR7" s="178">
        <f t="shared" si="115"/>
        <v>0</v>
      </c>
      <c r="JXS7" s="178">
        <f t="shared" si="115"/>
        <v>0</v>
      </c>
      <c r="JXT7" s="178">
        <f t="shared" si="115"/>
        <v>0</v>
      </c>
      <c r="JXU7" s="178">
        <f t="shared" si="115"/>
        <v>0</v>
      </c>
      <c r="JXV7" s="178">
        <f t="shared" si="115"/>
        <v>0</v>
      </c>
      <c r="JXW7" s="178">
        <f t="shared" si="115"/>
        <v>0</v>
      </c>
      <c r="JXX7" s="178">
        <f t="shared" si="115"/>
        <v>0</v>
      </c>
      <c r="JXY7" s="178">
        <f t="shared" si="115"/>
        <v>0</v>
      </c>
      <c r="JXZ7" s="178">
        <f t="shared" si="115"/>
        <v>0</v>
      </c>
      <c r="JYA7" s="178">
        <f t="shared" si="115"/>
        <v>0</v>
      </c>
      <c r="JYB7" s="178">
        <f t="shared" si="115"/>
        <v>0</v>
      </c>
      <c r="JYC7" s="178">
        <f t="shared" si="115"/>
        <v>0</v>
      </c>
      <c r="JYD7" s="178">
        <f t="shared" si="115"/>
        <v>0</v>
      </c>
      <c r="JYE7" s="178">
        <f t="shared" si="115"/>
        <v>0</v>
      </c>
      <c r="JYF7" s="178">
        <f t="shared" si="115"/>
        <v>0</v>
      </c>
      <c r="JYG7" s="178">
        <f t="shared" si="115"/>
        <v>0</v>
      </c>
      <c r="JYH7" s="178">
        <f t="shared" si="115"/>
        <v>0</v>
      </c>
      <c r="JYI7" s="178">
        <f t="shared" si="115"/>
        <v>0</v>
      </c>
      <c r="JYJ7" s="178">
        <f t="shared" si="115"/>
        <v>0</v>
      </c>
      <c r="JYK7" s="178">
        <f t="shared" si="115"/>
        <v>0</v>
      </c>
      <c r="JYL7" s="178">
        <f t="shared" si="115"/>
        <v>0</v>
      </c>
      <c r="JYM7" s="178">
        <f t="shared" si="115"/>
        <v>0</v>
      </c>
      <c r="JYN7" s="178">
        <f t="shared" si="115"/>
        <v>0</v>
      </c>
      <c r="JYO7" s="178">
        <f t="shared" si="115"/>
        <v>0</v>
      </c>
      <c r="JYP7" s="178">
        <f t="shared" si="115"/>
        <v>0</v>
      </c>
      <c r="JYQ7" s="178">
        <f t="shared" si="115"/>
        <v>0</v>
      </c>
      <c r="JYR7" s="178">
        <f t="shared" si="115"/>
        <v>0</v>
      </c>
      <c r="JYS7" s="178">
        <f t="shared" si="115"/>
        <v>0</v>
      </c>
      <c r="JYT7" s="178">
        <f t="shared" si="115"/>
        <v>0</v>
      </c>
      <c r="JYU7" s="178">
        <f t="shared" ref="JYU7:KBF7" si="116">IF(JYU5&gt;0,JYU6/JYU5,0)</f>
        <v>0</v>
      </c>
      <c r="JYV7" s="178">
        <f t="shared" si="116"/>
        <v>0</v>
      </c>
      <c r="JYW7" s="178">
        <f t="shared" si="116"/>
        <v>0</v>
      </c>
      <c r="JYX7" s="178">
        <f t="shared" si="116"/>
        <v>0</v>
      </c>
      <c r="JYY7" s="178">
        <f t="shared" si="116"/>
        <v>0</v>
      </c>
      <c r="JYZ7" s="178">
        <f t="shared" si="116"/>
        <v>0</v>
      </c>
      <c r="JZA7" s="178">
        <f t="shared" si="116"/>
        <v>0</v>
      </c>
      <c r="JZB7" s="178">
        <f t="shared" si="116"/>
        <v>0</v>
      </c>
      <c r="JZC7" s="178">
        <f t="shared" si="116"/>
        <v>0</v>
      </c>
      <c r="JZD7" s="178">
        <f t="shared" si="116"/>
        <v>0</v>
      </c>
      <c r="JZE7" s="178">
        <f t="shared" si="116"/>
        <v>0</v>
      </c>
      <c r="JZF7" s="178">
        <f t="shared" si="116"/>
        <v>0</v>
      </c>
      <c r="JZG7" s="178">
        <f t="shared" si="116"/>
        <v>0</v>
      </c>
      <c r="JZH7" s="178">
        <f t="shared" si="116"/>
        <v>0</v>
      </c>
      <c r="JZI7" s="178">
        <f t="shared" si="116"/>
        <v>0</v>
      </c>
      <c r="JZJ7" s="178">
        <f t="shared" si="116"/>
        <v>0</v>
      </c>
      <c r="JZK7" s="178">
        <f t="shared" si="116"/>
        <v>0</v>
      </c>
      <c r="JZL7" s="178">
        <f t="shared" si="116"/>
        <v>0</v>
      </c>
      <c r="JZM7" s="178">
        <f t="shared" si="116"/>
        <v>0</v>
      </c>
      <c r="JZN7" s="178">
        <f t="shared" si="116"/>
        <v>0</v>
      </c>
      <c r="JZO7" s="178">
        <f t="shared" si="116"/>
        <v>0</v>
      </c>
      <c r="JZP7" s="178">
        <f t="shared" si="116"/>
        <v>0</v>
      </c>
      <c r="JZQ7" s="178">
        <f t="shared" si="116"/>
        <v>0</v>
      </c>
      <c r="JZR7" s="178">
        <f t="shared" si="116"/>
        <v>0</v>
      </c>
      <c r="JZS7" s="178">
        <f t="shared" si="116"/>
        <v>0</v>
      </c>
      <c r="JZT7" s="178">
        <f t="shared" si="116"/>
        <v>0</v>
      </c>
      <c r="JZU7" s="178">
        <f t="shared" si="116"/>
        <v>0</v>
      </c>
      <c r="JZV7" s="178">
        <f t="shared" si="116"/>
        <v>0</v>
      </c>
      <c r="JZW7" s="178">
        <f t="shared" si="116"/>
        <v>0</v>
      </c>
      <c r="JZX7" s="178">
        <f t="shared" si="116"/>
        <v>0</v>
      </c>
      <c r="JZY7" s="178">
        <f t="shared" si="116"/>
        <v>0</v>
      </c>
      <c r="JZZ7" s="178">
        <f t="shared" si="116"/>
        <v>0</v>
      </c>
      <c r="KAA7" s="178">
        <f t="shared" si="116"/>
        <v>0</v>
      </c>
      <c r="KAB7" s="178">
        <f t="shared" si="116"/>
        <v>0</v>
      </c>
      <c r="KAC7" s="178">
        <f t="shared" si="116"/>
        <v>0</v>
      </c>
      <c r="KAD7" s="178">
        <f t="shared" si="116"/>
        <v>0</v>
      </c>
      <c r="KAE7" s="178">
        <f t="shared" si="116"/>
        <v>0</v>
      </c>
      <c r="KAF7" s="178">
        <f t="shared" si="116"/>
        <v>0</v>
      </c>
      <c r="KAG7" s="178">
        <f t="shared" si="116"/>
        <v>0</v>
      </c>
      <c r="KAH7" s="178">
        <f t="shared" si="116"/>
        <v>0</v>
      </c>
      <c r="KAI7" s="178">
        <f t="shared" si="116"/>
        <v>0</v>
      </c>
      <c r="KAJ7" s="178">
        <f t="shared" si="116"/>
        <v>0</v>
      </c>
      <c r="KAK7" s="178">
        <f t="shared" si="116"/>
        <v>0</v>
      </c>
      <c r="KAL7" s="178">
        <f t="shared" si="116"/>
        <v>0</v>
      </c>
      <c r="KAM7" s="178">
        <f t="shared" si="116"/>
        <v>0</v>
      </c>
      <c r="KAN7" s="178">
        <f t="shared" si="116"/>
        <v>0</v>
      </c>
      <c r="KAO7" s="178">
        <f t="shared" si="116"/>
        <v>0</v>
      </c>
      <c r="KAP7" s="178">
        <f t="shared" si="116"/>
        <v>0</v>
      </c>
      <c r="KAQ7" s="178">
        <f t="shared" si="116"/>
        <v>0</v>
      </c>
      <c r="KAR7" s="178">
        <f t="shared" si="116"/>
        <v>0</v>
      </c>
      <c r="KAS7" s="178">
        <f t="shared" si="116"/>
        <v>0</v>
      </c>
      <c r="KAT7" s="178">
        <f t="shared" si="116"/>
        <v>0</v>
      </c>
      <c r="KAU7" s="178">
        <f t="shared" si="116"/>
        <v>0</v>
      </c>
      <c r="KAV7" s="178">
        <f t="shared" si="116"/>
        <v>0</v>
      </c>
      <c r="KAW7" s="178">
        <f t="shared" si="116"/>
        <v>0</v>
      </c>
      <c r="KAX7" s="178">
        <f t="shared" si="116"/>
        <v>0</v>
      </c>
      <c r="KAY7" s="178">
        <f t="shared" si="116"/>
        <v>0</v>
      </c>
      <c r="KAZ7" s="178">
        <f t="shared" si="116"/>
        <v>0</v>
      </c>
      <c r="KBA7" s="178">
        <f t="shared" si="116"/>
        <v>0</v>
      </c>
      <c r="KBB7" s="178">
        <f t="shared" si="116"/>
        <v>0</v>
      </c>
      <c r="KBC7" s="178">
        <f t="shared" si="116"/>
        <v>0</v>
      </c>
      <c r="KBD7" s="178">
        <f t="shared" si="116"/>
        <v>0</v>
      </c>
      <c r="KBE7" s="178">
        <f t="shared" si="116"/>
        <v>0</v>
      </c>
      <c r="KBF7" s="178">
        <f t="shared" si="116"/>
        <v>0</v>
      </c>
      <c r="KBG7" s="178">
        <f t="shared" ref="KBG7:KDR7" si="117">IF(KBG5&gt;0,KBG6/KBG5,0)</f>
        <v>0</v>
      </c>
      <c r="KBH7" s="178">
        <f t="shared" si="117"/>
        <v>0</v>
      </c>
      <c r="KBI7" s="178">
        <f t="shared" si="117"/>
        <v>0</v>
      </c>
      <c r="KBJ7" s="178">
        <f t="shared" si="117"/>
        <v>0</v>
      </c>
      <c r="KBK7" s="178">
        <f t="shared" si="117"/>
        <v>0</v>
      </c>
      <c r="KBL7" s="178">
        <f t="shared" si="117"/>
        <v>0</v>
      </c>
      <c r="KBM7" s="178">
        <f t="shared" si="117"/>
        <v>0</v>
      </c>
      <c r="KBN7" s="178">
        <f t="shared" si="117"/>
        <v>0</v>
      </c>
      <c r="KBO7" s="178">
        <f t="shared" si="117"/>
        <v>0</v>
      </c>
      <c r="KBP7" s="178">
        <f t="shared" si="117"/>
        <v>0</v>
      </c>
      <c r="KBQ7" s="178">
        <f t="shared" si="117"/>
        <v>0</v>
      </c>
      <c r="KBR7" s="178">
        <f t="shared" si="117"/>
        <v>0</v>
      </c>
      <c r="KBS7" s="178">
        <f t="shared" si="117"/>
        <v>0</v>
      </c>
      <c r="KBT7" s="178">
        <f t="shared" si="117"/>
        <v>0</v>
      </c>
      <c r="KBU7" s="178">
        <f t="shared" si="117"/>
        <v>0</v>
      </c>
      <c r="KBV7" s="178">
        <f t="shared" si="117"/>
        <v>0</v>
      </c>
      <c r="KBW7" s="178">
        <f t="shared" si="117"/>
        <v>0</v>
      </c>
      <c r="KBX7" s="178">
        <f t="shared" si="117"/>
        <v>0</v>
      </c>
      <c r="KBY7" s="178">
        <f t="shared" si="117"/>
        <v>0</v>
      </c>
      <c r="KBZ7" s="178">
        <f t="shared" si="117"/>
        <v>0</v>
      </c>
      <c r="KCA7" s="178">
        <f t="shared" si="117"/>
        <v>0</v>
      </c>
      <c r="KCB7" s="178">
        <f t="shared" si="117"/>
        <v>0</v>
      </c>
      <c r="KCC7" s="178">
        <f t="shared" si="117"/>
        <v>0</v>
      </c>
      <c r="KCD7" s="178">
        <f t="shared" si="117"/>
        <v>0</v>
      </c>
      <c r="KCE7" s="178">
        <f t="shared" si="117"/>
        <v>0</v>
      </c>
      <c r="KCF7" s="178">
        <f t="shared" si="117"/>
        <v>0</v>
      </c>
      <c r="KCG7" s="178">
        <f t="shared" si="117"/>
        <v>0</v>
      </c>
      <c r="KCH7" s="178">
        <f t="shared" si="117"/>
        <v>0</v>
      </c>
      <c r="KCI7" s="178">
        <f t="shared" si="117"/>
        <v>0</v>
      </c>
      <c r="KCJ7" s="178">
        <f t="shared" si="117"/>
        <v>0</v>
      </c>
      <c r="KCK7" s="178">
        <f t="shared" si="117"/>
        <v>0</v>
      </c>
      <c r="KCL7" s="178">
        <f t="shared" si="117"/>
        <v>0</v>
      </c>
      <c r="KCM7" s="178">
        <f t="shared" si="117"/>
        <v>0</v>
      </c>
      <c r="KCN7" s="178">
        <f t="shared" si="117"/>
        <v>0</v>
      </c>
      <c r="KCO7" s="178">
        <f t="shared" si="117"/>
        <v>0</v>
      </c>
      <c r="KCP7" s="178">
        <f t="shared" si="117"/>
        <v>0</v>
      </c>
      <c r="KCQ7" s="178">
        <f t="shared" si="117"/>
        <v>0</v>
      </c>
      <c r="KCR7" s="178">
        <f t="shared" si="117"/>
        <v>0</v>
      </c>
      <c r="KCS7" s="178">
        <f t="shared" si="117"/>
        <v>0</v>
      </c>
      <c r="KCT7" s="178">
        <f t="shared" si="117"/>
        <v>0</v>
      </c>
      <c r="KCU7" s="178">
        <f t="shared" si="117"/>
        <v>0</v>
      </c>
      <c r="KCV7" s="178">
        <f t="shared" si="117"/>
        <v>0</v>
      </c>
      <c r="KCW7" s="178">
        <f t="shared" si="117"/>
        <v>0</v>
      </c>
      <c r="KCX7" s="178">
        <f t="shared" si="117"/>
        <v>0</v>
      </c>
      <c r="KCY7" s="178">
        <f t="shared" si="117"/>
        <v>0</v>
      </c>
      <c r="KCZ7" s="178">
        <f t="shared" si="117"/>
        <v>0</v>
      </c>
      <c r="KDA7" s="178">
        <f t="shared" si="117"/>
        <v>0</v>
      </c>
      <c r="KDB7" s="178">
        <f t="shared" si="117"/>
        <v>0</v>
      </c>
      <c r="KDC7" s="178">
        <f t="shared" si="117"/>
        <v>0</v>
      </c>
      <c r="KDD7" s="178">
        <f t="shared" si="117"/>
        <v>0</v>
      </c>
      <c r="KDE7" s="178">
        <f t="shared" si="117"/>
        <v>0</v>
      </c>
      <c r="KDF7" s="178">
        <f t="shared" si="117"/>
        <v>0</v>
      </c>
      <c r="KDG7" s="178">
        <f t="shared" si="117"/>
        <v>0</v>
      </c>
      <c r="KDH7" s="178">
        <f t="shared" si="117"/>
        <v>0</v>
      </c>
      <c r="KDI7" s="178">
        <f t="shared" si="117"/>
        <v>0</v>
      </c>
      <c r="KDJ7" s="178">
        <f t="shared" si="117"/>
        <v>0</v>
      </c>
      <c r="KDK7" s="178">
        <f t="shared" si="117"/>
        <v>0</v>
      </c>
      <c r="KDL7" s="178">
        <f t="shared" si="117"/>
        <v>0</v>
      </c>
      <c r="KDM7" s="178">
        <f t="shared" si="117"/>
        <v>0</v>
      </c>
      <c r="KDN7" s="178">
        <f t="shared" si="117"/>
        <v>0</v>
      </c>
      <c r="KDO7" s="178">
        <f t="shared" si="117"/>
        <v>0</v>
      </c>
      <c r="KDP7" s="178">
        <f t="shared" si="117"/>
        <v>0</v>
      </c>
      <c r="KDQ7" s="178">
        <f t="shared" si="117"/>
        <v>0</v>
      </c>
      <c r="KDR7" s="178">
        <f t="shared" si="117"/>
        <v>0</v>
      </c>
      <c r="KDS7" s="178">
        <f t="shared" ref="KDS7:KGD7" si="118">IF(KDS5&gt;0,KDS6/KDS5,0)</f>
        <v>0</v>
      </c>
      <c r="KDT7" s="178">
        <f t="shared" si="118"/>
        <v>0</v>
      </c>
      <c r="KDU7" s="178">
        <f t="shared" si="118"/>
        <v>0</v>
      </c>
      <c r="KDV7" s="178">
        <f t="shared" si="118"/>
        <v>0</v>
      </c>
      <c r="KDW7" s="178">
        <f t="shared" si="118"/>
        <v>0</v>
      </c>
      <c r="KDX7" s="178">
        <f t="shared" si="118"/>
        <v>0</v>
      </c>
      <c r="KDY7" s="178">
        <f t="shared" si="118"/>
        <v>0</v>
      </c>
      <c r="KDZ7" s="178">
        <f t="shared" si="118"/>
        <v>0</v>
      </c>
      <c r="KEA7" s="178">
        <f t="shared" si="118"/>
        <v>0</v>
      </c>
      <c r="KEB7" s="178">
        <f t="shared" si="118"/>
        <v>0</v>
      </c>
      <c r="KEC7" s="178">
        <f t="shared" si="118"/>
        <v>0</v>
      </c>
      <c r="KED7" s="178">
        <f t="shared" si="118"/>
        <v>0</v>
      </c>
      <c r="KEE7" s="178">
        <f t="shared" si="118"/>
        <v>0</v>
      </c>
      <c r="KEF7" s="178">
        <f t="shared" si="118"/>
        <v>0</v>
      </c>
      <c r="KEG7" s="178">
        <f t="shared" si="118"/>
        <v>0</v>
      </c>
      <c r="KEH7" s="178">
        <f t="shared" si="118"/>
        <v>0</v>
      </c>
      <c r="KEI7" s="178">
        <f t="shared" si="118"/>
        <v>0</v>
      </c>
      <c r="KEJ7" s="178">
        <f t="shared" si="118"/>
        <v>0</v>
      </c>
      <c r="KEK7" s="178">
        <f t="shared" si="118"/>
        <v>0</v>
      </c>
      <c r="KEL7" s="178">
        <f t="shared" si="118"/>
        <v>0</v>
      </c>
      <c r="KEM7" s="178">
        <f t="shared" si="118"/>
        <v>0</v>
      </c>
      <c r="KEN7" s="178">
        <f t="shared" si="118"/>
        <v>0</v>
      </c>
      <c r="KEO7" s="178">
        <f t="shared" si="118"/>
        <v>0</v>
      </c>
      <c r="KEP7" s="178">
        <f t="shared" si="118"/>
        <v>0</v>
      </c>
      <c r="KEQ7" s="178">
        <f t="shared" si="118"/>
        <v>0</v>
      </c>
      <c r="KER7" s="178">
        <f t="shared" si="118"/>
        <v>0</v>
      </c>
      <c r="KES7" s="178">
        <f t="shared" si="118"/>
        <v>0</v>
      </c>
      <c r="KET7" s="178">
        <f t="shared" si="118"/>
        <v>0</v>
      </c>
      <c r="KEU7" s="178">
        <f t="shared" si="118"/>
        <v>0</v>
      </c>
      <c r="KEV7" s="178">
        <f t="shared" si="118"/>
        <v>0</v>
      </c>
      <c r="KEW7" s="178">
        <f t="shared" si="118"/>
        <v>0</v>
      </c>
      <c r="KEX7" s="178">
        <f t="shared" si="118"/>
        <v>0</v>
      </c>
      <c r="KEY7" s="178">
        <f t="shared" si="118"/>
        <v>0</v>
      </c>
      <c r="KEZ7" s="178">
        <f t="shared" si="118"/>
        <v>0</v>
      </c>
      <c r="KFA7" s="178">
        <f t="shared" si="118"/>
        <v>0</v>
      </c>
      <c r="KFB7" s="178">
        <f t="shared" si="118"/>
        <v>0</v>
      </c>
      <c r="KFC7" s="178">
        <f t="shared" si="118"/>
        <v>0</v>
      </c>
      <c r="KFD7" s="178">
        <f t="shared" si="118"/>
        <v>0</v>
      </c>
      <c r="KFE7" s="178">
        <f t="shared" si="118"/>
        <v>0</v>
      </c>
      <c r="KFF7" s="178">
        <f t="shared" si="118"/>
        <v>0</v>
      </c>
      <c r="KFG7" s="178">
        <f t="shared" si="118"/>
        <v>0</v>
      </c>
      <c r="KFH7" s="178">
        <f t="shared" si="118"/>
        <v>0</v>
      </c>
      <c r="KFI7" s="178">
        <f t="shared" si="118"/>
        <v>0</v>
      </c>
      <c r="KFJ7" s="178">
        <f t="shared" si="118"/>
        <v>0</v>
      </c>
      <c r="KFK7" s="178">
        <f t="shared" si="118"/>
        <v>0</v>
      </c>
      <c r="KFL7" s="178">
        <f t="shared" si="118"/>
        <v>0</v>
      </c>
      <c r="KFM7" s="178">
        <f t="shared" si="118"/>
        <v>0</v>
      </c>
      <c r="KFN7" s="178">
        <f t="shared" si="118"/>
        <v>0</v>
      </c>
      <c r="KFO7" s="178">
        <f t="shared" si="118"/>
        <v>0</v>
      </c>
      <c r="KFP7" s="178">
        <f t="shared" si="118"/>
        <v>0</v>
      </c>
      <c r="KFQ7" s="178">
        <f t="shared" si="118"/>
        <v>0</v>
      </c>
      <c r="KFR7" s="178">
        <f t="shared" si="118"/>
        <v>0</v>
      </c>
      <c r="KFS7" s="178">
        <f t="shared" si="118"/>
        <v>0</v>
      </c>
      <c r="KFT7" s="178">
        <f t="shared" si="118"/>
        <v>0</v>
      </c>
      <c r="KFU7" s="178">
        <f t="shared" si="118"/>
        <v>0</v>
      </c>
      <c r="KFV7" s="178">
        <f t="shared" si="118"/>
        <v>0</v>
      </c>
      <c r="KFW7" s="178">
        <f t="shared" si="118"/>
        <v>0</v>
      </c>
      <c r="KFX7" s="178">
        <f t="shared" si="118"/>
        <v>0</v>
      </c>
      <c r="KFY7" s="178">
        <f t="shared" si="118"/>
        <v>0</v>
      </c>
      <c r="KFZ7" s="178">
        <f t="shared" si="118"/>
        <v>0</v>
      </c>
      <c r="KGA7" s="178">
        <f t="shared" si="118"/>
        <v>0</v>
      </c>
      <c r="KGB7" s="178">
        <f t="shared" si="118"/>
        <v>0</v>
      </c>
      <c r="KGC7" s="178">
        <f t="shared" si="118"/>
        <v>0</v>
      </c>
      <c r="KGD7" s="178">
        <f t="shared" si="118"/>
        <v>0</v>
      </c>
      <c r="KGE7" s="178">
        <f t="shared" ref="KGE7:KIP7" si="119">IF(KGE5&gt;0,KGE6/KGE5,0)</f>
        <v>0</v>
      </c>
      <c r="KGF7" s="178">
        <f t="shared" si="119"/>
        <v>0</v>
      </c>
      <c r="KGG7" s="178">
        <f t="shared" si="119"/>
        <v>0</v>
      </c>
      <c r="KGH7" s="178">
        <f t="shared" si="119"/>
        <v>0</v>
      </c>
      <c r="KGI7" s="178">
        <f t="shared" si="119"/>
        <v>0</v>
      </c>
      <c r="KGJ7" s="178">
        <f t="shared" si="119"/>
        <v>0</v>
      </c>
      <c r="KGK7" s="178">
        <f t="shared" si="119"/>
        <v>0</v>
      </c>
      <c r="KGL7" s="178">
        <f t="shared" si="119"/>
        <v>0</v>
      </c>
      <c r="KGM7" s="178">
        <f t="shared" si="119"/>
        <v>0</v>
      </c>
      <c r="KGN7" s="178">
        <f t="shared" si="119"/>
        <v>0</v>
      </c>
      <c r="KGO7" s="178">
        <f t="shared" si="119"/>
        <v>0</v>
      </c>
      <c r="KGP7" s="178">
        <f t="shared" si="119"/>
        <v>0</v>
      </c>
      <c r="KGQ7" s="178">
        <f t="shared" si="119"/>
        <v>0</v>
      </c>
      <c r="KGR7" s="178">
        <f t="shared" si="119"/>
        <v>0</v>
      </c>
      <c r="KGS7" s="178">
        <f t="shared" si="119"/>
        <v>0</v>
      </c>
      <c r="KGT7" s="178">
        <f t="shared" si="119"/>
        <v>0</v>
      </c>
      <c r="KGU7" s="178">
        <f t="shared" si="119"/>
        <v>0</v>
      </c>
      <c r="KGV7" s="178">
        <f t="shared" si="119"/>
        <v>0</v>
      </c>
      <c r="KGW7" s="178">
        <f t="shared" si="119"/>
        <v>0</v>
      </c>
      <c r="KGX7" s="178">
        <f t="shared" si="119"/>
        <v>0</v>
      </c>
      <c r="KGY7" s="178">
        <f t="shared" si="119"/>
        <v>0</v>
      </c>
      <c r="KGZ7" s="178">
        <f t="shared" si="119"/>
        <v>0</v>
      </c>
      <c r="KHA7" s="178">
        <f t="shared" si="119"/>
        <v>0</v>
      </c>
      <c r="KHB7" s="178">
        <f t="shared" si="119"/>
        <v>0</v>
      </c>
      <c r="KHC7" s="178">
        <f t="shared" si="119"/>
        <v>0</v>
      </c>
      <c r="KHD7" s="178">
        <f t="shared" si="119"/>
        <v>0</v>
      </c>
      <c r="KHE7" s="178">
        <f t="shared" si="119"/>
        <v>0</v>
      </c>
      <c r="KHF7" s="178">
        <f t="shared" si="119"/>
        <v>0</v>
      </c>
      <c r="KHG7" s="178">
        <f t="shared" si="119"/>
        <v>0</v>
      </c>
      <c r="KHH7" s="178">
        <f t="shared" si="119"/>
        <v>0</v>
      </c>
      <c r="KHI7" s="178">
        <f t="shared" si="119"/>
        <v>0</v>
      </c>
      <c r="KHJ7" s="178">
        <f t="shared" si="119"/>
        <v>0</v>
      </c>
      <c r="KHK7" s="178">
        <f t="shared" si="119"/>
        <v>0</v>
      </c>
      <c r="KHL7" s="178">
        <f t="shared" si="119"/>
        <v>0</v>
      </c>
      <c r="KHM7" s="178">
        <f t="shared" si="119"/>
        <v>0</v>
      </c>
      <c r="KHN7" s="178">
        <f t="shared" si="119"/>
        <v>0</v>
      </c>
      <c r="KHO7" s="178">
        <f t="shared" si="119"/>
        <v>0</v>
      </c>
      <c r="KHP7" s="178">
        <f t="shared" si="119"/>
        <v>0</v>
      </c>
      <c r="KHQ7" s="178">
        <f t="shared" si="119"/>
        <v>0</v>
      </c>
      <c r="KHR7" s="178">
        <f t="shared" si="119"/>
        <v>0</v>
      </c>
      <c r="KHS7" s="178">
        <f t="shared" si="119"/>
        <v>0</v>
      </c>
      <c r="KHT7" s="178">
        <f t="shared" si="119"/>
        <v>0</v>
      </c>
      <c r="KHU7" s="178">
        <f t="shared" si="119"/>
        <v>0</v>
      </c>
      <c r="KHV7" s="178">
        <f t="shared" si="119"/>
        <v>0</v>
      </c>
      <c r="KHW7" s="178">
        <f t="shared" si="119"/>
        <v>0</v>
      </c>
      <c r="KHX7" s="178">
        <f t="shared" si="119"/>
        <v>0</v>
      </c>
      <c r="KHY7" s="178">
        <f t="shared" si="119"/>
        <v>0</v>
      </c>
      <c r="KHZ7" s="178">
        <f t="shared" si="119"/>
        <v>0</v>
      </c>
      <c r="KIA7" s="178">
        <f t="shared" si="119"/>
        <v>0</v>
      </c>
      <c r="KIB7" s="178">
        <f t="shared" si="119"/>
        <v>0</v>
      </c>
      <c r="KIC7" s="178">
        <f t="shared" si="119"/>
        <v>0</v>
      </c>
      <c r="KID7" s="178">
        <f t="shared" si="119"/>
        <v>0</v>
      </c>
      <c r="KIE7" s="178">
        <f t="shared" si="119"/>
        <v>0</v>
      </c>
      <c r="KIF7" s="178">
        <f t="shared" si="119"/>
        <v>0</v>
      </c>
      <c r="KIG7" s="178">
        <f t="shared" si="119"/>
        <v>0</v>
      </c>
      <c r="KIH7" s="178">
        <f t="shared" si="119"/>
        <v>0</v>
      </c>
      <c r="KII7" s="178">
        <f t="shared" si="119"/>
        <v>0</v>
      </c>
      <c r="KIJ7" s="178">
        <f t="shared" si="119"/>
        <v>0</v>
      </c>
      <c r="KIK7" s="178">
        <f t="shared" si="119"/>
        <v>0</v>
      </c>
      <c r="KIL7" s="178">
        <f t="shared" si="119"/>
        <v>0</v>
      </c>
      <c r="KIM7" s="178">
        <f t="shared" si="119"/>
        <v>0</v>
      </c>
      <c r="KIN7" s="178">
        <f t="shared" si="119"/>
        <v>0</v>
      </c>
      <c r="KIO7" s="178">
        <f t="shared" si="119"/>
        <v>0</v>
      </c>
      <c r="KIP7" s="178">
        <f t="shared" si="119"/>
        <v>0</v>
      </c>
      <c r="KIQ7" s="178">
        <f t="shared" ref="KIQ7:KLB7" si="120">IF(KIQ5&gt;0,KIQ6/KIQ5,0)</f>
        <v>0</v>
      </c>
      <c r="KIR7" s="178">
        <f t="shared" si="120"/>
        <v>0</v>
      </c>
      <c r="KIS7" s="178">
        <f t="shared" si="120"/>
        <v>0</v>
      </c>
      <c r="KIT7" s="178">
        <f t="shared" si="120"/>
        <v>0</v>
      </c>
      <c r="KIU7" s="178">
        <f t="shared" si="120"/>
        <v>0</v>
      </c>
      <c r="KIV7" s="178">
        <f t="shared" si="120"/>
        <v>0</v>
      </c>
      <c r="KIW7" s="178">
        <f t="shared" si="120"/>
        <v>0</v>
      </c>
      <c r="KIX7" s="178">
        <f t="shared" si="120"/>
        <v>0</v>
      </c>
      <c r="KIY7" s="178">
        <f t="shared" si="120"/>
        <v>0</v>
      </c>
      <c r="KIZ7" s="178">
        <f t="shared" si="120"/>
        <v>0</v>
      </c>
      <c r="KJA7" s="178">
        <f t="shared" si="120"/>
        <v>0</v>
      </c>
      <c r="KJB7" s="178">
        <f t="shared" si="120"/>
        <v>0</v>
      </c>
      <c r="KJC7" s="178">
        <f t="shared" si="120"/>
        <v>0</v>
      </c>
      <c r="KJD7" s="178">
        <f t="shared" si="120"/>
        <v>0</v>
      </c>
      <c r="KJE7" s="178">
        <f t="shared" si="120"/>
        <v>0</v>
      </c>
      <c r="KJF7" s="178">
        <f t="shared" si="120"/>
        <v>0</v>
      </c>
      <c r="KJG7" s="178">
        <f t="shared" si="120"/>
        <v>0</v>
      </c>
      <c r="KJH7" s="178">
        <f t="shared" si="120"/>
        <v>0</v>
      </c>
      <c r="KJI7" s="178">
        <f t="shared" si="120"/>
        <v>0</v>
      </c>
      <c r="KJJ7" s="178">
        <f t="shared" si="120"/>
        <v>0</v>
      </c>
      <c r="KJK7" s="178">
        <f t="shared" si="120"/>
        <v>0</v>
      </c>
      <c r="KJL7" s="178">
        <f t="shared" si="120"/>
        <v>0</v>
      </c>
      <c r="KJM7" s="178">
        <f t="shared" si="120"/>
        <v>0</v>
      </c>
      <c r="KJN7" s="178">
        <f t="shared" si="120"/>
        <v>0</v>
      </c>
      <c r="KJO7" s="178">
        <f t="shared" si="120"/>
        <v>0</v>
      </c>
      <c r="KJP7" s="178">
        <f t="shared" si="120"/>
        <v>0</v>
      </c>
      <c r="KJQ7" s="178">
        <f t="shared" si="120"/>
        <v>0</v>
      </c>
      <c r="KJR7" s="178">
        <f t="shared" si="120"/>
        <v>0</v>
      </c>
      <c r="KJS7" s="178">
        <f t="shared" si="120"/>
        <v>0</v>
      </c>
      <c r="KJT7" s="178">
        <f t="shared" si="120"/>
        <v>0</v>
      </c>
      <c r="KJU7" s="178">
        <f t="shared" si="120"/>
        <v>0</v>
      </c>
      <c r="KJV7" s="178">
        <f t="shared" si="120"/>
        <v>0</v>
      </c>
      <c r="KJW7" s="178">
        <f t="shared" si="120"/>
        <v>0</v>
      </c>
      <c r="KJX7" s="178">
        <f t="shared" si="120"/>
        <v>0</v>
      </c>
      <c r="KJY7" s="178">
        <f t="shared" si="120"/>
        <v>0</v>
      </c>
      <c r="KJZ7" s="178">
        <f t="shared" si="120"/>
        <v>0</v>
      </c>
      <c r="KKA7" s="178">
        <f t="shared" si="120"/>
        <v>0</v>
      </c>
      <c r="KKB7" s="178">
        <f t="shared" si="120"/>
        <v>0</v>
      </c>
      <c r="KKC7" s="178">
        <f t="shared" si="120"/>
        <v>0</v>
      </c>
      <c r="KKD7" s="178">
        <f t="shared" si="120"/>
        <v>0</v>
      </c>
      <c r="KKE7" s="178">
        <f t="shared" si="120"/>
        <v>0</v>
      </c>
      <c r="KKF7" s="178">
        <f t="shared" si="120"/>
        <v>0</v>
      </c>
      <c r="KKG7" s="178">
        <f t="shared" si="120"/>
        <v>0</v>
      </c>
      <c r="KKH7" s="178">
        <f t="shared" si="120"/>
        <v>0</v>
      </c>
      <c r="KKI7" s="178">
        <f t="shared" si="120"/>
        <v>0</v>
      </c>
      <c r="KKJ7" s="178">
        <f t="shared" si="120"/>
        <v>0</v>
      </c>
      <c r="KKK7" s="178">
        <f t="shared" si="120"/>
        <v>0</v>
      </c>
      <c r="KKL7" s="178">
        <f t="shared" si="120"/>
        <v>0</v>
      </c>
      <c r="KKM7" s="178">
        <f t="shared" si="120"/>
        <v>0</v>
      </c>
      <c r="KKN7" s="178">
        <f t="shared" si="120"/>
        <v>0</v>
      </c>
      <c r="KKO7" s="178">
        <f t="shared" si="120"/>
        <v>0</v>
      </c>
      <c r="KKP7" s="178">
        <f t="shared" si="120"/>
        <v>0</v>
      </c>
      <c r="KKQ7" s="178">
        <f t="shared" si="120"/>
        <v>0</v>
      </c>
      <c r="KKR7" s="178">
        <f t="shared" si="120"/>
        <v>0</v>
      </c>
      <c r="KKS7" s="178">
        <f t="shared" si="120"/>
        <v>0</v>
      </c>
      <c r="KKT7" s="178">
        <f t="shared" si="120"/>
        <v>0</v>
      </c>
      <c r="KKU7" s="178">
        <f t="shared" si="120"/>
        <v>0</v>
      </c>
      <c r="KKV7" s="178">
        <f t="shared" si="120"/>
        <v>0</v>
      </c>
      <c r="KKW7" s="178">
        <f t="shared" si="120"/>
        <v>0</v>
      </c>
      <c r="KKX7" s="178">
        <f t="shared" si="120"/>
        <v>0</v>
      </c>
      <c r="KKY7" s="178">
        <f t="shared" si="120"/>
        <v>0</v>
      </c>
      <c r="KKZ7" s="178">
        <f t="shared" si="120"/>
        <v>0</v>
      </c>
      <c r="KLA7" s="178">
        <f t="shared" si="120"/>
        <v>0</v>
      </c>
      <c r="KLB7" s="178">
        <f t="shared" si="120"/>
        <v>0</v>
      </c>
      <c r="KLC7" s="178">
        <f t="shared" ref="KLC7:KNN7" si="121">IF(KLC5&gt;0,KLC6/KLC5,0)</f>
        <v>0</v>
      </c>
      <c r="KLD7" s="178">
        <f t="shared" si="121"/>
        <v>0</v>
      </c>
      <c r="KLE7" s="178">
        <f t="shared" si="121"/>
        <v>0</v>
      </c>
      <c r="KLF7" s="178">
        <f t="shared" si="121"/>
        <v>0</v>
      </c>
      <c r="KLG7" s="178">
        <f t="shared" si="121"/>
        <v>0</v>
      </c>
      <c r="KLH7" s="178">
        <f t="shared" si="121"/>
        <v>0</v>
      </c>
      <c r="KLI7" s="178">
        <f t="shared" si="121"/>
        <v>0</v>
      </c>
      <c r="KLJ7" s="178">
        <f t="shared" si="121"/>
        <v>0</v>
      </c>
      <c r="KLK7" s="178">
        <f t="shared" si="121"/>
        <v>0</v>
      </c>
      <c r="KLL7" s="178">
        <f t="shared" si="121"/>
        <v>0</v>
      </c>
      <c r="KLM7" s="178">
        <f t="shared" si="121"/>
        <v>0</v>
      </c>
      <c r="KLN7" s="178">
        <f t="shared" si="121"/>
        <v>0</v>
      </c>
      <c r="KLO7" s="178">
        <f t="shared" si="121"/>
        <v>0</v>
      </c>
      <c r="KLP7" s="178">
        <f t="shared" si="121"/>
        <v>0</v>
      </c>
      <c r="KLQ7" s="178">
        <f t="shared" si="121"/>
        <v>0</v>
      </c>
      <c r="KLR7" s="178">
        <f t="shared" si="121"/>
        <v>0</v>
      </c>
      <c r="KLS7" s="178">
        <f t="shared" si="121"/>
        <v>0</v>
      </c>
      <c r="KLT7" s="178">
        <f t="shared" si="121"/>
        <v>0</v>
      </c>
      <c r="KLU7" s="178">
        <f t="shared" si="121"/>
        <v>0</v>
      </c>
      <c r="KLV7" s="178">
        <f t="shared" si="121"/>
        <v>0</v>
      </c>
      <c r="KLW7" s="178">
        <f t="shared" si="121"/>
        <v>0</v>
      </c>
      <c r="KLX7" s="178">
        <f t="shared" si="121"/>
        <v>0</v>
      </c>
      <c r="KLY7" s="178">
        <f t="shared" si="121"/>
        <v>0</v>
      </c>
      <c r="KLZ7" s="178">
        <f t="shared" si="121"/>
        <v>0</v>
      </c>
      <c r="KMA7" s="178">
        <f t="shared" si="121"/>
        <v>0</v>
      </c>
      <c r="KMB7" s="178">
        <f t="shared" si="121"/>
        <v>0</v>
      </c>
      <c r="KMC7" s="178">
        <f t="shared" si="121"/>
        <v>0</v>
      </c>
      <c r="KMD7" s="178">
        <f t="shared" si="121"/>
        <v>0</v>
      </c>
      <c r="KME7" s="178">
        <f t="shared" si="121"/>
        <v>0</v>
      </c>
      <c r="KMF7" s="178">
        <f t="shared" si="121"/>
        <v>0</v>
      </c>
      <c r="KMG7" s="178">
        <f t="shared" si="121"/>
        <v>0</v>
      </c>
      <c r="KMH7" s="178">
        <f t="shared" si="121"/>
        <v>0</v>
      </c>
      <c r="KMI7" s="178">
        <f t="shared" si="121"/>
        <v>0</v>
      </c>
      <c r="KMJ7" s="178">
        <f t="shared" si="121"/>
        <v>0</v>
      </c>
      <c r="KMK7" s="178">
        <f t="shared" si="121"/>
        <v>0</v>
      </c>
      <c r="KML7" s="178">
        <f t="shared" si="121"/>
        <v>0</v>
      </c>
      <c r="KMM7" s="178">
        <f t="shared" si="121"/>
        <v>0</v>
      </c>
      <c r="KMN7" s="178">
        <f t="shared" si="121"/>
        <v>0</v>
      </c>
      <c r="KMO7" s="178">
        <f t="shared" si="121"/>
        <v>0</v>
      </c>
      <c r="KMP7" s="178">
        <f t="shared" si="121"/>
        <v>0</v>
      </c>
      <c r="KMQ7" s="178">
        <f t="shared" si="121"/>
        <v>0</v>
      </c>
      <c r="KMR7" s="178">
        <f t="shared" si="121"/>
        <v>0</v>
      </c>
      <c r="KMS7" s="178">
        <f t="shared" si="121"/>
        <v>0</v>
      </c>
      <c r="KMT7" s="178">
        <f t="shared" si="121"/>
        <v>0</v>
      </c>
      <c r="KMU7" s="178">
        <f t="shared" si="121"/>
        <v>0</v>
      </c>
      <c r="KMV7" s="178">
        <f t="shared" si="121"/>
        <v>0</v>
      </c>
      <c r="KMW7" s="178">
        <f t="shared" si="121"/>
        <v>0</v>
      </c>
      <c r="KMX7" s="178">
        <f t="shared" si="121"/>
        <v>0</v>
      </c>
      <c r="KMY7" s="178">
        <f t="shared" si="121"/>
        <v>0</v>
      </c>
      <c r="KMZ7" s="178">
        <f t="shared" si="121"/>
        <v>0</v>
      </c>
      <c r="KNA7" s="178">
        <f t="shared" si="121"/>
        <v>0</v>
      </c>
      <c r="KNB7" s="178">
        <f t="shared" si="121"/>
        <v>0</v>
      </c>
      <c r="KNC7" s="178">
        <f t="shared" si="121"/>
        <v>0</v>
      </c>
      <c r="KND7" s="178">
        <f t="shared" si="121"/>
        <v>0</v>
      </c>
      <c r="KNE7" s="178">
        <f t="shared" si="121"/>
        <v>0</v>
      </c>
      <c r="KNF7" s="178">
        <f t="shared" si="121"/>
        <v>0</v>
      </c>
      <c r="KNG7" s="178">
        <f t="shared" si="121"/>
        <v>0</v>
      </c>
      <c r="KNH7" s="178">
        <f t="shared" si="121"/>
        <v>0</v>
      </c>
      <c r="KNI7" s="178">
        <f t="shared" si="121"/>
        <v>0</v>
      </c>
      <c r="KNJ7" s="178">
        <f t="shared" si="121"/>
        <v>0</v>
      </c>
      <c r="KNK7" s="178">
        <f t="shared" si="121"/>
        <v>0</v>
      </c>
      <c r="KNL7" s="178">
        <f t="shared" si="121"/>
        <v>0</v>
      </c>
      <c r="KNM7" s="178">
        <f t="shared" si="121"/>
        <v>0</v>
      </c>
      <c r="KNN7" s="178">
        <f t="shared" si="121"/>
        <v>0</v>
      </c>
      <c r="KNO7" s="178">
        <f t="shared" ref="KNO7:KPZ7" si="122">IF(KNO5&gt;0,KNO6/KNO5,0)</f>
        <v>0</v>
      </c>
      <c r="KNP7" s="178">
        <f t="shared" si="122"/>
        <v>0</v>
      </c>
      <c r="KNQ7" s="178">
        <f t="shared" si="122"/>
        <v>0</v>
      </c>
      <c r="KNR7" s="178">
        <f t="shared" si="122"/>
        <v>0</v>
      </c>
      <c r="KNS7" s="178">
        <f t="shared" si="122"/>
        <v>0</v>
      </c>
      <c r="KNT7" s="178">
        <f t="shared" si="122"/>
        <v>0</v>
      </c>
      <c r="KNU7" s="178">
        <f t="shared" si="122"/>
        <v>0</v>
      </c>
      <c r="KNV7" s="178">
        <f t="shared" si="122"/>
        <v>0</v>
      </c>
      <c r="KNW7" s="178">
        <f t="shared" si="122"/>
        <v>0</v>
      </c>
      <c r="KNX7" s="178">
        <f t="shared" si="122"/>
        <v>0</v>
      </c>
      <c r="KNY7" s="178">
        <f t="shared" si="122"/>
        <v>0</v>
      </c>
      <c r="KNZ7" s="178">
        <f t="shared" si="122"/>
        <v>0</v>
      </c>
      <c r="KOA7" s="178">
        <f t="shared" si="122"/>
        <v>0</v>
      </c>
      <c r="KOB7" s="178">
        <f t="shared" si="122"/>
        <v>0</v>
      </c>
      <c r="KOC7" s="178">
        <f t="shared" si="122"/>
        <v>0</v>
      </c>
      <c r="KOD7" s="178">
        <f t="shared" si="122"/>
        <v>0</v>
      </c>
      <c r="KOE7" s="178">
        <f t="shared" si="122"/>
        <v>0</v>
      </c>
      <c r="KOF7" s="178">
        <f t="shared" si="122"/>
        <v>0</v>
      </c>
      <c r="KOG7" s="178">
        <f t="shared" si="122"/>
        <v>0</v>
      </c>
      <c r="KOH7" s="178">
        <f t="shared" si="122"/>
        <v>0</v>
      </c>
      <c r="KOI7" s="178">
        <f t="shared" si="122"/>
        <v>0</v>
      </c>
      <c r="KOJ7" s="178">
        <f t="shared" si="122"/>
        <v>0</v>
      </c>
      <c r="KOK7" s="178">
        <f t="shared" si="122"/>
        <v>0</v>
      </c>
      <c r="KOL7" s="178">
        <f t="shared" si="122"/>
        <v>0</v>
      </c>
      <c r="KOM7" s="178">
        <f t="shared" si="122"/>
        <v>0</v>
      </c>
      <c r="KON7" s="178">
        <f t="shared" si="122"/>
        <v>0</v>
      </c>
      <c r="KOO7" s="178">
        <f t="shared" si="122"/>
        <v>0</v>
      </c>
      <c r="KOP7" s="178">
        <f t="shared" si="122"/>
        <v>0</v>
      </c>
      <c r="KOQ7" s="178">
        <f t="shared" si="122"/>
        <v>0</v>
      </c>
      <c r="KOR7" s="178">
        <f t="shared" si="122"/>
        <v>0</v>
      </c>
      <c r="KOS7" s="178">
        <f t="shared" si="122"/>
        <v>0</v>
      </c>
      <c r="KOT7" s="178">
        <f t="shared" si="122"/>
        <v>0</v>
      </c>
      <c r="KOU7" s="178">
        <f t="shared" si="122"/>
        <v>0</v>
      </c>
      <c r="KOV7" s="178">
        <f t="shared" si="122"/>
        <v>0</v>
      </c>
      <c r="KOW7" s="178">
        <f t="shared" si="122"/>
        <v>0</v>
      </c>
      <c r="KOX7" s="178">
        <f t="shared" si="122"/>
        <v>0</v>
      </c>
      <c r="KOY7" s="178">
        <f t="shared" si="122"/>
        <v>0</v>
      </c>
      <c r="KOZ7" s="178">
        <f t="shared" si="122"/>
        <v>0</v>
      </c>
      <c r="KPA7" s="178">
        <f t="shared" si="122"/>
        <v>0</v>
      </c>
      <c r="KPB7" s="178">
        <f t="shared" si="122"/>
        <v>0</v>
      </c>
      <c r="KPC7" s="178">
        <f t="shared" si="122"/>
        <v>0</v>
      </c>
      <c r="KPD7" s="178">
        <f t="shared" si="122"/>
        <v>0</v>
      </c>
      <c r="KPE7" s="178">
        <f t="shared" si="122"/>
        <v>0</v>
      </c>
      <c r="KPF7" s="178">
        <f t="shared" si="122"/>
        <v>0</v>
      </c>
      <c r="KPG7" s="178">
        <f t="shared" si="122"/>
        <v>0</v>
      </c>
      <c r="KPH7" s="178">
        <f t="shared" si="122"/>
        <v>0</v>
      </c>
      <c r="KPI7" s="178">
        <f t="shared" si="122"/>
        <v>0</v>
      </c>
      <c r="KPJ7" s="178">
        <f t="shared" si="122"/>
        <v>0</v>
      </c>
      <c r="KPK7" s="178">
        <f t="shared" si="122"/>
        <v>0</v>
      </c>
      <c r="KPL7" s="178">
        <f t="shared" si="122"/>
        <v>0</v>
      </c>
      <c r="KPM7" s="178">
        <f t="shared" si="122"/>
        <v>0</v>
      </c>
      <c r="KPN7" s="178">
        <f t="shared" si="122"/>
        <v>0</v>
      </c>
      <c r="KPO7" s="178">
        <f t="shared" si="122"/>
        <v>0</v>
      </c>
      <c r="KPP7" s="178">
        <f t="shared" si="122"/>
        <v>0</v>
      </c>
      <c r="KPQ7" s="178">
        <f t="shared" si="122"/>
        <v>0</v>
      </c>
      <c r="KPR7" s="178">
        <f t="shared" si="122"/>
        <v>0</v>
      </c>
      <c r="KPS7" s="178">
        <f t="shared" si="122"/>
        <v>0</v>
      </c>
      <c r="KPT7" s="178">
        <f t="shared" si="122"/>
        <v>0</v>
      </c>
      <c r="KPU7" s="178">
        <f t="shared" si="122"/>
        <v>0</v>
      </c>
      <c r="KPV7" s="178">
        <f t="shared" si="122"/>
        <v>0</v>
      </c>
      <c r="KPW7" s="178">
        <f t="shared" si="122"/>
        <v>0</v>
      </c>
      <c r="KPX7" s="178">
        <f t="shared" si="122"/>
        <v>0</v>
      </c>
      <c r="KPY7" s="178">
        <f t="shared" si="122"/>
        <v>0</v>
      </c>
      <c r="KPZ7" s="178">
        <f t="shared" si="122"/>
        <v>0</v>
      </c>
      <c r="KQA7" s="178">
        <f t="shared" ref="KQA7:KSL7" si="123">IF(KQA5&gt;0,KQA6/KQA5,0)</f>
        <v>0</v>
      </c>
      <c r="KQB7" s="178">
        <f t="shared" si="123"/>
        <v>0</v>
      </c>
      <c r="KQC7" s="178">
        <f t="shared" si="123"/>
        <v>0</v>
      </c>
      <c r="KQD7" s="178">
        <f t="shared" si="123"/>
        <v>0</v>
      </c>
      <c r="KQE7" s="178">
        <f t="shared" si="123"/>
        <v>0</v>
      </c>
      <c r="KQF7" s="178">
        <f t="shared" si="123"/>
        <v>0</v>
      </c>
      <c r="KQG7" s="178">
        <f t="shared" si="123"/>
        <v>0</v>
      </c>
      <c r="KQH7" s="178">
        <f t="shared" si="123"/>
        <v>0</v>
      </c>
      <c r="KQI7" s="178">
        <f t="shared" si="123"/>
        <v>0</v>
      </c>
      <c r="KQJ7" s="178">
        <f t="shared" si="123"/>
        <v>0</v>
      </c>
      <c r="KQK7" s="178">
        <f t="shared" si="123"/>
        <v>0</v>
      </c>
      <c r="KQL7" s="178">
        <f t="shared" si="123"/>
        <v>0</v>
      </c>
      <c r="KQM7" s="178">
        <f t="shared" si="123"/>
        <v>0</v>
      </c>
      <c r="KQN7" s="178">
        <f t="shared" si="123"/>
        <v>0</v>
      </c>
      <c r="KQO7" s="178">
        <f t="shared" si="123"/>
        <v>0</v>
      </c>
      <c r="KQP7" s="178">
        <f t="shared" si="123"/>
        <v>0</v>
      </c>
      <c r="KQQ7" s="178">
        <f t="shared" si="123"/>
        <v>0</v>
      </c>
      <c r="KQR7" s="178">
        <f t="shared" si="123"/>
        <v>0</v>
      </c>
      <c r="KQS7" s="178">
        <f t="shared" si="123"/>
        <v>0</v>
      </c>
      <c r="KQT7" s="178">
        <f t="shared" si="123"/>
        <v>0</v>
      </c>
      <c r="KQU7" s="178">
        <f t="shared" si="123"/>
        <v>0</v>
      </c>
      <c r="KQV7" s="178">
        <f t="shared" si="123"/>
        <v>0</v>
      </c>
      <c r="KQW7" s="178">
        <f t="shared" si="123"/>
        <v>0</v>
      </c>
      <c r="KQX7" s="178">
        <f t="shared" si="123"/>
        <v>0</v>
      </c>
      <c r="KQY7" s="178">
        <f t="shared" si="123"/>
        <v>0</v>
      </c>
      <c r="KQZ7" s="178">
        <f t="shared" si="123"/>
        <v>0</v>
      </c>
      <c r="KRA7" s="178">
        <f t="shared" si="123"/>
        <v>0</v>
      </c>
      <c r="KRB7" s="178">
        <f t="shared" si="123"/>
        <v>0</v>
      </c>
      <c r="KRC7" s="178">
        <f t="shared" si="123"/>
        <v>0</v>
      </c>
      <c r="KRD7" s="178">
        <f t="shared" si="123"/>
        <v>0</v>
      </c>
      <c r="KRE7" s="178">
        <f t="shared" si="123"/>
        <v>0</v>
      </c>
      <c r="KRF7" s="178">
        <f t="shared" si="123"/>
        <v>0</v>
      </c>
      <c r="KRG7" s="178">
        <f t="shared" si="123"/>
        <v>0</v>
      </c>
      <c r="KRH7" s="178">
        <f t="shared" si="123"/>
        <v>0</v>
      </c>
      <c r="KRI7" s="178">
        <f t="shared" si="123"/>
        <v>0</v>
      </c>
      <c r="KRJ7" s="178">
        <f t="shared" si="123"/>
        <v>0</v>
      </c>
      <c r="KRK7" s="178">
        <f t="shared" si="123"/>
        <v>0</v>
      </c>
      <c r="KRL7" s="178">
        <f t="shared" si="123"/>
        <v>0</v>
      </c>
      <c r="KRM7" s="178">
        <f t="shared" si="123"/>
        <v>0</v>
      </c>
      <c r="KRN7" s="178">
        <f t="shared" si="123"/>
        <v>0</v>
      </c>
      <c r="KRO7" s="178">
        <f t="shared" si="123"/>
        <v>0</v>
      </c>
      <c r="KRP7" s="178">
        <f t="shared" si="123"/>
        <v>0</v>
      </c>
      <c r="KRQ7" s="178">
        <f t="shared" si="123"/>
        <v>0</v>
      </c>
      <c r="KRR7" s="178">
        <f t="shared" si="123"/>
        <v>0</v>
      </c>
      <c r="KRS7" s="178">
        <f t="shared" si="123"/>
        <v>0</v>
      </c>
      <c r="KRT7" s="178">
        <f t="shared" si="123"/>
        <v>0</v>
      </c>
      <c r="KRU7" s="178">
        <f t="shared" si="123"/>
        <v>0</v>
      </c>
      <c r="KRV7" s="178">
        <f t="shared" si="123"/>
        <v>0</v>
      </c>
      <c r="KRW7" s="178">
        <f t="shared" si="123"/>
        <v>0</v>
      </c>
      <c r="KRX7" s="178">
        <f t="shared" si="123"/>
        <v>0</v>
      </c>
      <c r="KRY7" s="178">
        <f t="shared" si="123"/>
        <v>0</v>
      </c>
      <c r="KRZ7" s="178">
        <f t="shared" si="123"/>
        <v>0</v>
      </c>
      <c r="KSA7" s="178">
        <f t="shared" si="123"/>
        <v>0</v>
      </c>
      <c r="KSB7" s="178">
        <f t="shared" si="123"/>
        <v>0</v>
      </c>
      <c r="KSC7" s="178">
        <f t="shared" si="123"/>
        <v>0</v>
      </c>
      <c r="KSD7" s="178">
        <f t="shared" si="123"/>
        <v>0</v>
      </c>
      <c r="KSE7" s="178">
        <f t="shared" si="123"/>
        <v>0</v>
      </c>
      <c r="KSF7" s="178">
        <f t="shared" si="123"/>
        <v>0</v>
      </c>
      <c r="KSG7" s="178">
        <f t="shared" si="123"/>
        <v>0</v>
      </c>
      <c r="KSH7" s="178">
        <f t="shared" si="123"/>
        <v>0</v>
      </c>
      <c r="KSI7" s="178">
        <f t="shared" si="123"/>
        <v>0</v>
      </c>
      <c r="KSJ7" s="178">
        <f t="shared" si="123"/>
        <v>0</v>
      </c>
      <c r="KSK7" s="178">
        <f t="shared" si="123"/>
        <v>0</v>
      </c>
      <c r="KSL7" s="178">
        <f t="shared" si="123"/>
        <v>0</v>
      </c>
      <c r="KSM7" s="178">
        <f t="shared" ref="KSM7:KUX7" si="124">IF(KSM5&gt;0,KSM6/KSM5,0)</f>
        <v>0</v>
      </c>
      <c r="KSN7" s="178">
        <f t="shared" si="124"/>
        <v>0</v>
      </c>
      <c r="KSO7" s="178">
        <f t="shared" si="124"/>
        <v>0</v>
      </c>
      <c r="KSP7" s="178">
        <f t="shared" si="124"/>
        <v>0</v>
      </c>
      <c r="KSQ7" s="178">
        <f t="shared" si="124"/>
        <v>0</v>
      </c>
      <c r="KSR7" s="178">
        <f t="shared" si="124"/>
        <v>0</v>
      </c>
      <c r="KSS7" s="178">
        <f t="shared" si="124"/>
        <v>0</v>
      </c>
      <c r="KST7" s="178">
        <f t="shared" si="124"/>
        <v>0</v>
      </c>
      <c r="KSU7" s="178">
        <f t="shared" si="124"/>
        <v>0</v>
      </c>
      <c r="KSV7" s="178">
        <f t="shared" si="124"/>
        <v>0</v>
      </c>
      <c r="KSW7" s="178">
        <f t="shared" si="124"/>
        <v>0</v>
      </c>
      <c r="KSX7" s="178">
        <f t="shared" si="124"/>
        <v>0</v>
      </c>
      <c r="KSY7" s="178">
        <f t="shared" si="124"/>
        <v>0</v>
      </c>
      <c r="KSZ7" s="178">
        <f t="shared" si="124"/>
        <v>0</v>
      </c>
      <c r="KTA7" s="178">
        <f t="shared" si="124"/>
        <v>0</v>
      </c>
      <c r="KTB7" s="178">
        <f t="shared" si="124"/>
        <v>0</v>
      </c>
      <c r="KTC7" s="178">
        <f t="shared" si="124"/>
        <v>0</v>
      </c>
      <c r="KTD7" s="178">
        <f t="shared" si="124"/>
        <v>0</v>
      </c>
      <c r="KTE7" s="178">
        <f t="shared" si="124"/>
        <v>0</v>
      </c>
      <c r="KTF7" s="178">
        <f t="shared" si="124"/>
        <v>0</v>
      </c>
      <c r="KTG7" s="178">
        <f t="shared" si="124"/>
        <v>0</v>
      </c>
      <c r="KTH7" s="178">
        <f t="shared" si="124"/>
        <v>0</v>
      </c>
      <c r="KTI7" s="178">
        <f t="shared" si="124"/>
        <v>0</v>
      </c>
      <c r="KTJ7" s="178">
        <f t="shared" si="124"/>
        <v>0</v>
      </c>
      <c r="KTK7" s="178">
        <f t="shared" si="124"/>
        <v>0</v>
      </c>
      <c r="KTL7" s="178">
        <f t="shared" si="124"/>
        <v>0</v>
      </c>
      <c r="KTM7" s="178">
        <f t="shared" si="124"/>
        <v>0</v>
      </c>
      <c r="KTN7" s="178">
        <f t="shared" si="124"/>
        <v>0</v>
      </c>
      <c r="KTO7" s="178">
        <f t="shared" si="124"/>
        <v>0</v>
      </c>
      <c r="KTP7" s="178">
        <f t="shared" si="124"/>
        <v>0</v>
      </c>
      <c r="KTQ7" s="178">
        <f t="shared" si="124"/>
        <v>0</v>
      </c>
      <c r="KTR7" s="178">
        <f t="shared" si="124"/>
        <v>0</v>
      </c>
      <c r="KTS7" s="178">
        <f t="shared" si="124"/>
        <v>0</v>
      </c>
      <c r="KTT7" s="178">
        <f t="shared" si="124"/>
        <v>0</v>
      </c>
      <c r="KTU7" s="178">
        <f t="shared" si="124"/>
        <v>0</v>
      </c>
      <c r="KTV7" s="178">
        <f t="shared" si="124"/>
        <v>0</v>
      </c>
      <c r="KTW7" s="178">
        <f t="shared" si="124"/>
        <v>0</v>
      </c>
      <c r="KTX7" s="178">
        <f t="shared" si="124"/>
        <v>0</v>
      </c>
      <c r="KTY7" s="178">
        <f t="shared" si="124"/>
        <v>0</v>
      </c>
      <c r="KTZ7" s="178">
        <f t="shared" si="124"/>
        <v>0</v>
      </c>
      <c r="KUA7" s="178">
        <f t="shared" si="124"/>
        <v>0</v>
      </c>
      <c r="KUB7" s="178">
        <f t="shared" si="124"/>
        <v>0</v>
      </c>
      <c r="KUC7" s="178">
        <f t="shared" si="124"/>
        <v>0</v>
      </c>
      <c r="KUD7" s="178">
        <f t="shared" si="124"/>
        <v>0</v>
      </c>
      <c r="KUE7" s="178">
        <f t="shared" si="124"/>
        <v>0</v>
      </c>
      <c r="KUF7" s="178">
        <f t="shared" si="124"/>
        <v>0</v>
      </c>
      <c r="KUG7" s="178">
        <f t="shared" si="124"/>
        <v>0</v>
      </c>
      <c r="KUH7" s="178">
        <f t="shared" si="124"/>
        <v>0</v>
      </c>
      <c r="KUI7" s="178">
        <f t="shared" si="124"/>
        <v>0</v>
      </c>
      <c r="KUJ7" s="178">
        <f t="shared" si="124"/>
        <v>0</v>
      </c>
      <c r="KUK7" s="178">
        <f t="shared" si="124"/>
        <v>0</v>
      </c>
      <c r="KUL7" s="178">
        <f t="shared" si="124"/>
        <v>0</v>
      </c>
      <c r="KUM7" s="178">
        <f t="shared" si="124"/>
        <v>0</v>
      </c>
      <c r="KUN7" s="178">
        <f t="shared" si="124"/>
        <v>0</v>
      </c>
      <c r="KUO7" s="178">
        <f t="shared" si="124"/>
        <v>0</v>
      </c>
      <c r="KUP7" s="178">
        <f t="shared" si="124"/>
        <v>0</v>
      </c>
      <c r="KUQ7" s="178">
        <f t="shared" si="124"/>
        <v>0</v>
      </c>
      <c r="KUR7" s="178">
        <f t="shared" si="124"/>
        <v>0</v>
      </c>
      <c r="KUS7" s="178">
        <f t="shared" si="124"/>
        <v>0</v>
      </c>
      <c r="KUT7" s="178">
        <f t="shared" si="124"/>
        <v>0</v>
      </c>
      <c r="KUU7" s="178">
        <f t="shared" si="124"/>
        <v>0</v>
      </c>
      <c r="KUV7" s="178">
        <f t="shared" si="124"/>
        <v>0</v>
      </c>
      <c r="KUW7" s="178">
        <f t="shared" si="124"/>
        <v>0</v>
      </c>
      <c r="KUX7" s="178">
        <f t="shared" si="124"/>
        <v>0</v>
      </c>
      <c r="KUY7" s="178">
        <f t="shared" ref="KUY7:KXJ7" si="125">IF(KUY5&gt;0,KUY6/KUY5,0)</f>
        <v>0</v>
      </c>
      <c r="KUZ7" s="178">
        <f t="shared" si="125"/>
        <v>0</v>
      </c>
      <c r="KVA7" s="178">
        <f t="shared" si="125"/>
        <v>0</v>
      </c>
      <c r="KVB7" s="178">
        <f t="shared" si="125"/>
        <v>0</v>
      </c>
      <c r="KVC7" s="178">
        <f t="shared" si="125"/>
        <v>0</v>
      </c>
      <c r="KVD7" s="178">
        <f t="shared" si="125"/>
        <v>0</v>
      </c>
      <c r="KVE7" s="178">
        <f t="shared" si="125"/>
        <v>0</v>
      </c>
      <c r="KVF7" s="178">
        <f t="shared" si="125"/>
        <v>0</v>
      </c>
      <c r="KVG7" s="178">
        <f t="shared" si="125"/>
        <v>0</v>
      </c>
      <c r="KVH7" s="178">
        <f t="shared" si="125"/>
        <v>0</v>
      </c>
      <c r="KVI7" s="178">
        <f t="shared" si="125"/>
        <v>0</v>
      </c>
      <c r="KVJ7" s="178">
        <f t="shared" si="125"/>
        <v>0</v>
      </c>
      <c r="KVK7" s="178">
        <f t="shared" si="125"/>
        <v>0</v>
      </c>
      <c r="KVL7" s="178">
        <f t="shared" si="125"/>
        <v>0</v>
      </c>
      <c r="KVM7" s="178">
        <f t="shared" si="125"/>
        <v>0</v>
      </c>
      <c r="KVN7" s="178">
        <f t="shared" si="125"/>
        <v>0</v>
      </c>
      <c r="KVO7" s="178">
        <f t="shared" si="125"/>
        <v>0</v>
      </c>
      <c r="KVP7" s="178">
        <f t="shared" si="125"/>
        <v>0</v>
      </c>
      <c r="KVQ7" s="178">
        <f t="shared" si="125"/>
        <v>0</v>
      </c>
      <c r="KVR7" s="178">
        <f t="shared" si="125"/>
        <v>0</v>
      </c>
      <c r="KVS7" s="178">
        <f t="shared" si="125"/>
        <v>0</v>
      </c>
      <c r="KVT7" s="178">
        <f t="shared" si="125"/>
        <v>0</v>
      </c>
      <c r="KVU7" s="178">
        <f t="shared" si="125"/>
        <v>0</v>
      </c>
      <c r="KVV7" s="178">
        <f t="shared" si="125"/>
        <v>0</v>
      </c>
      <c r="KVW7" s="178">
        <f t="shared" si="125"/>
        <v>0</v>
      </c>
      <c r="KVX7" s="178">
        <f t="shared" si="125"/>
        <v>0</v>
      </c>
      <c r="KVY7" s="178">
        <f t="shared" si="125"/>
        <v>0</v>
      </c>
      <c r="KVZ7" s="178">
        <f t="shared" si="125"/>
        <v>0</v>
      </c>
      <c r="KWA7" s="178">
        <f t="shared" si="125"/>
        <v>0</v>
      </c>
      <c r="KWB7" s="178">
        <f t="shared" si="125"/>
        <v>0</v>
      </c>
      <c r="KWC7" s="178">
        <f t="shared" si="125"/>
        <v>0</v>
      </c>
      <c r="KWD7" s="178">
        <f t="shared" si="125"/>
        <v>0</v>
      </c>
      <c r="KWE7" s="178">
        <f t="shared" si="125"/>
        <v>0</v>
      </c>
      <c r="KWF7" s="178">
        <f t="shared" si="125"/>
        <v>0</v>
      </c>
      <c r="KWG7" s="178">
        <f t="shared" si="125"/>
        <v>0</v>
      </c>
      <c r="KWH7" s="178">
        <f t="shared" si="125"/>
        <v>0</v>
      </c>
      <c r="KWI7" s="178">
        <f t="shared" si="125"/>
        <v>0</v>
      </c>
      <c r="KWJ7" s="178">
        <f t="shared" si="125"/>
        <v>0</v>
      </c>
      <c r="KWK7" s="178">
        <f t="shared" si="125"/>
        <v>0</v>
      </c>
      <c r="KWL7" s="178">
        <f t="shared" si="125"/>
        <v>0</v>
      </c>
      <c r="KWM7" s="178">
        <f t="shared" si="125"/>
        <v>0</v>
      </c>
      <c r="KWN7" s="178">
        <f t="shared" si="125"/>
        <v>0</v>
      </c>
      <c r="KWO7" s="178">
        <f t="shared" si="125"/>
        <v>0</v>
      </c>
      <c r="KWP7" s="178">
        <f t="shared" si="125"/>
        <v>0</v>
      </c>
      <c r="KWQ7" s="178">
        <f t="shared" si="125"/>
        <v>0</v>
      </c>
      <c r="KWR7" s="178">
        <f t="shared" si="125"/>
        <v>0</v>
      </c>
      <c r="KWS7" s="178">
        <f t="shared" si="125"/>
        <v>0</v>
      </c>
      <c r="KWT7" s="178">
        <f t="shared" si="125"/>
        <v>0</v>
      </c>
      <c r="KWU7" s="178">
        <f t="shared" si="125"/>
        <v>0</v>
      </c>
      <c r="KWV7" s="178">
        <f t="shared" si="125"/>
        <v>0</v>
      </c>
      <c r="KWW7" s="178">
        <f t="shared" si="125"/>
        <v>0</v>
      </c>
      <c r="KWX7" s="178">
        <f t="shared" si="125"/>
        <v>0</v>
      </c>
      <c r="KWY7" s="178">
        <f t="shared" si="125"/>
        <v>0</v>
      </c>
      <c r="KWZ7" s="178">
        <f t="shared" si="125"/>
        <v>0</v>
      </c>
      <c r="KXA7" s="178">
        <f t="shared" si="125"/>
        <v>0</v>
      </c>
      <c r="KXB7" s="178">
        <f t="shared" si="125"/>
        <v>0</v>
      </c>
      <c r="KXC7" s="178">
        <f t="shared" si="125"/>
        <v>0</v>
      </c>
      <c r="KXD7" s="178">
        <f t="shared" si="125"/>
        <v>0</v>
      </c>
      <c r="KXE7" s="178">
        <f t="shared" si="125"/>
        <v>0</v>
      </c>
      <c r="KXF7" s="178">
        <f t="shared" si="125"/>
        <v>0</v>
      </c>
      <c r="KXG7" s="178">
        <f t="shared" si="125"/>
        <v>0</v>
      </c>
      <c r="KXH7" s="178">
        <f t="shared" si="125"/>
        <v>0</v>
      </c>
      <c r="KXI7" s="178">
        <f t="shared" si="125"/>
        <v>0</v>
      </c>
      <c r="KXJ7" s="178">
        <f t="shared" si="125"/>
        <v>0</v>
      </c>
      <c r="KXK7" s="178">
        <f t="shared" ref="KXK7:KZV7" si="126">IF(KXK5&gt;0,KXK6/KXK5,0)</f>
        <v>0</v>
      </c>
      <c r="KXL7" s="178">
        <f t="shared" si="126"/>
        <v>0</v>
      </c>
      <c r="KXM7" s="178">
        <f t="shared" si="126"/>
        <v>0</v>
      </c>
      <c r="KXN7" s="178">
        <f t="shared" si="126"/>
        <v>0</v>
      </c>
      <c r="KXO7" s="178">
        <f t="shared" si="126"/>
        <v>0</v>
      </c>
      <c r="KXP7" s="178">
        <f t="shared" si="126"/>
        <v>0</v>
      </c>
      <c r="KXQ7" s="178">
        <f t="shared" si="126"/>
        <v>0</v>
      </c>
      <c r="KXR7" s="178">
        <f t="shared" si="126"/>
        <v>0</v>
      </c>
      <c r="KXS7" s="178">
        <f t="shared" si="126"/>
        <v>0</v>
      </c>
      <c r="KXT7" s="178">
        <f t="shared" si="126"/>
        <v>0</v>
      </c>
      <c r="KXU7" s="178">
        <f t="shared" si="126"/>
        <v>0</v>
      </c>
      <c r="KXV7" s="178">
        <f t="shared" si="126"/>
        <v>0</v>
      </c>
      <c r="KXW7" s="178">
        <f t="shared" si="126"/>
        <v>0</v>
      </c>
      <c r="KXX7" s="178">
        <f t="shared" si="126"/>
        <v>0</v>
      </c>
      <c r="KXY7" s="178">
        <f t="shared" si="126"/>
        <v>0</v>
      </c>
      <c r="KXZ7" s="178">
        <f t="shared" si="126"/>
        <v>0</v>
      </c>
      <c r="KYA7" s="178">
        <f t="shared" si="126"/>
        <v>0</v>
      </c>
      <c r="KYB7" s="178">
        <f t="shared" si="126"/>
        <v>0</v>
      </c>
      <c r="KYC7" s="178">
        <f t="shared" si="126"/>
        <v>0</v>
      </c>
      <c r="KYD7" s="178">
        <f t="shared" si="126"/>
        <v>0</v>
      </c>
      <c r="KYE7" s="178">
        <f t="shared" si="126"/>
        <v>0</v>
      </c>
      <c r="KYF7" s="178">
        <f t="shared" si="126"/>
        <v>0</v>
      </c>
      <c r="KYG7" s="178">
        <f t="shared" si="126"/>
        <v>0</v>
      </c>
      <c r="KYH7" s="178">
        <f t="shared" si="126"/>
        <v>0</v>
      </c>
      <c r="KYI7" s="178">
        <f t="shared" si="126"/>
        <v>0</v>
      </c>
      <c r="KYJ7" s="178">
        <f t="shared" si="126"/>
        <v>0</v>
      </c>
      <c r="KYK7" s="178">
        <f t="shared" si="126"/>
        <v>0</v>
      </c>
      <c r="KYL7" s="178">
        <f t="shared" si="126"/>
        <v>0</v>
      </c>
      <c r="KYM7" s="178">
        <f t="shared" si="126"/>
        <v>0</v>
      </c>
      <c r="KYN7" s="178">
        <f t="shared" si="126"/>
        <v>0</v>
      </c>
      <c r="KYO7" s="178">
        <f t="shared" si="126"/>
        <v>0</v>
      </c>
      <c r="KYP7" s="178">
        <f t="shared" si="126"/>
        <v>0</v>
      </c>
      <c r="KYQ7" s="178">
        <f t="shared" si="126"/>
        <v>0</v>
      </c>
      <c r="KYR7" s="178">
        <f t="shared" si="126"/>
        <v>0</v>
      </c>
      <c r="KYS7" s="178">
        <f t="shared" si="126"/>
        <v>0</v>
      </c>
      <c r="KYT7" s="178">
        <f t="shared" si="126"/>
        <v>0</v>
      </c>
      <c r="KYU7" s="178">
        <f t="shared" si="126"/>
        <v>0</v>
      </c>
      <c r="KYV7" s="178">
        <f t="shared" si="126"/>
        <v>0</v>
      </c>
      <c r="KYW7" s="178">
        <f t="shared" si="126"/>
        <v>0</v>
      </c>
      <c r="KYX7" s="178">
        <f t="shared" si="126"/>
        <v>0</v>
      </c>
      <c r="KYY7" s="178">
        <f t="shared" si="126"/>
        <v>0</v>
      </c>
      <c r="KYZ7" s="178">
        <f t="shared" si="126"/>
        <v>0</v>
      </c>
      <c r="KZA7" s="178">
        <f t="shared" si="126"/>
        <v>0</v>
      </c>
      <c r="KZB7" s="178">
        <f t="shared" si="126"/>
        <v>0</v>
      </c>
      <c r="KZC7" s="178">
        <f t="shared" si="126"/>
        <v>0</v>
      </c>
      <c r="KZD7" s="178">
        <f t="shared" si="126"/>
        <v>0</v>
      </c>
      <c r="KZE7" s="178">
        <f t="shared" si="126"/>
        <v>0</v>
      </c>
      <c r="KZF7" s="178">
        <f t="shared" si="126"/>
        <v>0</v>
      </c>
      <c r="KZG7" s="178">
        <f t="shared" si="126"/>
        <v>0</v>
      </c>
      <c r="KZH7" s="178">
        <f t="shared" si="126"/>
        <v>0</v>
      </c>
      <c r="KZI7" s="178">
        <f t="shared" si="126"/>
        <v>0</v>
      </c>
      <c r="KZJ7" s="178">
        <f t="shared" si="126"/>
        <v>0</v>
      </c>
      <c r="KZK7" s="178">
        <f t="shared" si="126"/>
        <v>0</v>
      </c>
      <c r="KZL7" s="178">
        <f t="shared" si="126"/>
        <v>0</v>
      </c>
      <c r="KZM7" s="178">
        <f t="shared" si="126"/>
        <v>0</v>
      </c>
      <c r="KZN7" s="178">
        <f t="shared" si="126"/>
        <v>0</v>
      </c>
      <c r="KZO7" s="178">
        <f t="shared" si="126"/>
        <v>0</v>
      </c>
      <c r="KZP7" s="178">
        <f t="shared" si="126"/>
        <v>0</v>
      </c>
      <c r="KZQ7" s="178">
        <f t="shared" si="126"/>
        <v>0</v>
      </c>
      <c r="KZR7" s="178">
        <f t="shared" si="126"/>
        <v>0</v>
      </c>
      <c r="KZS7" s="178">
        <f t="shared" si="126"/>
        <v>0</v>
      </c>
      <c r="KZT7" s="178">
        <f t="shared" si="126"/>
        <v>0</v>
      </c>
      <c r="KZU7" s="178">
        <f t="shared" si="126"/>
        <v>0</v>
      </c>
      <c r="KZV7" s="178">
        <f t="shared" si="126"/>
        <v>0</v>
      </c>
      <c r="KZW7" s="178">
        <f t="shared" ref="KZW7:LCH7" si="127">IF(KZW5&gt;0,KZW6/KZW5,0)</f>
        <v>0</v>
      </c>
      <c r="KZX7" s="178">
        <f t="shared" si="127"/>
        <v>0</v>
      </c>
      <c r="KZY7" s="178">
        <f t="shared" si="127"/>
        <v>0</v>
      </c>
      <c r="KZZ7" s="178">
        <f t="shared" si="127"/>
        <v>0</v>
      </c>
      <c r="LAA7" s="178">
        <f t="shared" si="127"/>
        <v>0</v>
      </c>
      <c r="LAB7" s="178">
        <f t="shared" si="127"/>
        <v>0</v>
      </c>
      <c r="LAC7" s="178">
        <f t="shared" si="127"/>
        <v>0</v>
      </c>
      <c r="LAD7" s="178">
        <f t="shared" si="127"/>
        <v>0</v>
      </c>
      <c r="LAE7" s="178">
        <f t="shared" si="127"/>
        <v>0</v>
      </c>
      <c r="LAF7" s="178">
        <f t="shared" si="127"/>
        <v>0</v>
      </c>
      <c r="LAG7" s="178">
        <f t="shared" si="127"/>
        <v>0</v>
      </c>
      <c r="LAH7" s="178">
        <f t="shared" si="127"/>
        <v>0</v>
      </c>
      <c r="LAI7" s="178">
        <f t="shared" si="127"/>
        <v>0</v>
      </c>
      <c r="LAJ7" s="178">
        <f t="shared" si="127"/>
        <v>0</v>
      </c>
      <c r="LAK7" s="178">
        <f t="shared" si="127"/>
        <v>0</v>
      </c>
      <c r="LAL7" s="178">
        <f t="shared" si="127"/>
        <v>0</v>
      </c>
      <c r="LAM7" s="178">
        <f t="shared" si="127"/>
        <v>0</v>
      </c>
      <c r="LAN7" s="178">
        <f t="shared" si="127"/>
        <v>0</v>
      </c>
      <c r="LAO7" s="178">
        <f t="shared" si="127"/>
        <v>0</v>
      </c>
      <c r="LAP7" s="178">
        <f t="shared" si="127"/>
        <v>0</v>
      </c>
      <c r="LAQ7" s="178">
        <f t="shared" si="127"/>
        <v>0</v>
      </c>
      <c r="LAR7" s="178">
        <f t="shared" si="127"/>
        <v>0</v>
      </c>
      <c r="LAS7" s="178">
        <f t="shared" si="127"/>
        <v>0</v>
      </c>
      <c r="LAT7" s="178">
        <f t="shared" si="127"/>
        <v>0</v>
      </c>
      <c r="LAU7" s="178">
        <f t="shared" si="127"/>
        <v>0</v>
      </c>
      <c r="LAV7" s="178">
        <f t="shared" si="127"/>
        <v>0</v>
      </c>
      <c r="LAW7" s="178">
        <f t="shared" si="127"/>
        <v>0</v>
      </c>
      <c r="LAX7" s="178">
        <f t="shared" si="127"/>
        <v>0</v>
      </c>
      <c r="LAY7" s="178">
        <f t="shared" si="127"/>
        <v>0</v>
      </c>
      <c r="LAZ7" s="178">
        <f t="shared" si="127"/>
        <v>0</v>
      </c>
      <c r="LBA7" s="178">
        <f t="shared" si="127"/>
        <v>0</v>
      </c>
      <c r="LBB7" s="178">
        <f t="shared" si="127"/>
        <v>0</v>
      </c>
      <c r="LBC7" s="178">
        <f t="shared" si="127"/>
        <v>0</v>
      </c>
      <c r="LBD7" s="178">
        <f t="shared" si="127"/>
        <v>0</v>
      </c>
      <c r="LBE7" s="178">
        <f t="shared" si="127"/>
        <v>0</v>
      </c>
      <c r="LBF7" s="178">
        <f t="shared" si="127"/>
        <v>0</v>
      </c>
      <c r="LBG7" s="178">
        <f t="shared" si="127"/>
        <v>0</v>
      </c>
      <c r="LBH7" s="178">
        <f t="shared" si="127"/>
        <v>0</v>
      </c>
      <c r="LBI7" s="178">
        <f t="shared" si="127"/>
        <v>0</v>
      </c>
      <c r="LBJ7" s="178">
        <f t="shared" si="127"/>
        <v>0</v>
      </c>
      <c r="LBK7" s="178">
        <f t="shared" si="127"/>
        <v>0</v>
      </c>
      <c r="LBL7" s="178">
        <f t="shared" si="127"/>
        <v>0</v>
      </c>
      <c r="LBM7" s="178">
        <f t="shared" si="127"/>
        <v>0</v>
      </c>
      <c r="LBN7" s="178">
        <f t="shared" si="127"/>
        <v>0</v>
      </c>
      <c r="LBO7" s="178">
        <f t="shared" si="127"/>
        <v>0</v>
      </c>
      <c r="LBP7" s="178">
        <f t="shared" si="127"/>
        <v>0</v>
      </c>
      <c r="LBQ7" s="178">
        <f t="shared" si="127"/>
        <v>0</v>
      </c>
      <c r="LBR7" s="178">
        <f t="shared" si="127"/>
        <v>0</v>
      </c>
      <c r="LBS7" s="178">
        <f t="shared" si="127"/>
        <v>0</v>
      </c>
      <c r="LBT7" s="178">
        <f t="shared" si="127"/>
        <v>0</v>
      </c>
      <c r="LBU7" s="178">
        <f t="shared" si="127"/>
        <v>0</v>
      </c>
      <c r="LBV7" s="178">
        <f t="shared" si="127"/>
        <v>0</v>
      </c>
      <c r="LBW7" s="178">
        <f t="shared" si="127"/>
        <v>0</v>
      </c>
      <c r="LBX7" s="178">
        <f t="shared" si="127"/>
        <v>0</v>
      </c>
      <c r="LBY7" s="178">
        <f t="shared" si="127"/>
        <v>0</v>
      </c>
      <c r="LBZ7" s="178">
        <f t="shared" si="127"/>
        <v>0</v>
      </c>
      <c r="LCA7" s="178">
        <f t="shared" si="127"/>
        <v>0</v>
      </c>
      <c r="LCB7" s="178">
        <f t="shared" si="127"/>
        <v>0</v>
      </c>
      <c r="LCC7" s="178">
        <f t="shared" si="127"/>
        <v>0</v>
      </c>
      <c r="LCD7" s="178">
        <f t="shared" si="127"/>
        <v>0</v>
      </c>
      <c r="LCE7" s="178">
        <f t="shared" si="127"/>
        <v>0</v>
      </c>
      <c r="LCF7" s="178">
        <f t="shared" si="127"/>
        <v>0</v>
      </c>
      <c r="LCG7" s="178">
        <f t="shared" si="127"/>
        <v>0</v>
      </c>
      <c r="LCH7" s="178">
        <f t="shared" si="127"/>
        <v>0</v>
      </c>
      <c r="LCI7" s="178">
        <f t="shared" ref="LCI7:LET7" si="128">IF(LCI5&gt;0,LCI6/LCI5,0)</f>
        <v>0</v>
      </c>
      <c r="LCJ7" s="178">
        <f t="shared" si="128"/>
        <v>0</v>
      </c>
      <c r="LCK7" s="178">
        <f t="shared" si="128"/>
        <v>0</v>
      </c>
      <c r="LCL7" s="178">
        <f t="shared" si="128"/>
        <v>0</v>
      </c>
      <c r="LCM7" s="178">
        <f t="shared" si="128"/>
        <v>0</v>
      </c>
      <c r="LCN7" s="178">
        <f t="shared" si="128"/>
        <v>0</v>
      </c>
      <c r="LCO7" s="178">
        <f t="shared" si="128"/>
        <v>0</v>
      </c>
      <c r="LCP7" s="178">
        <f t="shared" si="128"/>
        <v>0</v>
      </c>
      <c r="LCQ7" s="178">
        <f t="shared" si="128"/>
        <v>0</v>
      </c>
      <c r="LCR7" s="178">
        <f t="shared" si="128"/>
        <v>0</v>
      </c>
      <c r="LCS7" s="178">
        <f t="shared" si="128"/>
        <v>0</v>
      </c>
      <c r="LCT7" s="178">
        <f t="shared" si="128"/>
        <v>0</v>
      </c>
      <c r="LCU7" s="178">
        <f t="shared" si="128"/>
        <v>0</v>
      </c>
      <c r="LCV7" s="178">
        <f t="shared" si="128"/>
        <v>0</v>
      </c>
      <c r="LCW7" s="178">
        <f t="shared" si="128"/>
        <v>0</v>
      </c>
      <c r="LCX7" s="178">
        <f t="shared" si="128"/>
        <v>0</v>
      </c>
      <c r="LCY7" s="178">
        <f t="shared" si="128"/>
        <v>0</v>
      </c>
      <c r="LCZ7" s="178">
        <f t="shared" si="128"/>
        <v>0</v>
      </c>
      <c r="LDA7" s="178">
        <f t="shared" si="128"/>
        <v>0</v>
      </c>
      <c r="LDB7" s="178">
        <f t="shared" si="128"/>
        <v>0</v>
      </c>
      <c r="LDC7" s="178">
        <f t="shared" si="128"/>
        <v>0</v>
      </c>
      <c r="LDD7" s="178">
        <f t="shared" si="128"/>
        <v>0</v>
      </c>
      <c r="LDE7" s="178">
        <f t="shared" si="128"/>
        <v>0</v>
      </c>
      <c r="LDF7" s="178">
        <f t="shared" si="128"/>
        <v>0</v>
      </c>
      <c r="LDG7" s="178">
        <f t="shared" si="128"/>
        <v>0</v>
      </c>
      <c r="LDH7" s="178">
        <f t="shared" si="128"/>
        <v>0</v>
      </c>
      <c r="LDI7" s="178">
        <f t="shared" si="128"/>
        <v>0</v>
      </c>
      <c r="LDJ7" s="178">
        <f t="shared" si="128"/>
        <v>0</v>
      </c>
      <c r="LDK7" s="178">
        <f t="shared" si="128"/>
        <v>0</v>
      </c>
      <c r="LDL7" s="178">
        <f t="shared" si="128"/>
        <v>0</v>
      </c>
      <c r="LDM7" s="178">
        <f t="shared" si="128"/>
        <v>0</v>
      </c>
      <c r="LDN7" s="178">
        <f t="shared" si="128"/>
        <v>0</v>
      </c>
      <c r="LDO7" s="178">
        <f t="shared" si="128"/>
        <v>0</v>
      </c>
      <c r="LDP7" s="178">
        <f t="shared" si="128"/>
        <v>0</v>
      </c>
      <c r="LDQ7" s="178">
        <f t="shared" si="128"/>
        <v>0</v>
      </c>
      <c r="LDR7" s="178">
        <f t="shared" si="128"/>
        <v>0</v>
      </c>
      <c r="LDS7" s="178">
        <f t="shared" si="128"/>
        <v>0</v>
      </c>
      <c r="LDT7" s="178">
        <f t="shared" si="128"/>
        <v>0</v>
      </c>
      <c r="LDU7" s="178">
        <f t="shared" si="128"/>
        <v>0</v>
      </c>
      <c r="LDV7" s="178">
        <f t="shared" si="128"/>
        <v>0</v>
      </c>
      <c r="LDW7" s="178">
        <f t="shared" si="128"/>
        <v>0</v>
      </c>
      <c r="LDX7" s="178">
        <f t="shared" si="128"/>
        <v>0</v>
      </c>
      <c r="LDY7" s="178">
        <f t="shared" si="128"/>
        <v>0</v>
      </c>
      <c r="LDZ7" s="178">
        <f t="shared" si="128"/>
        <v>0</v>
      </c>
      <c r="LEA7" s="178">
        <f t="shared" si="128"/>
        <v>0</v>
      </c>
      <c r="LEB7" s="178">
        <f t="shared" si="128"/>
        <v>0</v>
      </c>
      <c r="LEC7" s="178">
        <f t="shared" si="128"/>
        <v>0</v>
      </c>
      <c r="LED7" s="178">
        <f t="shared" si="128"/>
        <v>0</v>
      </c>
      <c r="LEE7" s="178">
        <f t="shared" si="128"/>
        <v>0</v>
      </c>
      <c r="LEF7" s="178">
        <f t="shared" si="128"/>
        <v>0</v>
      </c>
      <c r="LEG7" s="178">
        <f t="shared" si="128"/>
        <v>0</v>
      </c>
      <c r="LEH7" s="178">
        <f t="shared" si="128"/>
        <v>0</v>
      </c>
      <c r="LEI7" s="178">
        <f t="shared" si="128"/>
        <v>0</v>
      </c>
      <c r="LEJ7" s="178">
        <f t="shared" si="128"/>
        <v>0</v>
      </c>
      <c r="LEK7" s="178">
        <f t="shared" si="128"/>
        <v>0</v>
      </c>
      <c r="LEL7" s="178">
        <f t="shared" si="128"/>
        <v>0</v>
      </c>
      <c r="LEM7" s="178">
        <f t="shared" si="128"/>
        <v>0</v>
      </c>
      <c r="LEN7" s="178">
        <f t="shared" si="128"/>
        <v>0</v>
      </c>
      <c r="LEO7" s="178">
        <f t="shared" si="128"/>
        <v>0</v>
      </c>
      <c r="LEP7" s="178">
        <f t="shared" si="128"/>
        <v>0</v>
      </c>
      <c r="LEQ7" s="178">
        <f t="shared" si="128"/>
        <v>0</v>
      </c>
      <c r="LER7" s="178">
        <f t="shared" si="128"/>
        <v>0</v>
      </c>
      <c r="LES7" s="178">
        <f t="shared" si="128"/>
        <v>0</v>
      </c>
      <c r="LET7" s="178">
        <f t="shared" si="128"/>
        <v>0</v>
      </c>
      <c r="LEU7" s="178">
        <f t="shared" ref="LEU7:LHF7" si="129">IF(LEU5&gt;0,LEU6/LEU5,0)</f>
        <v>0</v>
      </c>
      <c r="LEV7" s="178">
        <f t="shared" si="129"/>
        <v>0</v>
      </c>
      <c r="LEW7" s="178">
        <f t="shared" si="129"/>
        <v>0</v>
      </c>
      <c r="LEX7" s="178">
        <f t="shared" si="129"/>
        <v>0</v>
      </c>
      <c r="LEY7" s="178">
        <f t="shared" si="129"/>
        <v>0</v>
      </c>
      <c r="LEZ7" s="178">
        <f t="shared" si="129"/>
        <v>0</v>
      </c>
      <c r="LFA7" s="178">
        <f t="shared" si="129"/>
        <v>0</v>
      </c>
      <c r="LFB7" s="178">
        <f t="shared" si="129"/>
        <v>0</v>
      </c>
      <c r="LFC7" s="178">
        <f t="shared" si="129"/>
        <v>0</v>
      </c>
      <c r="LFD7" s="178">
        <f t="shared" si="129"/>
        <v>0</v>
      </c>
      <c r="LFE7" s="178">
        <f t="shared" si="129"/>
        <v>0</v>
      </c>
      <c r="LFF7" s="178">
        <f t="shared" si="129"/>
        <v>0</v>
      </c>
      <c r="LFG7" s="178">
        <f t="shared" si="129"/>
        <v>0</v>
      </c>
      <c r="LFH7" s="178">
        <f t="shared" si="129"/>
        <v>0</v>
      </c>
      <c r="LFI7" s="178">
        <f t="shared" si="129"/>
        <v>0</v>
      </c>
      <c r="LFJ7" s="178">
        <f t="shared" si="129"/>
        <v>0</v>
      </c>
      <c r="LFK7" s="178">
        <f t="shared" si="129"/>
        <v>0</v>
      </c>
      <c r="LFL7" s="178">
        <f t="shared" si="129"/>
        <v>0</v>
      </c>
      <c r="LFM7" s="178">
        <f t="shared" si="129"/>
        <v>0</v>
      </c>
      <c r="LFN7" s="178">
        <f t="shared" si="129"/>
        <v>0</v>
      </c>
      <c r="LFO7" s="178">
        <f t="shared" si="129"/>
        <v>0</v>
      </c>
      <c r="LFP7" s="178">
        <f t="shared" si="129"/>
        <v>0</v>
      </c>
      <c r="LFQ7" s="178">
        <f t="shared" si="129"/>
        <v>0</v>
      </c>
      <c r="LFR7" s="178">
        <f t="shared" si="129"/>
        <v>0</v>
      </c>
      <c r="LFS7" s="178">
        <f t="shared" si="129"/>
        <v>0</v>
      </c>
      <c r="LFT7" s="178">
        <f t="shared" si="129"/>
        <v>0</v>
      </c>
      <c r="LFU7" s="178">
        <f t="shared" si="129"/>
        <v>0</v>
      </c>
      <c r="LFV7" s="178">
        <f t="shared" si="129"/>
        <v>0</v>
      </c>
      <c r="LFW7" s="178">
        <f t="shared" si="129"/>
        <v>0</v>
      </c>
      <c r="LFX7" s="178">
        <f t="shared" si="129"/>
        <v>0</v>
      </c>
      <c r="LFY7" s="178">
        <f t="shared" si="129"/>
        <v>0</v>
      </c>
      <c r="LFZ7" s="178">
        <f t="shared" si="129"/>
        <v>0</v>
      </c>
      <c r="LGA7" s="178">
        <f t="shared" si="129"/>
        <v>0</v>
      </c>
      <c r="LGB7" s="178">
        <f t="shared" si="129"/>
        <v>0</v>
      </c>
      <c r="LGC7" s="178">
        <f t="shared" si="129"/>
        <v>0</v>
      </c>
      <c r="LGD7" s="178">
        <f t="shared" si="129"/>
        <v>0</v>
      </c>
      <c r="LGE7" s="178">
        <f t="shared" si="129"/>
        <v>0</v>
      </c>
      <c r="LGF7" s="178">
        <f t="shared" si="129"/>
        <v>0</v>
      </c>
      <c r="LGG7" s="178">
        <f t="shared" si="129"/>
        <v>0</v>
      </c>
      <c r="LGH7" s="178">
        <f t="shared" si="129"/>
        <v>0</v>
      </c>
      <c r="LGI7" s="178">
        <f t="shared" si="129"/>
        <v>0</v>
      </c>
      <c r="LGJ7" s="178">
        <f t="shared" si="129"/>
        <v>0</v>
      </c>
      <c r="LGK7" s="178">
        <f t="shared" si="129"/>
        <v>0</v>
      </c>
      <c r="LGL7" s="178">
        <f t="shared" si="129"/>
        <v>0</v>
      </c>
      <c r="LGM7" s="178">
        <f t="shared" si="129"/>
        <v>0</v>
      </c>
      <c r="LGN7" s="178">
        <f t="shared" si="129"/>
        <v>0</v>
      </c>
      <c r="LGO7" s="178">
        <f t="shared" si="129"/>
        <v>0</v>
      </c>
      <c r="LGP7" s="178">
        <f t="shared" si="129"/>
        <v>0</v>
      </c>
      <c r="LGQ7" s="178">
        <f t="shared" si="129"/>
        <v>0</v>
      </c>
      <c r="LGR7" s="178">
        <f t="shared" si="129"/>
        <v>0</v>
      </c>
      <c r="LGS7" s="178">
        <f t="shared" si="129"/>
        <v>0</v>
      </c>
      <c r="LGT7" s="178">
        <f t="shared" si="129"/>
        <v>0</v>
      </c>
      <c r="LGU7" s="178">
        <f t="shared" si="129"/>
        <v>0</v>
      </c>
      <c r="LGV7" s="178">
        <f t="shared" si="129"/>
        <v>0</v>
      </c>
      <c r="LGW7" s="178">
        <f t="shared" si="129"/>
        <v>0</v>
      </c>
      <c r="LGX7" s="178">
        <f t="shared" si="129"/>
        <v>0</v>
      </c>
      <c r="LGY7" s="178">
        <f t="shared" si="129"/>
        <v>0</v>
      </c>
      <c r="LGZ7" s="178">
        <f t="shared" si="129"/>
        <v>0</v>
      </c>
      <c r="LHA7" s="178">
        <f t="shared" si="129"/>
        <v>0</v>
      </c>
      <c r="LHB7" s="178">
        <f t="shared" si="129"/>
        <v>0</v>
      </c>
      <c r="LHC7" s="178">
        <f t="shared" si="129"/>
        <v>0</v>
      </c>
      <c r="LHD7" s="178">
        <f t="shared" si="129"/>
        <v>0</v>
      </c>
      <c r="LHE7" s="178">
        <f t="shared" si="129"/>
        <v>0</v>
      </c>
      <c r="LHF7" s="178">
        <f t="shared" si="129"/>
        <v>0</v>
      </c>
      <c r="LHG7" s="178">
        <f t="shared" ref="LHG7:LJR7" si="130">IF(LHG5&gt;0,LHG6/LHG5,0)</f>
        <v>0</v>
      </c>
      <c r="LHH7" s="178">
        <f t="shared" si="130"/>
        <v>0</v>
      </c>
      <c r="LHI7" s="178">
        <f t="shared" si="130"/>
        <v>0</v>
      </c>
      <c r="LHJ7" s="178">
        <f t="shared" si="130"/>
        <v>0</v>
      </c>
      <c r="LHK7" s="178">
        <f t="shared" si="130"/>
        <v>0</v>
      </c>
      <c r="LHL7" s="178">
        <f t="shared" si="130"/>
        <v>0</v>
      </c>
      <c r="LHM7" s="178">
        <f t="shared" si="130"/>
        <v>0</v>
      </c>
      <c r="LHN7" s="178">
        <f t="shared" si="130"/>
        <v>0</v>
      </c>
      <c r="LHO7" s="178">
        <f t="shared" si="130"/>
        <v>0</v>
      </c>
      <c r="LHP7" s="178">
        <f t="shared" si="130"/>
        <v>0</v>
      </c>
      <c r="LHQ7" s="178">
        <f t="shared" si="130"/>
        <v>0</v>
      </c>
      <c r="LHR7" s="178">
        <f t="shared" si="130"/>
        <v>0</v>
      </c>
      <c r="LHS7" s="178">
        <f t="shared" si="130"/>
        <v>0</v>
      </c>
      <c r="LHT7" s="178">
        <f t="shared" si="130"/>
        <v>0</v>
      </c>
      <c r="LHU7" s="178">
        <f t="shared" si="130"/>
        <v>0</v>
      </c>
      <c r="LHV7" s="178">
        <f t="shared" si="130"/>
        <v>0</v>
      </c>
      <c r="LHW7" s="178">
        <f t="shared" si="130"/>
        <v>0</v>
      </c>
      <c r="LHX7" s="178">
        <f t="shared" si="130"/>
        <v>0</v>
      </c>
      <c r="LHY7" s="178">
        <f t="shared" si="130"/>
        <v>0</v>
      </c>
      <c r="LHZ7" s="178">
        <f t="shared" si="130"/>
        <v>0</v>
      </c>
      <c r="LIA7" s="178">
        <f t="shared" si="130"/>
        <v>0</v>
      </c>
      <c r="LIB7" s="178">
        <f t="shared" si="130"/>
        <v>0</v>
      </c>
      <c r="LIC7" s="178">
        <f t="shared" si="130"/>
        <v>0</v>
      </c>
      <c r="LID7" s="178">
        <f t="shared" si="130"/>
        <v>0</v>
      </c>
      <c r="LIE7" s="178">
        <f t="shared" si="130"/>
        <v>0</v>
      </c>
      <c r="LIF7" s="178">
        <f t="shared" si="130"/>
        <v>0</v>
      </c>
      <c r="LIG7" s="178">
        <f t="shared" si="130"/>
        <v>0</v>
      </c>
      <c r="LIH7" s="178">
        <f t="shared" si="130"/>
        <v>0</v>
      </c>
      <c r="LII7" s="178">
        <f t="shared" si="130"/>
        <v>0</v>
      </c>
      <c r="LIJ7" s="178">
        <f t="shared" si="130"/>
        <v>0</v>
      </c>
      <c r="LIK7" s="178">
        <f t="shared" si="130"/>
        <v>0</v>
      </c>
      <c r="LIL7" s="178">
        <f t="shared" si="130"/>
        <v>0</v>
      </c>
      <c r="LIM7" s="178">
        <f t="shared" si="130"/>
        <v>0</v>
      </c>
      <c r="LIN7" s="178">
        <f t="shared" si="130"/>
        <v>0</v>
      </c>
      <c r="LIO7" s="178">
        <f t="shared" si="130"/>
        <v>0</v>
      </c>
      <c r="LIP7" s="178">
        <f t="shared" si="130"/>
        <v>0</v>
      </c>
      <c r="LIQ7" s="178">
        <f t="shared" si="130"/>
        <v>0</v>
      </c>
      <c r="LIR7" s="178">
        <f t="shared" si="130"/>
        <v>0</v>
      </c>
      <c r="LIS7" s="178">
        <f t="shared" si="130"/>
        <v>0</v>
      </c>
      <c r="LIT7" s="178">
        <f t="shared" si="130"/>
        <v>0</v>
      </c>
      <c r="LIU7" s="178">
        <f t="shared" si="130"/>
        <v>0</v>
      </c>
      <c r="LIV7" s="178">
        <f t="shared" si="130"/>
        <v>0</v>
      </c>
      <c r="LIW7" s="178">
        <f t="shared" si="130"/>
        <v>0</v>
      </c>
      <c r="LIX7" s="178">
        <f t="shared" si="130"/>
        <v>0</v>
      </c>
      <c r="LIY7" s="178">
        <f t="shared" si="130"/>
        <v>0</v>
      </c>
      <c r="LIZ7" s="178">
        <f t="shared" si="130"/>
        <v>0</v>
      </c>
      <c r="LJA7" s="178">
        <f t="shared" si="130"/>
        <v>0</v>
      </c>
      <c r="LJB7" s="178">
        <f t="shared" si="130"/>
        <v>0</v>
      </c>
      <c r="LJC7" s="178">
        <f t="shared" si="130"/>
        <v>0</v>
      </c>
      <c r="LJD7" s="178">
        <f t="shared" si="130"/>
        <v>0</v>
      </c>
      <c r="LJE7" s="178">
        <f t="shared" si="130"/>
        <v>0</v>
      </c>
      <c r="LJF7" s="178">
        <f t="shared" si="130"/>
        <v>0</v>
      </c>
      <c r="LJG7" s="178">
        <f t="shared" si="130"/>
        <v>0</v>
      </c>
      <c r="LJH7" s="178">
        <f t="shared" si="130"/>
        <v>0</v>
      </c>
      <c r="LJI7" s="178">
        <f t="shared" si="130"/>
        <v>0</v>
      </c>
      <c r="LJJ7" s="178">
        <f t="shared" si="130"/>
        <v>0</v>
      </c>
      <c r="LJK7" s="178">
        <f t="shared" si="130"/>
        <v>0</v>
      </c>
      <c r="LJL7" s="178">
        <f t="shared" si="130"/>
        <v>0</v>
      </c>
      <c r="LJM7" s="178">
        <f t="shared" si="130"/>
        <v>0</v>
      </c>
      <c r="LJN7" s="178">
        <f t="shared" si="130"/>
        <v>0</v>
      </c>
      <c r="LJO7" s="178">
        <f t="shared" si="130"/>
        <v>0</v>
      </c>
      <c r="LJP7" s="178">
        <f t="shared" si="130"/>
        <v>0</v>
      </c>
      <c r="LJQ7" s="178">
        <f t="shared" si="130"/>
        <v>0</v>
      </c>
      <c r="LJR7" s="178">
        <f t="shared" si="130"/>
        <v>0</v>
      </c>
      <c r="LJS7" s="178">
        <f t="shared" ref="LJS7:LMD7" si="131">IF(LJS5&gt;0,LJS6/LJS5,0)</f>
        <v>0</v>
      </c>
      <c r="LJT7" s="178">
        <f t="shared" si="131"/>
        <v>0</v>
      </c>
      <c r="LJU7" s="178">
        <f t="shared" si="131"/>
        <v>0</v>
      </c>
      <c r="LJV7" s="178">
        <f t="shared" si="131"/>
        <v>0</v>
      </c>
      <c r="LJW7" s="178">
        <f t="shared" si="131"/>
        <v>0</v>
      </c>
      <c r="LJX7" s="178">
        <f t="shared" si="131"/>
        <v>0</v>
      </c>
      <c r="LJY7" s="178">
        <f t="shared" si="131"/>
        <v>0</v>
      </c>
      <c r="LJZ7" s="178">
        <f t="shared" si="131"/>
        <v>0</v>
      </c>
      <c r="LKA7" s="178">
        <f t="shared" si="131"/>
        <v>0</v>
      </c>
      <c r="LKB7" s="178">
        <f t="shared" si="131"/>
        <v>0</v>
      </c>
      <c r="LKC7" s="178">
        <f t="shared" si="131"/>
        <v>0</v>
      </c>
      <c r="LKD7" s="178">
        <f t="shared" si="131"/>
        <v>0</v>
      </c>
      <c r="LKE7" s="178">
        <f t="shared" si="131"/>
        <v>0</v>
      </c>
      <c r="LKF7" s="178">
        <f t="shared" si="131"/>
        <v>0</v>
      </c>
      <c r="LKG7" s="178">
        <f t="shared" si="131"/>
        <v>0</v>
      </c>
      <c r="LKH7" s="178">
        <f t="shared" si="131"/>
        <v>0</v>
      </c>
      <c r="LKI7" s="178">
        <f t="shared" si="131"/>
        <v>0</v>
      </c>
      <c r="LKJ7" s="178">
        <f t="shared" si="131"/>
        <v>0</v>
      </c>
      <c r="LKK7" s="178">
        <f t="shared" si="131"/>
        <v>0</v>
      </c>
      <c r="LKL7" s="178">
        <f t="shared" si="131"/>
        <v>0</v>
      </c>
      <c r="LKM7" s="178">
        <f t="shared" si="131"/>
        <v>0</v>
      </c>
      <c r="LKN7" s="178">
        <f t="shared" si="131"/>
        <v>0</v>
      </c>
      <c r="LKO7" s="178">
        <f t="shared" si="131"/>
        <v>0</v>
      </c>
      <c r="LKP7" s="178">
        <f t="shared" si="131"/>
        <v>0</v>
      </c>
      <c r="LKQ7" s="178">
        <f t="shared" si="131"/>
        <v>0</v>
      </c>
      <c r="LKR7" s="178">
        <f t="shared" si="131"/>
        <v>0</v>
      </c>
      <c r="LKS7" s="178">
        <f t="shared" si="131"/>
        <v>0</v>
      </c>
      <c r="LKT7" s="178">
        <f t="shared" si="131"/>
        <v>0</v>
      </c>
      <c r="LKU7" s="178">
        <f t="shared" si="131"/>
        <v>0</v>
      </c>
      <c r="LKV7" s="178">
        <f t="shared" si="131"/>
        <v>0</v>
      </c>
      <c r="LKW7" s="178">
        <f t="shared" si="131"/>
        <v>0</v>
      </c>
      <c r="LKX7" s="178">
        <f t="shared" si="131"/>
        <v>0</v>
      </c>
      <c r="LKY7" s="178">
        <f t="shared" si="131"/>
        <v>0</v>
      </c>
      <c r="LKZ7" s="178">
        <f t="shared" si="131"/>
        <v>0</v>
      </c>
      <c r="LLA7" s="178">
        <f t="shared" si="131"/>
        <v>0</v>
      </c>
      <c r="LLB7" s="178">
        <f t="shared" si="131"/>
        <v>0</v>
      </c>
      <c r="LLC7" s="178">
        <f t="shared" si="131"/>
        <v>0</v>
      </c>
      <c r="LLD7" s="178">
        <f t="shared" si="131"/>
        <v>0</v>
      </c>
      <c r="LLE7" s="178">
        <f t="shared" si="131"/>
        <v>0</v>
      </c>
      <c r="LLF7" s="178">
        <f t="shared" si="131"/>
        <v>0</v>
      </c>
      <c r="LLG7" s="178">
        <f t="shared" si="131"/>
        <v>0</v>
      </c>
      <c r="LLH7" s="178">
        <f t="shared" si="131"/>
        <v>0</v>
      </c>
      <c r="LLI7" s="178">
        <f t="shared" si="131"/>
        <v>0</v>
      </c>
      <c r="LLJ7" s="178">
        <f t="shared" si="131"/>
        <v>0</v>
      </c>
      <c r="LLK7" s="178">
        <f t="shared" si="131"/>
        <v>0</v>
      </c>
      <c r="LLL7" s="178">
        <f t="shared" si="131"/>
        <v>0</v>
      </c>
      <c r="LLM7" s="178">
        <f t="shared" si="131"/>
        <v>0</v>
      </c>
      <c r="LLN7" s="178">
        <f t="shared" si="131"/>
        <v>0</v>
      </c>
      <c r="LLO7" s="178">
        <f t="shared" si="131"/>
        <v>0</v>
      </c>
      <c r="LLP7" s="178">
        <f t="shared" si="131"/>
        <v>0</v>
      </c>
      <c r="LLQ7" s="178">
        <f t="shared" si="131"/>
        <v>0</v>
      </c>
      <c r="LLR7" s="178">
        <f t="shared" si="131"/>
        <v>0</v>
      </c>
      <c r="LLS7" s="178">
        <f t="shared" si="131"/>
        <v>0</v>
      </c>
      <c r="LLT7" s="178">
        <f t="shared" si="131"/>
        <v>0</v>
      </c>
      <c r="LLU7" s="178">
        <f t="shared" si="131"/>
        <v>0</v>
      </c>
      <c r="LLV7" s="178">
        <f t="shared" si="131"/>
        <v>0</v>
      </c>
      <c r="LLW7" s="178">
        <f t="shared" si="131"/>
        <v>0</v>
      </c>
      <c r="LLX7" s="178">
        <f t="shared" si="131"/>
        <v>0</v>
      </c>
      <c r="LLY7" s="178">
        <f t="shared" si="131"/>
        <v>0</v>
      </c>
      <c r="LLZ7" s="178">
        <f t="shared" si="131"/>
        <v>0</v>
      </c>
      <c r="LMA7" s="178">
        <f t="shared" si="131"/>
        <v>0</v>
      </c>
      <c r="LMB7" s="178">
        <f t="shared" si="131"/>
        <v>0</v>
      </c>
      <c r="LMC7" s="178">
        <f t="shared" si="131"/>
        <v>0</v>
      </c>
      <c r="LMD7" s="178">
        <f t="shared" si="131"/>
        <v>0</v>
      </c>
      <c r="LME7" s="178">
        <f t="shared" ref="LME7:LOP7" si="132">IF(LME5&gt;0,LME6/LME5,0)</f>
        <v>0</v>
      </c>
      <c r="LMF7" s="178">
        <f t="shared" si="132"/>
        <v>0</v>
      </c>
      <c r="LMG7" s="178">
        <f t="shared" si="132"/>
        <v>0</v>
      </c>
      <c r="LMH7" s="178">
        <f t="shared" si="132"/>
        <v>0</v>
      </c>
      <c r="LMI7" s="178">
        <f t="shared" si="132"/>
        <v>0</v>
      </c>
      <c r="LMJ7" s="178">
        <f t="shared" si="132"/>
        <v>0</v>
      </c>
      <c r="LMK7" s="178">
        <f t="shared" si="132"/>
        <v>0</v>
      </c>
      <c r="LML7" s="178">
        <f t="shared" si="132"/>
        <v>0</v>
      </c>
      <c r="LMM7" s="178">
        <f t="shared" si="132"/>
        <v>0</v>
      </c>
      <c r="LMN7" s="178">
        <f t="shared" si="132"/>
        <v>0</v>
      </c>
      <c r="LMO7" s="178">
        <f t="shared" si="132"/>
        <v>0</v>
      </c>
      <c r="LMP7" s="178">
        <f t="shared" si="132"/>
        <v>0</v>
      </c>
      <c r="LMQ7" s="178">
        <f t="shared" si="132"/>
        <v>0</v>
      </c>
      <c r="LMR7" s="178">
        <f t="shared" si="132"/>
        <v>0</v>
      </c>
      <c r="LMS7" s="178">
        <f t="shared" si="132"/>
        <v>0</v>
      </c>
      <c r="LMT7" s="178">
        <f t="shared" si="132"/>
        <v>0</v>
      </c>
      <c r="LMU7" s="178">
        <f t="shared" si="132"/>
        <v>0</v>
      </c>
      <c r="LMV7" s="178">
        <f t="shared" si="132"/>
        <v>0</v>
      </c>
      <c r="LMW7" s="178">
        <f t="shared" si="132"/>
        <v>0</v>
      </c>
      <c r="LMX7" s="178">
        <f t="shared" si="132"/>
        <v>0</v>
      </c>
      <c r="LMY7" s="178">
        <f t="shared" si="132"/>
        <v>0</v>
      </c>
      <c r="LMZ7" s="178">
        <f t="shared" si="132"/>
        <v>0</v>
      </c>
      <c r="LNA7" s="178">
        <f t="shared" si="132"/>
        <v>0</v>
      </c>
      <c r="LNB7" s="178">
        <f t="shared" si="132"/>
        <v>0</v>
      </c>
      <c r="LNC7" s="178">
        <f t="shared" si="132"/>
        <v>0</v>
      </c>
      <c r="LND7" s="178">
        <f t="shared" si="132"/>
        <v>0</v>
      </c>
      <c r="LNE7" s="178">
        <f t="shared" si="132"/>
        <v>0</v>
      </c>
      <c r="LNF7" s="178">
        <f t="shared" si="132"/>
        <v>0</v>
      </c>
      <c r="LNG7" s="178">
        <f t="shared" si="132"/>
        <v>0</v>
      </c>
      <c r="LNH7" s="178">
        <f t="shared" si="132"/>
        <v>0</v>
      </c>
      <c r="LNI7" s="178">
        <f t="shared" si="132"/>
        <v>0</v>
      </c>
      <c r="LNJ7" s="178">
        <f t="shared" si="132"/>
        <v>0</v>
      </c>
      <c r="LNK7" s="178">
        <f t="shared" si="132"/>
        <v>0</v>
      </c>
      <c r="LNL7" s="178">
        <f t="shared" si="132"/>
        <v>0</v>
      </c>
      <c r="LNM7" s="178">
        <f t="shared" si="132"/>
        <v>0</v>
      </c>
      <c r="LNN7" s="178">
        <f t="shared" si="132"/>
        <v>0</v>
      </c>
      <c r="LNO7" s="178">
        <f t="shared" si="132"/>
        <v>0</v>
      </c>
      <c r="LNP7" s="178">
        <f t="shared" si="132"/>
        <v>0</v>
      </c>
      <c r="LNQ7" s="178">
        <f t="shared" si="132"/>
        <v>0</v>
      </c>
      <c r="LNR7" s="178">
        <f t="shared" si="132"/>
        <v>0</v>
      </c>
      <c r="LNS7" s="178">
        <f t="shared" si="132"/>
        <v>0</v>
      </c>
      <c r="LNT7" s="178">
        <f t="shared" si="132"/>
        <v>0</v>
      </c>
      <c r="LNU7" s="178">
        <f t="shared" si="132"/>
        <v>0</v>
      </c>
      <c r="LNV7" s="178">
        <f t="shared" si="132"/>
        <v>0</v>
      </c>
      <c r="LNW7" s="178">
        <f t="shared" si="132"/>
        <v>0</v>
      </c>
      <c r="LNX7" s="178">
        <f t="shared" si="132"/>
        <v>0</v>
      </c>
      <c r="LNY7" s="178">
        <f t="shared" si="132"/>
        <v>0</v>
      </c>
      <c r="LNZ7" s="178">
        <f t="shared" si="132"/>
        <v>0</v>
      </c>
      <c r="LOA7" s="178">
        <f t="shared" si="132"/>
        <v>0</v>
      </c>
      <c r="LOB7" s="178">
        <f t="shared" si="132"/>
        <v>0</v>
      </c>
      <c r="LOC7" s="178">
        <f t="shared" si="132"/>
        <v>0</v>
      </c>
      <c r="LOD7" s="178">
        <f t="shared" si="132"/>
        <v>0</v>
      </c>
      <c r="LOE7" s="178">
        <f t="shared" si="132"/>
        <v>0</v>
      </c>
      <c r="LOF7" s="178">
        <f t="shared" si="132"/>
        <v>0</v>
      </c>
      <c r="LOG7" s="178">
        <f t="shared" si="132"/>
        <v>0</v>
      </c>
      <c r="LOH7" s="178">
        <f t="shared" si="132"/>
        <v>0</v>
      </c>
      <c r="LOI7" s="178">
        <f t="shared" si="132"/>
        <v>0</v>
      </c>
      <c r="LOJ7" s="178">
        <f t="shared" si="132"/>
        <v>0</v>
      </c>
      <c r="LOK7" s="178">
        <f t="shared" si="132"/>
        <v>0</v>
      </c>
      <c r="LOL7" s="178">
        <f t="shared" si="132"/>
        <v>0</v>
      </c>
      <c r="LOM7" s="178">
        <f t="shared" si="132"/>
        <v>0</v>
      </c>
      <c r="LON7" s="178">
        <f t="shared" si="132"/>
        <v>0</v>
      </c>
      <c r="LOO7" s="178">
        <f t="shared" si="132"/>
        <v>0</v>
      </c>
      <c r="LOP7" s="178">
        <f t="shared" si="132"/>
        <v>0</v>
      </c>
      <c r="LOQ7" s="178">
        <f t="shared" ref="LOQ7:LRB7" si="133">IF(LOQ5&gt;0,LOQ6/LOQ5,0)</f>
        <v>0</v>
      </c>
      <c r="LOR7" s="178">
        <f t="shared" si="133"/>
        <v>0</v>
      </c>
      <c r="LOS7" s="178">
        <f t="shared" si="133"/>
        <v>0</v>
      </c>
      <c r="LOT7" s="178">
        <f t="shared" si="133"/>
        <v>0</v>
      </c>
      <c r="LOU7" s="178">
        <f t="shared" si="133"/>
        <v>0</v>
      </c>
      <c r="LOV7" s="178">
        <f t="shared" si="133"/>
        <v>0</v>
      </c>
      <c r="LOW7" s="178">
        <f t="shared" si="133"/>
        <v>0</v>
      </c>
      <c r="LOX7" s="178">
        <f t="shared" si="133"/>
        <v>0</v>
      </c>
      <c r="LOY7" s="178">
        <f t="shared" si="133"/>
        <v>0</v>
      </c>
      <c r="LOZ7" s="178">
        <f t="shared" si="133"/>
        <v>0</v>
      </c>
      <c r="LPA7" s="178">
        <f t="shared" si="133"/>
        <v>0</v>
      </c>
      <c r="LPB7" s="178">
        <f t="shared" si="133"/>
        <v>0</v>
      </c>
      <c r="LPC7" s="178">
        <f t="shared" si="133"/>
        <v>0</v>
      </c>
      <c r="LPD7" s="178">
        <f t="shared" si="133"/>
        <v>0</v>
      </c>
      <c r="LPE7" s="178">
        <f t="shared" si="133"/>
        <v>0</v>
      </c>
      <c r="LPF7" s="178">
        <f t="shared" si="133"/>
        <v>0</v>
      </c>
      <c r="LPG7" s="178">
        <f t="shared" si="133"/>
        <v>0</v>
      </c>
      <c r="LPH7" s="178">
        <f t="shared" si="133"/>
        <v>0</v>
      </c>
      <c r="LPI7" s="178">
        <f t="shared" si="133"/>
        <v>0</v>
      </c>
      <c r="LPJ7" s="178">
        <f t="shared" si="133"/>
        <v>0</v>
      </c>
      <c r="LPK7" s="178">
        <f t="shared" si="133"/>
        <v>0</v>
      </c>
      <c r="LPL7" s="178">
        <f t="shared" si="133"/>
        <v>0</v>
      </c>
      <c r="LPM7" s="178">
        <f t="shared" si="133"/>
        <v>0</v>
      </c>
      <c r="LPN7" s="178">
        <f t="shared" si="133"/>
        <v>0</v>
      </c>
      <c r="LPO7" s="178">
        <f t="shared" si="133"/>
        <v>0</v>
      </c>
      <c r="LPP7" s="178">
        <f t="shared" si="133"/>
        <v>0</v>
      </c>
      <c r="LPQ7" s="178">
        <f t="shared" si="133"/>
        <v>0</v>
      </c>
      <c r="LPR7" s="178">
        <f t="shared" si="133"/>
        <v>0</v>
      </c>
      <c r="LPS7" s="178">
        <f t="shared" si="133"/>
        <v>0</v>
      </c>
      <c r="LPT7" s="178">
        <f t="shared" si="133"/>
        <v>0</v>
      </c>
      <c r="LPU7" s="178">
        <f t="shared" si="133"/>
        <v>0</v>
      </c>
      <c r="LPV7" s="178">
        <f t="shared" si="133"/>
        <v>0</v>
      </c>
      <c r="LPW7" s="178">
        <f t="shared" si="133"/>
        <v>0</v>
      </c>
      <c r="LPX7" s="178">
        <f t="shared" si="133"/>
        <v>0</v>
      </c>
      <c r="LPY7" s="178">
        <f t="shared" si="133"/>
        <v>0</v>
      </c>
      <c r="LPZ7" s="178">
        <f t="shared" si="133"/>
        <v>0</v>
      </c>
      <c r="LQA7" s="178">
        <f t="shared" si="133"/>
        <v>0</v>
      </c>
      <c r="LQB7" s="178">
        <f t="shared" si="133"/>
        <v>0</v>
      </c>
      <c r="LQC7" s="178">
        <f t="shared" si="133"/>
        <v>0</v>
      </c>
      <c r="LQD7" s="178">
        <f t="shared" si="133"/>
        <v>0</v>
      </c>
      <c r="LQE7" s="178">
        <f t="shared" si="133"/>
        <v>0</v>
      </c>
      <c r="LQF7" s="178">
        <f t="shared" si="133"/>
        <v>0</v>
      </c>
      <c r="LQG7" s="178">
        <f t="shared" si="133"/>
        <v>0</v>
      </c>
      <c r="LQH7" s="178">
        <f t="shared" si="133"/>
        <v>0</v>
      </c>
      <c r="LQI7" s="178">
        <f t="shared" si="133"/>
        <v>0</v>
      </c>
      <c r="LQJ7" s="178">
        <f t="shared" si="133"/>
        <v>0</v>
      </c>
      <c r="LQK7" s="178">
        <f t="shared" si="133"/>
        <v>0</v>
      </c>
      <c r="LQL7" s="178">
        <f t="shared" si="133"/>
        <v>0</v>
      </c>
      <c r="LQM7" s="178">
        <f t="shared" si="133"/>
        <v>0</v>
      </c>
      <c r="LQN7" s="178">
        <f t="shared" si="133"/>
        <v>0</v>
      </c>
      <c r="LQO7" s="178">
        <f t="shared" si="133"/>
        <v>0</v>
      </c>
      <c r="LQP7" s="178">
        <f t="shared" si="133"/>
        <v>0</v>
      </c>
      <c r="LQQ7" s="178">
        <f t="shared" si="133"/>
        <v>0</v>
      </c>
      <c r="LQR7" s="178">
        <f t="shared" si="133"/>
        <v>0</v>
      </c>
      <c r="LQS7" s="178">
        <f t="shared" si="133"/>
        <v>0</v>
      </c>
      <c r="LQT7" s="178">
        <f t="shared" si="133"/>
        <v>0</v>
      </c>
      <c r="LQU7" s="178">
        <f t="shared" si="133"/>
        <v>0</v>
      </c>
      <c r="LQV7" s="178">
        <f t="shared" si="133"/>
        <v>0</v>
      </c>
      <c r="LQW7" s="178">
        <f t="shared" si="133"/>
        <v>0</v>
      </c>
      <c r="LQX7" s="178">
        <f t="shared" si="133"/>
        <v>0</v>
      </c>
      <c r="LQY7" s="178">
        <f t="shared" si="133"/>
        <v>0</v>
      </c>
      <c r="LQZ7" s="178">
        <f t="shared" si="133"/>
        <v>0</v>
      </c>
      <c r="LRA7" s="178">
        <f t="shared" si="133"/>
        <v>0</v>
      </c>
      <c r="LRB7" s="178">
        <f t="shared" si="133"/>
        <v>0</v>
      </c>
      <c r="LRC7" s="178">
        <f t="shared" ref="LRC7:LTN7" si="134">IF(LRC5&gt;0,LRC6/LRC5,0)</f>
        <v>0</v>
      </c>
      <c r="LRD7" s="178">
        <f t="shared" si="134"/>
        <v>0</v>
      </c>
      <c r="LRE7" s="178">
        <f t="shared" si="134"/>
        <v>0</v>
      </c>
      <c r="LRF7" s="178">
        <f t="shared" si="134"/>
        <v>0</v>
      </c>
      <c r="LRG7" s="178">
        <f t="shared" si="134"/>
        <v>0</v>
      </c>
      <c r="LRH7" s="178">
        <f t="shared" si="134"/>
        <v>0</v>
      </c>
      <c r="LRI7" s="178">
        <f t="shared" si="134"/>
        <v>0</v>
      </c>
      <c r="LRJ7" s="178">
        <f t="shared" si="134"/>
        <v>0</v>
      </c>
      <c r="LRK7" s="178">
        <f t="shared" si="134"/>
        <v>0</v>
      </c>
      <c r="LRL7" s="178">
        <f t="shared" si="134"/>
        <v>0</v>
      </c>
      <c r="LRM7" s="178">
        <f t="shared" si="134"/>
        <v>0</v>
      </c>
      <c r="LRN7" s="178">
        <f t="shared" si="134"/>
        <v>0</v>
      </c>
      <c r="LRO7" s="178">
        <f t="shared" si="134"/>
        <v>0</v>
      </c>
      <c r="LRP7" s="178">
        <f t="shared" si="134"/>
        <v>0</v>
      </c>
      <c r="LRQ7" s="178">
        <f t="shared" si="134"/>
        <v>0</v>
      </c>
      <c r="LRR7" s="178">
        <f t="shared" si="134"/>
        <v>0</v>
      </c>
      <c r="LRS7" s="178">
        <f t="shared" si="134"/>
        <v>0</v>
      </c>
      <c r="LRT7" s="178">
        <f t="shared" si="134"/>
        <v>0</v>
      </c>
      <c r="LRU7" s="178">
        <f t="shared" si="134"/>
        <v>0</v>
      </c>
      <c r="LRV7" s="178">
        <f t="shared" si="134"/>
        <v>0</v>
      </c>
      <c r="LRW7" s="178">
        <f t="shared" si="134"/>
        <v>0</v>
      </c>
      <c r="LRX7" s="178">
        <f t="shared" si="134"/>
        <v>0</v>
      </c>
      <c r="LRY7" s="178">
        <f t="shared" si="134"/>
        <v>0</v>
      </c>
      <c r="LRZ7" s="178">
        <f t="shared" si="134"/>
        <v>0</v>
      </c>
      <c r="LSA7" s="178">
        <f t="shared" si="134"/>
        <v>0</v>
      </c>
      <c r="LSB7" s="178">
        <f t="shared" si="134"/>
        <v>0</v>
      </c>
      <c r="LSC7" s="178">
        <f t="shared" si="134"/>
        <v>0</v>
      </c>
      <c r="LSD7" s="178">
        <f t="shared" si="134"/>
        <v>0</v>
      </c>
      <c r="LSE7" s="178">
        <f t="shared" si="134"/>
        <v>0</v>
      </c>
      <c r="LSF7" s="178">
        <f t="shared" si="134"/>
        <v>0</v>
      </c>
      <c r="LSG7" s="178">
        <f t="shared" si="134"/>
        <v>0</v>
      </c>
      <c r="LSH7" s="178">
        <f t="shared" si="134"/>
        <v>0</v>
      </c>
      <c r="LSI7" s="178">
        <f t="shared" si="134"/>
        <v>0</v>
      </c>
      <c r="LSJ7" s="178">
        <f t="shared" si="134"/>
        <v>0</v>
      </c>
      <c r="LSK7" s="178">
        <f t="shared" si="134"/>
        <v>0</v>
      </c>
      <c r="LSL7" s="178">
        <f t="shared" si="134"/>
        <v>0</v>
      </c>
      <c r="LSM7" s="178">
        <f t="shared" si="134"/>
        <v>0</v>
      </c>
      <c r="LSN7" s="178">
        <f t="shared" si="134"/>
        <v>0</v>
      </c>
      <c r="LSO7" s="178">
        <f t="shared" si="134"/>
        <v>0</v>
      </c>
      <c r="LSP7" s="178">
        <f t="shared" si="134"/>
        <v>0</v>
      </c>
      <c r="LSQ7" s="178">
        <f t="shared" si="134"/>
        <v>0</v>
      </c>
      <c r="LSR7" s="178">
        <f t="shared" si="134"/>
        <v>0</v>
      </c>
      <c r="LSS7" s="178">
        <f t="shared" si="134"/>
        <v>0</v>
      </c>
      <c r="LST7" s="178">
        <f t="shared" si="134"/>
        <v>0</v>
      </c>
      <c r="LSU7" s="178">
        <f t="shared" si="134"/>
        <v>0</v>
      </c>
      <c r="LSV7" s="178">
        <f t="shared" si="134"/>
        <v>0</v>
      </c>
      <c r="LSW7" s="178">
        <f t="shared" si="134"/>
        <v>0</v>
      </c>
      <c r="LSX7" s="178">
        <f t="shared" si="134"/>
        <v>0</v>
      </c>
      <c r="LSY7" s="178">
        <f t="shared" si="134"/>
        <v>0</v>
      </c>
      <c r="LSZ7" s="178">
        <f t="shared" si="134"/>
        <v>0</v>
      </c>
      <c r="LTA7" s="178">
        <f t="shared" si="134"/>
        <v>0</v>
      </c>
      <c r="LTB7" s="178">
        <f t="shared" si="134"/>
        <v>0</v>
      </c>
      <c r="LTC7" s="178">
        <f t="shared" si="134"/>
        <v>0</v>
      </c>
      <c r="LTD7" s="178">
        <f t="shared" si="134"/>
        <v>0</v>
      </c>
      <c r="LTE7" s="178">
        <f t="shared" si="134"/>
        <v>0</v>
      </c>
      <c r="LTF7" s="178">
        <f t="shared" si="134"/>
        <v>0</v>
      </c>
      <c r="LTG7" s="178">
        <f t="shared" si="134"/>
        <v>0</v>
      </c>
      <c r="LTH7" s="178">
        <f t="shared" si="134"/>
        <v>0</v>
      </c>
      <c r="LTI7" s="178">
        <f t="shared" si="134"/>
        <v>0</v>
      </c>
      <c r="LTJ7" s="178">
        <f t="shared" si="134"/>
        <v>0</v>
      </c>
      <c r="LTK7" s="178">
        <f t="shared" si="134"/>
        <v>0</v>
      </c>
      <c r="LTL7" s="178">
        <f t="shared" si="134"/>
        <v>0</v>
      </c>
      <c r="LTM7" s="178">
        <f t="shared" si="134"/>
        <v>0</v>
      </c>
      <c r="LTN7" s="178">
        <f t="shared" si="134"/>
        <v>0</v>
      </c>
      <c r="LTO7" s="178">
        <f t="shared" ref="LTO7:LVZ7" si="135">IF(LTO5&gt;0,LTO6/LTO5,0)</f>
        <v>0</v>
      </c>
      <c r="LTP7" s="178">
        <f t="shared" si="135"/>
        <v>0</v>
      </c>
      <c r="LTQ7" s="178">
        <f t="shared" si="135"/>
        <v>0</v>
      </c>
      <c r="LTR7" s="178">
        <f t="shared" si="135"/>
        <v>0</v>
      </c>
      <c r="LTS7" s="178">
        <f t="shared" si="135"/>
        <v>0</v>
      </c>
      <c r="LTT7" s="178">
        <f t="shared" si="135"/>
        <v>0</v>
      </c>
      <c r="LTU7" s="178">
        <f t="shared" si="135"/>
        <v>0</v>
      </c>
      <c r="LTV7" s="178">
        <f t="shared" si="135"/>
        <v>0</v>
      </c>
      <c r="LTW7" s="178">
        <f t="shared" si="135"/>
        <v>0</v>
      </c>
      <c r="LTX7" s="178">
        <f t="shared" si="135"/>
        <v>0</v>
      </c>
      <c r="LTY7" s="178">
        <f t="shared" si="135"/>
        <v>0</v>
      </c>
      <c r="LTZ7" s="178">
        <f t="shared" si="135"/>
        <v>0</v>
      </c>
      <c r="LUA7" s="178">
        <f t="shared" si="135"/>
        <v>0</v>
      </c>
      <c r="LUB7" s="178">
        <f t="shared" si="135"/>
        <v>0</v>
      </c>
      <c r="LUC7" s="178">
        <f t="shared" si="135"/>
        <v>0</v>
      </c>
      <c r="LUD7" s="178">
        <f t="shared" si="135"/>
        <v>0</v>
      </c>
      <c r="LUE7" s="178">
        <f t="shared" si="135"/>
        <v>0</v>
      </c>
      <c r="LUF7" s="178">
        <f t="shared" si="135"/>
        <v>0</v>
      </c>
      <c r="LUG7" s="178">
        <f t="shared" si="135"/>
        <v>0</v>
      </c>
      <c r="LUH7" s="178">
        <f t="shared" si="135"/>
        <v>0</v>
      </c>
      <c r="LUI7" s="178">
        <f t="shared" si="135"/>
        <v>0</v>
      </c>
      <c r="LUJ7" s="178">
        <f t="shared" si="135"/>
        <v>0</v>
      </c>
      <c r="LUK7" s="178">
        <f t="shared" si="135"/>
        <v>0</v>
      </c>
      <c r="LUL7" s="178">
        <f t="shared" si="135"/>
        <v>0</v>
      </c>
      <c r="LUM7" s="178">
        <f t="shared" si="135"/>
        <v>0</v>
      </c>
      <c r="LUN7" s="178">
        <f t="shared" si="135"/>
        <v>0</v>
      </c>
      <c r="LUO7" s="178">
        <f t="shared" si="135"/>
        <v>0</v>
      </c>
      <c r="LUP7" s="178">
        <f t="shared" si="135"/>
        <v>0</v>
      </c>
      <c r="LUQ7" s="178">
        <f t="shared" si="135"/>
        <v>0</v>
      </c>
      <c r="LUR7" s="178">
        <f t="shared" si="135"/>
        <v>0</v>
      </c>
      <c r="LUS7" s="178">
        <f t="shared" si="135"/>
        <v>0</v>
      </c>
      <c r="LUT7" s="178">
        <f t="shared" si="135"/>
        <v>0</v>
      </c>
      <c r="LUU7" s="178">
        <f t="shared" si="135"/>
        <v>0</v>
      </c>
      <c r="LUV7" s="178">
        <f t="shared" si="135"/>
        <v>0</v>
      </c>
      <c r="LUW7" s="178">
        <f t="shared" si="135"/>
        <v>0</v>
      </c>
      <c r="LUX7" s="178">
        <f t="shared" si="135"/>
        <v>0</v>
      </c>
      <c r="LUY7" s="178">
        <f t="shared" si="135"/>
        <v>0</v>
      </c>
      <c r="LUZ7" s="178">
        <f t="shared" si="135"/>
        <v>0</v>
      </c>
      <c r="LVA7" s="178">
        <f t="shared" si="135"/>
        <v>0</v>
      </c>
      <c r="LVB7" s="178">
        <f t="shared" si="135"/>
        <v>0</v>
      </c>
      <c r="LVC7" s="178">
        <f t="shared" si="135"/>
        <v>0</v>
      </c>
      <c r="LVD7" s="178">
        <f t="shared" si="135"/>
        <v>0</v>
      </c>
      <c r="LVE7" s="178">
        <f t="shared" si="135"/>
        <v>0</v>
      </c>
      <c r="LVF7" s="178">
        <f t="shared" si="135"/>
        <v>0</v>
      </c>
      <c r="LVG7" s="178">
        <f t="shared" si="135"/>
        <v>0</v>
      </c>
      <c r="LVH7" s="178">
        <f t="shared" si="135"/>
        <v>0</v>
      </c>
      <c r="LVI7" s="178">
        <f t="shared" si="135"/>
        <v>0</v>
      </c>
      <c r="LVJ7" s="178">
        <f t="shared" si="135"/>
        <v>0</v>
      </c>
      <c r="LVK7" s="178">
        <f t="shared" si="135"/>
        <v>0</v>
      </c>
      <c r="LVL7" s="178">
        <f t="shared" si="135"/>
        <v>0</v>
      </c>
      <c r="LVM7" s="178">
        <f t="shared" si="135"/>
        <v>0</v>
      </c>
      <c r="LVN7" s="178">
        <f t="shared" si="135"/>
        <v>0</v>
      </c>
      <c r="LVO7" s="178">
        <f t="shared" si="135"/>
        <v>0</v>
      </c>
      <c r="LVP7" s="178">
        <f t="shared" si="135"/>
        <v>0</v>
      </c>
      <c r="LVQ7" s="178">
        <f t="shared" si="135"/>
        <v>0</v>
      </c>
      <c r="LVR7" s="178">
        <f t="shared" si="135"/>
        <v>0</v>
      </c>
      <c r="LVS7" s="178">
        <f t="shared" si="135"/>
        <v>0</v>
      </c>
      <c r="LVT7" s="178">
        <f t="shared" si="135"/>
        <v>0</v>
      </c>
      <c r="LVU7" s="178">
        <f t="shared" si="135"/>
        <v>0</v>
      </c>
      <c r="LVV7" s="178">
        <f t="shared" si="135"/>
        <v>0</v>
      </c>
      <c r="LVW7" s="178">
        <f t="shared" si="135"/>
        <v>0</v>
      </c>
      <c r="LVX7" s="178">
        <f t="shared" si="135"/>
        <v>0</v>
      </c>
      <c r="LVY7" s="178">
        <f t="shared" si="135"/>
        <v>0</v>
      </c>
      <c r="LVZ7" s="178">
        <f t="shared" si="135"/>
        <v>0</v>
      </c>
      <c r="LWA7" s="178">
        <f t="shared" ref="LWA7:LYL7" si="136">IF(LWA5&gt;0,LWA6/LWA5,0)</f>
        <v>0</v>
      </c>
      <c r="LWB7" s="178">
        <f t="shared" si="136"/>
        <v>0</v>
      </c>
      <c r="LWC7" s="178">
        <f t="shared" si="136"/>
        <v>0</v>
      </c>
      <c r="LWD7" s="178">
        <f t="shared" si="136"/>
        <v>0</v>
      </c>
      <c r="LWE7" s="178">
        <f t="shared" si="136"/>
        <v>0</v>
      </c>
      <c r="LWF7" s="178">
        <f t="shared" si="136"/>
        <v>0</v>
      </c>
      <c r="LWG7" s="178">
        <f t="shared" si="136"/>
        <v>0</v>
      </c>
      <c r="LWH7" s="178">
        <f t="shared" si="136"/>
        <v>0</v>
      </c>
      <c r="LWI7" s="178">
        <f t="shared" si="136"/>
        <v>0</v>
      </c>
      <c r="LWJ7" s="178">
        <f t="shared" si="136"/>
        <v>0</v>
      </c>
      <c r="LWK7" s="178">
        <f t="shared" si="136"/>
        <v>0</v>
      </c>
      <c r="LWL7" s="178">
        <f t="shared" si="136"/>
        <v>0</v>
      </c>
      <c r="LWM7" s="178">
        <f t="shared" si="136"/>
        <v>0</v>
      </c>
      <c r="LWN7" s="178">
        <f t="shared" si="136"/>
        <v>0</v>
      </c>
      <c r="LWO7" s="178">
        <f t="shared" si="136"/>
        <v>0</v>
      </c>
      <c r="LWP7" s="178">
        <f t="shared" si="136"/>
        <v>0</v>
      </c>
      <c r="LWQ7" s="178">
        <f t="shared" si="136"/>
        <v>0</v>
      </c>
      <c r="LWR7" s="178">
        <f t="shared" si="136"/>
        <v>0</v>
      </c>
      <c r="LWS7" s="178">
        <f t="shared" si="136"/>
        <v>0</v>
      </c>
      <c r="LWT7" s="178">
        <f t="shared" si="136"/>
        <v>0</v>
      </c>
      <c r="LWU7" s="178">
        <f t="shared" si="136"/>
        <v>0</v>
      </c>
      <c r="LWV7" s="178">
        <f t="shared" si="136"/>
        <v>0</v>
      </c>
      <c r="LWW7" s="178">
        <f t="shared" si="136"/>
        <v>0</v>
      </c>
      <c r="LWX7" s="178">
        <f t="shared" si="136"/>
        <v>0</v>
      </c>
      <c r="LWY7" s="178">
        <f t="shared" si="136"/>
        <v>0</v>
      </c>
      <c r="LWZ7" s="178">
        <f t="shared" si="136"/>
        <v>0</v>
      </c>
      <c r="LXA7" s="178">
        <f t="shared" si="136"/>
        <v>0</v>
      </c>
      <c r="LXB7" s="178">
        <f t="shared" si="136"/>
        <v>0</v>
      </c>
      <c r="LXC7" s="178">
        <f t="shared" si="136"/>
        <v>0</v>
      </c>
      <c r="LXD7" s="178">
        <f t="shared" si="136"/>
        <v>0</v>
      </c>
      <c r="LXE7" s="178">
        <f t="shared" si="136"/>
        <v>0</v>
      </c>
      <c r="LXF7" s="178">
        <f t="shared" si="136"/>
        <v>0</v>
      </c>
      <c r="LXG7" s="178">
        <f t="shared" si="136"/>
        <v>0</v>
      </c>
      <c r="LXH7" s="178">
        <f t="shared" si="136"/>
        <v>0</v>
      </c>
      <c r="LXI7" s="178">
        <f t="shared" si="136"/>
        <v>0</v>
      </c>
      <c r="LXJ7" s="178">
        <f t="shared" si="136"/>
        <v>0</v>
      </c>
      <c r="LXK7" s="178">
        <f t="shared" si="136"/>
        <v>0</v>
      </c>
      <c r="LXL7" s="178">
        <f t="shared" si="136"/>
        <v>0</v>
      </c>
      <c r="LXM7" s="178">
        <f t="shared" si="136"/>
        <v>0</v>
      </c>
      <c r="LXN7" s="178">
        <f t="shared" si="136"/>
        <v>0</v>
      </c>
      <c r="LXO7" s="178">
        <f t="shared" si="136"/>
        <v>0</v>
      </c>
      <c r="LXP7" s="178">
        <f t="shared" si="136"/>
        <v>0</v>
      </c>
      <c r="LXQ7" s="178">
        <f t="shared" si="136"/>
        <v>0</v>
      </c>
      <c r="LXR7" s="178">
        <f t="shared" si="136"/>
        <v>0</v>
      </c>
      <c r="LXS7" s="178">
        <f t="shared" si="136"/>
        <v>0</v>
      </c>
      <c r="LXT7" s="178">
        <f t="shared" si="136"/>
        <v>0</v>
      </c>
      <c r="LXU7" s="178">
        <f t="shared" si="136"/>
        <v>0</v>
      </c>
      <c r="LXV7" s="178">
        <f t="shared" si="136"/>
        <v>0</v>
      </c>
      <c r="LXW7" s="178">
        <f t="shared" si="136"/>
        <v>0</v>
      </c>
      <c r="LXX7" s="178">
        <f t="shared" si="136"/>
        <v>0</v>
      </c>
      <c r="LXY7" s="178">
        <f t="shared" si="136"/>
        <v>0</v>
      </c>
      <c r="LXZ7" s="178">
        <f t="shared" si="136"/>
        <v>0</v>
      </c>
      <c r="LYA7" s="178">
        <f t="shared" si="136"/>
        <v>0</v>
      </c>
      <c r="LYB7" s="178">
        <f t="shared" si="136"/>
        <v>0</v>
      </c>
      <c r="LYC7" s="178">
        <f t="shared" si="136"/>
        <v>0</v>
      </c>
      <c r="LYD7" s="178">
        <f t="shared" si="136"/>
        <v>0</v>
      </c>
      <c r="LYE7" s="178">
        <f t="shared" si="136"/>
        <v>0</v>
      </c>
      <c r="LYF7" s="178">
        <f t="shared" si="136"/>
        <v>0</v>
      </c>
      <c r="LYG7" s="178">
        <f t="shared" si="136"/>
        <v>0</v>
      </c>
      <c r="LYH7" s="178">
        <f t="shared" si="136"/>
        <v>0</v>
      </c>
      <c r="LYI7" s="178">
        <f t="shared" si="136"/>
        <v>0</v>
      </c>
      <c r="LYJ7" s="178">
        <f t="shared" si="136"/>
        <v>0</v>
      </c>
      <c r="LYK7" s="178">
        <f t="shared" si="136"/>
        <v>0</v>
      </c>
      <c r="LYL7" s="178">
        <f t="shared" si="136"/>
        <v>0</v>
      </c>
      <c r="LYM7" s="178">
        <f t="shared" ref="LYM7:MAX7" si="137">IF(LYM5&gt;0,LYM6/LYM5,0)</f>
        <v>0</v>
      </c>
      <c r="LYN7" s="178">
        <f t="shared" si="137"/>
        <v>0</v>
      </c>
      <c r="LYO7" s="178">
        <f t="shared" si="137"/>
        <v>0</v>
      </c>
      <c r="LYP7" s="178">
        <f t="shared" si="137"/>
        <v>0</v>
      </c>
      <c r="LYQ7" s="178">
        <f t="shared" si="137"/>
        <v>0</v>
      </c>
      <c r="LYR7" s="178">
        <f t="shared" si="137"/>
        <v>0</v>
      </c>
      <c r="LYS7" s="178">
        <f t="shared" si="137"/>
        <v>0</v>
      </c>
      <c r="LYT7" s="178">
        <f t="shared" si="137"/>
        <v>0</v>
      </c>
      <c r="LYU7" s="178">
        <f t="shared" si="137"/>
        <v>0</v>
      </c>
      <c r="LYV7" s="178">
        <f t="shared" si="137"/>
        <v>0</v>
      </c>
      <c r="LYW7" s="178">
        <f t="shared" si="137"/>
        <v>0</v>
      </c>
      <c r="LYX7" s="178">
        <f t="shared" si="137"/>
        <v>0</v>
      </c>
      <c r="LYY7" s="178">
        <f t="shared" si="137"/>
        <v>0</v>
      </c>
      <c r="LYZ7" s="178">
        <f t="shared" si="137"/>
        <v>0</v>
      </c>
      <c r="LZA7" s="178">
        <f t="shared" si="137"/>
        <v>0</v>
      </c>
      <c r="LZB7" s="178">
        <f t="shared" si="137"/>
        <v>0</v>
      </c>
      <c r="LZC7" s="178">
        <f t="shared" si="137"/>
        <v>0</v>
      </c>
      <c r="LZD7" s="178">
        <f t="shared" si="137"/>
        <v>0</v>
      </c>
      <c r="LZE7" s="178">
        <f t="shared" si="137"/>
        <v>0</v>
      </c>
      <c r="LZF7" s="178">
        <f t="shared" si="137"/>
        <v>0</v>
      </c>
      <c r="LZG7" s="178">
        <f t="shared" si="137"/>
        <v>0</v>
      </c>
      <c r="LZH7" s="178">
        <f t="shared" si="137"/>
        <v>0</v>
      </c>
      <c r="LZI7" s="178">
        <f t="shared" si="137"/>
        <v>0</v>
      </c>
      <c r="LZJ7" s="178">
        <f t="shared" si="137"/>
        <v>0</v>
      </c>
      <c r="LZK7" s="178">
        <f t="shared" si="137"/>
        <v>0</v>
      </c>
      <c r="LZL7" s="178">
        <f t="shared" si="137"/>
        <v>0</v>
      </c>
      <c r="LZM7" s="178">
        <f t="shared" si="137"/>
        <v>0</v>
      </c>
      <c r="LZN7" s="178">
        <f t="shared" si="137"/>
        <v>0</v>
      </c>
      <c r="LZO7" s="178">
        <f t="shared" si="137"/>
        <v>0</v>
      </c>
      <c r="LZP7" s="178">
        <f t="shared" si="137"/>
        <v>0</v>
      </c>
      <c r="LZQ7" s="178">
        <f t="shared" si="137"/>
        <v>0</v>
      </c>
      <c r="LZR7" s="178">
        <f t="shared" si="137"/>
        <v>0</v>
      </c>
      <c r="LZS7" s="178">
        <f t="shared" si="137"/>
        <v>0</v>
      </c>
      <c r="LZT7" s="178">
        <f t="shared" si="137"/>
        <v>0</v>
      </c>
      <c r="LZU7" s="178">
        <f t="shared" si="137"/>
        <v>0</v>
      </c>
      <c r="LZV7" s="178">
        <f t="shared" si="137"/>
        <v>0</v>
      </c>
      <c r="LZW7" s="178">
        <f t="shared" si="137"/>
        <v>0</v>
      </c>
      <c r="LZX7" s="178">
        <f t="shared" si="137"/>
        <v>0</v>
      </c>
      <c r="LZY7" s="178">
        <f t="shared" si="137"/>
        <v>0</v>
      </c>
      <c r="LZZ7" s="178">
        <f t="shared" si="137"/>
        <v>0</v>
      </c>
      <c r="MAA7" s="178">
        <f t="shared" si="137"/>
        <v>0</v>
      </c>
      <c r="MAB7" s="178">
        <f t="shared" si="137"/>
        <v>0</v>
      </c>
      <c r="MAC7" s="178">
        <f t="shared" si="137"/>
        <v>0</v>
      </c>
      <c r="MAD7" s="178">
        <f t="shared" si="137"/>
        <v>0</v>
      </c>
      <c r="MAE7" s="178">
        <f t="shared" si="137"/>
        <v>0</v>
      </c>
      <c r="MAF7" s="178">
        <f t="shared" si="137"/>
        <v>0</v>
      </c>
      <c r="MAG7" s="178">
        <f t="shared" si="137"/>
        <v>0</v>
      </c>
      <c r="MAH7" s="178">
        <f t="shared" si="137"/>
        <v>0</v>
      </c>
      <c r="MAI7" s="178">
        <f t="shared" si="137"/>
        <v>0</v>
      </c>
      <c r="MAJ7" s="178">
        <f t="shared" si="137"/>
        <v>0</v>
      </c>
      <c r="MAK7" s="178">
        <f t="shared" si="137"/>
        <v>0</v>
      </c>
      <c r="MAL7" s="178">
        <f t="shared" si="137"/>
        <v>0</v>
      </c>
      <c r="MAM7" s="178">
        <f t="shared" si="137"/>
        <v>0</v>
      </c>
      <c r="MAN7" s="178">
        <f t="shared" si="137"/>
        <v>0</v>
      </c>
      <c r="MAO7" s="178">
        <f t="shared" si="137"/>
        <v>0</v>
      </c>
      <c r="MAP7" s="178">
        <f t="shared" si="137"/>
        <v>0</v>
      </c>
      <c r="MAQ7" s="178">
        <f t="shared" si="137"/>
        <v>0</v>
      </c>
      <c r="MAR7" s="178">
        <f t="shared" si="137"/>
        <v>0</v>
      </c>
      <c r="MAS7" s="178">
        <f t="shared" si="137"/>
        <v>0</v>
      </c>
      <c r="MAT7" s="178">
        <f t="shared" si="137"/>
        <v>0</v>
      </c>
      <c r="MAU7" s="178">
        <f t="shared" si="137"/>
        <v>0</v>
      </c>
      <c r="MAV7" s="178">
        <f t="shared" si="137"/>
        <v>0</v>
      </c>
      <c r="MAW7" s="178">
        <f t="shared" si="137"/>
        <v>0</v>
      </c>
      <c r="MAX7" s="178">
        <f t="shared" si="137"/>
        <v>0</v>
      </c>
      <c r="MAY7" s="178">
        <f t="shared" ref="MAY7:MDJ7" si="138">IF(MAY5&gt;0,MAY6/MAY5,0)</f>
        <v>0</v>
      </c>
      <c r="MAZ7" s="178">
        <f t="shared" si="138"/>
        <v>0</v>
      </c>
      <c r="MBA7" s="178">
        <f t="shared" si="138"/>
        <v>0</v>
      </c>
      <c r="MBB7" s="178">
        <f t="shared" si="138"/>
        <v>0</v>
      </c>
      <c r="MBC7" s="178">
        <f t="shared" si="138"/>
        <v>0</v>
      </c>
      <c r="MBD7" s="178">
        <f t="shared" si="138"/>
        <v>0</v>
      </c>
      <c r="MBE7" s="178">
        <f t="shared" si="138"/>
        <v>0</v>
      </c>
      <c r="MBF7" s="178">
        <f t="shared" si="138"/>
        <v>0</v>
      </c>
      <c r="MBG7" s="178">
        <f t="shared" si="138"/>
        <v>0</v>
      </c>
      <c r="MBH7" s="178">
        <f t="shared" si="138"/>
        <v>0</v>
      </c>
      <c r="MBI7" s="178">
        <f t="shared" si="138"/>
        <v>0</v>
      </c>
      <c r="MBJ7" s="178">
        <f t="shared" si="138"/>
        <v>0</v>
      </c>
      <c r="MBK7" s="178">
        <f t="shared" si="138"/>
        <v>0</v>
      </c>
      <c r="MBL7" s="178">
        <f t="shared" si="138"/>
        <v>0</v>
      </c>
      <c r="MBM7" s="178">
        <f t="shared" si="138"/>
        <v>0</v>
      </c>
      <c r="MBN7" s="178">
        <f t="shared" si="138"/>
        <v>0</v>
      </c>
      <c r="MBO7" s="178">
        <f t="shared" si="138"/>
        <v>0</v>
      </c>
      <c r="MBP7" s="178">
        <f t="shared" si="138"/>
        <v>0</v>
      </c>
      <c r="MBQ7" s="178">
        <f t="shared" si="138"/>
        <v>0</v>
      </c>
      <c r="MBR7" s="178">
        <f t="shared" si="138"/>
        <v>0</v>
      </c>
      <c r="MBS7" s="178">
        <f t="shared" si="138"/>
        <v>0</v>
      </c>
      <c r="MBT7" s="178">
        <f t="shared" si="138"/>
        <v>0</v>
      </c>
      <c r="MBU7" s="178">
        <f t="shared" si="138"/>
        <v>0</v>
      </c>
      <c r="MBV7" s="178">
        <f t="shared" si="138"/>
        <v>0</v>
      </c>
      <c r="MBW7" s="178">
        <f t="shared" si="138"/>
        <v>0</v>
      </c>
      <c r="MBX7" s="178">
        <f t="shared" si="138"/>
        <v>0</v>
      </c>
      <c r="MBY7" s="178">
        <f t="shared" si="138"/>
        <v>0</v>
      </c>
      <c r="MBZ7" s="178">
        <f t="shared" si="138"/>
        <v>0</v>
      </c>
      <c r="MCA7" s="178">
        <f t="shared" si="138"/>
        <v>0</v>
      </c>
      <c r="MCB7" s="178">
        <f t="shared" si="138"/>
        <v>0</v>
      </c>
      <c r="MCC7" s="178">
        <f t="shared" si="138"/>
        <v>0</v>
      </c>
      <c r="MCD7" s="178">
        <f t="shared" si="138"/>
        <v>0</v>
      </c>
      <c r="MCE7" s="178">
        <f t="shared" si="138"/>
        <v>0</v>
      </c>
      <c r="MCF7" s="178">
        <f t="shared" si="138"/>
        <v>0</v>
      </c>
      <c r="MCG7" s="178">
        <f t="shared" si="138"/>
        <v>0</v>
      </c>
      <c r="MCH7" s="178">
        <f t="shared" si="138"/>
        <v>0</v>
      </c>
      <c r="MCI7" s="178">
        <f t="shared" si="138"/>
        <v>0</v>
      </c>
      <c r="MCJ7" s="178">
        <f t="shared" si="138"/>
        <v>0</v>
      </c>
      <c r="MCK7" s="178">
        <f t="shared" si="138"/>
        <v>0</v>
      </c>
      <c r="MCL7" s="178">
        <f t="shared" si="138"/>
        <v>0</v>
      </c>
      <c r="MCM7" s="178">
        <f t="shared" si="138"/>
        <v>0</v>
      </c>
      <c r="MCN7" s="178">
        <f t="shared" si="138"/>
        <v>0</v>
      </c>
      <c r="MCO7" s="178">
        <f t="shared" si="138"/>
        <v>0</v>
      </c>
      <c r="MCP7" s="178">
        <f t="shared" si="138"/>
        <v>0</v>
      </c>
      <c r="MCQ7" s="178">
        <f t="shared" si="138"/>
        <v>0</v>
      </c>
      <c r="MCR7" s="178">
        <f t="shared" si="138"/>
        <v>0</v>
      </c>
      <c r="MCS7" s="178">
        <f t="shared" si="138"/>
        <v>0</v>
      </c>
      <c r="MCT7" s="178">
        <f t="shared" si="138"/>
        <v>0</v>
      </c>
      <c r="MCU7" s="178">
        <f t="shared" si="138"/>
        <v>0</v>
      </c>
      <c r="MCV7" s="178">
        <f t="shared" si="138"/>
        <v>0</v>
      </c>
      <c r="MCW7" s="178">
        <f t="shared" si="138"/>
        <v>0</v>
      </c>
      <c r="MCX7" s="178">
        <f t="shared" si="138"/>
        <v>0</v>
      </c>
      <c r="MCY7" s="178">
        <f t="shared" si="138"/>
        <v>0</v>
      </c>
      <c r="MCZ7" s="178">
        <f t="shared" si="138"/>
        <v>0</v>
      </c>
      <c r="MDA7" s="178">
        <f t="shared" si="138"/>
        <v>0</v>
      </c>
      <c r="MDB7" s="178">
        <f t="shared" si="138"/>
        <v>0</v>
      </c>
      <c r="MDC7" s="178">
        <f t="shared" si="138"/>
        <v>0</v>
      </c>
      <c r="MDD7" s="178">
        <f t="shared" si="138"/>
        <v>0</v>
      </c>
      <c r="MDE7" s="178">
        <f t="shared" si="138"/>
        <v>0</v>
      </c>
      <c r="MDF7" s="178">
        <f t="shared" si="138"/>
        <v>0</v>
      </c>
      <c r="MDG7" s="178">
        <f t="shared" si="138"/>
        <v>0</v>
      </c>
      <c r="MDH7" s="178">
        <f t="shared" si="138"/>
        <v>0</v>
      </c>
      <c r="MDI7" s="178">
        <f t="shared" si="138"/>
        <v>0</v>
      </c>
      <c r="MDJ7" s="178">
        <f t="shared" si="138"/>
        <v>0</v>
      </c>
      <c r="MDK7" s="178">
        <f t="shared" ref="MDK7:MFV7" si="139">IF(MDK5&gt;0,MDK6/MDK5,0)</f>
        <v>0</v>
      </c>
      <c r="MDL7" s="178">
        <f t="shared" si="139"/>
        <v>0</v>
      </c>
      <c r="MDM7" s="178">
        <f t="shared" si="139"/>
        <v>0</v>
      </c>
      <c r="MDN7" s="178">
        <f t="shared" si="139"/>
        <v>0</v>
      </c>
      <c r="MDO7" s="178">
        <f t="shared" si="139"/>
        <v>0</v>
      </c>
      <c r="MDP7" s="178">
        <f t="shared" si="139"/>
        <v>0</v>
      </c>
      <c r="MDQ7" s="178">
        <f t="shared" si="139"/>
        <v>0</v>
      </c>
      <c r="MDR7" s="178">
        <f t="shared" si="139"/>
        <v>0</v>
      </c>
      <c r="MDS7" s="178">
        <f t="shared" si="139"/>
        <v>0</v>
      </c>
      <c r="MDT7" s="178">
        <f t="shared" si="139"/>
        <v>0</v>
      </c>
      <c r="MDU7" s="178">
        <f t="shared" si="139"/>
        <v>0</v>
      </c>
      <c r="MDV7" s="178">
        <f t="shared" si="139"/>
        <v>0</v>
      </c>
      <c r="MDW7" s="178">
        <f t="shared" si="139"/>
        <v>0</v>
      </c>
      <c r="MDX7" s="178">
        <f t="shared" si="139"/>
        <v>0</v>
      </c>
      <c r="MDY7" s="178">
        <f t="shared" si="139"/>
        <v>0</v>
      </c>
      <c r="MDZ7" s="178">
        <f t="shared" si="139"/>
        <v>0</v>
      </c>
      <c r="MEA7" s="178">
        <f t="shared" si="139"/>
        <v>0</v>
      </c>
      <c r="MEB7" s="178">
        <f t="shared" si="139"/>
        <v>0</v>
      </c>
      <c r="MEC7" s="178">
        <f t="shared" si="139"/>
        <v>0</v>
      </c>
      <c r="MED7" s="178">
        <f t="shared" si="139"/>
        <v>0</v>
      </c>
      <c r="MEE7" s="178">
        <f t="shared" si="139"/>
        <v>0</v>
      </c>
      <c r="MEF7" s="178">
        <f t="shared" si="139"/>
        <v>0</v>
      </c>
      <c r="MEG7" s="178">
        <f t="shared" si="139"/>
        <v>0</v>
      </c>
      <c r="MEH7" s="178">
        <f t="shared" si="139"/>
        <v>0</v>
      </c>
      <c r="MEI7" s="178">
        <f t="shared" si="139"/>
        <v>0</v>
      </c>
      <c r="MEJ7" s="178">
        <f t="shared" si="139"/>
        <v>0</v>
      </c>
      <c r="MEK7" s="178">
        <f t="shared" si="139"/>
        <v>0</v>
      </c>
      <c r="MEL7" s="178">
        <f t="shared" si="139"/>
        <v>0</v>
      </c>
      <c r="MEM7" s="178">
        <f t="shared" si="139"/>
        <v>0</v>
      </c>
      <c r="MEN7" s="178">
        <f t="shared" si="139"/>
        <v>0</v>
      </c>
      <c r="MEO7" s="178">
        <f t="shared" si="139"/>
        <v>0</v>
      </c>
      <c r="MEP7" s="178">
        <f t="shared" si="139"/>
        <v>0</v>
      </c>
      <c r="MEQ7" s="178">
        <f t="shared" si="139"/>
        <v>0</v>
      </c>
      <c r="MER7" s="178">
        <f t="shared" si="139"/>
        <v>0</v>
      </c>
      <c r="MES7" s="178">
        <f t="shared" si="139"/>
        <v>0</v>
      </c>
      <c r="MET7" s="178">
        <f t="shared" si="139"/>
        <v>0</v>
      </c>
      <c r="MEU7" s="178">
        <f t="shared" si="139"/>
        <v>0</v>
      </c>
      <c r="MEV7" s="178">
        <f t="shared" si="139"/>
        <v>0</v>
      </c>
      <c r="MEW7" s="178">
        <f t="shared" si="139"/>
        <v>0</v>
      </c>
      <c r="MEX7" s="178">
        <f t="shared" si="139"/>
        <v>0</v>
      </c>
      <c r="MEY7" s="178">
        <f t="shared" si="139"/>
        <v>0</v>
      </c>
      <c r="MEZ7" s="178">
        <f t="shared" si="139"/>
        <v>0</v>
      </c>
      <c r="MFA7" s="178">
        <f t="shared" si="139"/>
        <v>0</v>
      </c>
      <c r="MFB7" s="178">
        <f t="shared" si="139"/>
        <v>0</v>
      </c>
      <c r="MFC7" s="178">
        <f t="shared" si="139"/>
        <v>0</v>
      </c>
      <c r="MFD7" s="178">
        <f t="shared" si="139"/>
        <v>0</v>
      </c>
      <c r="MFE7" s="178">
        <f t="shared" si="139"/>
        <v>0</v>
      </c>
      <c r="MFF7" s="178">
        <f t="shared" si="139"/>
        <v>0</v>
      </c>
      <c r="MFG7" s="178">
        <f t="shared" si="139"/>
        <v>0</v>
      </c>
      <c r="MFH7" s="178">
        <f t="shared" si="139"/>
        <v>0</v>
      </c>
      <c r="MFI7" s="178">
        <f t="shared" si="139"/>
        <v>0</v>
      </c>
      <c r="MFJ7" s="178">
        <f t="shared" si="139"/>
        <v>0</v>
      </c>
      <c r="MFK7" s="178">
        <f t="shared" si="139"/>
        <v>0</v>
      </c>
      <c r="MFL7" s="178">
        <f t="shared" si="139"/>
        <v>0</v>
      </c>
      <c r="MFM7" s="178">
        <f t="shared" si="139"/>
        <v>0</v>
      </c>
      <c r="MFN7" s="178">
        <f t="shared" si="139"/>
        <v>0</v>
      </c>
      <c r="MFO7" s="178">
        <f t="shared" si="139"/>
        <v>0</v>
      </c>
      <c r="MFP7" s="178">
        <f t="shared" si="139"/>
        <v>0</v>
      </c>
      <c r="MFQ7" s="178">
        <f t="shared" si="139"/>
        <v>0</v>
      </c>
      <c r="MFR7" s="178">
        <f t="shared" si="139"/>
        <v>0</v>
      </c>
      <c r="MFS7" s="178">
        <f t="shared" si="139"/>
        <v>0</v>
      </c>
      <c r="MFT7" s="178">
        <f t="shared" si="139"/>
        <v>0</v>
      </c>
      <c r="MFU7" s="178">
        <f t="shared" si="139"/>
        <v>0</v>
      </c>
      <c r="MFV7" s="178">
        <f t="shared" si="139"/>
        <v>0</v>
      </c>
      <c r="MFW7" s="178">
        <f t="shared" ref="MFW7:MIH7" si="140">IF(MFW5&gt;0,MFW6/MFW5,0)</f>
        <v>0</v>
      </c>
      <c r="MFX7" s="178">
        <f t="shared" si="140"/>
        <v>0</v>
      </c>
      <c r="MFY7" s="178">
        <f t="shared" si="140"/>
        <v>0</v>
      </c>
      <c r="MFZ7" s="178">
        <f t="shared" si="140"/>
        <v>0</v>
      </c>
      <c r="MGA7" s="178">
        <f t="shared" si="140"/>
        <v>0</v>
      </c>
      <c r="MGB7" s="178">
        <f t="shared" si="140"/>
        <v>0</v>
      </c>
      <c r="MGC7" s="178">
        <f t="shared" si="140"/>
        <v>0</v>
      </c>
      <c r="MGD7" s="178">
        <f t="shared" si="140"/>
        <v>0</v>
      </c>
      <c r="MGE7" s="178">
        <f t="shared" si="140"/>
        <v>0</v>
      </c>
      <c r="MGF7" s="178">
        <f t="shared" si="140"/>
        <v>0</v>
      </c>
      <c r="MGG7" s="178">
        <f t="shared" si="140"/>
        <v>0</v>
      </c>
      <c r="MGH7" s="178">
        <f t="shared" si="140"/>
        <v>0</v>
      </c>
      <c r="MGI7" s="178">
        <f t="shared" si="140"/>
        <v>0</v>
      </c>
      <c r="MGJ7" s="178">
        <f t="shared" si="140"/>
        <v>0</v>
      </c>
      <c r="MGK7" s="178">
        <f t="shared" si="140"/>
        <v>0</v>
      </c>
      <c r="MGL7" s="178">
        <f t="shared" si="140"/>
        <v>0</v>
      </c>
      <c r="MGM7" s="178">
        <f t="shared" si="140"/>
        <v>0</v>
      </c>
      <c r="MGN7" s="178">
        <f t="shared" si="140"/>
        <v>0</v>
      </c>
      <c r="MGO7" s="178">
        <f t="shared" si="140"/>
        <v>0</v>
      </c>
      <c r="MGP7" s="178">
        <f t="shared" si="140"/>
        <v>0</v>
      </c>
      <c r="MGQ7" s="178">
        <f t="shared" si="140"/>
        <v>0</v>
      </c>
      <c r="MGR7" s="178">
        <f t="shared" si="140"/>
        <v>0</v>
      </c>
      <c r="MGS7" s="178">
        <f t="shared" si="140"/>
        <v>0</v>
      </c>
      <c r="MGT7" s="178">
        <f t="shared" si="140"/>
        <v>0</v>
      </c>
      <c r="MGU7" s="178">
        <f t="shared" si="140"/>
        <v>0</v>
      </c>
      <c r="MGV7" s="178">
        <f t="shared" si="140"/>
        <v>0</v>
      </c>
      <c r="MGW7" s="178">
        <f t="shared" si="140"/>
        <v>0</v>
      </c>
      <c r="MGX7" s="178">
        <f t="shared" si="140"/>
        <v>0</v>
      </c>
      <c r="MGY7" s="178">
        <f t="shared" si="140"/>
        <v>0</v>
      </c>
      <c r="MGZ7" s="178">
        <f t="shared" si="140"/>
        <v>0</v>
      </c>
      <c r="MHA7" s="178">
        <f t="shared" si="140"/>
        <v>0</v>
      </c>
      <c r="MHB7" s="178">
        <f t="shared" si="140"/>
        <v>0</v>
      </c>
      <c r="MHC7" s="178">
        <f t="shared" si="140"/>
        <v>0</v>
      </c>
      <c r="MHD7" s="178">
        <f t="shared" si="140"/>
        <v>0</v>
      </c>
      <c r="MHE7" s="178">
        <f t="shared" si="140"/>
        <v>0</v>
      </c>
      <c r="MHF7" s="178">
        <f t="shared" si="140"/>
        <v>0</v>
      </c>
      <c r="MHG7" s="178">
        <f t="shared" si="140"/>
        <v>0</v>
      </c>
      <c r="MHH7" s="178">
        <f t="shared" si="140"/>
        <v>0</v>
      </c>
      <c r="MHI7" s="178">
        <f t="shared" si="140"/>
        <v>0</v>
      </c>
      <c r="MHJ7" s="178">
        <f t="shared" si="140"/>
        <v>0</v>
      </c>
      <c r="MHK7" s="178">
        <f t="shared" si="140"/>
        <v>0</v>
      </c>
      <c r="MHL7" s="178">
        <f t="shared" si="140"/>
        <v>0</v>
      </c>
      <c r="MHM7" s="178">
        <f t="shared" si="140"/>
        <v>0</v>
      </c>
      <c r="MHN7" s="178">
        <f t="shared" si="140"/>
        <v>0</v>
      </c>
      <c r="MHO7" s="178">
        <f t="shared" si="140"/>
        <v>0</v>
      </c>
      <c r="MHP7" s="178">
        <f t="shared" si="140"/>
        <v>0</v>
      </c>
      <c r="MHQ7" s="178">
        <f t="shared" si="140"/>
        <v>0</v>
      </c>
      <c r="MHR7" s="178">
        <f t="shared" si="140"/>
        <v>0</v>
      </c>
      <c r="MHS7" s="178">
        <f t="shared" si="140"/>
        <v>0</v>
      </c>
      <c r="MHT7" s="178">
        <f t="shared" si="140"/>
        <v>0</v>
      </c>
      <c r="MHU7" s="178">
        <f t="shared" si="140"/>
        <v>0</v>
      </c>
      <c r="MHV7" s="178">
        <f t="shared" si="140"/>
        <v>0</v>
      </c>
      <c r="MHW7" s="178">
        <f t="shared" si="140"/>
        <v>0</v>
      </c>
      <c r="MHX7" s="178">
        <f t="shared" si="140"/>
        <v>0</v>
      </c>
      <c r="MHY7" s="178">
        <f t="shared" si="140"/>
        <v>0</v>
      </c>
      <c r="MHZ7" s="178">
        <f t="shared" si="140"/>
        <v>0</v>
      </c>
      <c r="MIA7" s="178">
        <f t="shared" si="140"/>
        <v>0</v>
      </c>
      <c r="MIB7" s="178">
        <f t="shared" si="140"/>
        <v>0</v>
      </c>
      <c r="MIC7" s="178">
        <f t="shared" si="140"/>
        <v>0</v>
      </c>
      <c r="MID7" s="178">
        <f t="shared" si="140"/>
        <v>0</v>
      </c>
      <c r="MIE7" s="178">
        <f t="shared" si="140"/>
        <v>0</v>
      </c>
      <c r="MIF7" s="178">
        <f t="shared" si="140"/>
        <v>0</v>
      </c>
      <c r="MIG7" s="178">
        <f t="shared" si="140"/>
        <v>0</v>
      </c>
      <c r="MIH7" s="178">
        <f t="shared" si="140"/>
        <v>0</v>
      </c>
      <c r="MII7" s="178">
        <f t="shared" ref="MII7:MKT7" si="141">IF(MII5&gt;0,MII6/MII5,0)</f>
        <v>0</v>
      </c>
      <c r="MIJ7" s="178">
        <f t="shared" si="141"/>
        <v>0</v>
      </c>
      <c r="MIK7" s="178">
        <f t="shared" si="141"/>
        <v>0</v>
      </c>
      <c r="MIL7" s="178">
        <f t="shared" si="141"/>
        <v>0</v>
      </c>
      <c r="MIM7" s="178">
        <f t="shared" si="141"/>
        <v>0</v>
      </c>
      <c r="MIN7" s="178">
        <f t="shared" si="141"/>
        <v>0</v>
      </c>
      <c r="MIO7" s="178">
        <f t="shared" si="141"/>
        <v>0</v>
      </c>
      <c r="MIP7" s="178">
        <f t="shared" si="141"/>
        <v>0</v>
      </c>
      <c r="MIQ7" s="178">
        <f t="shared" si="141"/>
        <v>0</v>
      </c>
      <c r="MIR7" s="178">
        <f t="shared" si="141"/>
        <v>0</v>
      </c>
      <c r="MIS7" s="178">
        <f t="shared" si="141"/>
        <v>0</v>
      </c>
      <c r="MIT7" s="178">
        <f t="shared" si="141"/>
        <v>0</v>
      </c>
      <c r="MIU7" s="178">
        <f t="shared" si="141"/>
        <v>0</v>
      </c>
      <c r="MIV7" s="178">
        <f t="shared" si="141"/>
        <v>0</v>
      </c>
      <c r="MIW7" s="178">
        <f t="shared" si="141"/>
        <v>0</v>
      </c>
      <c r="MIX7" s="178">
        <f t="shared" si="141"/>
        <v>0</v>
      </c>
      <c r="MIY7" s="178">
        <f t="shared" si="141"/>
        <v>0</v>
      </c>
      <c r="MIZ7" s="178">
        <f t="shared" si="141"/>
        <v>0</v>
      </c>
      <c r="MJA7" s="178">
        <f t="shared" si="141"/>
        <v>0</v>
      </c>
      <c r="MJB7" s="178">
        <f t="shared" si="141"/>
        <v>0</v>
      </c>
      <c r="MJC7" s="178">
        <f t="shared" si="141"/>
        <v>0</v>
      </c>
      <c r="MJD7" s="178">
        <f t="shared" si="141"/>
        <v>0</v>
      </c>
      <c r="MJE7" s="178">
        <f t="shared" si="141"/>
        <v>0</v>
      </c>
      <c r="MJF7" s="178">
        <f t="shared" si="141"/>
        <v>0</v>
      </c>
      <c r="MJG7" s="178">
        <f t="shared" si="141"/>
        <v>0</v>
      </c>
      <c r="MJH7" s="178">
        <f t="shared" si="141"/>
        <v>0</v>
      </c>
      <c r="MJI7" s="178">
        <f t="shared" si="141"/>
        <v>0</v>
      </c>
      <c r="MJJ7" s="178">
        <f t="shared" si="141"/>
        <v>0</v>
      </c>
      <c r="MJK7" s="178">
        <f t="shared" si="141"/>
        <v>0</v>
      </c>
      <c r="MJL7" s="178">
        <f t="shared" si="141"/>
        <v>0</v>
      </c>
      <c r="MJM7" s="178">
        <f t="shared" si="141"/>
        <v>0</v>
      </c>
      <c r="MJN7" s="178">
        <f t="shared" si="141"/>
        <v>0</v>
      </c>
      <c r="MJO7" s="178">
        <f t="shared" si="141"/>
        <v>0</v>
      </c>
      <c r="MJP7" s="178">
        <f t="shared" si="141"/>
        <v>0</v>
      </c>
      <c r="MJQ7" s="178">
        <f t="shared" si="141"/>
        <v>0</v>
      </c>
      <c r="MJR7" s="178">
        <f t="shared" si="141"/>
        <v>0</v>
      </c>
      <c r="MJS7" s="178">
        <f t="shared" si="141"/>
        <v>0</v>
      </c>
      <c r="MJT7" s="178">
        <f t="shared" si="141"/>
        <v>0</v>
      </c>
      <c r="MJU7" s="178">
        <f t="shared" si="141"/>
        <v>0</v>
      </c>
      <c r="MJV7" s="178">
        <f t="shared" si="141"/>
        <v>0</v>
      </c>
      <c r="MJW7" s="178">
        <f t="shared" si="141"/>
        <v>0</v>
      </c>
      <c r="MJX7" s="178">
        <f t="shared" si="141"/>
        <v>0</v>
      </c>
      <c r="MJY7" s="178">
        <f t="shared" si="141"/>
        <v>0</v>
      </c>
      <c r="MJZ7" s="178">
        <f t="shared" si="141"/>
        <v>0</v>
      </c>
      <c r="MKA7" s="178">
        <f t="shared" si="141"/>
        <v>0</v>
      </c>
      <c r="MKB7" s="178">
        <f t="shared" si="141"/>
        <v>0</v>
      </c>
      <c r="MKC7" s="178">
        <f t="shared" si="141"/>
        <v>0</v>
      </c>
      <c r="MKD7" s="178">
        <f t="shared" si="141"/>
        <v>0</v>
      </c>
      <c r="MKE7" s="178">
        <f t="shared" si="141"/>
        <v>0</v>
      </c>
      <c r="MKF7" s="178">
        <f t="shared" si="141"/>
        <v>0</v>
      </c>
      <c r="MKG7" s="178">
        <f t="shared" si="141"/>
        <v>0</v>
      </c>
      <c r="MKH7" s="178">
        <f t="shared" si="141"/>
        <v>0</v>
      </c>
      <c r="MKI7" s="178">
        <f t="shared" si="141"/>
        <v>0</v>
      </c>
      <c r="MKJ7" s="178">
        <f t="shared" si="141"/>
        <v>0</v>
      </c>
      <c r="MKK7" s="178">
        <f t="shared" si="141"/>
        <v>0</v>
      </c>
      <c r="MKL7" s="178">
        <f t="shared" si="141"/>
        <v>0</v>
      </c>
      <c r="MKM7" s="178">
        <f t="shared" si="141"/>
        <v>0</v>
      </c>
      <c r="MKN7" s="178">
        <f t="shared" si="141"/>
        <v>0</v>
      </c>
      <c r="MKO7" s="178">
        <f t="shared" si="141"/>
        <v>0</v>
      </c>
      <c r="MKP7" s="178">
        <f t="shared" si="141"/>
        <v>0</v>
      </c>
      <c r="MKQ7" s="178">
        <f t="shared" si="141"/>
        <v>0</v>
      </c>
      <c r="MKR7" s="178">
        <f t="shared" si="141"/>
        <v>0</v>
      </c>
      <c r="MKS7" s="178">
        <f t="shared" si="141"/>
        <v>0</v>
      </c>
      <c r="MKT7" s="178">
        <f t="shared" si="141"/>
        <v>0</v>
      </c>
      <c r="MKU7" s="178">
        <f t="shared" ref="MKU7:MNF7" si="142">IF(MKU5&gt;0,MKU6/MKU5,0)</f>
        <v>0</v>
      </c>
      <c r="MKV7" s="178">
        <f t="shared" si="142"/>
        <v>0</v>
      </c>
      <c r="MKW7" s="178">
        <f t="shared" si="142"/>
        <v>0</v>
      </c>
      <c r="MKX7" s="178">
        <f t="shared" si="142"/>
        <v>0</v>
      </c>
      <c r="MKY7" s="178">
        <f t="shared" si="142"/>
        <v>0</v>
      </c>
      <c r="MKZ7" s="178">
        <f t="shared" si="142"/>
        <v>0</v>
      </c>
      <c r="MLA7" s="178">
        <f t="shared" si="142"/>
        <v>0</v>
      </c>
      <c r="MLB7" s="178">
        <f t="shared" si="142"/>
        <v>0</v>
      </c>
      <c r="MLC7" s="178">
        <f t="shared" si="142"/>
        <v>0</v>
      </c>
      <c r="MLD7" s="178">
        <f t="shared" si="142"/>
        <v>0</v>
      </c>
      <c r="MLE7" s="178">
        <f t="shared" si="142"/>
        <v>0</v>
      </c>
      <c r="MLF7" s="178">
        <f t="shared" si="142"/>
        <v>0</v>
      </c>
      <c r="MLG7" s="178">
        <f t="shared" si="142"/>
        <v>0</v>
      </c>
      <c r="MLH7" s="178">
        <f t="shared" si="142"/>
        <v>0</v>
      </c>
      <c r="MLI7" s="178">
        <f t="shared" si="142"/>
        <v>0</v>
      </c>
      <c r="MLJ7" s="178">
        <f t="shared" si="142"/>
        <v>0</v>
      </c>
      <c r="MLK7" s="178">
        <f t="shared" si="142"/>
        <v>0</v>
      </c>
      <c r="MLL7" s="178">
        <f t="shared" si="142"/>
        <v>0</v>
      </c>
      <c r="MLM7" s="178">
        <f t="shared" si="142"/>
        <v>0</v>
      </c>
      <c r="MLN7" s="178">
        <f t="shared" si="142"/>
        <v>0</v>
      </c>
      <c r="MLO7" s="178">
        <f t="shared" si="142"/>
        <v>0</v>
      </c>
      <c r="MLP7" s="178">
        <f t="shared" si="142"/>
        <v>0</v>
      </c>
      <c r="MLQ7" s="178">
        <f t="shared" si="142"/>
        <v>0</v>
      </c>
      <c r="MLR7" s="178">
        <f t="shared" si="142"/>
        <v>0</v>
      </c>
      <c r="MLS7" s="178">
        <f t="shared" si="142"/>
        <v>0</v>
      </c>
      <c r="MLT7" s="178">
        <f t="shared" si="142"/>
        <v>0</v>
      </c>
      <c r="MLU7" s="178">
        <f t="shared" si="142"/>
        <v>0</v>
      </c>
      <c r="MLV7" s="178">
        <f t="shared" si="142"/>
        <v>0</v>
      </c>
      <c r="MLW7" s="178">
        <f t="shared" si="142"/>
        <v>0</v>
      </c>
      <c r="MLX7" s="178">
        <f t="shared" si="142"/>
        <v>0</v>
      </c>
      <c r="MLY7" s="178">
        <f t="shared" si="142"/>
        <v>0</v>
      </c>
      <c r="MLZ7" s="178">
        <f t="shared" si="142"/>
        <v>0</v>
      </c>
      <c r="MMA7" s="178">
        <f t="shared" si="142"/>
        <v>0</v>
      </c>
      <c r="MMB7" s="178">
        <f t="shared" si="142"/>
        <v>0</v>
      </c>
      <c r="MMC7" s="178">
        <f t="shared" si="142"/>
        <v>0</v>
      </c>
      <c r="MMD7" s="178">
        <f t="shared" si="142"/>
        <v>0</v>
      </c>
      <c r="MME7" s="178">
        <f t="shared" si="142"/>
        <v>0</v>
      </c>
      <c r="MMF7" s="178">
        <f t="shared" si="142"/>
        <v>0</v>
      </c>
      <c r="MMG7" s="178">
        <f t="shared" si="142"/>
        <v>0</v>
      </c>
      <c r="MMH7" s="178">
        <f t="shared" si="142"/>
        <v>0</v>
      </c>
      <c r="MMI7" s="178">
        <f t="shared" si="142"/>
        <v>0</v>
      </c>
      <c r="MMJ7" s="178">
        <f t="shared" si="142"/>
        <v>0</v>
      </c>
      <c r="MMK7" s="178">
        <f t="shared" si="142"/>
        <v>0</v>
      </c>
      <c r="MML7" s="178">
        <f t="shared" si="142"/>
        <v>0</v>
      </c>
      <c r="MMM7" s="178">
        <f t="shared" si="142"/>
        <v>0</v>
      </c>
      <c r="MMN7" s="178">
        <f t="shared" si="142"/>
        <v>0</v>
      </c>
      <c r="MMO7" s="178">
        <f t="shared" si="142"/>
        <v>0</v>
      </c>
      <c r="MMP7" s="178">
        <f t="shared" si="142"/>
        <v>0</v>
      </c>
      <c r="MMQ7" s="178">
        <f t="shared" si="142"/>
        <v>0</v>
      </c>
      <c r="MMR7" s="178">
        <f t="shared" si="142"/>
        <v>0</v>
      </c>
      <c r="MMS7" s="178">
        <f t="shared" si="142"/>
        <v>0</v>
      </c>
      <c r="MMT7" s="178">
        <f t="shared" si="142"/>
        <v>0</v>
      </c>
      <c r="MMU7" s="178">
        <f t="shared" si="142"/>
        <v>0</v>
      </c>
      <c r="MMV7" s="178">
        <f t="shared" si="142"/>
        <v>0</v>
      </c>
      <c r="MMW7" s="178">
        <f t="shared" si="142"/>
        <v>0</v>
      </c>
      <c r="MMX7" s="178">
        <f t="shared" si="142"/>
        <v>0</v>
      </c>
      <c r="MMY7" s="178">
        <f t="shared" si="142"/>
        <v>0</v>
      </c>
      <c r="MMZ7" s="178">
        <f t="shared" si="142"/>
        <v>0</v>
      </c>
      <c r="MNA7" s="178">
        <f t="shared" si="142"/>
        <v>0</v>
      </c>
      <c r="MNB7" s="178">
        <f t="shared" si="142"/>
        <v>0</v>
      </c>
      <c r="MNC7" s="178">
        <f t="shared" si="142"/>
        <v>0</v>
      </c>
      <c r="MND7" s="178">
        <f t="shared" si="142"/>
        <v>0</v>
      </c>
      <c r="MNE7" s="178">
        <f t="shared" si="142"/>
        <v>0</v>
      </c>
      <c r="MNF7" s="178">
        <f t="shared" si="142"/>
        <v>0</v>
      </c>
      <c r="MNG7" s="178">
        <f t="shared" ref="MNG7:MPR7" si="143">IF(MNG5&gt;0,MNG6/MNG5,0)</f>
        <v>0</v>
      </c>
      <c r="MNH7" s="178">
        <f t="shared" si="143"/>
        <v>0</v>
      </c>
      <c r="MNI7" s="178">
        <f t="shared" si="143"/>
        <v>0</v>
      </c>
      <c r="MNJ7" s="178">
        <f t="shared" si="143"/>
        <v>0</v>
      </c>
      <c r="MNK7" s="178">
        <f t="shared" si="143"/>
        <v>0</v>
      </c>
      <c r="MNL7" s="178">
        <f t="shared" si="143"/>
        <v>0</v>
      </c>
      <c r="MNM7" s="178">
        <f t="shared" si="143"/>
        <v>0</v>
      </c>
      <c r="MNN7" s="178">
        <f t="shared" si="143"/>
        <v>0</v>
      </c>
      <c r="MNO7" s="178">
        <f t="shared" si="143"/>
        <v>0</v>
      </c>
      <c r="MNP7" s="178">
        <f t="shared" si="143"/>
        <v>0</v>
      </c>
      <c r="MNQ7" s="178">
        <f t="shared" si="143"/>
        <v>0</v>
      </c>
      <c r="MNR7" s="178">
        <f t="shared" si="143"/>
        <v>0</v>
      </c>
      <c r="MNS7" s="178">
        <f t="shared" si="143"/>
        <v>0</v>
      </c>
      <c r="MNT7" s="178">
        <f t="shared" si="143"/>
        <v>0</v>
      </c>
      <c r="MNU7" s="178">
        <f t="shared" si="143"/>
        <v>0</v>
      </c>
      <c r="MNV7" s="178">
        <f t="shared" si="143"/>
        <v>0</v>
      </c>
      <c r="MNW7" s="178">
        <f t="shared" si="143"/>
        <v>0</v>
      </c>
      <c r="MNX7" s="178">
        <f t="shared" si="143"/>
        <v>0</v>
      </c>
      <c r="MNY7" s="178">
        <f t="shared" si="143"/>
        <v>0</v>
      </c>
      <c r="MNZ7" s="178">
        <f t="shared" si="143"/>
        <v>0</v>
      </c>
      <c r="MOA7" s="178">
        <f t="shared" si="143"/>
        <v>0</v>
      </c>
      <c r="MOB7" s="178">
        <f t="shared" si="143"/>
        <v>0</v>
      </c>
      <c r="MOC7" s="178">
        <f t="shared" si="143"/>
        <v>0</v>
      </c>
      <c r="MOD7" s="178">
        <f t="shared" si="143"/>
        <v>0</v>
      </c>
      <c r="MOE7" s="178">
        <f t="shared" si="143"/>
        <v>0</v>
      </c>
      <c r="MOF7" s="178">
        <f t="shared" si="143"/>
        <v>0</v>
      </c>
      <c r="MOG7" s="178">
        <f t="shared" si="143"/>
        <v>0</v>
      </c>
      <c r="MOH7" s="178">
        <f t="shared" si="143"/>
        <v>0</v>
      </c>
      <c r="MOI7" s="178">
        <f t="shared" si="143"/>
        <v>0</v>
      </c>
      <c r="MOJ7" s="178">
        <f t="shared" si="143"/>
        <v>0</v>
      </c>
      <c r="MOK7" s="178">
        <f t="shared" si="143"/>
        <v>0</v>
      </c>
      <c r="MOL7" s="178">
        <f t="shared" si="143"/>
        <v>0</v>
      </c>
      <c r="MOM7" s="178">
        <f t="shared" si="143"/>
        <v>0</v>
      </c>
      <c r="MON7" s="178">
        <f t="shared" si="143"/>
        <v>0</v>
      </c>
      <c r="MOO7" s="178">
        <f t="shared" si="143"/>
        <v>0</v>
      </c>
      <c r="MOP7" s="178">
        <f t="shared" si="143"/>
        <v>0</v>
      </c>
      <c r="MOQ7" s="178">
        <f t="shared" si="143"/>
        <v>0</v>
      </c>
      <c r="MOR7" s="178">
        <f t="shared" si="143"/>
        <v>0</v>
      </c>
      <c r="MOS7" s="178">
        <f t="shared" si="143"/>
        <v>0</v>
      </c>
      <c r="MOT7" s="178">
        <f t="shared" si="143"/>
        <v>0</v>
      </c>
      <c r="MOU7" s="178">
        <f t="shared" si="143"/>
        <v>0</v>
      </c>
      <c r="MOV7" s="178">
        <f t="shared" si="143"/>
        <v>0</v>
      </c>
      <c r="MOW7" s="178">
        <f t="shared" si="143"/>
        <v>0</v>
      </c>
      <c r="MOX7" s="178">
        <f t="shared" si="143"/>
        <v>0</v>
      </c>
      <c r="MOY7" s="178">
        <f t="shared" si="143"/>
        <v>0</v>
      </c>
      <c r="MOZ7" s="178">
        <f t="shared" si="143"/>
        <v>0</v>
      </c>
      <c r="MPA7" s="178">
        <f t="shared" si="143"/>
        <v>0</v>
      </c>
      <c r="MPB7" s="178">
        <f t="shared" si="143"/>
        <v>0</v>
      </c>
      <c r="MPC7" s="178">
        <f t="shared" si="143"/>
        <v>0</v>
      </c>
      <c r="MPD7" s="178">
        <f t="shared" si="143"/>
        <v>0</v>
      </c>
      <c r="MPE7" s="178">
        <f t="shared" si="143"/>
        <v>0</v>
      </c>
      <c r="MPF7" s="178">
        <f t="shared" si="143"/>
        <v>0</v>
      </c>
      <c r="MPG7" s="178">
        <f t="shared" si="143"/>
        <v>0</v>
      </c>
      <c r="MPH7" s="178">
        <f t="shared" si="143"/>
        <v>0</v>
      </c>
      <c r="MPI7" s="178">
        <f t="shared" si="143"/>
        <v>0</v>
      </c>
      <c r="MPJ7" s="178">
        <f t="shared" si="143"/>
        <v>0</v>
      </c>
      <c r="MPK7" s="178">
        <f t="shared" si="143"/>
        <v>0</v>
      </c>
      <c r="MPL7" s="178">
        <f t="shared" si="143"/>
        <v>0</v>
      </c>
      <c r="MPM7" s="178">
        <f t="shared" si="143"/>
        <v>0</v>
      </c>
      <c r="MPN7" s="178">
        <f t="shared" si="143"/>
        <v>0</v>
      </c>
      <c r="MPO7" s="178">
        <f t="shared" si="143"/>
        <v>0</v>
      </c>
      <c r="MPP7" s="178">
        <f t="shared" si="143"/>
        <v>0</v>
      </c>
      <c r="MPQ7" s="178">
        <f t="shared" si="143"/>
        <v>0</v>
      </c>
      <c r="MPR7" s="178">
        <f t="shared" si="143"/>
        <v>0</v>
      </c>
      <c r="MPS7" s="178">
        <f t="shared" ref="MPS7:MSD7" si="144">IF(MPS5&gt;0,MPS6/MPS5,0)</f>
        <v>0</v>
      </c>
      <c r="MPT7" s="178">
        <f t="shared" si="144"/>
        <v>0</v>
      </c>
      <c r="MPU7" s="178">
        <f t="shared" si="144"/>
        <v>0</v>
      </c>
      <c r="MPV7" s="178">
        <f t="shared" si="144"/>
        <v>0</v>
      </c>
      <c r="MPW7" s="178">
        <f t="shared" si="144"/>
        <v>0</v>
      </c>
      <c r="MPX7" s="178">
        <f t="shared" si="144"/>
        <v>0</v>
      </c>
      <c r="MPY7" s="178">
        <f t="shared" si="144"/>
        <v>0</v>
      </c>
      <c r="MPZ7" s="178">
        <f t="shared" si="144"/>
        <v>0</v>
      </c>
      <c r="MQA7" s="178">
        <f t="shared" si="144"/>
        <v>0</v>
      </c>
      <c r="MQB7" s="178">
        <f t="shared" si="144"/>
        <v>0</v>
      </c>
      <c r="MQC7" s="178">
        <f t="shared" si="144"/>
        <v>0</v>
      </c>
      <c r="MQD7" s="178">
        <f t="shared" si="144"/>
        <v>0</v>
      </c>
      <c r="MQE7" s="178">
        <f t="shared" si="144"/>
        <v>0</v>
      </c>
      <c r="MQF7" s="178">
        <f t="shared" si="144"/>
        <v>0</v>
      </c>
      <c r="MQG7" s="178">
        <f t="shared" si="144"/>
        <v>0</v>
      </c>
      <c r="MQH7" s="178">
        <f t="shared" si="144"/>
        <v>0</v>
      </c>
      <c r="MQI7" s="178">
        <f t="shared" si="144"/>
        <v>0</v>
      </c>
      <c r="MQJ7" s="178">
        <f t="shared" si="144"/>
        <v>0</v>
      </c>
      <c r="MQK7" s="178">
        <f t="shared" si="144"/>
        <v>0</v>
      </c>
      <c r="MQL7" s="178">
        <f t="shared" si="144"/>
        <v>0</v>
      </c>
      <c r="MQM7" s="178">
        <f t="shared" si="144"/>
        <v>0</v>
      </c>
      <c r="MQN7" s="178">
        <f t="shared" si="144"/>
        <v>0</v>
      </c>
      <c r="MQO7" s="178">
        <f t="shared" si="144"/>
        <v>0</v>
      </c>
      <c r="MQP7" s="178">
        <f t="shared" si="144"/>
        <v>0</v>
      </c>
      <c r="MQQ7" s="178">
        <f t="shared" si="144"/>
        <v>0</v>
      </c>
      <c r="MQR7" s="178">
        <f t="shared" si="144"/>
        <v>0</v>
      </c>
      <c r="MQS7" s="178">
        <f t="shared" si="144"/>
        <v>0</v>
      </c>
      <c r="MQT7" s="178">
        <f t="shared" si="144"/>
        <v>0</v>
      </c>
      <c r="MQU7" s="178">
        <f t="shared" si="144"/>
        <v>0</v>
      </c>
      <c r="MQV7" s="178">
        <f t="shared" si="144"/>
        <v>0</v>
      </c>
      <c r="MQW7" s="178">
        <f t="shared" si="144"/>
        <v>0</v>
      </c>
      <c r="MQX7" s="178">
        <f t="shared" si="144"/>
        <v>0</v>
      </c>
      <c r="MQY7" s="178">
        <f t="shared" si="144"/>
        <v>0</v>
      </c>
      <c r="MQZ7" s="178">
        <f t="shared" si="144"/>
        <v>0</v>
      </c>
      <c r="MRA7" s="178">
        <f t="shared" si="144"/>
        <v>0</v>
      </c>
      <c r="MRB7" s="178">
        <f t="shared" si="144"/>
        <v>0</v>
      </c>
      <c r="MRC7" s="178">
        <f t="shared" si="144"/>
        <v>0</v>
      </c>
      <c r="MRD7" s="178">
        <f t="shared" si="144"/>
        <v>0</v>
      </c>
      <c r="MRE7" s="178">
        <f t="shared" si="144"/>
        <v>0</v>
      </c>
      <c r="MRF7" s="178">
        <f t="shared" si="144"/>
        <v>0</v>
      </c>
      <c r="MRG7" s="178">
        <f t="shared" si="144"/>
        <v>0</v>
      </c>
      <c r="MRH7" s="178">
        <f t="shared" si="144"/>
        <v>0</v>
      </c>
      <c r="MRI7" s="178">
        <f t="shared" si="144"/>
        <v>0</v>
      </c>
      <c r="MRJ7" s="178">
        <f t="shared" si="144"/>
        <v>0</v>
      </c>
      <c r="MRK7" s="178">
        <f t="shared" si="144"/>
        <v>0</v>
      </c>
      <c r="MRL7" s="178">
        <f t="shared" si="144"/>
        <v>0</v>
      </c>
      <c r="MRM7" s="178">
        <f t="shared" si="144"/>
        <v>0</v>
      </c>
      <c r="MRN7" s="178">
        <f t="shared" si="144"/>
        <v>0</v>
      </c>
      <c r="MRO7" s="178">
        <f t="shared" si="144"/>
        <v>0</v>
      </c>
      <c r="MRP7" s="178">
        <f t="shared" si="144"/>
        <v>0</v>
      </c>
      <c r="MRQ7" s="178">
        <f t="shared" si="144"/>
        <v>0</v>
      </c>
      <c r="MRR7" s="178">
        <f t="shared" si="144"/>
        <v>0</v>
      </c>
      <c r="MRS7" s="178">
        <f t="shared" si="144"/>
        <v>0</v>
      </c>
      <c r="MRT7" s="178">
        <f t="shared" si="144"/>
        <v>0</v>
      </c>
      <c r="MRU7" s="178">
        <f t="shared" si="144"/>
        <v>0</v>
      </c>
      <c r="MRV7" s="178">
        <f t="shared" si="144"/>
        <v>0</v>
      </c>
      <c r="MRW7" s="178">
        <f t="shared" si="144"/>
        <v>0</v>
      </c>
      <c r="MRX7" s="178">
        <f t="shared" si="144"/>
        <v>0</v>
      </c>
      <c r="MRY7" s="178">
        <f t="shared" si="144"/>
        <v>0</v>
      </c>
      <c r="MRZ7" s="178">
        <f t="shared" si="144"/>
        <v>0</v>
      </c>
      <c r="MSA7" s="178">
        <f t="shared" si="144"/>
        <v>0</v>
      </c>
      <c r="MSB7" s="178">
        <f t="shared" si="144"/>
        <v>0</v>
      </c>
      <c r="MSC7" s="178">
        <f t="shared" si="144"/>
        <v>0</v>
      </c>
      <c r="MSD7" s="178">
        <f t="shared" si="144"/>
        <v>0</v>
      </c>
      <c r="MSE7" s="178">
        <f t="shared" ref="MSE7:MUP7" si="145">IF(MSE5&gt;0,MSE6/MSE5,0)</f>
        <v>0</v>
      </c>
      <c r="MSF7" s="178">
        <f t="shared" si="145"/>
        <v>0</v>
      </c>
      <c r="MSG7" s="178">
        <f t="shared" si="145"/>
        <v>0</v>
      </c>
      <c r="MSH7" s="178">
        <f t="shared" si="145"/>
        <v>0</v>
      </c>
      <c r="MSI7" s="178">
        <f t="shared" si="145"/>
        <v>0</v>
      </c>
      <c r="MSJ7" s="178">
        <f t="shared" si="145"/>
        <v>0</v>
      </c>
      <c r="MSK7" s="178">
        <f t="shared" si="145"/>
        <v>0</v>
      </c>
      <c r="MSL7" s="178">
        <f t="shared" si="145"/>
        <v>0</v>
      </c>
      <c r="MSM7" s="178">
        <f t="shared" si="145"/>
        <v>0</v>
      </c>
      <c r="MSN7" s="178">
        <f t="shared" si="145"/>
        <v>0</v>
      </c>
      <c r="MSO7" s="178">
        <f t="shared" si="145"/>
        <v>0</v>
      </c>
      <c r="MSP7" s="178">
        <f t="shared" si="145"/>
        <v>0</v>
      </c>
      <c r="MSQ7" s="178">
        <f t="shared" si="145"/>
        <v>0</v>
      </c>
      <c r="MSR7" s="178">
        <f t="shared" si="145"/>
        <v>0</v>
      </c>
      <c r="MSS7" s="178">
        <f t="shared" si="145"/>
        <v>0</v>
      </c>
      <c r="MST7" s="178">
        <f t="shared" si="145"/>
        <v>0</v>
      </c>
      <c r="MSU7" s="178">
        <f t="shared" si="145"/>
        <v>0</v>
      </c>
      <c r="MSV7" s="178">
        <f t="shared" si="145"/>
        <v>0</v>
      </c>
      <c r="MSW7" s="178">
        <f t="shared" si="145"/>
        <v>0</v>
      </c>
      <c r="MSX7" s="178">
        <f t="shared" si="145"/>
        <v>0</v>
      </c>
      <c r="MSY7" s="178">
        <f t="shared" si="145"/>
        <v>0</v>
      </c>
      <c r="MSZ7" s="178">
        <f t="shared" si="145"/>
        <v>0</v>
      </c>
      <c r="MTA7" s="178">
        <f t="shared" si="145"/>
        <v>0</v>
      </c>
      <c r="MTB7" s="178">
        <f t="shared" si="145"/>
        <v>0</v>
      </c>
      <c r="MTC7" s="178">
        <f t="shared" si="145"/>
        <v>0</v>
      </c>
      <c r="MTD7" s="178">
        <f t="shared" si="145"/>
        <v>0</v>
      </c>
      <c r="MTE7" s="178">
        <f t="shared" si="145"/>
        <v>0</v>
      </c>
      <c r="MTF7" s="178">
        <f t="shared" si="145"/>
        <v>0</v>
      </c>
      <c r="MTG7" s="178">
        <f t="shared" si="145"/>
        <v>0</v>
      </c>
      <c r="MTH7" s="178">
        <f t="shared" si="145"/>
        <v>0</v>
      </c>
      <c r="MTI7" s="178">
        <f t="shared" si="145"/>
        <v>0</v>
      </c>
      <c r="MTJ7" s="178">
        <f t="shared" si="145"/>
        <v>0</v>
      </c>
      <c r="MTK7" s="178">
        <f t="shared" si="145"/>
        <v>0</v>
      </c>
      <c r="MTL7" s="178">
        <f t="shared" si="145"/>
        <v>0</v>
      </c>
      <c r="MTM7" s="178">
        <f t="shared" si="145"/>
        <v>0</v>
      </c>
      <c r="MTN7" s="178">
        <f t="shared" si="145"/>
        <v>0</v>
      </c>
      <c r="MTO7" s="178">
        <f t="shared" si="145"/>
        <v>0</v>
      </c>
      <c r="MTP7" s="178">
        <f t="shared" si="145"/>
        <v>0</v>
      </c>
      <c r="MTQ7" s="178">
        <f t="shared" si="145"/>
        <v>0</v>
      </c>
      <c r="MTR7" s="178">
        <f t="shared" si="145"/>
        <v>0</v>
      </c>
      <c r="MTS7" s="178">
        <f t="shared" si="145"/>
        <v>0</v>
      </c>
      <c r="MTT7" s="178">
        <f t="shared" si="145"/>
        <v>0</v>
      </c>
      <c r="MTU7" s="178">
        <f t="shared" si="145"/>
        <v>0</v>
      </c>
      <c r="MTV7" s="178">
        <f t="shared" si="145"/>
        <v>0</v>
      </c>
      <c r="MTW7" s="178">
        <f t="shared" si="145"/>
        <v>0</v>
      </c>
      <c r="MTX7" s="178">
        <f t="shared" si="145"/>
        <v>0</v>
      </c>
      <c r="MTY7" s="178">
        <f t="shared" si="145"/>
        <v>0</v>
      </c>
      <c r="MTZ7" s="178">
        <f t="shared" si="145"/>
        <v>0</v>
      </c>
      <c r="MUA7" s="178">
        <f t="shared" si="145"/>
        <v>0</v>
      </c>
      <c r="MUB7" s="178">
        <f t="shared" si="145"/>
        <v>0</v>
      </c>
      <c r="MUC7" s="178">
        <f t="shared" si="145"/>
        <v>0</v>
      </c>
      <c r="MUD7" s="178">
        <f t="shared" si="145"/>
        <v>0</v>
      </c>
      <c r="MUE7" s="178">
        <f t="shared" si="145"/>
        <v>0</v>
      </c>
      <c r="MUF7" s="178">
        <f t="shared" si="145"/>
        <v>0</v>
      </c>
      <c r="MUG7" s="178">
        <f t="shared" si="145"/>
        <v>0</v>
      </c>
      <c r="MUH7" s="178">
        <f t="shared" si="145"/>
        <v>0</v>
      </c>
      <c r="MUI7" s="178">
        <f t="shared" si="145"/>
        <v>0</v>
      </c>
      <c r="MUJ7" s="178">
        <f t="shared" si="145"/>
        <v>0</v>
      </c>
      <c r="MUK7" s="178">
        <f t="shared" si="145"/>
        <v>0</v>
      </c>
      <c r="MUL7" s="178">
        <f t="shared" si="145"/>
        <v>0</v>
      </c>
      <c r="MUM7" s="178">
        <f t="shared" si="145"/>
        <v>0</v>
      </c>
      <c r="MUN7" s="178">
        <f t="shared" si="145"/>
        <v>0</v>
      </c>
      <c r="MUO7" s="178">
        <f t="shared" si="145"/>
        <v>0</v>
      </c>
      <c r="MUP7" s="178">
        <f t="shared" si="145"/>
        <v>0</v>
      </c>
      <c r="MUQ7" s="178">
        <f t="shared" ref="MUQ7:MXB7" si="146">IF(MUQ5&gt;0,MUQ6/MUQ5,0)</f>
        <v>0</v>
      </c>
      <c r="MUR7" s="178">
        <f t="shared" si="146"/>
        <v>0</v>
      </c>
      <c r="MUS7" s="178">
        <f t="shared" si="146"/>
        <v>0</v>
      </c>
      <c r="MUT7" s="178">
        <f t="shared" si="146"/>
        <v>0</v>
      </c>
      <c r="MUU7" s="178">
        <f t="shared" si="146"/>
        <v>0</v>
      </c>
      <c r="MUV7" s="178">
        <f t="shared" si="146"/>
        <v>0</v>
      </c>
      <c r="MUW7" s="178">
        <f t="shared" si="146"/>
        <v>0</v>
      </c>
      <c r="MUX7" s="178">
        <f t="shared" si="146"/>
        <v>0</v>
      </c>
      <c r="MUY7" s="178">
        <f t="shared" si="146"/>
        <v>0</v>
      </c>
      <c r="MUZ7" s="178">
        <f t="shared" si="146"/>
        <v>0</v>
      </c>
      <c r="MVA7" s="178">
        <f t="shared" si="146"/>
        <v>0</v>
      </c>
      <c r="MVB7" s="178">
        <f t="shared" si="146"/>
        <v>0</v>
      </c>
      <c r="MVC7" s="178">
        <f t="shared" si="146"/>
        <v>0</v>
      </c>
      <c r="MVD7" s="178">
        <f t="shared" si="146"/>
        <v>0</v>
      </c>
      <c r="MVE7" s="178">
        <f t="shared" si="146"/>
        <v>0</v>
      </c>
      <c r="MVF7" s="178">
        <f t="shared" si="146"/>
        <v>0</v>
      </c>
      <c r="MVG7" s="178">
        <f t="shared" si="146"/>
        <v>0</v>
      </c>
      <c r="MVH7" s="178">
        <f t="shared" si="146"/>
        <v>0</v>
      </c>
      <c r="MVI7" s="178">
        <f t="shared" si="146"/>
        <v>0</v>
      </c>
      <c r="MVJ7" s="178">
        <f t="shared" si="146"/>
        <v>0</v>
      </c>
      <c r="MVK7" s="178">
        <f t="shared" si="146"/>
        <v>0</v>
      </c>
      <c r="MVL7" s="178">
        <f t="shared" si="146"/>
        <v>0</v>
      </c>
      <c r="MVM7" s="178">
        <f t="shared" si="146"/>
        <v>0</v>
      </c>
      <c r="MVN7" s="178">
        <f t="shared" si="146"/>
        <v>0</v>
      </c>
      <c r="MVO7" s="178">
        <f t="shared" si="146"/>
        <v>0</v>
      </c>
      <c r="MVP7" s="178">
        <f t="shared" si="146"/>
        <v>0</v>
      </c>
      <c r="MVQ7" s="178">
        <f t="shared" si="146"/>
        <v>0</v>
      </c>
      <c r="MVR7" s="178">
        <f t="shared" si="146"/>
        <v>0</v>
      </c>
      <c r="MVS7" s="178">
        <f t="shared" si="146"/>
        <v>0</v>
      </c>
      <c r="MVT7" s="178">
        <f t="shared" si="146"/>
        <v>0</v>
      </c>
      <c r="MVU7" s="178">
        <f t="shared" si="146"/>
        <v>0</v>
      </c>
      <c r="MVV7" s="178">
        <f t="shared" si="146"/>
        <v>0</v>
      </c>
      <c r="MVW7" s="178">
        <f t="shared" si="146"/>
        <v>0</v>
      </c>
      <c r="MVX7" s="178">
        <f t="shared" si="146"/>
        <v>0</v>
      </c>
      <c r="MVY7" s="178">
        <f t="shared" si="146"/>
        <v>0</v>
      </c>
      <c r="MVZ7" s="178">
        <f t="shared" si="146"/>
        <v>0</v>
      </c>
      <c r="MWA7" s="178">
        <f t="shared" si="146"/>
        <v>0</v>
      </c>
      <c r="MWB7" s="178">
        <f t="shared" si="146"/>
        <v>0</v>
      </c>
      <c r="MWC7" s="178">
        <f t="shared" si="146"/>
        <v>0</v>
      </c>
      <c r="MWD7" s="178">
        <f t="shared" si="146"/>
        <v>0</v>
      </c>
      <c r="MWE7" s="178">
        <f t="shared" si="146"/>
        <v>0</v>
      </c>
      <c r="MWF7" s="178">
        <f t="shared" si="146"/>
        <v>0</v>
      </c>
      <c r="MWG7" s="178">
        <f t="shared" si="146"/>
        <v>0</v>
      </c>
      <c r="MWH7" s="178">
        <f t="shared" si="146"/>
        <v>0</v>
      </c>
      <c r="MWI7" s="178">
        <f t="shared" si="146"/>
        <v>0</v>
      </c>
      <c r="MWJ7" s="178">
        <f t="shared" si="146"/>
        <v>0</v>
      </c>
      <c r="MWK7" s="178">
        <f t="shared" si="146"/>
        <v>0</v>
      </c>
      <c r="MWL7" s="178">
        <f t="shared" si="146"/>
        <v>0</v>
      </c>
      <c r="MWM7" s="178">
        <f t="shared" si="146"/>
        <v>0</v>
      </c>
      <c r="MWN7" s="178">
        <f t="shared" si="146"/>
        <v>0</v>
      </c>
      <c r="MWO7" s="178">
        <f t="shared" si="146"/>
        <v>0</v>
      </c>
      <c r="MWP7" s="178">
        <f t="shared" si="146"/>
        <v>0</v>
      </c>
      <c r="MWQ7" s="178">
        <f t="shared" si="146"/>
        <v>0</v>
      </c>
      <c r="MWR7" s="178">
        <f t="shared" si="146"/>
        <v>0</v>
      </c>
      <c r="MWS7" s="178">
        <f t="shared" si="146"/>
        <v>0</v>
      </c>
      <c r="MWT7" s="178">
        <f t="shared" si="146"/>
        <v>0</v>
      </c>
      <c r="MWU7" s="178">
        <f t="shared" si="146"/>
        <v>0</v>
      </c>
      <c r="MWV7" s="178">
        <f t="shared" si="146"/>
        <v>0</v>
      </c>
      <c r="MWW7" s="178">
        <f t="shared" si="146"/>
        <v>0</v>
      </c>
      <c r="MWX7" s="178">
        <f t="shared" si="146"/>
        <v>0</v>
      </c>
      <c r="MWY7" s="178">
        <f t="shared" si="146"/>
        <v>0</v>
      </c>
      <c r="MWZ7" s="178">
        <f t="shared" si="146"/>
        <v>0</v>
      </c>
      <c r="MXA7" s="178">
        <f t="shared" si="146"/>
        <v>0</v>
      </c>
      <c r="MXB7" s="178">
        <f t="shared" si="146"/>
        <v>0</v>
      </c>
      <c r="MXC7" s="178">
        <f t="shared" ref="MXC7:MZN7" si="147">IF(MXC5&gt;0,MXC6/MXC5,0)</f>
        <v>0</v>
      </c>
      <c r="MXD7" s="178">
        <f t="shared" si="147"/>
        <v>0</v>
      </c>
      <c r="MXE7" s="178">
        <f t="shared" si="147"/>
        <v>0</v>
      </c>
      <c r="MXF7" s="178">
        <f t="shared" si="147"/>
        <v>0</v>
      </c>
      <c r="MXG7" s="178">
        <f t="shared" si="147"/>
        <v>0</v>
      </c>
      <c r="MXH7" s="178">
        <f t="shared" si="147"/>
        <v>0</v>
      </c>
      <c r="MXI7" s="178">
        <f t="shared" si="147"/>
        <v>0</v>
      </c>
      <c r="MXJ7" s="178">
        <f t="shared" si="147"/>
        <v>0</v>
      </c>
      <c r="MXK7" s="178">
        <f t="shared" si="147"/>
        <v>0</v>
      </c>
      <c r="MXL7" s="178">
        <f t="shared" si="147"/>
        <v>0</v>
      </c>
      <c r="MXM7" s="178">
        <f t="shared" si="147"/>
        <v>0</v>
      </c>
      <c r="MXN7" s="178">
        <f t="shared" si="147"/>
        <v>0</v>
      </c>
      <c r="MXO7" s="178">
        <f t="shared" si="147"/>
        <v>0</v>
      </c>
      <c r="MXP7" s="178">
        <f t="shared" si="147"/>
        <v>0</v>
      </c>
      <c r="MXQ7" s="178">
        <f t="shared" si="147"/>
        <v>0</v>
      </c>
      <c r="MXR7" s="178">
        <f t="shared" si="147"/>
        <v>0</v>
      </c>
      <c r="MXS7" s="178">
        <f t="shared" si="147"/>
        <v>0</v>
      </c>
      <c r="MXT7" s="178">
        <f t="shared" si="147"/>
        <v>0</v>
      </c>
      <c r="MXU7" s="178">
        <f t="shared" si="147"/>
        <v>0</v>
      </c>
      <c r="MXV7" s="178">
        <f t="shared" si="147"/>
        <v>0</v>
      </c>
      <c r="MXW7" s="178">
        <f t="shared" si="147"/>
        <v>0</v>
      </c>
      <c r="MXX7" s="178">
        <f t="shared" si="147"/>
        <v>0</v>
      </c>
      <c r="MXY7" s="178">
        <f t="shared" si="147"/>
        <v>0</v>
      </c>
      <c r="MXZ7" s="178">
        <f t="shared" si="147"/>
        <v>0</v>
      </c>
      <c r="MYA7" s="178">
        <f t="shared" si="147"/>
        <v>0</v>
      </c>
      <c r="MYB7" s="178">
        <f t="shared" si="147"/>
        <v>0</v>
      </c>
      <c r="MYC7" s="178">
        <f t="shared" si="147"/>
        <v>0</v>
      </c>
      <c r="MYD7" s="178">
        <f t="shared" si="147"/>
        <v>0</v>
      </c>
      <c r="MYE7" s="178">
        <f t="shared" si="147"/>
        <v>0</v>
      </c>
      <c r="MYF7" s="178">
        <f t="shared" si="147"/>
        <v>0</v>
      </c>
      <c r="MYG7" s="178">
        <f t="shared" si="147"/>
        <v>0</v>
      </c>
      <c r="MYH7" s="178">
        <f t="shared" si="147"/>
        <v>0</v>
      </c>
      <c r="MYI7" s="178">
        <f t="shared" si="147"/>
        <v>0</v>
      </c>
      <c r="MYJ7" s="178">
        <f t="shared" si="147"/>
        <v>0</v>
      </c>
      <c r="MYK7" s="178">
        <f t="shared" si="147"/>
        <v>0</v>
      </c>
      <c r="MYL7" s="178">
        <f t="shared" si="147"/>
        <v>0</v>
      </c>
      <c r="MYM7" s="178">
        <f t="shared" si="147"/>
        <v>0</v>
      </c>
      <c r="MYN7" s="178">
        <f t="shared" si="147"/>
        <v>0</v>
      </c>
      <c r="MYO7" s="178">
        <f t="shared" si="147"/>
        <v>0</v>
      </c>
      <c r="MYP7" s="178">
        <f t="shared" si="147"/>
        <v>0</v>
      </c>
      <c r="MYQ7" s="178">
        <f t="shared" si="147"/>
        <v>0</v>
      </c>
      <c r="MYR7" s="178">
        <f t="shared" si="147"/>
        <v>0</v>
      </c>
      <c r="MYS7" s="178">
        <f t="shared" si="147"/>
        <v>0</v>
      </c>
      <c r="MYT7" s="178">
        <f t="shared" si="147"/>
        <v>0</v>
      </c>
      <c r="MYU7" s="178">
        <f t="shared" si="147"/>
        <v>0</v>
      </c>
      <c r="MYV7" s="178">
        <f t="shared" si="147"/>
        <v>0</v>
      </c>
      <c r="MYW7" s="178">
        <f t="shared" si="147"/>
        <v>0</v>
      </c>
      <c r="MYX7" s="178">
        <f t="shared" si="147"/>
        <v>0</v>
      </c>
      <c r="MYY7" s="178">
        <f t="shared" si="147"/>
        <v>0</v>
      </c>
      <c r="MYZ7" s="178">
        <f t="shared" si="147"/>
        <v>0</v>
      </c>
      <c r="MZA7" s="178">
        <f t="shared" si="147"/>
        <v>0</v>
      </c>
      <c r="MZB7" s="178">
        <f t="shared" si="147"/>
        <v>0</v>
      </c>
      <c r="MZC7" s="178">
        <f t="shared" si="147"/>
        <v>0</v>
      </c>
      <c r="MZD7" s="178">
        <f t="shared" si="147"/>
        <v>0</v>
      </c>
      <c r="MZE7" s="178">
        <f t="shared" si="147"/>
        <v>0</v>
      </c>
      <c r="MZF7" s="178">
        <f t="shared" si="147"/>
        <v>0</v>
      </c>
      <c r="MZG7" s="178">
        <f t="shared" si="147"/>
        <v>0</v>
      </c>
      <c r="MZH7" s="178">
        <f t="shared" si="147"/>
        <v>0</v>
      </c>
      <c r="MZI7" s="178">
        <f t="shared" si="147"/>
        <v>0</v>
      </c>
      <c r="MZJ7" s="178">
        <f t="shared" si="147"/>
        <v>0</v>
      </c>
      <c r="MZK7" s="178">
        <f t="shared" si="147"/>
        <v>0</v>
      </c>
      <c r="MZL7" s="178">
        <f t="shared" si="147"/>
        <v>0</v>
      </c>
      <c r="MZM7" s="178">
        <f t="shared" si="147"/>
        <v>0</v>
      </c>
      <c r="MZN7" s="178">
        <f t="shared" si="147"/>
        <v>0</v>
      </c>
      <c r="MZO7" s="178">
        <f t="shared" ref="MZO7:NBZ7" si="148">IF(MZO5&gt;0,MZO6/MZO5,0)</f>
        <v>0</v>
      </c>
      <c r="MZP7" s="178">
        <f t="shared" si="148"/>
        <v>0</v>
      </c>
      <c r="MZQ7" s="178">
        <f t="shared" si="148"/>
        <v>0</v>
      </c>
      <c r="MZR7" s="178">
        <f t="shared" si="148"/>
        <v>0</v>
      </c>
      <c r="MZS7" s="178">
        <f t="shared" si="148"/>
        <v>0</v>
      </c>
      <c r="MZT7" s="178">
        <f t="shared" si="148"/>
        <v>0</v>
      </c>
      <c r="MZU7" s="178">
        <f t="shared" si="148"/>
        <v>0</v>
      </c>
      <c r="MZV7" s="178">
        <f t="shared" si="148"/>
        <v>0</v>
      </c>
      <c r="MZW7" s="178">
        <f t="shared" si="148"/>
        <v>0</v>
      </c>
      <c r="MZX7" s="178">
        <f t="shared" si="148"/>
        <v>0</v>
      </c>
      <c r="MZY7" s="178">
        <f t="shared" si="148"/>
        <v>0</v>
      </c>
      <c r="MZZ7" s="178">
        <f t="shared" si="148"/>
        <v>0</v>
      </c>
      <c r="NAA7" s="178">
        <f t="shared" si="148"/>
        <v>0</v>
      </c>
      <c r="NAB7" s="178">
        <f t="shared" si="148"/>
        <v>0</v>
      </c>
      <c r="NAC7" s="178">
        <f t="shared" si="148"/>
        <v>0</v>
      </c>
      <c r="NAD7" s="178">
        <f t="shared" si="148"/>
        <v>0</v>
      </c>
      <c r="NAE7" s="178">
        <f t="shared" si="148"/>
        <v>0</v>
      </c>
      <c r="NAF7" s="178">
        <f t="shared" si="148"/>
        <v>0</v>
      </c>
      <c r="NAG7" s="178">
        <f t="shared" si="148"/>
        <v>0</v>
      </c>
      <c r="NAH7" s="178">
        <f t="shared" si="148"/>
        <v>0</v>
      </c>
      <c r="NAI7" s="178">
        <f t="shared" si="148"/>
        <v>0</v>
      </c>
      <c r="NAJ7" s="178">
        <f t="shared" si="148"/>
        <v>0</v>
      </c>
      <c r="NAK7" s="178">
        <f t="shared" si="148"/>
        <v>0</v>
      </c>
      <c r="NAL7" s="178">
        <f t="shared" si="148"/>
        <v>0</v>
      </c>
      <c r="NAM7" s="178">
        <f t="shared" si="148"/>
        <v>0</v>
      </c>
      <c r="NAN7" s="178">
        <f t="shared" si="148"/>
        <v>0</v>
      </c>
      <c r="NAO7" s="178">
        <f t="shared" si="148"/>
        <v>0</v>
      </c>
      <c r="NAP7" s="178">
        <f t="shared" si="148"/>
        <v>0</v>
      </c>
      <c r="NAQ7" s="178">
        <f t="shared" si="148"/>
        <v>0</v>
      </c>
      <c r="NAR7" s="178">
        <f t="shared" si="148"/>
        <v>0</v>
      </c>
      <c r="NAS7" s="178">
        <f t="shared" si="148"/>
        <v>0</v>
      </c>
      <c r="NAT7" s="178">
        <f t="shared" si="148"/>
        <v>0</v>
      </c>
      <c r="NAU7" s="178">
        <f t="shared" si="148"/>
        <v>0</v>
      </c>
      <c r="NAV7" s="178">
        <f t="shared" si="148"/>
        <v>0</v>
      </c>
      <c r="NAW7" s="178">
        <f t="shared" si="148"/>
        <v>0</v>
      </c>
      <c r="NAX7" s="178">
        <f t="shared" si="148"/>
        <v>0</v>
      </c>
      <c r="NAY7" s="178">
        <f t="shared" si="148"/>
        <v>0</v>
      </c>
      <c r="NAZ7" s="178">
        <f t="shared" si="148"/>
        <v>0</v>
      </c>
      <c r="NBA7" s="178">
        <f t="shared" si="148"/>
        <v>0</v>
      </c>
      <c r="NBB7" s="178">
        <f t="shared" si="148"/>
        <v>0</v>
      </c>
      <c r="NBC7" s="178">
        <f t="shared" si="148"/>
        <v>0</v>
      </c>
      <c r="NBD7" s="178">
        <f t="shared" si="148"/>
        <v>0</v>
      </c>
      <c r="NBE7" s="178">
        <f t="shared" si="148"/>
        <v>0</v>
      </c>
      <c r="NBF7" s="178">
        <f t="shared" si="148"/>
        <v>0</v>
      </c>
      <c r="NBG7" s="178">
        <f t="shared" si="148"/>
        <v>0</v>
      </c>
      <c r="NBH7" s="178">
        <f t="shared" si="148"/>
        <v>0</v>
      </c>
      <c r="NBI7" s="178">
        <f t="shared" si="148"/>
        <v>0</v>
      </c>
      <c r="NBJ7" s="178">
        <f t="shared" si="148"/>
        <v>0</v>
      </c>
      <c r="NBK7" s="178">
        <f t="shared" si="148"/>
        <v>0</v>
      </c>
      <c r="NBL7" s="178">
        <f t="shared" si="148"/>
        <v>0</v>
      </c>
      <c r="NBM7" s="178">
        <f t="shared" si="148"/>
        <v>0</v>
      </c>
      <c r="NBN7" s="178">
        <f t="shared" si="148"/>
        <v>0</v>
      </c>
      <c r="NBO7" s="178">
        <f t="shared" si="148"/>
        <v>0</v>
      </c>
      <c r="NBP7" s="178">
        <f t="shared" si="148"/>
        <v>0</v>
      </c>
      <c r="NBQ7" s="178">
        <f t="shared" si="148"/>
        <v>0</v>
      </c>
      <c r="NBR7" s="178">
        <f t="shared" si="148"/>
        <v>0</v>
      </c>
      <c r="NBS7" s="178">
        <f t="shared" si="148"/>
        <v>0</v>
      </c>
      <c r="NBT7" s="178">
        <f t="shared" si="148"/>
        <v>0</v>
      </c>
      <c r="NBU7" s="178">
        <f t="shared" si="148"/>
        <v>0</v>
      </c>
      <c r="NBV7" s="178">
        <f t="shared" si="148"/>
        <v>0</v>
      </c>
      <c r="NBW7" s="178">
        <f t="shared" si="148"/>
        <v>0</v>
      </c>
      <c r="NBX7" s="178">
        <f t="shared" si="148"/>
        <v>0</v>
      </c>
      <c r="NBY7" s="178">
        <f t="shared" si="148"/>
        <v>0</v>
      </c>
      <c r="NBZ7" s="178">
        <f t="shared" si="148"/>
        <v>0</v>
      </c>
      <c r="NCA7" s="178">
        <f t="shared" ref="NCA7:NEL7" si="149">IF(NCA5&gt;0,NCA6/NCA5,0)</f>
        <v>0</v>
      </c>
      <c r="NCB7" s="178">
        <f t="shared" si="149"/>
        <v>0</v>
      </c>
      <c r="NCC7" s="178">
        <f t="shared" si="149"/>
        <v>0</v>
      </c>
      <c r="NCD7" s="178">
        <f t="shared" si="149"/>
        <v>0</v>
      </c>
      <c r="NCE7" s="178">
        <f t="shared" si="149"/>
        <v>0</v>
      </c>
      <c r="NCF7" s="178">
        <f t="shared" si="149"/>
        <v>0</v>
      </c>
      <c r="NCG7" s="178">
        <f t="shared" si="149"/>
        <v>0</v>
      </c>
      <c r="NCH7" s="178">
        <f t="shared" si="149"/>
        <v>0</v>
      </c>
      <c r="NCI7" s="178">
        <f t="shared" si="149"/>
        <v>0</v>
      </c>
      <c r="NCJ7" s="178">
        <f t="shared" si="149"/>
        <v>0</v>
      </c>
      <c r="NCK7" s="178">
        <f t="shared" si="149"/>
        <v>0</v>
      </c>
      <c r="NCL7" s="178">
        <f t="shared" si="149"/>
        <v>0</v>
      </c>
      <c r="NCM7" s="178">
        <f t="shared" si="149"/>
        <v>0</v>
      </c>
      <c r="NCN7" s="178">
        <f t="shared" si="149"/>
        <v>0</v>
      </c>
      <c r="NCO7" s="178">
        <f t="shared" si="149"/>
        <v>0</v>
      </c>
      <c r="NCP7" s="178">
        <f t="shared" si="149"/>
        <v>0</v>
      </c>
      <c r="NCQ7" s="178">
        <f t="shared" si="149"/>
        <v>0</v>
      </c>
      <c r="NCR7" s="178">
        <f t="shared" si="149"/>
        <v>0</v>
      </c>
      <c r="NCS7" s="178">
        <f t="shared" si="149"/>
        <v>0</v>
      </c>
      <c r="NCT7" s="178">
        <f t="shared" si="149"/>
        <v>0</v>
      </c>
      <c r="NCU7" s="178">
        <f t="shared" si="149"/>
        <v>0</v>
      </c>
      <c r="NCV7" s="178">
        <f t="shared" si="149"/>
        <v>0</v>
      </c>
      <c r="NCW7" s="178">
        <f t="shared" si="149"/>
        <v>0</v>
      </c>
      <c r="NCX7" s="178">
        <f t="shared" si="149"/>
        <v>0</v>
      </c>
      <c r="NCY7" s="178">
        <f t="shared" si="149"/>
        <v>0</v>
      </c>
      <c r="NCZ7" s="178">
        <f t="shared" si="149"/>
        <v>0</v>
      </c>
      <c r="NDA7" s="178">
        <f t="shared" si="149"/>
        <v>0</v>
      </c>
      <c r="NDB7" s="178">
        <f t="shared" si="149"/>
        <v>0</v>
      </c>
      <c r="NDC7" s="178">
        <f t="shared" si="149"/>
        <v>0</v>
      </c>
      <c r="NDD7" s="178">
        <f t="shared" si="149"/>
        <v>0</v>
      </c>
      <c r="NDE7" s="178">
        <f t="shared" si="149"/>
        <v>0</v>
      </c>
      <c r="NDF7" s="178">
        <f t="shared" si="149"/>
        <v>0</v>
      </c>
      <c r="NDG7" s="178">
        <f t="shared" si="149"/>
        <v>0</v>
      </c>
      <c r="NDH7" s="178">
        <f t="shared" si="149"/>
        <v>0</v>
      </c>
      <c r="NDI7" s="178">
        <f t="shared" si="149"/>
        <v>0</v>
      </c>
      <c r="NDJ7" s="178">
        <f t="shared" si="149"/>
        <v>0</v>
      </c>
      <c r="NDK7" s="178">
        <f t="shared" si="149"/>
        <v>0</v>
      </c>
      <c r="NDL7" s="178">
        <f t="shared" si="149"/>
        <v>0</v>
      </c>
      <c r="NDM7" s="178">
        <f t="shared" si="149"/>
        <v>0</v>
      </c>
      <c r="NDN7" s="178">
        <f t="shared" si="149"/>
        <v>0</v>
      </c>
      <c r="NDO7" s="178">
        <f t="shared" si="149"/>
        <v>0</v>
      </c>
      <c r="NDP7" s="178">
        <f t="shared" si="149"/>
        <v>0</v>
      </c>
      <c r="NDQ7" s="178">
        <f t="shared" si="149"/>
        <v>0</v>
      </c>
      <c r="NDR7" s="178">
        <f t="shared" si="149"/>
        <v>0</v>
      </c>
      <c r="NDS7" s="178">
        <f t="shared" si="149"/>
        <v>0</v>
      </c>
      <c r="NDT7" s="178">
        <f t="shared" si="149"/>
        <v>0</v>
      </c>
      <c r="NDU7" s="178">
        <f t="shared" si="149"/>
        <v>0</v>
      </c>
      <c r="NDV7" s="178">
        <f t="shared" si="149"/>
        <v>0</v>
      </c>
      <c r="NDW7" s="178">
        <f t="shared" si="149"/>
        <v>0</v>
      </c>
      <c r="NDX7" s="178">
        <f t="shared" si="149"/>
        <v>0</v>
      </c>
      <c r="NDY7" s="178">
        <f t="shared" si="149"/>
        <v>0</v>
      </c>
      <c r="NDZ7" s="178">
        <f t="shared" si="149"/>
        <v>0</v>
      </c>
      <c r="NEA7" s="178">
        <f t="shared" si="149"/>
        <v>0</v>
      </c>
      <c r="NEB7" s="178">
        <f t="shared" si="149"/>
        <v>0</v>
      </c>
      <c r="NEC7" s="178">
        <f t="shared" si="149"/>
        <v>0</v>
      </c>
      <c r="NED7" s="178">
        <f t="shared" si="149"/>
        <v>0</v>
      </c>
      <c r="NEE7" s="178">
        <f t="shared" si="149"/>
        <v>0</v>
      </c>
      <c r="NEF7" s="178">
        <f t="shared" si="149"/>
        <v>0</v>
      </c>
      <c r="NEG7" s="178">
        <f t="shared" si="149"/>
        <v>0</v>
      </c>
      <c r="NEH7" s="178">
        <f t="shared" si="149"/>
        <v>0</v>
      </c>
      <c r="NEI7" s="178">
        <f t="shared" si="149"/>
        <v>0</v>
      </c>
      <c r="NEJ7" s="178">
        <f t="shared" si="149"/>
        <v>0</v>
      </c>
      <c r="NEK7" s="178">
        <f t="shared" si="149"/>
        <v>0</v>
      </c>
      <c r="NEL7" s="178">
        <f t="shared" si="149"/>
        <v>0</v>
      </c>
      <c r="NEM7" s="178">
        <f t="shared" ref="NEM7:NGX7" si="150">IF(NEM5&gt;0,NEM6/NEM5,0)</f>
        <v>0</v>
      </c>
      <c r="NEN7" s="178">
        <f t="shared" si="150"/>
        <v>0</v>
      </c>
      <c r="NEO7" s="178">
        <f t="shared" si="150"/>
        <v>0</v>
      </c>
      <c r="NEP7" s="178">
        <f t="shared" si="150"/>
        <v>0</v>
      </c>
      <c r="NEQ7" s="178">
        <f t="shared" si="150"/>
        <v>0</v>
      </c>
      <c r="NER7" s="178">
        <f t="shared" si="150"/>
        <v>0</v>
      </c>
      <c r="NES7" s="178">
        <f t="shared" si="150"/>
        <v>0</v>
      </c>
      <c r="NET7" s="178">
        <f t="shared" si="150"/>
        <v>0</v>
      </c>
      <c r="NEU7" s="178">
        <f t="shared" si="150"/>
        <v>0</v>
      </c>
      <c r="NEV7" s="178">
        <f t="shared" si="150"/>
        <v>0</v>
      </c>
      <c r="NEW7" s="178">
        <f t="shared" si="150"/>
        <v>0</v>
      </c>
      <c r="NEX7" s="178">
        <f t="shared" si="150"/>
        <v>0</v>
      </c>
      <c r="NEY7" s="178">
        <f t="shared" si="150"/>
        <v>0</v>
      </c>
      <c r="NEZ7" s="178">
        <f t="shared" si="150"/>
        <v>0</v>
      </c>
      <c r="NFA7" s="178">
        <f t="shared" si="150"/>
        <v>0</v>
      </c>
      <c r="NFB7" s="178">
        <f t="shared" si="150"/>
        <v>0</v>
      </c>
      <c r="NFC7" s="178">
        <f t="shared" si="150"/>
        <v>0</v>
      </c>
      <c r="NFD7" s="178">
        <f t="shared" si="150"/>
        <v>0</v>
      </c>
      <c r="NFE7" s="178">
        <f t="shared" si="150"/>
        <v>0</v>
      </c>
      <c r="NFF7" s="178">
        <f t="shared" si="150"/>
        <v>0</v>
      </c>
      <c r="NFG7" s="178">
        <f t="shared" si="150"/>
        <v>0</v>
      </c>
      <c r="NFH7" s="178">
        <f t="shared" si="150"/>
        <v>0</v>
      </c>
      <c r="NFI7" s="178">
        <f t="shared" si="150"/>
        <v>0</v>
      </c>
      <c r="NFJ7" s="178">
        <f t="shared" si="150"/>
        <v>0</v>
      </c>
      <c r="NFK7" s="178">
        <f t="shared" si="150"/>
        <v>0</v>
      </c>
      <c r="NFL7" s="178">
        <f t="shared" si="150"/>
        <v>0</v>
      </c>
      <c r="NFM7" s="178">
        <f t="shared" si="150"/>
        <v>0</v>
      </c>
      <c r="NFN7" s="178">
        <f t="shared" si="150"/>
        <v>0</v>
      </c>
      <c r="NFO7" s="178">
        <f t="shared" si="150"/>
        <v>0</v>
      </c>
      <c r="NFP7" s="178">
        <f t="shared" si="150"/>
        <v>0</v>
      </c>
      <c r="NFQ7" s="178">
        <f t="shared" si="150"/>
        <v>0</v>
      </c>
      <c r="NFR7" s="178">
        <f t="shared" si="150"/>
        <v>0</v>
      </c>
      <c r="NFS7" s="178">
        <f t="shared" si="150"/>
        <v>0</v>
      </c>
      <c r="NFT7" s="178">
        <f t="shared" si="150"/>
        <v>0</v>
      </c>
      <c r="NFU7" s="178">
        <f t="shared" si="150"/>
        <v>0</v>
      </c>
      <c r="NFV7" s="178">
        <f t="shared" si="150"/>
        <v>0</v>
      </c>
      <c r="NFW7" s="178">
        <f t="shared" si="150"/>
        <v>0</v>
      </c>
      <c r="NFX7" s="178">
        <f t="shared" si="150"/>
        <v>0</v>
      </c>
      <c r="NFY7" s="178">
        <f t="shared" si="150"/>
        <v>0</v>
      </c>
      <c r="NFZ7" s="178">
        <f t="shared" si="150"/>
        <v>0</v>
      </c>
      <c r="NGA7" s="178">
        <f t="shared" si="150"/>
        <v>0</v>
      </c>
      <c r="NGB7" s="178">
        <f t="shared" si="150"/>
        <v>0</v>
      </c>
      <c r="NGC7" s="178">
        <f t="shared" si="150"/>
        <v>0</v>
      </c>
      <c r="NGD7" s="178">
        <f t="shared" si="150"/>
        <v>0</v>
      </c>
      <c r="NGE7" s="178">
        <f t="shared" si="150"/>
        <v>0</v>
      </c>
      <c r="NGF7" s="178">
        <f t="shared" si="150"/>
        <v>0</v>
      </c>
      <c r="NGG7" s="178">
        <f t="shared" si="150"/>
        <v>0</v>
      </c>
      <c r="NGH7" s="178">
        <f t="shared" si="150"/>
        <v>0</v>
      </c>
      <c r="NGI7" s="178">
        <f t="shared" si="150"/>
        <v>0</v>
      </c>
      <c r="NGJ7" s="178">
        <f t="shared" si="150"/>
        <v>0</v>
      </c>
      <c r="NGK7" s="178">
        <f t="shared" si="150"/>
        <v>0</v>
      </c>
      <c r="NGL7" s="178">
        <f t="shared" si="150"/>
        <v>0</v>
      </c>
      <c r="NGM7" s="178">
        <f t="shared" si="150"/>
        <v>0</v>
      </c>
      <c r="NGN7" s="178">
        <f t="shared" si="150"/>
        <v>0</v>
      </c>
      <c r="NGO7" s="178">
        <f t="shared" si="150"/>
        <v>0</v>
      </c>
      <c r="NGP7" s="178">
        <f t="shared" si="150"/>
        <v>0</v>
      </c>
      <c r="NGQ7" s="178">
        <f t="shared" si="150"/>
        <v>0</v>
      </c>
      <c r="NGR7" s="178">
        <f t="shared" si="150"/>
        <v>0</v>
      </c>
      <c r="NGS7" s="178">
        <f t="shared" si="150"/>
        <v>0</v>
      </c>
      <c r="NGT7" s="178">
        <f t="shared" si="150"/>
        <v>0</v>
      </c>
      <c r="NGU7" s="178">
        <f t="shared" si="150"/>
        <v>0</v>
      </c>
      <c r="NGV7" s="178">
        <f t="shared" si="150"/>
        <v>0</v>
      </c>
      <c r="NGW7" s="178">
        <f t="shared" si="150"/>
        <v>0</v>
      </c>
      <c r="NGX7" s="178">
        <f t="shared" si="150"/>
        <v>0</v>
      </c>
      <c r="NGY7" s="178">
        <f t="shared" ref="NGY7:NJJ7" si="151">IF(NGY5&gt;0,NGY6/NGY5,0)</f>
        <v>0</v>
      </c>
      <c r="NGZ7" s="178">
        <f t="shared" si="151"/>
        <v>0</v>
      </c>
      <c r="NHA7" s="178">
        <f t="shared" si="151"/>
        <v>0</v>
      </c>
      <c r="NHB7" s="178">
        <f t="shared" si="151"/>
        <v>0</v>
      </c>
      <c r="NHC7" s="178">
        <f t="shared" si="151"/>
        <v>0</v>
      </c>
      <c r="NHD7" s="178">
        <f t="shared" si="151"/>
        <v>0</v>
      </c>
      <c r="NHE7" s="178">
        <f t="shared" si="151"/>
        <v>0</v>
      </c>
      <c r="NHF7" s="178">
        <f t="shared" si="151"/>
        <v>0</v>
      </c>
      <c r="NHG7" s="178">
        <f t="shared" si="151"/>
        <v>0</v>
      </c>
      <c r="NHH7" s="178">
        <f t="shared" si="151"/>
        <v>0</v>
      </c>
      <c r="NHI7" s="178">
        <f t="shared" si="151"/>
        <v>0</v>
      </c>
      <c r="NHJ7" s="178">
        <f t="shared" si="151"/>
        <v>0</v>
      </c>
      <c r="NHK7" s="178">
        <f t="shared" si="151"/>
        <v>0</v>
      </c>
      <c r="NHL7" s="178">
        <f t="shared" si="151"/>
        <v>0</v>
      </c>
      <c r="NHM7" s="178">
        <f t="shared" si="151"/>
        <v>0</v>
      </c>
      <c r="NHN7" s="178">
        <f t="shared" si="151"/>
        <v>0</v>
      </c>
      <c r="NHO7" s="178">
        <f t="shared" si="151"/>
        <v>0</v>
      </c>
      <c r="NHP7" s="178">
        <f t="shared" si="151"/>
        <v>0</v>
      </c>
      <c r="NHQ7" s="178">
        <f t="shared" si="151"/>
        <v>0</v>
      </c>
      <c r="NHR7" s="178">
        <f t="shared" si="151"/>
        <v>0</v>
      </c>
      <c r="NHS7" s="178">
        <f t="shared" si="151"/>
        <v>0</v>
      </c>
      <c r="NHT7" s="178">
        <f t="shared" si="151"/>
        <v>0</v>
      </c>
      <c r="NHU7" s="178">
        <f t="shared" si="151"/>
        <v>0</v>
      </c>
      <c r="NHV7" s="178">
        <f t="shared" si="151"/>
        <v>0</v>
      </c>
      <c r="NHW7" s="178">
        <f t="shared" si="151"/>
        <v>0</v>
      </c>
      <c r="NHX7" s="178">
        <f t="shared" si="151"/>
        <v>0</v>
      </c>
      <c r="NHY7" s="178">
        <f t="shared" si="151"/>
        <v>0</v>
      </c>
      <c r="NHZ7" s="178">
        <f t="shared" si="151"/>
        <v>0</v>
      </c>
      <c r="NIA7" s="178">
        <f t="shared" si="151"/>
        <v>0</v>
      </c>
      <c r="NIB7" s="178">
        <f t="shared" si="151"/>
        <v>0</v>
      </c>
      <c r="NIC7" s="178">
        <f t="shared" si="151"/>
        <v>0</v>
      </c>
      <c r="NID7" s="178">
        <f t="shared" si="151"/>
        <v>0</v>
      </c>
      <c r="NIE7" s="178">
        <f t="shared" si="151"/>
        <v>0</v>
      </c>
      <c r="NIF7" s="178">
        <f t="shared" si="151"/>
        <v>0</v>
      </c>
      <c r="NIG7" s="178">
        <f t="shared" si="151"/>
        <v>0</v>
      </c>
      <c r="NIH7" s="178">
        <f t="shared" si="151"/>
        <v>0</v>
      </c>
      <c r="NII7" s="178">
        <f t="shared" si="151"/>
        <v>0</v>
      </c>
      <c r="NIJ7" s="178">
        <f t="shared" si="151"/>
        <v>0</v>
      </c>
      <c r="NIK7" s="178">
        <f t="shared" si="151"/>
        <v>0</v>
      </c>
      <c r="NIL7" s="178">
        <f t="shared" si="151"/>
        <v>0</v>
      </c>
      <c r="NIM7" s="178">
        <f t="shared" si="151"/>
        <v>0</v>
      </c>
      <c r="NIN7" s="178">
        <f t="shared" si="151"/>
        <v>0</v>
      </c>
      <c r="NIO7" s="178">
        <f t="shared" si="151"/>
        <v>0</v>
      </c>
      <c r="NIP7" s="178">
        <f t="shared" si="151"/>
        <v>0</v>
      </c>
      <c r="NIQ7" s="178">
        <f t="shared" si="151"/>
        <v>0</v>
      </c>
      <c r="NIR7" s="178">
        <f t="shared" si="151"/>
        <v>0</v>
      </c>
      <c r="NIS7" s="178">
        <f t="shared" si="151"/>
        <v>0</v>
      </c>
      <c r="NIT7" s="178">
        <f t="shared" si="151"/>
        <v>0</v>
      </c>
      <c r="NIU7" s="178">
        <f t="shared" si="151"/>
        <v>0</v>
      </c>
      <c r="NIV7" s="178">
        <f t="shared" si="151"/>
        <v>0</v>
      </c>
      <c r="NIW7" s="178">
        <f t="shared" si="151"/>
        <v>0</v>
      </c>
      <c r="NIX7" s="178">
        <f t="shared" si="151"/>
        <v>0</v>
      </c>
      <c r="NIY7" s="178">
        <f t="shared" si="151"/>
        <v>0</v>
      </c>
      <c r="NIZ7" s="178">
        <f t="shared" si="151"/>
        <v>0</v>
      </c>
      <c r="NJA7" s="178">
        <f t="shared" si="151"/>
        <v>0</v>
      </c>
      <c r="NJB7" s="178">
        <f t="shared" si="151"/>
        <v>0</v>
      </c>
      <c r="NJC7" s="178">
        <f t="shared" si="151"/>
        <v>0</v>
      </c>
      <c r="NJD7" s="178">
        <f t="shared" si="151"/>
        <v>0</v>
      </c>
      <c r="NJE7" s="178">
        <f t="shared" si="151"/>
        <v>0</v>
      </c>
      <c r="NJF7" s="178">
        <f t="shared" si="151"/>
        <v>0</v>
      </c>
      <c r="NJG7" s="178">
        <f t="shared" si="151"/>
        <v>0</v>
      </c>
      <c r="NJH7" s="178">
        <f t="shared" si="151"/>
        <v>0</v>
      </c>
      <c r="NJI7" s="178">
        <f t="shared" si="151"/>
        <v>0</v>
      </c>
      <c r="NJJ7" s="178">
        <f t="shared" si="151"/>
        <v>0</v>
      </c>
      <c r="NJK7" s="178">
        <f t="shared" ref="NJK7:NLV7" si="152">IF(NJK5&gt;0,NJK6/NJK5,0)</f>
        <v>0</v>
      </c>
      <c r="NJL7" s="178">
        <f t="shared" si="152"/>
        <v>0</v>
      </c>
      <c r="NJM7" s="178">
        <f t="shared" si="152"/>
        <v>0</v>
      </c>
      <c r="NJN7" s="178">
        <f t="shared" si="152"/>
        <v>0</v>
      </c>
      <c r="NJO7" s="178">
        <f t="shared" si="152"/>
        <v>0</v>
      </c>
      <c r="NJP7" s="178">
        <f t="shared" si="152"/>
        <v>0</v>
      </c>
      <c r="NJQ7" s="178">
        <f t="shared" si="152"/>
        <v>0</v>
      </c>
      <c r="NJR7" s="178">
        <f t="shared" si="152"/>
        <v>0</v>
      </c>
      <c r="NJS7" s="178">
        <f t="shared" si="152"/>
        <v>0</v>
      </c>
      <c r="NJT7" s="178">
        <f t="shared" si="152"/>
        <v>0</v>
      </c>
      <c r="NJU7" s="178">
        <f t="shared" si="152"/>
        <v>0</v>
      </c>
      <c r="NJV7" s="178">
        <f t="shared" si="152"/>
        <v>0</v>
      </c>
      <c r="NJW7" s="178">
        <f t="shared" si="152"/>
        <v>0</v>
      </c>
      <c r="NJX7" s="178">
        <f t="shared" si="152"/>
        <v>0</v>
      </c>
      <c r="NJY7" s="178">
        <f t="shared" si="152"/>
        <v>0</v>
      </c>
      <c r="NJZ7" s="178">
        <f t="shared" si="152"/>
        <v>0</v>
      </c>
      <c r="NKA7" s="178">
        <f t="shared" si="152"/>
        <v>0</v>
      </c>
      <c r="NKB7" s="178">
        <f t="shared" si="152"/>
        <v>0</v>
      </c>
      <c r="NKC7" s="178">
        <f t="shared" si="152"/>
        <v>0</v>
      </c>
      <c r="NKD7" s="178">
        <f t="shared" si="152"/>
        <v>0</v>
      </c>
      <c r="NKE7" s="178">
        <f t="shared" si="152"/>
        <v>0</v>
      </c>
      <c r="NKF7" s="178">
        <f t="shared" si="152"/>
        <v>0</v>
      </c>
      <c r="NKG7" s="178">
        <f t="shared" si="152"/>
        <v>0</v>
      </c>
      <c r="NKH7" s="178">
        <f t="shared" si="152"/>
        <v>0</v>
      </c>
      <c r="NKI7" s="178">
        <f t="shared" si="152"/>
        <v>0</v>
      </c>
      <c r="NKJ7" s="178">
        <f t="shared" si="152"/>
        <v>0</v>
      </c>
      <c r="NKK7" s="178">
        <f t="shared" si="152"/>
        <v>0</v>
      </c>
      <c r="NKL7" s="178">
        <f t="shared" si="152"/>
        <v>0</v>
      </c>
      <c r="NKM7" s="178">
        <f t="shared" si="152"/>
        <v>0</v>
      </c>
      <c r="NKN7" s="178">
        <f t="shared" si="152"/>
        <v>0</v>
      </c>
      <c r="NKO7" s="178">
        <f t="shared" si="152"/>
        <v>0</v>
      </c>
      <c r="NKP7" s="178">
        <f t="shared" si="152"/>
        <v>0</v>
      </c>
      <c r="NKQ7" s="178">
        <f t="shared" si="152"/>
        <v>0</v>
      </c>
      <c r="NKR7" s="178">
        <f t="shared" si="152"/>
        <v>0</v>
      </c>
      <c r="NKS7" s="178">
        <f t="shared" si="152"/>
        <v>0</v>
      </c>
      <c r="NKT7" s="178">
        <f t="shared" si="152"/>
        <v>0</v>
      </c>
      <c r="NKU7" s="178">
        <f t="shared" si="152"/>
        <v>0</v>
      </c>
      <c r="NKV7" s="178">
        <f t="shared" si="152"/>
        <v>0</v>
      </c>
      <c r="NKW7" s="178">
        <f t="shared" si="152"/>
        <v>0</v>
      </c>
      <c r="NKX7" s="178">
        <f t="shared" si="152"/>
        <v>0</v>
      </c>
      <c r="NKY7" s="178">
        <f t="shared" si="152"/>
        <v>0</v>
      </c>
      <c r="NKZ7" s="178">
        <f t="shared" si="152"/>
        <v>0</v>
      </c>
      <c r="NLA7" s="178">
        <f t="shared" si="152"/>
        <v>0</v>
      </c>
      <c r="NLB7" s="178">
        <f t="shared" si="152"/>
        <v>0</v>
      </c>
      <c r="NLC7" s="178">
        <f t="shared" si="152"/>
        <v>0</v>
      </c>
      <c r="NLD7" s="178">
        <f t="shared" si="152"/>
        <v>0</v>
      </c>
      <c r="NLE7" s="178">
        <f t="shared" si="152"/>
        <v>0</v>
      </c>
      <c r="NLF7" s="178">
        <f t="shared" si="152"/>
        <v>0</v>
      </c>
      <c r="NLG7" s="178">
        <f t="shared" si="152"/>
        <v>0</v>
      </c>
      <c r="NLH7" s="178">
        <f t="shared" si="152"/>
        <v>0</v>
      </c>
      <c r="NLI7" s="178">
        <f t="shared" si="152"/>
        <v>0</v>
      </c>
      <c r="NLJ7" s="178">
        <f t="shared" si="152"/>
        <v>0</v>
      </c>
      <c r="NLK7" s="178">
        <f t="shared" si="152"/>
        <v>0</v>
      </c>
      <c r="NLL7" s="178">
        <f t="shared" si="152"/>
        <v>0</v>
      </c>
      <c r="NLM7" s="178">
        <f t="shared" si="152"/>
        <v>0</v>
      </c>
      <c r="NLN7" s="178">
        <f t="shared" si="152"/>
        <v>0</v>
      </c>
      <c r="NLO7" s="178">
        <f t="shared" si="152"/>
        <v>0</v>
      </c>
      <c r="NLP7" s="178">
        <f t="shared" si="152"/>
        <v>0</v>
      </c>
      <c r="NLQ7" s="178">
        <f t="shared" si="152"/>
        <v>0</v>
      </c>
      <c r="NLR7" s="178">
        <f t="shared" si="152"/>
        <v>0</v>
      </c>
      <c r="NLS7" s="178">
        <f t="shared" si="152"/>
        <v>0</v>
      </c>
      <c r="NLT7" s="178">
        <f t="shared" si="152"/>
        <v>0</v>
      </c>
      <c r="NLU7" s="178">
        <f t="shared" si="152"/>
        <v>0</v>
      </c>
      <c r="NLV7" s="178">
        <f t="shared" si="152"/>
        <v>0</v>
      </c>
      <c r="NLW7" s="178">
        <f t="shared" ref="NLW7:NOH7" si="153">IF(NLW5&gt;0,NLW6/NLW5,0)</f>
        <v>0</v>
      </c>
      <c r="NLX7" s="178">
        <f t="shared" si="153"/>
        <v>0</v>
      </c>
      <c r="NLY7" s="178">
        <f t="shared" si="153"/>
        <v>0</v>
      </c>
      <c r="NLZ7" s="178">
        <f t="shared" si="153"/>
        <v>0</v>
      </c>
      <c r="NMA7" s="178">
        <f t="shared" si="153"/>
        <v>0</v>
      </c>
      <c r="NMB7" s="178">
        <f t="shared" si="153"/>
        <v>0</v>
      </c>
      <c r="NMC7" s="178">
        <f t="shared" si="153"/>
        <v>0</v>
      </c>
      <c r="NMD7" s="178">
        <f t="shared" si="153"/>
        <v>0</v>
      </c>
      <c r="NME7" s="178">
        <f t="shared" si="153"/>
        <v>0</v>
      </c>
      <c r="NMF7" s="178">
        <f t="shared" si="153"/>
        <v>0</v>
      </c>
      <c r="NMG7" s="178">
        <f t="shared" si="153"/>
        <v>0</v>
      </c>
      <c r="NMH7" s="178">
        <f t="shared" si="153"/>
        <v>0</v>
      </c>
      <c r="NMI7" s="178">
        <f t="shared" si="153"/>
        <v>0</v>
      </c>
      <c r="NMJ7" s="178">
        <f t="shared" si="153"/>
        <v>0</v>
      </c>
      <c r="NMK7" s="178">
        <f t="shared" si="153"/>
        <v>0</v>
      </c>
      <c r="NML7" s="178">
        <f t="shared" si="153"/>
        <v>0</v>
      </c>
      <c r="NMM7" s="178">
        <f t="shared" si="153"/>
        <v>0</v>
      </c>
      <c r="NMN7" s="178">
        <f t="shared" si="153"/>
        <v>0</v>
      </c>
      <c r="NMO7" s="178">
        <f t="shared" si="153"/>
        <v>0</v>
      </c>
      <c r="NMP7" s="178">
        <f t="shared" si="153"/>
        <v>0</v>
      </c>
      <c r="NMQ7" s="178">
        <f t="shared" si="153"/>
        <v>0</v>
      </c>
      <c r="NMR7" s="178">
        <f t="shared" si="153"/>
        <v>0</v>
      </c>
      <c r="NMS7" s="178">
        <f t="shared" si="153"/>
        <v>0</v>
      </c>
      <c r="NMT7" s="178">
        <f t="shared" si="153"/>
        <v>0</v>
      </c>
      <c r="NMU7" s="178">
        <f t="shared" si="153"/>
        <v>0</v>
      </c>
      <c r="NMV7" s="178">
        <f t="shared" si="153"/>
        <v>0</v>
      </c>
      <c r="NMW7" s="178">
        <f t="shared" si="153"/>
        <v>0</v>
      </c>
      <c r="NMX7" s="178">
        <f t="shared" si="153"/>
        <v>0</v>
      </c>
      <c r="NMY7" s="178">
        <f t="shared" si="153"/>
        <v>0</v>
      </c>
      <c r="NMZ7" s="178">
        <f t="shared" si="153"/>
        <v>0</v>
      </c>
      <c r="NNA7" s="178">
        <f t="shared" si="153"/>
        <v>0</v>
      </c>
      <c r="NNB7" s="178">
        <f t="shared" si="153"/>
        <v>0</v>
      </c>
      <c r="NNC7" s="178">
        <f t="shared" si="153"/>
        <v>0</v>
      </c>
      <c r="NND7" s="178">
        <f t="shared" si="153"/>
        <v>0</v>
      </c>
      <c r="NNE7" s="178">
        <f t="shared" si="153"/>
        <v>0</v>
      </c>
      <c r="NNF7" s="178">
        <f t="shared" si="153"/>
        <v>0</v>
      </c>
      <c r="NNG7" s="178">
        <f t="shared" si="153"/>
        <v>0</v>
      </c>
      <c r="NNH7" s="178">
        <f t="shared" si="153"/>
        <v>0</v>
      </c>
      <c r="NNI7" s="178">
        <f t="shared" si="153"/>
        <v>0</v>
      </c>
      <c r="NNJ7" s="178">
        <f t="shared" si="153"/>
        <v>0</v>
      </c>
      <c r="NNK7" s="178">
        <f t="shared" si="153"/>
        <v>0</v>
      </c>
      <c r="NNL7" s="178">
        <f t="shared" si="153"/>
        <v>0</v>
      </c>
      <c r="NNM7" s="178">
        <f t="shared" si="153"/>
        <v>0</v>
      </c>
      <c r="NNN7" s="178">
        <f t="shared" si="153"/>
        <v>0</v>
      </c>
      <c r="NNO7" s="178">
        <f t="shared" si="153"/>
        <v>0</v>
      </c>
      <c r="NNP7" s="178">
        <f t="shared" si="153"/>
        <v>0</v>
      </c>
      <c r="NNQ7" s="178">
        <f t="shared" si="153"/>
        <v>0</v>
      </c>
      <c r="NNR7" s="178">
        <f t="shared" si="153"/>
        <v>0</v>
      </c>
      <c r="NNS7" s="178">
        <f t="shared" si="153"/>
        <v>0</v>
      </c>
      <c r="NNT7" s="178">
        <f t="shared" si="153"/>
        <v>0</v>
      </c>
      <c r="NNU7" s="178">
        <f t="shared" si="153"/>
        <v>0</v>
      </c>
      <c r="NNV7" s="178">
        <f t="shared" si="153"/>
        <v>0</v>
      </c>
      <c r="NNW7" s="178">
        <f t="shared" si="153"/>
        <v>0</v>
      </c>
      <c r="NNX7" s="178">
        <f t="shared" si="153"/>
        <v>0</v>
      </c>
      <c r="NNY7" s="178">
        <f t="shared" si="153"/>
        <v>0</v>
      </c>
      <c r="NNZ7" s="178">
        <f t="shared" si="153"/>
        <v>0</v>
      </c>
      <c r="NOA7" s="178">
        <f t="shared" si="153"/>
        <v>0</v>
      </c>
      <c r="NOB7" s="178">
        <f t="shared" si="153"/>
        <v>0</v>
      </c>
      <c r="NOC7" s="178">
        <f t="shared" si="153"/>
        <v>0</v>
      </c>
      <c r="NOD7" s="178">
        <f t="shared" si="153"/>
        <v>0</v>
      </c>
      <c r="NOE7" s="178">
        <f t="shared" si="153"/>
        <v>0</v>
      </c>
      <c r="NOF7" s="178">
        <f t="shared" si="153"/>
        <v>0</v>
      </c>
      <c r="NOG7" s="178">
        <f t="shared" si="153"/>
        <v>0</v>
      </c>
      <c r="NOH7" s="178">
        <f t="shared" si="153"/>
        <v>0</v>
      </c>
      <c r="NOI7" s="178">
        <f t="shared" ref="NOI7:NQT7" si="154">IF(NOI5&gt;0,NOI6/NOI5,0)</f>
        <v>0</v>
      </c>
      <c r="NOJ7" s="178">
        <f t="shared" si="154"/>
        <v>0</v>
      </c>
      <c r="NOK7" s="178">
        <f t="shared" si="154"/>
        <v>0</v>
      </c>
      <c r="NOL7" s="178">
        <f t="shared" si="154"/>
        <v>0</v>
      </c>
      <c r="NOM7" s="178">
        <f t="shared" si="154"/>
        <v>0</v>
      </c>
      <c r="NON7" s="178">
        <f t="shared" si="154"/>
        <v>0</v>
      </c>
      <c r="NOO7" s="178">
        <f t="shared" si="154"/>
        <v>0</v>
      </c>
      <c r="NOP7" s="178">
        <f t="shared" si="154"/>
        <v>0</v>
      </c>
      <c r="NOQ7" s="178">
        <f t="shared" si="154"/>
        <v>0</v>
      </c>
      <c r="NOR7" s="178">
        <f t="shared" si="154"/>
        <v>0</v>
      </c>
      <c r="NOS7" s="178">
        <f t="shared" si="154"/>
        <v>0</v>
      </c>
      <c r="NOT7" s="178">
        <f t="shared" si="154"/>
        <v>0</v>
      </c>
      <c r="NOU7" s="178">
        <f t="shared" si="154"/>
        <v>0</v>
      </c>
      <c r="NOV7" s="178">
        <f t="shared" si="154"/>
        <v>0</v>
      </c>
      <c r="NOW7" s="178">
        <f t="shared" si="154"/>
        <v>0</v>
      </c>
      <c r="NOX7" s="178">
        <f t="shared" si="154"/>
        <v>0</v>
      </c>
      <c r="NOY7" s="178">
        <f t="shared" si="154"/>
        <v>0</v>
      </c>
      <c r="NOZ7" s="178">
        <f t="shared" si="154"/>
        <v>0</v>
      </c>
      <c r="NPA7" s="178">
        <f t="shared" si="154"/>
        <v>0</v>
      </c>
      <c r="NPB7" s="178">
        <f t="shared" si="154"/>
        <v>0</v>
      </c>
      <c r="NPC7" s="178">
        <f t="shared" si="154"/>
        <v>0</v>
      </c>
      <c r="NPD7" s="178">
        <f t="shared" si="154"/>
        <v>0</v>
      </c>
      <c r="NPE7" s="178">
        <f t="shared" si="154"/>
        <v>0</v>
      </c>
      <c r="NPF7" s="178">
        <f t="shared" si="154"/>
        <v>0</v>
      </c>
      <c r="NPG7" s="178">
        <f t="shared" si="154"/>
        <v>0</v>
      </c>
      <c r="NPH7" s="178">
        <f t="shared" si="154"/>
        <v>0</v>
      </c>
      <c r="NPI7" s="178">
        <f t="shared" si="154"/>
        <v>0</v>
      </c>
      <c r="NPJ7" s="178">
        <f t="shared" si="154"/>
        <v>0</v>
      </c>
      <c r="NPK7" s="178">
        <f t="shared" si="154"/>
        <v>0</v>
      </c>
      <c r="NPL7" s="178">
        <f t="shared" si="154"/>
        <v>0</v>
      </c>
      <c r="NPM7" s="178">
        <f t="shared" si="154"/>
        <v>0</v>
      </c>
      <c r="NPN7" s="178">
        <f t="shared" si="154"/>
        <v>0</v>
      </c>
      <c r="NPO7" s="178">
        <f t="shared" si="154"/>
        <v>0</v>
      </c>
      <c r="NPP7" s="178">
        <f t="shared" si="154"/>
        <v>0</v>
      </c>
      <c r="NPQ7" s="178">
        <f t="shared" si="154"/>
        <v>0</v>
      </c>
      <c r="NPR7" s="178">
        <f t="shared" si="154"/>
        <v>0</v>
      </c>
      <c r="NPS7" s="178">
        <f t="shared" si="154"/>
        <v>0</v>
      </c>
      <c r="NPT7" s="178">
        <f t="shared" si="154"/>
        <v>0</v>
      </c>
      <c r="NPU7" s="178">
        <f t="shared" si="154"/>
        <v>0</v>
      </c>
      <c r="NPV7" s="178">
        <f t="shared" si="154"/>
        <v>0</v>
      </c>
      <c r="NPW7" s="178">
        <f t="shared" si="154"/>
        <v>0</v>
      </c>
      <c r="NPX7" s="178">
        <f t="shared" si="154"/>
        <v>0</v>
      </c>
      <c r="NPY7" s="178">
        <f t="shared" si="154"/>
        <v>0</v>
      </c>
      <c r="NPZ7" s="178">
        <f t="shared" si="154"/>
        <v>0</v>
      </c>
      <c r="NQA7" s="178">
        <f t="shared" si="154"/>
        <v>0</v>
      </c>
      <c r="NQB7" s="178">
        <f t="shared" si="154"/>
        <v>0</v>
      </c>
      <c r="NQC7" s="178">
        <f t="shared" si="154"/>
        <v>0</v>
      </c>
      <c r="NQD7" s="178">
        <f t="shared" si="154"/>
        <v>0</v>
      </c>
      <c r="NQE7" s="178">
        <f t="shared" si="154"/>
        <v>0</v>
      </c>
      <c r="NQF7" s="178">
        <f t="shared" si="154"/>
        <v>0</v>
      </c>
      <c r="NQG7" s="178">
        <f t="shared" si="154"/>
        <v>0</v>
      </c>
      <c r="NQH7" s="178">
        <f t="shared" si="154"/>
        <v>0</v>
      </c>
      <c r="NQI7" s="178">
        <f t="shared" si="154"/>
        <v>0</v>
      </c>
      <c r="NQJ7" s="178">
        <f t="shared" si="154"/>
        <v>0</v>
      </c>
      <c r="NQK7" s="178">
        <f t="shared" si="154"/>
        <v>0</v>
      </c>
      <c r="NQL7" s="178">
        <f t="shared" si="154"/>
        <v>0</v>
      </c>
      <c r="NQM7" s="178">
        <f t="shared" si="154"/>
        <v>0</v>
      </c>
      <c r="NQN7" s="178">
        <f t="shared" si="154"/>
        <v>0</v>
      </c>
      <c r="NQO7" s="178">
        <f t="shared" si="154"/>
        <v>0</v>
      </c>
      <c r="NQP7" s="178">
        <f t="shared" si="154"/>
        <v>0</v>
      </c>
      <c r="NQQ7" s="178">
        <f t="shared" si="154"/>
        <v>0</v>
      </c>
      <c r="NQR7" s="178">
        <f t="shared" si="154"/>
        <v>0</v>
      </c>
      <c r="NQS7" s="178">
        <f t="shared" si="154"/>
        <v>0</v>
      </c>
      <c r="NQT7" s="178">
        <f t="shared" si="154"/>
        <v>0</v>
      </c>
      <c r="NQU7" s="178">
        <f t="shared" ref="NQU7:NTF7" si="155">IF(NQU5&gt;0,NQU6/NQU5,0)</f>
        <v>0</v>
      </c>
      <c r="NQV7" s="178">
        <f t="shared" si="155"/>
        <v>0</v>
      </c>
      <c r="NQW7" s="178">
        <f t="shared" si="155"/>
        <v>0</v>
      </c>
      <c r="NQX7" s="178">
        <f t="shared" si="155"/>
        <v>0</v>
      </c>
      <c r="NQY7" s="178">
        <f t="shared" si="155"/>
        <v>0</v>
      </c>
      <c r="NQZ7" s="178">
        <f t="shared" si="155"/>
        <v>0</v>
      </c>
      <c r="NRA7" s="178">
        <f t="shared" si="155"/>
        <v>0</v>
      </c>
      <c r="NRB7" s="178">
        <f t="shared" si="155"/>
        <v>0</v>
      </c>
      <c r="NRC7" s="178">
        <f t="shared" si="155"/>
        <v>0</v>
      </c>
      <c r="NRD7" s="178">
        <f t="shared" si="155"/>
        <v>0</v>
      </c>
      <c r="NRE7" s="178">
        <f t="shared" si="155"/>
        <v>0</v>
      </c>
      <c r="NRF7" s="178">
        <f t="shared" si="155"/>
        <v>0</v>
      </c>
      <c r="NRG7" s="178">
        <f t="shared" si="155"/>
        <v>0</v>
      </c>
      <c r="NRH7" s="178">
        <f t="shared" si="155"/>
        <v>0</v>
      </c>
      <c r="NRI7" s="178">
        <f t="shared" si="155"/>
        <v>0</v>
      </c>
      <c r="NRJ7" s="178">
        <f t="shared" si="155"/>
        <v>0</v>
      </c>
      <c r="NRK7" s="178">
        <f t="shared" si="155"/>
        <v>0</v>
      </c>
      <c r="NRL7" s="178">
        <f t="shared" si="155"/>
        <v>0</v>
      </c>
      <c r="NRM7" s="178">
        <f t="shared" si="155"/>
        <v>0</v>
      </c>
      <c r="NRN7" s="178">
        <f t="shared" si="155"/>
        <v>0</v>
      </c>
      <c r="NRO7" s="178">
        <f t="shared" si="155"/>
        <v>0</v>
      </c>
      <c r="NRP7" s="178">
        <f t="shared" si="155"/>
        <v>0</v>
      </c>
      <c r="NRQ7" s="178">
        <f t="shared" si="155"/>
        <v>0</v>
      </c>
      <c r="NRR7" s="178">
        <f t="shared" si="155"/>
        <v>0</v>
      </c>
      <c r="NRS7" s="178">
        <f t="shared" si="155"/>
        <v>0</v>
      </c>
      <c r="NRT7" s="178">
        <f t="shared" si="155"/>
        <v>0</v>
      </c>
      <c r="NRU7" s="178">
        <f t="shared" si="155"/>
        <v>0</v>
      </c>
      <c r="NRV7" s="178">
        <f t="shared" si="155"/>
        <v>0</v>
      </c>
      <c r="NRW7" s="178">
        <f t="shared" si="155"/>
        <v>0</v>
      </c>
      <c r="NRX7" s="178">
        <f t="shared" si="155"/>
        <v>0</v>
      </c>
      <c r="NRY7" s="178">
        <f t="shared" si="155"/>
        <v>0</v>
      </c>
      <c r="NRZ7" s="178">
        <f t="shared" si="155"/>
        <v>0</v>
      </c>
      <c r="NSA7" s="178">
        <f t="shared" si="155"/>
        <v>0</v>
      </c>
      <c r="NSB7" s="178">
        <f t="shared" si="155"/>
        <v>0</v>
      </c>
      <c r="NSC7" s="178">
        <f t="shared" si="155"/>
        <v>0</v>
      </c>
      <c r="NSD7" s="178">
        <f t="shared" si="155"/>
        <v>0</v>
      </c>
      <c r="NSE7" s="178">
        <f t="shared" si="155"/>
        <v>0</v>
      </c>
      <c r="NSF7" s="178">
        <f t="shared" si="155"/>
        <v>0</v>
      </c>
      <c r="NSG7" s="178">
        <f t="shared" si="155"/>
        <v>0</v>
      </c>
      <c r="NSH7" s="178">
        <f t="shared" si="155"/>
        <v>0</v>
      </c>
      <c r="NSI7" s="178">
        <f t="shared" si="155"/>
        <v>0</v>
      </c>
      <c r="NSJ7" s="178">
        <f t="shared" si="155"/>
        <v>0</v>
      </c>
      <c r="NSK7" s="178">
        <f t="shared" si="155"/>
        <v>0</v>
      </c>
      <c r="NSL7" s="178">
        <f t="shared" si="155"/>
        <v>0</v>
      </c>
      <c r="NSM7" s="178">
        <f t="shared" si="155"/>
        <v>0</v>
      </c>
      <c r="NSN7" s="178">
        <f t="shared" si="155"/>
        <v>0</v>
      </c>
      <c r="NSO7" s="178">
        <f t="shared" si="155"/>
        <v>0</v>
      </c>
      <c r="NSP7" s="178">
        <f t="shared" si="155"/>
        <v>0</v>
      </c>
      <c r="NSQ7" s="178">
        <f t="shared" si="155"/>
        <v>0</v>
      </c>
      <c r="NSR7" s="178">
        <f t="shared" si="155"/>
        <v>0</v>
      </c>
      <c r="NSS7" s="178">
        <f t="shared" si="155"/>
        <v>0</v>
      </c>
      <c r="NST7" s="178">
        <f t="shared" si="155"/>
        <v>0</v>
      </c>
      <c r="NSU7" s="178">
        <f t="shared" si="155"/>
        <v>0</v>
      </c>
      <c r="NSV7" s="178">
        <f t="shared" si="155"/>
        <v>0</v>
      </c>
      <c r="NSW7" s="178">
        <f t="shared" si="155"/>
        <v>0</v>
      </c>
      <c r="NSX7" s="178">
        <f t="shared" si="155"/>
        <v>0</v>
      </c>
      <c r="NSY7" s="178">
        <f t="shared" si="155"/>
        <v>0</v>
      </c>
      <c r="NSZ7" s="178">
        <f t="shared" si="155"/>
        <v>0</v>
      </c>
      <c r="NTA7" s="178">
        <f t="shared" si="155"/>
        <v>0</v>
      </c>
      <c r="NTB7" s="178">
        <f t="shared" si="155"/>
        <v>0</v>
      </c>
      <c r="NTC7" s="178">
        <f t="shared" si="155"/>
        <v>0</v>
      </c>
      <c r="NTD7" s="178">
        <f t="shared" si="155"/>
        <v>0</v>
      </c>
      <c r="NTE7" s="178">
        <f t="shared" si="155"/>
        <v>0</v>
      </c>
      <c r="NTF7" s="178">
        <f t="shared" si="155"/>
        <v>0</v>
      </c>
      <c r="NTG7" s="178">
        <f t="shared" ref="NTG7:NVR7" si="156">IF(NTG5&gt;0,NTG6/NTG5,0)</f>
        <v>0</v>
      </c>
      <c r="NTH7" s="178">
        <f t="shared" si="156"/>
        <v>0</v>
      </c>
      <c r="NTI7" s="178">
        <f t="shared" si="156"/>
        <v>0</v>
      </c>
      <c r="NTJ7" s="178">
        <f t="shared" si="156"/>
        <v>0</v>
      </c>
      <c r="NTK7" s="178">
        <f t="shared" si="156"/>
        <v>0</v>
      </c>
      <c r="NTL7" s="178">
        <f t="shared" si="156"/>
        <v>0</v>
      </c>
      <c r="NTM7" s="178">
        <f t="shared" si="156"/>
        <v>0</v>
      </c>
      <c r="NTN7" s="178">
        <f t="shared" si="156"/>
        <v>0</v>
      </c>
      <c r="NTO7" s="178">
        <f t="shared" si="156"/>
        <v>0</v>
      </c>
      <c r="NTP7" s="178">
        <f t="shared" si="156"/>
        <v>0</v>
      </c>
      <c r="NTQ7" s="178">
        <f t="shared" si="156"/>
        <v>0</v>
      </c>
      <c r="NTR7" s="178">
        <f t="shared" si="156"/>
        <v>0</v>
      </c>
      <c r="NTS7" s="178">
        <f t="shared" si="156"/>
        <v>0</v>
      </c>
      <c r="NTT7" s="178">
        <f t="shared" si="156"/>
        <v>0</v>
      </c>
      <c r="NTU7" s="178">
        <f t="shared" si="156"/>
        <v>0</v>
      </c>
      <c r="NTV7" s="178">
        <f t="shared" si="156"/>
        <v>0</v>
      </c>
      <c r="NTW7" s="178">
        <f t="shared" si="156"/>
        <v>0</v>
      </c>
      <c r="NTX7" s="178">
        <f t="shared" si="156"/>
        <v>0</v>
      </c>
      <c r="NTY7" s="178">
        <f t="shared" si="156"/>
        <v>0</v>
      </c>
      <c r="NTZ7" s="178">
        <f t="shared" si="156"/>
        <v>0</v>
      </c>
      <c r="NUA7" s="178">
        <f t="shared" si="156"/>
        <v>0</v>
      </c>
      <c r="NUB7" s="178">
        <f t="shared" si="156"/>
        <v>0</v>
      </c>
      <c r="NUC7" s="178">
        <f t="shared" si="156"/>
        <v>0</v>
      </c>
      <c r="NUD7" s="178">
        <f t="shared" si="156"/>
        <v>0</v>
      </c>
      <c r="NUE7" s="178">
        <f t="shared" si="156"/>
        <v>0</v>
      </c>
      <c r="NUF7" s="178">
        <f t="shared" si="156"/>
        <v>0</v>
      </c>
      <c r="NUG7" s="178">
        <f t="shared" si="156"/>
        <v>0</v>
      </c>
      <c r="NUH7" s="178">
        <f t="shared" si="156"/>
        <v>0</v>
      </c>
      <c r="NUI7" s="178">
        <f t="shared" si="156"/>
        <v>0</v>
      </c>
      <c r="NUJ7" s="178">
        <f t="shared" si="156"/>
        <v>0</v>
      </c>
      <c r="NUK7" s="178">
        <f t="shared" si="156"/>
        <v>0</v>
      </c>
      <c r="NUL7" s="178">
        <f t="shared" si="156"/>
        <v>0</v>
      </c>
      <c r="NUM7" s="178">
        <f t="shared" si="156"/>
        <v>0</v>
      </c>
      <c r="NUN7" s="178">
        <f t="shared" si="156"/>
        <v>0</v>
      </c>
      <c r="NUO7" s="178">
        <f t="shared" si="156"/>
        <v>0</v>
      </c>
      <c r="NUP7" s="178">
        <f t="shared" si="156"/>
        <v>0</v>
      </c>
      <c r="NUQ7" s="178">
        <f t="shared" si="156"/>
        <v>0</v>
      </c>
      <c r="NUR7" s="178">
        <f t="shared" si="156"/>
        <v>0</v>
      </c>
      <c r="NUS7" s="178">
        <f t="shared" si="156"/>
        <v>0</v>
      </c>
      <c r="NUT7" s="178">
        <f t="shared" si="156"/>
        <v>0</v>
      </c>
      <c r="NUU7" s="178">
        <f t="shared" si="156"/>
        <v>0</v>
      </c>
      <c r="NUV7" s="178">
        <f t="shared" si="156"/>
        <v>0</v>
      </c>
      <c r="NUW7" s="178">
        <f t="shared" si="156"/>
        <v>0</v>
      </c>
      <c r="NUX7" s="178">
        <f t="shared" si="156"/>
        <v>0</v>
      </c>
      <c r="NUY7" s="178">
        <f t="shared" si="156"/>
        <v>0</v>
      </c>
      <c r="NUZ7" s="178">
        <f t="shared" si="156"/>
        <v>0</v>
      </c>
      <c r="NVA7" s="178">
        <f t="shared" si="156"/>
        <v>0</v>
      </c>
      <c r="NVB7" s="178">
        <f t="shared" si="156"/>
        <v>0</v>
      </c>
      <c r="NVC7" s="178">
        <f t="shared" si="156"/>
        <v>0</v>
      </c>
      <c r="NVD7" s="178">
        <f t="shared" si="156"/>
        <v>0</v>
      </c>
      <c r="NVE7" s="178">
        <f t="shared" si="156"/>
        <v>0</v>
      </c>
      <c r="NVF7" s="178">
        <f t="shared" si="156"/>
        <v>0</v>
      </c>
      <c r="NVG7" s="178">
        <f t="shared" si="156"/>
        <v>0</v>
      </c>
      <c r="NVH7" s="178">
        <f t="shared" si="156"/>
        <v>0</v>
      </c>
      <c r="NVI7" s="178">
        <f t="shared" si="156"/>
        <v>0</v>
      </c>
      <c r="NVJ7" s="178">
        <f t="shared" si="156"/>
        <v>0</v>
      </c>
      <c r="NVK7" s="178">
        <f t="shared" si="156"/>
        <v>0</v>
      </c>
      <c r="NVL7" s="178">
        <f t="shared" si="156"/>
        <v>0</v>
      </c>
      <c r="NVM7" s="178">
        <f t="shared" si="156"/>
        <v>0</v>
      </c>
      <c r="NVN7" s="178">
        <f t="shared" si="156"/>
        <v>0</v>
      </c>
      <c r="NVO7" s="178">
        <f t="shared" si="156"/>
        <v>0</v>
      </c>
      <c r="NVP7" s="178">
        <f t="shared" si="156"/>
        <v>0</v>
      </c>
      <c r="NVQ7" s="178">
        <f t="shared" si="156"/>
        <v>0</v>
      </c>
      <c r="NVR7" s="178">
        <f t="shared" si="156"/>
        <v>0</v>
      </c>
      <c r="NVS7" s="178">
        <f t="shared" ref="NVS7:NYD7" si="157">IF(NVS5&gt;0,NVS6/NVS5,0)</f>
        <v>0</v>
      </c>
      <c r="NVT7" s="178">
        <f t="shared" si="157"/>
        <v>0</v>
      </c>
      <c r="NVU7" s="178">
        <f t="shared" si="157"/>
        <v>0</v>
      </c>
      <c r="NVV7" s="178">
        <f t="shared" si="157"/>
        <v>0</v>
      </c>
      <c r="NVW7" s="178">
        <f t="shared" si="157"/>
        <v>0</v>
      </c>
      <c r="NVX7" s="178">
        <f t="shared" si="157"/>
        <v>0</v>
      </c>
      <c r="NVY7" s="178">
        <f t="shared" si="157"/>
        <v>0</v>
      </c>
      <c r="NVZ7" s="178">
        <f t="shared" si="157"/>
        <v>0</v>
      </c>
      <c r="NWA7" s="178">
        <f t="shared" si="157"/>
        <v>0</v>
      </c>
      <c r="NWB7" s="178">
        <f t="shared" si="157"/>
        <v>0</v>
      </c>
      <c r="NWC7" s="178">
        <f t="shared" si="157"/>
        <v>0</v>
      </c>
      <c r="NWD7" s="178">
        <f t="shared" si="157"/>
        <v>0</v>
      </c>
      <c r="NWE7" s="178">
        <f t="shared" si="157"/>
        <v>0</v>
      </c>
      <c r="NWF7" s="178">
        <f t="shared" si="157"/>
        <v>0</v>
      </c>
      <c r="NWG7" s="178">
        <f t="shared" si="157"/>
        <v>0</v>
      </c>
      <c r="NWH7" s="178">
        <f t="shared" si="157"/>
        <v>0</v>
      </c>
      <c r="NWI7" s="178">
        <f t="shared" si="157"/>
        <v>0</v>
      </c>
      <c r="NWJ7" s="178">
        <f t="shared" si="157"/>
        <v>0</v>
      </c>
      <c r="NWK7" s="178">
        <f t="shared" si="157"/>
        <v>0</v>
      </c>
      <c r="NWL7" s="178">
        <f t="shared" si="157"/>
        <v>0</v>
      </c>
      <c r="NWM7" s="178">
        <f t="shared" si="157"/>
        <v>0</v>
      </c>
      <c r="NWN7" s="178">
        <f t="shared" si="157"/>
        <v>0</v>
      </c>
      <c r="NWO7" s="178">
        <f t="shared" si="157"/>
        <v>0</v>
      </c>
      <c r="NWP7" s="178">
        <f t="shared" si="157"/>
        <v>0</v>
      </c>
      <c r="NWQ7" s="178">
        <f t="shared" si="157"/>
        <v>0</v>
      </c>
      <c r="NWR7" s="178">
        <f t="shared" si="157"/>
        <v>0</v>
      </c>
      <c r="NWS7" s="178">
        <f t="shared" si="157"/>
        <v>0</v>
      </c>
      <c r="NWT7" s="178">
        <f t="shared" si="157"/>
        <v>0</v>
      </c>
      <c r="NWU7" s="178">
        <f t="shared" si="157"/>
        <v>0</v>
      </c>
      <c r="NWV7" s="178">
        <f t="shared" si="157"/>
        <v>0</v>
      </c>
      <c r="NWW7" s="178">
        <f t="shared" si="157"/>
        <v>0</v>
      </c>
      <c r="NWX7" s="178">
        <f t="shared" si="157"/>
        <v>0</v>
      </c>
      <c r="NWY7" s="178">
        <f t="shared" si="157"/>
        <v>0</v>
      </c>
      <c r="NWZ7" s="178">
        <f t="shared" si="157"/>
        <v>0</v>
      </c>
      <c r="NXA7" s="178">
        <f t="shared" si="157"/>
        <v>0</v>
      </c>
      <c r="NXB7" s="178">
        <f t="shared" si="157"/>
        <v>0</v>
      </c>
      <c r="NXC7" s="178">
        <f t="shared" si="157"/>
        <v>0</v>
      </c>
      <c r="NXD7" s="178">
        <f t="shared" si="157"/>
        <v>0</v>
      </c>
      <c r="NXE7" s="178">
        <f t="shared" si="157"/>
        <v>0</v>
      </c>
      <c r="NXF7" s="178">
        <f t="shared" si="157"/>
        <v>0</v>
      </c>
      <c r="NXG7" s="178">
        <f t="shared" si="157"/>
        <v>0</v>
      </c>
      <c r="NXH7" s="178">
        <f t="shared" si="157"/>
        <v>0</v>
      </c>
      <c r="NXI7" s="178">
        <f t="shared" si="157"/>
        <v>0</v>
      </c>
      <c r="NXJ7" s="178">
        <f t="shared" si="157"/>
        <v>0</v>
      </c>
      <c r="NXK7" s="178">
        <f t="shared" si="157"/>
        <v>0</v>
      </c>
      <c r="NXL7" s="178">
        <f t="shared" si="157"/>
        <v>0</v>
      </c>
      <c r="NXM7" s="178">
        <f t="shared" si="157"/>
        <v>0</v>
      </c>
      <c r="NXN7" s="178">
        <f t="shared" si="157"/>
        <v>0</v>
      </c>
      <c r="NXO7" s="178">
        <f t="shared" si="157"/>
        <v>0</v>
      </c>
      <c r="NXP7" s="178">
        <f t="shared" si="157"/>
        <v>0</v>
      </c>
      <c r="NXQ7" s="178">
        <f t="shared" si="157"/>
        <v>0</v>
      </c>
      <c r="NXR7" s="178">
        <f t="shared" si="157"/>
        <v>0</v>
      </c>
      <c r="NXS7" s="178">
        <f t="shared" si="157"/>
        <v>0</v>
      </c>
      <c r="NXT7" s="178">
        <f t="shared" si="157"/>
        <v>0</v>
      </c>
      <c r="NXU7" s="178">
        <f t="shared" si="157"/>
        <v>0</v>
      </c>
      <c r="NXV7" s="178">
        <f t="shared" si="157"/>
        <v>0</v>
      </c>
      <c r="NXW7" s="178">
        <f t="shared" si="157"/>
        <v>0</v>
      </c>
      <c r="NXX7" s="178">
        <f t="shared" si="157"/>
        <v>0</v>
      </c>
      <c r="NXY7" s="178">
        <f t="shared" si="157"/>
        <v>0</v>
      </c>
      <c r="NXZ7" s="178">
        <f t="shared" si="157"/>
        <v>0</v>
      </c>
      <c r="NYA7" s="178">
        <f t="shared" si="157"/>
        <v>0</v>
      </c>
      <c r="NYB7" s="178">
        <f t="shared" si="157"/>
        <v>0</v>
      </c>
      <c r="NYC7" s="178">
        <f t="shared" si="157"/>
        <v>0</v>
      </c>
      <c r="NYD7" s="178">
        <f t="shared" si="157"/>
        <v>0</v>
      </c>
      <c r="NYE7" s="178">
        <f t="shared" ref="NYE7:OAP7" si="158">IF(NYE5&gt;0,NYE6/NYE5,0)</f>
        <v>0</v>
      </c>
      <c r="NYF7" s="178">
        <f t="shared" si="158"/>
        <v>0</v>
      </c>
      <c r="NYG7" s="178">
        <f t="shared" si="158"/>
        <v>0</v>
      </c>
      <c r="NYH7" s="178">
        <f t="shared" si="158"/>
        <v>0</v>
      </c>
      <c r="NYI7" s="178">
        <f t="shared" si="158"/>
        <v>0</v>
      </c>
      <c r="NYJ7" s="178">
        <f t="shared" si="158"/>
        <v>0</v>
      </c>
      <c r="NYK7" s="178">
        <f t="shared" si="158"/>
        <v>0</v>
      </c>
      <c r="NYL7" s="178">
        <f t="shared" si="158"/>
        <v>0</v>
      </c>
      <c r="NYM7" s="178">
        <f t="shared" si="158"/>
        <v>0</v>
      </c>
      <c r="NYN7" s="178">
        <f t="shared" si="158"/>
        <v>0</v>
      </c>
      <c r="NYO7" s="178">
        <f t="shared" si="158"/>
        <v>0</v>
      </c>
      <c r="NYP7" s="178">
        <f t="shared" si="158"/>
        <v>0</v>
      </c>
      <c r="NYQ7" s="178">
        <f t="shared" si="158"/>
        <v>0</v>
      </c>
      <c r="NYR7" s="178">
        <f t="shared" si="158"/>
        <v>0</v>
      </c>
      <c r="NYS7" s="178">
        <f t="shared" si="158"/>
        <v>0</v>
      </c>
      <c r="NYT7" s="178">
        <f t="shared" si="158"/>
        <v>0</v>
      </c>
      <c r="NYU7" s="178">
        <f t="shared" si="158"/>
        <v>0</v>
      </c>
      <c r="NYV7" s="178">
        <f t="shared" si="158"/>
        <v>0</v>
      </c>
      <c r="NYW7" s="178">
        <f t="shared" si="158"/>
        <v>0</v>
      </c>
      <c r="NYX7" s="178">
        <f t="shared" si="158"/>
        <v>0</v>
      </c>
      <c r="NYY7" s="178">
        <f t="shared" si="158"/>
        <v>0</v>
      </c>
      <c r="NYZ7" s="178">
        <f t="shared" si="158"/>
        <v>0</v>
      </c>
      <c r="NZA7" s="178">
        <f t="shared" si="158"/>
        <v>0</v>
      </c>
      <c r="NZB7" s="178">
        <f t="shared" si="158"/>
        <v>0</v>
      </c>
      <c r="NZC7" s="178">
        <f t="shared" si="158"/>
        <v>0</v>
      </c>
      <c r="NZD7" s="178">
        <f t="shared" si="158"/>
        <v>0</v>
      </c>
      <c r="NZE7" s="178">
        <f t="shared" si="158"/>
        <v>0</v>
      </c>
      <c r="NZF7" s="178">
        <f t="shared" si="158"/>
        <v>0</v>
      </c>
      <c r="NZG7" s="178">
        <f t="shared" si="158"/>
        <v>0</v>
      </c>
      <c r="NZH7" s="178">
        <f t="shared" si="158"/>
        <v>0</v>
      </c>
      <c r="NZI7" s="178">
        <f t="shared" si="158"/>
        <v>0</v>
      </c>
      <c r="NZJ7" s="178">
        <f t="shared" si="158"/>
        <v>0</v>
      </c>
      <c r="NZK7" s="178">
        <f t="shared" si="158"/>
        <v>0</v>
      </c>
      <c r="NZL7" s="178">
        <f t="shared" si="158"/>
        <v>0</v>
      </c>
      <c r="NZM7" s="178">
        <f t="shared" si="158"/>
        <v>0</v>
      </c>
      <c r="NZN7" s="178">
        <f t="shared" si="158"/>
        <v>0</v>
      </c>
      <c r="NZO7" s="178">
        <f t="shared" si="158"/>
        <v>0</v>
      </c>
      <c r="NZP7" s="178">
        <f t="shared" si="158"/>
        <v>0</v>
      </c>
      <c r="NZQ7" s="178">
        <f t="shared" si="158"/>
        <v>0</v>
      </c>
      <c r="NZR7" s="178">
        <f t="shared" si="158"/>
        <v>0</v>
      </c>
      <c r="NZS7" s="178">
        <f t="shared" si="158"/>
        <v>0</v>
      </c>
      <c r="NZT7" s="178">
        <f t="shared" si="158"/>
        <v>0</v>
      </c>
      <c r="NZU7" s="178">
        <f t="shared" si="158"/>
        <v>0</v>
      </c>
      <c r="NZV7" s="178">
        <f t="shared" si="158"/>
        <v>0</v>
      </c>
      <c r="NZW7" s="178">
        <f t="shared" si="158"/>
        <v>0</v>
      </c>
      <c r="NZX7" s="178">
        <f t="shared" si="158"/>
        <v>0</v>
      </c>
      <c r="NZY7" s="178">
        <f t="shared" si="158"/>
        <v>0</v>
      </c>
      <c r="NZZ7" s="178">
        <f t="shared" si="158"/>
        <v>0</v>
      </c>
      <c r="OAA7" s="178">
        <f t="shared" si="158"/>
        <v>0</v>
      </c>
      <c r="OAB7" s="178">
        <f t="shared" si="158"/>
        <v>0</v>
      </c>
      <c r="OAC7" s="178">
        <f t="shared" si="158"/>
        <v>0</v>
      </c>
      <c r="OAD7" s="178">
        <f t="shared" si="158"/>
        <v>0</v>
      </c>
      <c r="OAE7" s="178">
        <f t="shared" si="158"/>
        <v>0</v>
      </c>
      <c r="OAF7" s="178">
        <f t="shared" si="158"/>
        <v>0</v>
      </c>
      <c r="OAG7" s="178">
        <f t="shared" si="158"/>
        <v>0</v>
      </c>
      <c r="OAH7" s="178">
        <f t="shared" si="158"/>
        <v>0</v>
      </c>
      <c r="OAI7" s="178">
        <f t="shared" si="158"/>
        <v>0</v>
      </c>
      <c r="OAJ7" s="178">
        <f t="shared" si="158"/>
        <v>0</v>
      </c>
      <c r="OAK7" s="178">
        <f t="shared" si="158"/>
        <v>0</v>
      </c>
      <c r="OAL7" s="178">
        <f t="shared" si="158"/>
        <v>0</v>
      </c>
      <c r="OAM7" s="178">
        <f t="shared" si="158"/>
        <v>0</v>
      </c>
      <c r="OAN7" s="178">
        <f t="shared" si="158"/>
        <v>0</v>
      </c>
      <c r="OAO7" s="178">
        <f t="shared" si="158"/>
        <v>0</v>
      </c>
      <c r="OAP7" s="178">
        <f t="shared" si="158"/>
        <v>0</v>
      </c>
      <c r="OAQ7" s="178">
        <f t="shared" ref="OAQ7:ODB7" si="159">IF(OAQ5&gt;0,OAQ6/OAQ5,0)</f>
        <v>0</v>
      </c>
      <c r="OAR7" s="178">
        <f t="shared" si="159"/>
        <v>0</v>
      </c>
      <c r="OAS7" s="178">
        <f t="shared" si="159"/>
        <v>0</v>
      </c>
      <c r="OAT7" s="178">
        <f t="shared" si="159"/>
        <v>0</v>
      </c>
      <c r="OAU7" s="178">
        <f t="shared" si="159"/>
        <v>0</v>
      </c>
      <c r="OAV7" s="178">
        <f t="shared" si="159"/>
        <v>0</v>
      </c>
      <c r="OAW7" s="178">
        <f t="shared" si="159"/>
        <v>0</v>
      </c>
      <c r="OAX7" s="178">
        <f t="shared" si="159"/>
        <v>0</v>
      </c>
      <c r="OAY7" s="178">
        <f t="shared" si="159"/>
        <v>0</v>
      </c>
      <c r="OAZ7" s="178">
        <f t="shared" si="159"/>
        <v>0</v>
      </c>
      <c r="OBA7" s="178">
        <f t="shared" si="159"/>
        <v>0</v>
      </c>
      <c r="OBB7" s="178">
        <f t="shared" si="159"/>
        <v>0</v>
      </c>
      <c r="OBC7" s="178">
        <f t="shared" si="159"/>
        <v>0</v>
      </c>
      <c r="OBD7" s="178">
        <f t="shared" si="159"/>
        <v>0</v>
      </c>
      <c r="OBE7" s="178">
        <f t="shared" si="159"/>
        <v>0</v>
      </c>
      <c r="OBF7" s="178">
        <f t="shared" si="159"/>
        <v>0</v>
      </c>
      <c r="OBG7" s="178">
        <f t="shared" si="159"/>
        <v>0</v>
      </c>
      <c r="OBH7" s="178">
        <f t="shared" si="159"/>
        <v>0</v>
      </c>
      <c r="OBI7" s="178">
        <f t="shared" si="159"/>
        <v>0</v>
      </c>
      <c r="OBJ7" s="178">
        <f t="shared" si="159"/>
        <v>0</v>
      </c>
      <c r="OBK7" s="178">
        <f t="shared" si="159"/>
        <v>0</v>
      </c>
      <c r="OBL7" s="178">
        <f t="shared" si="159"/>
        <v>0</v>
      </c>
      <c r="OBM7" s="178">
        <f t="shared" si="159"/>
        <v>0</v>
      </c>
      <c r="OBN7" s="178">
        <f t="shared" si="159"/>
        <v>0</v>
      </c>
      <c r="OBO7" s="178">
        <f t="shared" si="159"/>
        <v>0</v>
      </c>
      <c r="OBP7" s="178">
        <f t="shared" si="159"/>
        <v>0</v>
      </c>
      <c r="OBQ7" s="178">
        <f t="shared" si="159"/>
        <v>0</v>
      </c>
      <c r="OBR7" s="178">
        <f t="shared" si="159"/>
        <v>0</v>
      </c>
      <c r="OBS7" s="178">
        <f t="shared" si="159"/>
        <v>0</v>
      </c>
      <c r="OBT7" s="178">
        <f t="shared" si="159"/>
        <v>0</v>
      </c>
      <c r="OBU7" s="178">
        <f t="shared" si="159"/>
        <v>0</v>
      </c>
      <c r="OBV7" s="178">
        <f t="shared" si="159"/>
        <v>0</v>
      </c>
      <c r="OBW7" s="178">
        <f t="shared" si="159"/>
        <v>0</v>
      </c>
      <c r="OBX7" s="178">
        <f t="shared" si="159"/>
        <v>0</v>
      </c>
      <c r="OBY7" s="178">
        <f t="shared" si="159"/>
        <v>0</v>
      </c>
      <c r="OBZ7" s="178">
        <f t="shared" si="159"/>
        <v>0</v>
      </c>
      <c r="OCA7" s="178">
        <f t="shared" si="159"/>
        <v>0</v>
      </c>
      <c r="OCB7" s="178">
        <f t="shared" si="159"/>
        <v>0</v>
      </c>
      <c r="OCC7" s="178">
        <f t="shared" si="159"/>
        <v>0</v>
      </c>
      <c r="OCD7" s="178">
        <f t="shared" si="159"/>
        <v>0</v>
      </c>
      <c r="OCE7" s="178">
        <f t="shared" si="159"/>
        <v>0</v>
      </c>
      <c r="OCF7" s="178">
        <f t="shared" si="159"/>
        <v>0</v>
      </c>
      <c r="OCG7" s="178">
        <f t="shared" si="159"/>
        <v>0</v>
      </c>
      <c r="OCH7" s="178">
        <f t="shared" si="159"/>
        <v>0</v>
      </c>
      <c r="OCI7" s="178">
        <f t="shared" si="159"/>
        <v>0</v>
      </c>
      <c r="OCJ7" s="178">
        <f t="shared" si="159"/>
        <v>0</v>
      </c>
      <c r="OCK7" s="178">
        <f t="shared" si="159"/>
        <v>0</v>
      </c>
      <c r="OCL7" s="178">
        <f t="shared" si="159"/>
        <v>0</v>
      </c>
      <c r="OCM7" s="178">
        <f t="shared" si="159"/>
        <v>0</v>
      </c>
      <c r="OCN7" s="178">
        <f t="shared" si="159"/>
        <v>0</v>
      </c>
      <c r="OCO7" s="178">
        <f t="shared" si="159"/>
        <v>0</v>
      </c>
      <c r="OCP7" s="178">
        <f t="shared" si="159"/>
        <v>0</v>
      </c>
      <c r="OCQ7" s="178">
        <f t="shared" si="159"/>
        <v>0</v>
      </c>
      <c r="OCR7" s="178">
        <f t="shared" si="159"/>
        <v>0</v>
      </c>
      <c r="OCS7" s="178">
        <f t="shared" si="159"/>
        <v>0</v>
      </c>
      <c r="OCT7" s="178">
        <f t="shared" si="159"/>
        <v>0</v>
      </c>
      <c r="OCU7" s="178">
        <f t="shared" si="159"/>
        <v>0</v>
      </c>
      <c r="OCV7" s="178">
        <f t="shared" si="159"/>
        <v>0</v>
      </c>
      <c r="OCW7" s="178">
        <f t="shared" si="159"/>
        <v>0</v>
      </c>
      <c r="OCX7" s="178">
        <f t="shared" si="159"/>
        <v>0</v>
      </c>
      <c r="OCY7" s="178">
        <f t="shared" si="159"/>
        <v>0</v>
      </c>
      <c r="OCZ7" s="178">
        <f t="shared" si="159"/>
        <v>0</v>
      </c>
      <c r="ODA7" s="178">
        <f t="shared" si="159"/>
        <v>0</v>
      </c>
      <c r="ODB7" s="178">
        <f t="shared" si="159"/>
        <v>0</v>
      </c>
      <c r="ODC7" s="178">
        <f t="shared" ref="ODC7:OFN7" si="160">IF(ODC5&gt;0,ODC6/ODC5,0)</f>
        <v>0</v>
      </c>
      <c r="ODD7" s="178">
        <f t="shared" si="160"/>
        <v>0</v>
      </c>
      <c r="ODE7" s="178">
        <f t="shared" si="160"/>
        <v>0</v>
      </c>
      <c r="ODF7" s="178">
        <f t="shared" si="160"/>
        <v>0</v>
      </c>
      <c r="ODG7" s="178">
        <f t="shared" si="160"/>
        <v>0</v>
      </c>
      <c r="ODH7" s="178">
        <f t="shared" si="160"/>
        <v>0</v>
      </c>
      <c r="ODI7" s="178">
        <f t="shared" si="160"/>
        <v>0</v>
      </c>
      <c r="ODJ7" s="178">
        <f t="shared" si="160"/>
        <v>0</v>
      </c>
      <c r="ODK7" s="178">
        <f t="shared" si="160"/>
        <v>0</v>
      </c>
      <c r="ODL7" s="178">
        <f t="shared" si="160"/>
        <v>0</v>
      </c>
      <c r="ODM7" s="178">
        <f t="shared" si="160"/>
        <v>0</v>
      </c>
      <c r="ODN7" s="178">
        <f t="shared" si="160"/>
        <v>0</v>
      </c>
      <c r="ODO7" s="178">
        <f t="shared" si="160"/>
        <v>0</v>
      </c>
      <c r="ODP7" s="178">
        <f t="shared" si="160"/>
        <v>0</v>
      </c>
      <c r="ODQ7" s="178">
        <f t="shared" si="160"/>
        <v>0</v>
      </c>
      <c r="ODR7" s="178">
        <f t="shared" si="160"/>
        <v>0</v>
      </c>
      <c r="ODS7" s="178">
        <f t="shared" si="160"/>
        <v>0</v>
      </c>
      <c r="ODT7" s="178">
        <f t="shared" si="160"/>
        <v>0</v>
      </c>
      <c r="ODU7" s="178">
        <f t="shared" si="160"/>
        <v>0</v>
      </c>
      <c r="ODV7" s="178">
        <f t="shared" si="160"/>
        <v>0</v>
      </c>
      <c r="ODW7" s="178">
        <f t="shared" si="160"/>
        <v>0</v>
      </c>
      <c r="ODX7" s="178">
        <f t="shared" si="160"/>
        <v>0</v>
      </c>
      <c r="ODY7" s="178">
        <f t="shared" si="160"/>
        <v>0</v>
      </c>
      <c r="ODZ7" s="178">
        <f t="shared" si="160"/>
        <v>0</v>
      </c>
      <c r="OEA7" s="178">
        <f t="shared" si="160"/>
        <v>0</v>
      </c>
      <c r="OEB7" s="178">
        <f t="shared" si="160"/>
        <v>0</v>
      </c>
      <c r="OEC7" s="178">
        <f t="shared" si="160"/>
        <v>0</v>
      </c>
      <c r="OED7" s="178">
        <f t="shared" si="160"/>
        <v>0</v>
      </c>
      <c r="OEE7" s="178">
        <f t="shared" si="160"/>
        <v>0</v>
      </c>
      <c r="OEF7" s="178">
        <f t="shared" si="160"/>
        <v>0</v>
      </c>
      <c r="OEG7" s="178">
        <f t="shared" si="160"/>
        <v>0</v>
      </c>
      <c r="OEH7" s="178">
        <f t="shared" si="160"/>
        <v>0</v>
      </c>
      <c r="OEI7" s="178">
        <f t="shared" si="160"/>
        <v>0</v>
      </c>
      <c r="OEJ7" s="178">
        <f t="shared" si="160"/>
        <v>0</v>
      </c>
      <c r="OEK7" s="178">
        <f t="shared" si="160"/>
        <v>0</v>
      </c>
      <c r="OEL7" s="178">
        <f t="shared" si="160"/>
        <v>0</v>
      </c>
      <c r="OEM7" s="178">
        <f t="shared" si="160"/>
        <v>0</v>
      </c>
      <c r="OEN7" s="178">
        <f t="shared" si="160"/>
        <v>0</v>
      </c>
      <c r="OEO7" s="178">
        <f t="shared" si="160"/>
        <v>0</v>
      </c>
      <c r="OEP7" s="178">
        <f t="shared" si="160"/>
        <v>0</v>
      </c>
      <c r="OEQ7" s="178">
        <f t="shared" si="160"/>
        <v>0</v>
      </c>
      <c r="OER7" s="178">
        <f t="shared" si="160"/>
        <v>0</v>
      </c>
      <c r="OES7" s="178">
        <f t="shared" si="160"/>
        <v>0</v>
      </c>
      <c r="OET7" s="178">
        <f t="shared" si="160"/>
        <v>0</v>
      </c>
      <c r="OEU7" s="178">
        <f t="shared" si="160"/>
        <v>0</v>
      </c>
      <c r="OEV7" s="178">
        <f t="shared" si="160"/>
        <v>0</v>
      </c>
      <c r="OEW7" s="178">
        <f t="shared" si="160"/>
        <v>0</v>
      </c>
      <c r="OEX7" s="178">
        <f t="shared" si="160"/>
        <v>0</v>
      </c>
      <c r="OEY7" s="178">
        <f t="shared" si="160"/>
        <v>0</v>
      </c>
      <c r="OEZ7" s="178">
        <f t="shared" si="160"/>
        <v>0</v>
      </c>
      <c r="OFA7" s="178">
        <f t="shared" si="160"/>
        <v>0</v>
      </c>
      <c r="OFB7" s="178">
        <f t="shared" si="160"/>
        <v>0</v>
      </c>
      <c r="OFC7" s="178">
        <f t="shared" si="160"/>
        <v>0</v>
      </c>
      <c r="OFD7" s="178">
        <f t="shared" si="160"/>
        <v>0</v>
      </c>
      <c r="OFE7" s="178">
        <f t="shared" si="160"/>
        <v>0</v>
      </c>
      <c r="OFF7" s="178">
        <f t="shared" si="160"/>
        <v>0</v>
      </c>
      <c r="OFG7" s="178">
        <f t="shared" si="160"/>
        <v>0</v>
      </c>
      <c r="OFH7" s="178">
        <f t="shared" si="160"/>
        <v>0</v>
      </c>
      <c r="OFI7" s="178">
        <f t="shared" si="160"/>
        <v>0</v>
      </c>
      <c r="OFJ7" s="178">
        <f t="shared" si="160"/>
        <v>0</v>
      </c>
      <c r="OFK7" s="178">
        <f t="shared" si="160"/>
        <v>0</v>
      </c>
      <c r="OFL7" s="178">
        <f t="shared" si="160"/>
        <v>0</v>
      </c>
      <c r="OFM7" s="178">
        <f t="shared" si="160"/>
        <v>0</v>
      </c>
      <c r="OFN7" s="178">
        <f t="shared" si="160"/>
        <v>0</v>
      </c>
      <c r="OFO7" s="178">
        <f t="shared" ref="OFO7:OHZ7" si="161">IF(OFO5&gt;0,OFO6/OFO5,0)</f>
        <v>0</v>
      </c>
      <c r="OFP7" s="178">
        <f t="shared" si="161"/>
        <v>0</v>
      </c>
      <c r="OFQ7" s="178">
        <f t="shared" si="161"/>
        <v>0</v>
      </c>
      <c r="OFR7" s="178">
        <f t="shared" si="161"/>
        <v>0</v>
      </c>
      <c r="OFS7" s="178">
        <f t="shared" si="161"/>
        <v>0</v>
      </c>
      <c r="OFT7" s="178">
        <f t="shared" si="161"/>
        <v>0</v>
      </c>
      <c r="OFU7" s="178">
        <f t="shared" si="161"/>
        <v>0</v>
      </c>
      <c r="OFV7" s="178">
        <f t="shared" si="161"/>
        <v>0</v>
      </c>
      <c r="OFW7" s="178">
        <f t="shared" si="161"/>
        <v>0</v>
      </c>
      <c r="OFX7" s="178">
        <f t="shared" si="161"/>
        <v>0</v>
      </c>
      <c r="OFY7" s="178">
        <f t="shared" si="161"/>
        <v>0</v>
      </c>
      <c r="OFZ7" s="178">
        <f t="shared" si="161"/>
        <v>0</v>
      </c>
      <c r="OGA7" s="178">
        <f t="shared" si="161"/>
        <v>0</v>
      </c>
      <c r="OGB7" s="178">
        <f t="shared" si="161"/>
        <v>0</v>
      </c>
      <c r="OGC7" s="178">
        <f t="shared" si="161"/>
        <v>0</v>
      </c>
      <c r="OGD7" s="178">
        <f t="shared" si="161"/>
        <v>0</v>
      </c>
      <c r="OGE7" s="178">
        <f t="shared" si="161"/>
        <v>0</v>
      </c>
      <c r="OGF7" s="178">
        <f t="shared" si="161"/>
        <v>0</v>
      </c>
      <c r="OGG7" s="178">
        <f t="shared" si="161"/>
        <v>0</v>
      </c>
      <c r="OGH7" s="178">
        <f t="shared" si="161"/>
        <v>0</v>
      </c>
      <c r="OGI7" s="178">
        <f t="shared" si="161"/>
        <v>0</v>
      </c>
      <c r="OGJ7" s="178">
        <f t="shared" si="161"/>
        <v>0</v>
      </c>
      <c r="OGK7" s="178">
        <f t="shared" si="161"/>
        <v>0</v>
      </c>
      <c r="OGL7" s="178">
        <f t="shared" si="161"/>
        <v>0</v>
      </c>
      <c r="OGM7" s="178">
        <f t="shared" si="161"/>
        <v>0</v>
      </c>
      <c r="OGN7" s="178">
        <f t="shared" si="161"/>
        <v>0</v>
      </c>
      <c r="OGO7" s="178">
        <f t="shared" si="161"/>
        <v>0</v>
      </c>
      <c r="OGP7" s="178">
        <f t="shared" si="161"/>
        <v>0</v>
      </c>
      <c r="OGQ7" s="178">
        <f t="shared" si="161"/>
        <v>0</v>
      </c>
      <c r="OGR7" s="178">
        <f t="shared" si="161"/>
        <v>0</v>
      </c>
      <c r="OGS7" s="178">
        <f t="shared" si="161"/>
        <v>0</v>
      </c>
      <c r="OGT7" s="178">
        <f t="shared" si="161"/>
        <v>0</v>
      </c>
      <c r="OGU7" s="178">
        <f t="shared" si="161"/>
        <v>0</v>
      </c>
      <c r="OGV7" s="178">
        <f t="shared" si="161"/>
        <v>0</v>
      </c>
      <c r="OGW7" s="178">
        <f t="shared" si="161"/>
        <v>0</v>
      </c>
      <c r="OGX7" s="178">
        <f t="shared" si="161"/>
        <v>0</v>
      </c>
      <c r="OGY7" s="178">
        <f t="shared" si="161"/>
        <v>0</v>
      </c>
      <c r="OGZ7" s="178">
        <f t="shared" si="161"/>
        <v>0</v>
      </c>
      <c r="OHA7" s="178">
        <f t="shared" si="161"/>
        <v>0</v>
      </c>
      <c r="OHB7" s="178">
        <f t="shared" si="161"/>
        <v>0</v>
      </c>
      <c r="OHC7" s="178">
        <f t="shared" si="161"/>
        <v>0</v>
      </c>
      <c r="OHD7" s="178">
        <f t="shared" si="161"/>
        <v>0</v>
      </c>
      <c r="OHE7" s="178">
        <f t="shared" si="161"/>
        <v>0</v>
      </c>
      <c r="OHF7" s="178">
        <f t="shared" si="161"/>
        <v>0</v>
      </c>
      <c r="OHG7" s="178">
        <f t="shared" si="161"/>
        <v>0</v>
      </c>
      <c r="OHH7" s="178">
        <f t="shared" si="161"/>
        <v>0</v>
      </c>
      <c r="OHI7" s="178">
        <f t="shared" si="161"/>
        <v>0</v>
      </c>
      <c r="OHJ7" s="178">
        <f t="shared" si="161"/>
        <v>0</v>
      </c>
      <c r="OHK7" s="178">
        <f t="shared" si="161"/>
        <v>0</v>
      </c>
      <c r="OHL7" s="178">
        <f t="shared" si="161"/>
        <v>0</v>
      </c>
      <c r="OHM7" s="178">
        <f t="shared" si="161"/>
        <v>0</v>
      </c>
      <c r="OHN7" s="178">
        <f t="shared" si="161"/>
        <v>0</v>
      </c>
      <c r="OHO7" s="178">
        <f t="shared" si="161"/>
        <v>0</v>
      </c>
      <c r="OHP7" s="178">
        <f t="shared" si="161"/>
        <v>0</v>
      </c>
      <c r="OHQ7" s="178">
        <f t="shared" si="161"/>
        <v>0</v>
      </c>
      <c r="OHR7" s="178">
        <f t="shared" si="161"/>
        <v>0</v>
      </c>
      <c r="OHS7" s="178">
        <f t="shared" si="161"/>
        <v>0</v>
      </c>
      <c r="OHT7" s="178">
        <f t="shared" si="161"/>
        <v>0</v>
      </c>
      <c r="OHU7" s="178">
        <f t="shared" si="161"/>
        <v>0</v>
      </c>
      <c r="OHV7" s="178">
        <f t="shared" si="161"/>
        <v>0</v>
      </c>
      <c r="OHW7" s="178">
        <f t="shared" si="161"/>
        <v>0</v>
      </c>
      <c r="OHX7" s="178">
        <f t="shared" si="161"/>
        <v>0</v>
      </c>
      <c r="OHY7" s="178">
        <f t="shared" si="161"/>
        <v>0</v>
      </c>
      <c r="OHZ7" s="178">
        <f t="shared" si="161"/>
        <v>0</v>
      </c>
      <c r="OIA7" s="178">
        <f t="shared" ref="OIA7:OKL7" si="162">IF(OIA5&gt;0,OIA6/OIA5,0)</f>
        <v>0</v>
      </c>
      <c r="OIB7" s="178">
        <f t="shared" si="162"/>
        <v>0</v>
      </c>
      <c r="OIC7" s="178">
        <f t="shared" si="162"/>
        <v>0</v>
      </c>
      <c r="OID7" s="178">
        <f t="shared" si="162"/>
        <v>0</v>
      </c>
      <c r="OIE7" s="178">
        <f t="shared" si="162"/>
        <v>0</v>
      </c>
      <c r="OIF7" s="178">
        <f t="shared" si="162"/>
        <v>0</v>
      </c>
      <c r="OIG7" s="178">
        <f t="shared" si="162"/>
        <v>0</v>
      </c>
      <c r="OIH7" s="178">
        <f t="shared" si="162"/>
        <v>0</v>
      </c>
      <c r="OII7" s="178">
        <f t="shared" si="162"/>
        <v>0</v>
      </c>
      <c r="OIJ7" s="178">
        <f t="shared" si="162"/>
        <v>0</v>
      </c>
      <c r="OIK7" s="178">
        <f t="shared" si="162"/>
        <v>0</v>
      </c>
      <c r="OIL7" s="178">
        <f t="shared" si="162"/>
        <v>0</v>
      </c>
      <c r="OIM7" s="178">
        <f t="shared" si="162"/>
        <v>0</v>
      </c>
      <c r="OIN7" s="178">
        <f t="shared" si="162"/>
        <v>0</v>
      </c>
      <c r="OIO7" s="178">
        <f t="shared" si="162"/>
        <v>0</v>
      </c>
      <c r="OIP7" s="178">
        <f t="shared" si="162"/>
        <v>0</v>
      </c>
      <c r="OIQ7" s="178">
        <f t="shared" si="162"/>
        <v>0</v>
      </c>
      <c r="OIR7" s="178">
        <f t="shared" si="162"/>
        <v>0</v>
      </c>
      <c r="OIS7" s="178">
        <f t="shared" si="162"/>
        <v>0</v>
      </c>
      <c r="OIT7" s="178">
        <f t="shared" si="162"/>
        <v>0</v>
      </c>
      <c r="OIU7" s="178">
        <f t="shared" si="162"/>
        <v>0</v>
      </c>
      <c r="OIV7" s="178">
        <f t="shared" si="162"/>
        <v>0</v>
      </c>
      <c r="OIW7" s="178">
        <f t="shared" si="162"/>
        <v>0</v>
      </c>
      <c r="OIX7" s="178">
        <f t="shared" si="162"/>
        <v>0</v>
      </c>
      <c r="OIY7" s="178">
        <f t="shared" si="162"/>
        <v>0</v>
      </c>
      <c r="OIZ7" s="178">
        <f t="shared" si="162"/>
        <v>0</v>
      </c>
      <c r="OJA7" s="178">
        <f t="shared" si="162"/>
        <v>0</v>
      </c>
      <c r="OJB7" s="178">
        <f t="shared" si="162"/>
        <v>0</v>
      </c>
      <c r="OJC7" s="178">
        <f t="shared" si="162"/>
        <v>0</v>
      </c>
      <c r="OJD7" s="178">
        <f t="shared" si="162"/>
        <v>0</v>
      </c>
      <c r="OJE7" s="178">
        <f t="shared" si="162"/>
        <v>0</v>
      </c>
      <c r="OJF7" s="178">
        <f t="shared" si="162"/>
        <v>0</v>
      </c>
      <c r="OJG7" s="178">
        <f t="shared" si="162"/>
        <v>0</v>
      </c>
      <c r="OJH7" s="178">
        <f t="shared" si="162"/>
        <v>0</v>
      </c>
      <c r="OJI7" s="178">
        <f t="shared" si="162"/>
        <v>0</v>
      </c>
      <c r="OJJ7" s="178">
        <f t="shared" si="162"/>
        <v>0</v>
      </c>
      <c r="OJK7" s="178">
        <f t="shared" si="162"/>
        <v>0</v>
      </c>
      <c r="OJL7" s="178">
        <f t="shared" si="162"/>
        <v>0</v>
      </c>
      <c r="OJM7" s="178">
        <f t="shared" si="162"/>
        <v>0</v>
      </c>
      <c r="OJN7" s="178">
        <f t="shared" si="162"/>
        <v>0</v>
      </c>
      <c r="OJO7" s="178">
        <f t="shared" si="162"/>
        <v>0</v>
      </c>
      <c r="OJP7" s="178">
        <f t="shared" si="162"/>
        <v>0</v>
      </c>
      <c r="OJQ7" s="178">
        <f t="shared" si="162"/>
        <v>0</v>
      </c>
      <c r="OJR7" s="178">
        <f t="shared" si="162"/>
        <v>0</v>
      </c>
      <c r="OJS7" s="178">
        <f t="shared" si="162"/>
        <v>0</v>
      </c>
      <c r="OJT7" s="178">
        <f t="shared" si="162"/>
        <v>0</v>
      </c>
      <c r="OJU7" s="178">
        <f t="shared" si="162"/>
        <v>0</v>
      </c>
      <c r="OJV7" s="178">
        <f t="shared" si="162"/>
        <v>0</v>
      </c>
      <c r="OJW7" s="178">
        <f t="shared" si="162"/>
        <v>0</v>
      </c>
      <c r="OJX7" s="178">
        <f t="shared" si="162"/>
        <v>0</v>
      </c>
      <c r="OJY7" s="178">
        <f t="shared" si="162"/>
        <v>0</v>
      </c>
      <c r="OJZ7" s="178">
        <f t="shared" si="162"/>
        <v>0</v>
      </c>
      <c r="OKA7" s="178">
        <f t="shared" si="162"/>
        <v>0</v>
      </c>
      <c r="OKB7" s="178">
        <f t="shared" si="162"/>
        <v>0</v>
      </c>
      <c r="OKC7" s="178">
        <f t="shared" si="162"/>
        <v>0</v>
      </c>
      <c r="OKD7" s="178">
        <f t="shared" si="162"/>
        <v>0</v>
      </c>
      <c r="OKE7" s="178">
        <f t="shared" si="162"/>
        <v>0</v>
      </c>
      <c r="OKF7" s="178">
        <f t="shared" si="162"/>
        <v>0</v>
      </c>
      <c r="OKG7" s="178">
        <f t="shared" si="162"/>
        <v>0</v>
      </c>
      <c r="OKH7" s="178">
        <f t="shared" si="162"/>
        <v>0</v>
      </c>
      <c r="OKI7" s="178">
        <f t="shared" si="162"/>
        <v>0</v>
      </c>
      <c r="OKJ7" s="178">
        <f t="shared" si="162"/>
        <v>0</v>
      </c>
      <c r="OKK7" s="178">
        <f t="shared" si="162"/>
        <v>0</v>
      </c>
      <c r="OKL7" s="178">
        <f t="shared" si="162"/>
        <v>0</v>
      </c>
      <c r="OKM7" s="178">
        <f t="shared" ref="OKM7:OMX7" si="163">IF(OKM5&gt;0,OKM6/OKM5,0)</f>
        <v>0</v>
      </c>
      <c r="OKN7" s="178">
        <f t="shared" si="163"/>
        <v>0</v>
      </c>
      <c r="OKO7" s="178">
        <f t="shared" si="163"/>
        <v>0</v>
      </c>
      <c r="OKP7" s="178">
        <f t="shared" si="163"/>
        <v>0</v>
      </c>
      <c r="OKQ7" s="178">
        <f t="shared" si="163"/>
        <v>0</v>
      </c>
      <c r="OKR7" s="178">
        <f t="shared" si="163"/>
        <v>0</v>
      </c>
      <c r="OKS7" s="178">
        <f t="shared" si="163"/>
        <v>0</v>
      </c>
      <c r="OKT7" s="178">
        <f t="shared" si="163"/>
        <v>0</v>
      </c>
      <c r="OKU7" s="178">
        <f t="shared" si="163"/>
        <v>0</v>
      </c>
      <c r="OKV7" s="178">
        <f t="shared" si="163"/>
        <v>0</v>
      </c>
      <c r="OKW7" s="178">
        <f t="shared" si="163"/>
        <v>0</v>
      </c>
      <c r="OKX7" s="178">
        <f t="shared" si="163"/>
        <v>0</v>
      </c>
      <c r="OKY7" s="178">
        <f t="shared" si="163"/>
        <v>0</v>
      </c>
      <c r="OKZ7" s="178">
        <f t="shared" si="163"/>
        <v>0</v>
      </c>
      <c r="OLA7" s="178">
        <f t="shared" si="163"/>
        <v>0</v>
      </c>
      <c r="OLB7" s="178">
        <f t="shared" si="163"/>
        <v>0</v>
      </c>
      <c r="OLC7" s="178">
        <f t="shared" si="163"/>
        <v>0</v>
      </c>
      <c r="OLD7" s="178">
        <f t="shared" si="163"/>
        <v>0</v>
      </c>
      <c r="OLE7" s="178">
        <f t="shared" si="163"/>
        <v>0</v>
      </c>
      <c r="OLF7" s="178">
        <f t="shared" si="163"/>
        <v>0</v>
      </c>
      <c r="OLG7" s="178">
        <f t="shared" si="163"/>
        <v>0</v>
      </c>
      <c r="OLH7" s="178">
        <f t="shared" si="163"/>
        <v>0</v>
      </c>
      <c r="OLI7" s="178">
        <f t="shared" si="163"/>
        <v>0</v>
      </c>
      <c r="OLJ7" s="178">
        <f t="shared" si="163"/>
        <v>0</v>
      </c>
      <c r="OLK7" s="178">
        <f t="shared" si="163"/>
        <v>0</v>
      </c>
      <c r="OLL7" s="178">
        <f t="shared" si="163"/>
        <v>0</v>
      </c>
      <c r="OLM7" s="178">
        <f t="shared" si="163"/>
        <v>0</v>
      </c>
      <c r="OLN7" s="178">
        <f t="shared" si="163"/>
        <v>0</v>
      </c>
      <c r="OLO7" s="178">
        <f t="shared" si="163"/>
        <v>0</v>
      </c>
      <c r="OLP7" s="178">
        <f t="shared" si="163"/>
        <v>0</v>
      </c>
      <c r="OLQ7" s="178">
        <f t="shared" si="163"/>
        <v>0</v>
      </c>
      <c r="OLR7" s="178">
        <f t="shared" si="163"/>
        <v>0</v>
      </c>
      <c r="OLS7" s="178">
        <f t="shared" si="163"/>
        <v>0</v>
      </c>
      <c r="OLT7" s="178">
        <f t="shared" si="163"/>
        <v>0</v>
      </c>
      <c r="OLU7" s="178">
        <f t="shared" si="163"/>
        <v>0</v>
      </c>
      <c r="OLV7" s="178">
        <f t="shared" si="163"/>
        <v>0</v>
      </c>
      <c r="OLW7" s="178">
        <f t="shared" si="163"/>
        <v>0</v>
      </c>
      <c r="OLX7" s="178">
        <f t="shared" si="163"/>
        <v>0</v>
      </c>
      <c r="OLY7" s="178">
        <f t="shared" si="163"/>
        <v>0</v>
      </c>
      <c r="OLZ7" s="178">
        <f t="shared" si="163"/>
        <v>0</v>
      </c>
      <c r="OMA7" s="178">
        <f t="shared" si="163"/>
        <v>0</v>
      </c>
      <c r="OMB7" s="178">
        <f t="shared" si="163"/>
        <v>0</v>
      </c>
      <c r="OMC7" s="178">
        <f t="shared" si="163"/>
        <v>0</v>
      </c>
      <c r="OMD7" s="178">
        <f t="shared" si="163"/>
        <v>0</v>
      </c>
      <c r="OME7" s="178">
        <f t="shared" si="163"/>
        <v>0</v>
      </c>
      <c r="OMF7" s="178">
        <f t="shared" si="163"/>
        <v>0</v>
      </c>
      <c r="OMG7" s="178">
        <f t="shared" si="163"/>
        <v>0</v>
      </c>
      <c r="OMH7" s="178">
        <f t="shared" si="163"/>
        <v>0</v>
      </c>
      <c r="OMI7" s="178">
        <f t="shared" si="163"/>
        <v>0</v>
      </c>
      <c r="OMJ7" s="178">
        <f t="shared" si="163"/>
        <v>0</v>
      </c>
      <c r="OMK7" s="178">
        <f t="shared" si="163"/>
        <v>0</v>
      </c>
      <c r="OML7" s="178">
        <f t="shared" si="163"/>
        <v>0</v>
      </c>
      <c r="OMM7" s="178">
        <f t="shared" si="163"/>
        <v>0</v>
      </c>
      <c r="OMN7" s="178">
        <f t="shared" si="163"/>
        <v>0</v>
      </c>
      <c r="OMO7" s="178">
        <f t="shared" si="163"/>
        <v>0</v>
      </c>
      <c r="OMP7" s="178">
        <f t="shared" si="163"/>
        <v>0</v>
      </c>
      <c r="OMQ7" s="178">
        <f t="shared" si="163"/>
        <v>0</v>
      </c>
      <c r="OMR7" s="178">
        <f t="shared" si="163"/>
        <v>0</v>
      </c>
      <c r="OMS7" s="178">
        <f t="shared" si="163"/>
        <v>0</v>
      </c>
      <c r="OMT7" s="178">
        <f t="shared" si="163"/>
        <v>0</v>
      </c>
      <c r="OMU7" s="178">
        <f t="shared" si="163"/>
        <v>0</v>
      </c>
      <c r="OMV7" s="178">
        <f t="shared" si="163"/>
        <v>0</v>
      </c>
      <c r="OMW7" s="178">
        <f t="shared" si="163"/>
        <v>0</v>
      </c>
      <c r="OMX7" s="178">
        <f t="shared" si="163"/>
        <v>0</v>
      </c>
      <c r="OMY7" s="178">
        <f t="shared" ref="OMY7:OPJ7" si="164">IF(OMY5&gt;0,OMY6/OMY5,0)</f>
        <v>0</v>
      </c>
      <c r="OMZ7" s="178">
        <f t="shared" si="164"/>
        <v>0</v>
      </c>
      <c r="ONA7" s="178">
        <f t="shared" si="164"/>
        <v>0</v>
      </c>
      <c r="ONB7" s="178">
        <f t="shared" si="164"/>
        <v>0</v>
      </c>
      <c r="ONC7" s="178">
        <f t="shared" si="164"/>
        <v>0</v>
      </c>
      <c r="OND7" s="178">
        <f t="shared" si="164"/>
        <v>0</v>
      </c>
      <c r="ONE7" s="178">
        <f t="shared" si="164"/>
        <v>0</v>
      </c>
      <c r="ONF7" s="178">
        <f t="shared" si="164"/>
        <v>0</v>
      </c>
      <c r="ONG7" s="178">
        <f t="shared" si="164"/>
        <v>0</v>
      </c>
      <c r="ONH7" s="178">
        <f t="shared" si="164"/>
        <v>0</v>
      </c>
      <c r="ONI7" s="178">
        <f t="shared" si="164"/>
        <v>0</v>
      </c>
      <c r="ONJ7" s="178">
        <f t="shared" si="164"/>
        <v>0</v>
      </c>
      <c r="ONK7" s="178">
        <f t="shared" si="164"/>
        <v>0</v>
      </c>
      <c r="ONL7" s="178">
        <f t="shared" si="164"/>
        <v>0</v>
      </c>
      <c r="ONM7" s="178">
        <f t="shared" si="164"/>
        <v>0</v>
      </c>
      <c r="ONN7" s="178">
        <f t="shared" si="164"/>
        <v>0</v>
      </c>
      <c r="ONO7" s="178">
        <f t="shared" si="164"/>
        <v>0</v>
      </c>
      <c r="ONP7" s="178">
        <f t="shared" si="164"/>
        <v>0</v>
      </c>
      <c r="ONQ7" s="178">
        <f t="shared" si="164"/>
        <v>0</v>
      </c>
      <c r="ONR7" s="178">
        <f t="shared" si="164"/>
        <v>0</v>
      </c>
      <c r="ONS7" s="178">
        <f t="shared" si="164"/>
        <v>0</v>
      </c>
      <c r="ONT7" s="178">
        <f t="shared" si="164"/>
        <v>0</v>
      </c>
      <c r="ONU7" s="178">
        <f t="shared" si="164"/>
        <v>0</v>
      </c>
      <c r="ONV7" s="178">
        <f t="shared" si="164"/>
        <v>0</v>
      </c>
      <c r="ONW7" s="178">
        <f t="shared" si="164"/>
        <v>0</v>
      </c>
      <c r="ONX7" s="178">
        <f t="shared" si="164"/>
        <v>0</v>
      </c>
      <c r="ONY7" s="178">
        <f t="shared" si="164"/>
        <v>0</v>
      </c>
      <c r="ONZ7" s="178">
        <f t="shared" si="164"/>
        <v>0</v>
      </c>
      <c r="OOA7" s="178">
        <f t="shared" si="164"/>
        <v>0</v>
      </c>
      <c r="OOB7" s="178">
        <f t="shared" si="164"/>
        <v>0</v>
      </c>
      <c r="OOC7" s="178">
        <f t="shared" si="164"/>
        <v>0</v>
      </c>
      <c r="OOD7" s="178">
        <f t="shared" si="164"/>
        <v>0</v>
      </c>
      <c r="OOE7" s="178">
        <f t="shared" si="164"/>
        <v>0</v>
      </c>
      <c r="OOF7" s="178">
        <f t="shared" si="164"/>
        <v>0</v>
      </c>
      <c r="OOG7" s="178">
        <f t="shared" si="164"/>
        <v>0</v>
      </c>
      <c r="OOH7" s="178">
        <f t="shared" si="164"/>
        <v>0</v>
      </c>
      <c r="OOI7" s="178">
        <f t="shared" si="164"/>
        <v>0</v>
      </c>
      <c r="OOJ7" s="178">
        <f t="shared" si="164"/>
        <v>0</v>
      </c>
      <c r="OOK7" s="178">
        <f t="shared" si="164"/>
        <v>0</v>
      </c>
      <c r="OOL7" s="178">
        <f t="shared" si="164"/>
        <v>0</v>
      </c>
      <c r="OOM7" s="178">
        <f t="shared" si="164"/>
        <v>0</v>
      </c>
      <c r="OON7" s="178">
        <f t="shared" si="164"/>
        <v>0</v>
      </c>
      <c r="OOO7" s="178">
        <f t="shared" si="164"/>
        <v>0</v>
      </c>
      <c r="OOP7" s="178">
        <f t="shared" si="164"/>
        <v>0</v>
      </c>
      <c r="OOQ7" s="178">
        <f t="shared" si="164"/>
        <v>0</v>
      </c>
      <c r="OOR7" s="178">
        <f t="shared" si="164"/>
        <v>0</v>
      </c>
      <c r="OOS7" s="178">
        <f t="shared" si="164"/>
        <v>0</v>
      </c>
      <c r="OOT7" s="178">
        <f t="shared" si="164"/>
        <v>0</v>
      </c>
      <c r="OOU7" s="178">
        <f t="shared" si="164"/>
        <v>0</v>
      </c>
      <c r="OOV7" s="178">
        <f t="shared" si="164"/>
        <v>0</v>
      </c>
      <c r="OOW7" s="178">
        <f t="shared" si="164"/>
        <v>0</v>
      </c>
      <c r="OOX7" s="178">
        <f t="shared" si="164"/>
        <v>0</v>
      </c>
      <c r="OOY7" s="178">
        <f t="shared" si="164"/>
        <v>0</v>
      </c>
      <c r="OOZ7" s="178">
        <f t="shared" si="164"/>
        <v>0</v>
      </c>
      <c r="OPA7" s="178">
        <f t="shared" si="164"/>
        <v>0</v>
      </c>
      <c r="OPB7" s="178">
        <f t="shared" si="164"/>
        <v>0</v>
      </c>
      <c r="OPC7" s="178">
        <f t="shared" si="164"/>
        <v>0</v>
      </c>
      <c r="OPD7" s="178">
        <f t="shared" si="164"/>
        <v>0</v>
      </c>
      <c r="OPE7" s="178">
        <f t="shared" si="164"/>
        <v>0</v>
      </c>
      <c r="OPF7" s="178">
        <f t="shared" si="164"/>
        <v>0</v>
      </c>
      <c r="OPG7" s="178">
        <f t="shared" si="164"/>
        <v>0</v>
      </c>
      <c r="OPH7" s="178">
        <f t="shared" si="164"/>
        <v>0</v>
      </c>
      <c r="OPI7" s="178">
        <f t="shared" si="164"/>
        <v>0</v>
      </c>
      <c r="OPJ7" s="178">
        <f t="shared" si="164"/>
        <v>0</v>
      </c>
      <c r="OPK7" s="178">
        <f t="shared" ref="OPK7:ORV7" si="165">IF(OPK5&gt;0,OPK6/OPK5,0)</f>
        <v>0</v>
      </c>
      <c r="OPL7" s="178">
        <f t="shared" si="165"/>
        <v>0</v>
      </c>
      <c r="OPM7" s="178">
        <f t="shared" si="165"/>
        <v>0</v>
      </c>
      <c r="OPN7" s="178">
        <f t="shared" si="165"/>
        <v>0</v>
      </c>
      <c r="OPO7" s="178">
        <f t="shared" si="165"/>
        <v>0</v>
      </c>
      <c r="OPP7" s="178">
        <f t="shared" si="165"/>
        <v>0</v>
      </c>
      <c r="OPQ7" s="178">
        <f t="shared" si="165"/>
        <v>0</v>
      </c>
      <c r="OPR7" s="178">
        <f t="shared" si="165"/>
        <v>0</v>
      </c>
      <c r="OPS7" s="178">
        <f t="shared" si="165"/>
        <v>0</v>
      </c>
      <c r="OPT7" s="178">
        <f t="shared" si="165"/>
        <v>0</v>
      </c>
      <c r="OPU7" s="178">
        <f t="shared" si="165"/>
        <v>0</v>
      </c>
      <c r="OPV7" s="178">
        <f t="shared" si="165"/>
        <v>0</v>
      </c>
      <c r="OPW7" s="178">
        <f t="shared" si="165"/>
        <v>0</v>
      </c>
      <c r="OPX7" s="178">
        <f t="shared" si="165"/>
        <v>0</v>
      </c>
      <c r="OPY7" s="178">
        <f t="shared" si="165"/>
        <v>0</v>
      </c>
      <c r="OPZ7" s="178">
        <f t="shared" si="165"/>
        <v>0</v>
      </c>
      <c r="OQA7" s="178">
        <f t="shared" si="165"/>
        <v>0</v>
      </c>
      <c r="OQB7" s="178">
        <f t="shared" si="165"/>
        <v>0</v>
      </c>
      <c r="OQC7" s="178">
        <f t="shared" si="165"/>
        <v>0</v>
      </c>
      <c r="OQD7" s="178">
        <f t="shared" si="165"/>
        <v>0</v>
      </c>
      <c r="OQE7" s="178">
        <f t="shared" si="165"/>
        <v>0</v>
      </c>
      <c r="OQF7" s="178">
        <f t="shared" si="165"/>
        <v>0</v>
      </c>
      <c r="OQG7" s="178">
        <f t="shared" si="165"/>
        <v>0</v>
      </c>
      <c r="OQH7" s="178">
        <f t="shared" si="165"/>
        <v>0</v>
      </c>
      <c r="OQI7" s="178">
        <f t="shared" si="165"/>
        <v>0</v>
      </c>
      <c r="OQJ7" s="178">
        <f t="shared" si="165"/>
        <v>0</v>
      </c>
      <c r="OQK7" s="178">
        <f t="shared" si="165"/>
        <v>0</v>
      </c>
      <c r="OQL7" s="178">
        <f t="shared" si="165"/>
        <v>0</v>
      </c>
      <c r="OQM7" s="178">
        <f t="shared" si="165"/>
        <v>0</v>
      </c>
      <c r="OQN7" s="178">
        <f t="shared" si="165"/>
        <v>0</v>
      </c>
      <c r="OQO7" s="178">
        <f t="shared" si="165"/>
        <v>0</v>
      </c>
      <c r="OQP7" s="178">
        <f t="shared" si="165"/>
        <v>0</v>
      </c>
      <c r="OQQ7" s="178">
        <f t="shared" si="165"/>
        <v>0</v>
      </c>
      <c r="OQR7" s="178">
        <f t="shared" si="165"/>
        <v>0</v>
      </c>
      <c r="OQS7" s="178">
        <f t="shared" si="165"/>
        <v>0</v>
      </c>
      <c r="OQT7" s="178">
        <f t="shared" si="165"/>
        <v>0</v>
      </c>
      <c r="OQU7" s="178">
        <f t="shared" si="165"/>
        <v>0</v>
      </c>
      <c r="OQV7" s="178">
        <f t="shared" si="165"/>
        <v>0</v>
      </c>
      <c r="OQW7" s="178">
        <f t="shared" si="165"/>
        <v>0</v>
      </c>
      <c r="OQX7" s="178">
        <f t="shared" si="165"/>
        <v>0</v>
      </c>
      <c r="OQY7" s="178">
        <f t="shared" si="165"/>
        <v>0</v>
      </c>
      <c r="OQZ7" s="178">
        <f t="shared" si="165"/>
        <v>0</v>
      </c>
      <c r="ORA7" s="178">
        <f t="shared" si="165"/>
        <v>0</v>
      </c>
      <c r="ORB7" s="178">
        <f t="shared" si="165"/>
        <v>0</v>
      </c>
      <c r="ORC7" s="178">
        <f t="shared" si="165"/>
        <v>0</v>
      </c>
      <c r="ORD7" s="178">
        <f t="shared" si="165"/>
        <v>0</v>
      </c>
      <c r="ORE7" s="178">
        <f t="shared" si="165"/>
        <v>0</v>
      </c>
      <c r="ORF7" s="178">
        <f t="shared" si="165"/>
        <v>0</v>
      </c>
      <c r="ORG7" s="178">
        <f t="shared" si="165"/>
        <v>0</v>
      </c>
      <c r="ORH7" s="178">
        <f t="shared" si="165"/>
        <v>0</v>
      </c>
      <c r="ORI7" s="178">
        <f t="shared" si="165"/>
        <v>0</v>
      </c>
      <c r="ORJ7" s="178">
        <f t="shared" si="165"/>
        <v>0</v>
      </c>
      <c r="ORK7" s="178">
        <f t="shared" si="165"/>
        <v>0</v>
      </c>
      <c r="ORL7" s="178">
        <f t="shared" si="165"/>
        <v>0</v>
      </c>
      <c r="ORM7" s="178">
        <f t="shared" si="165"/>
        <v>0</v>
      </c>
      <c r="ORN7" s="178">
        <f t="shared" si="165"/>
        <v>0</v>
      </c>
      <c r="ORO7" s="178">
        <f t="shared" si="165"/>
        <v>0</v>
      </c>
      <c r="ORP7" s="178">
        <f t="shared" si="165"/>
        <v>0</v>
      </c>
      <c r="ORQ7" s="178">
        <f t="shared" si="165"/>
        <v>0</v>
      </c>
      <c r="ORR7" s="178">
        <f t="shared" si="165"/>
        <v>0</v>
      </c>
      <c r="ORS7" s="178">
        <f t="shared" si="165"/>
        <v>0</v>
      </c>
      <c r="ORT7" s="178">
        <f t="shared" si="165"/>
        <v>0</v>
      </c>
      <c r="ORU7" s="178">
        <f t="shared" si="165"/>
        <v>0</v>
      </c>
      <c r="ORV7" s="178">
        <f t="shared" si="165"/>
        <v>0</v>
      </c>
      <c r="ORW7" s="178">
        <f t="shared" ref="ORW7:OUH7" si="166">IF(ORW5&gt;0,ORW6/ORW5,0)</f>
        <v>0</v>
      </c>
      <c r="ORX7" s="178">
        <f t="shared" si="166"/>
        <v>0</v>
      </c>
      <c r="ORY7" s="178">
        <f t="shared" si="166"/>
        <v>0</v>
      </c>
      <c r="ORZ7" s="178">
        <f t="shared" si="166"/>
        <v>0</v>
      </c>
      <c r="OSA7" s="178">
        <f t="shared" si="166"/>
        <v>0</v>
      </c>
      <c r="OSB7" s="178">
        <f t="shared" si="166"/>
        <v>0</v>
      </c>
      <c r="OSC7" s="178">
        <f t="shared" si="166"/>
        <v>0</v>
      </c>
      <c r="OSD7" s="178">
        <f t="shared" si="166"/>
        <v>0</v>
      </c>
      <c r="OSE7" s="178">
        <f t="shared" si="166"/>
        <v>0</v>
      </c>
      <c r="OSF7" s="178">
        <f t="shared" si="166"/>
        <v>0</v>
      </c>
      <c r="OSG7" s="178">
        <f t="shared" si="166"/>
        <v>0</v>
      </c>
      <c r="OSH7" s="178">
        <f t="shared" si="166"/>
        <v>0</v>
      </c>
      <c r="OSI7" s="178">
        <f t="shared" si="166"/>
        <v>0</v>
      </c>
      <c r="OSJ7" s="178">
        <f t="shared" si="166"/>
        <v>0</v>
      </c>
      <c r="OSK7" s="178">
        <f t="shared" si="166"/>
        <v>0</v>
      </c>
      <c r="OSL7" s="178">
        <f t="shared" si="166"/>
        <v>0</v>
      </c>
      <c r="OSM7" s="178">
        <f t="shared" si="166"/>
        <v>0</v>
      </c>
      <c r="OSN7" s="178">
        <f t="shared" si="166"/>
        <v>0</v>
      </c>
      <c r="OSO7" s="178">
        <f t="shared" si="166"/>
        <v>0</v>
      </c>
      <c r="OSP7" s="178">
        <f t="shared" si="166"/>
        <v>0</v>
      </c>
      <c r="OSQ7" s="178">
        <f t="shared" si="166"/>
        <v>0</v>
      </c>
      <c r="OSR7" s="178">
        <f t="shared" si="166"/>
        <v>0</v>
      </c>
      <c r="OSS7" s="178">
        <f t="shared" si="166"/>
        <v>0</v>
      </c>
      <c r="OST7" s="178">
        <f t="shared" si="166"/>
        <v>0</v>
      </c>
      <c r="OSU7" s="178">
        <f t="shared" si="166"/>
        <v>0</v>
      </c>
      <c r="OSV7" s="178">
        <f t="shared" si="166"/>
        <v>0</v>
      </c>
      <c r="OSW7" s="178">
        <f t="shared" si="166"/>
        <v>0</v>
      </c>
      <c r="OSX7" s="178">
        <f t="shared" si="166"/>
        <v>0</v>
      </c>
      <c r="OSY7" s="178">
        <f t="shared" si="166"/>
        <v>0</v>
      </c>
      <c r="OSZ7" s="178">
        <f t="shared" si="166"/>
        <v>0</v>
      </c>
      <c r="OTA7" s="178">
        <f t="shared" si="166"/>
        <v>0</v>
      </c>
      <c r="OTB7" s="178">
        <f t="shared" si="166"/>
        <v>0</v>
      </c>
      <c r="OTC7" s="178">
        <f t="shared" si="166"/>
        <v>0</v>
      </c>
      <c r="OTD7" s="178">
        <f t="shared" si="166"/>
        <v>0</v>
      </c>
      <c r="OTE7" s="178">
        <f t="shared" si="166"/>
        <v>0</v>
      </c>
      <c r="OTF7" s="178">
        <f t="shared" si="166"/>
        <v>0</v>
      </c>
      <c r="OTG7" s="178">
        <f t="shared" si="166"/>
        <v>0</v>
      </c>
      <c r="OTH7" s="178">
        <f t="shared" si="166"/>
        <v>0</v>
      </c>
      <c r="OTI7" s="178">
        <f t="shared" si="166"/>
        <v>0</v>
      </c>
      <c r="OTJ7" s="178">
        <f t="shared" si="166"/>
        <v>0</v>
      </c>
      <c r="OTK7" s="178">
        <f t="shared" si="166"/>
        <v>0</v>
      </c>
      <c r="OTL7" s="178">
        <f t="shared" si="166"/>
        <v>0</v>
      </c>
      <c r="OTM7" s="178">
        <f t="shared" si="166"/>
        <v>0</v>
      </c>
      <c r="OTN7" s="178">
        <f t="shared" si="166"/>
        <v>0</v>
      </c>
      <c r="OTO7" s="178">
        <f t="shared" si="166"/>
        <v>0</v>
      </c>
      <c r="OTP7" s="178">
        <f t="shared" si="166"/>
        <v>0</v>
      </c>
      <c r="OTQ7" s="178">
        <f t="shared" si="166"/>
        <v>0</v>
      </c>
      <c r="OTR7" s="178">
        <f t="shared" si="166"/>
        <v>0</v>
      </c>
      <c r="OTS7" s="178">
        <f t="shared" si="166"/>
        <v>0</v>
      </c>
      <c r="OTT7" s="178">
        <f t="shared" si="166"/>
        <v>0</v>
      </c>
      <c r="OTU7" s="178">
        <f t="shared" si="166"/>
        <v>0</v>
      </c>
      <c r="OTV7" s="178">
        <f t="shared" si="166"/>
        <v>0</v>
      </c>
      <c r="OTW7" s="178">
        <f t="shared" si="166"/>
        <v>0</v>
      </c>
      <c r="OTX7" s="178">
        <f t="shared" si="166"/>
        <v>0</v>
      </c>
      <c r="OTY7" s="178">
        <f t="shared" si="166"/>
        <v>0</v>
      </c>
      <c r="OTZ7" s="178">
        <f t="shared" si="166"/>
        <v>0</v>
      </c>
      <c r="OUA7" s="178">
        <f t="shared" si="166"/>
        <v>0</v>
      </c>
      <c r="OUB7" s="178">
        <f t="shared" si="166"/>
        <v>0</v>
      </c>
      <c r="OUC7" s="178">
        <f t="shared" si="166"/>
        <v>0</v>
      </c>
      <c r="OUD7" s="178">
        <f t="shared" si="166"/>
        <v>0</v>
      </c>
      <c r="OUE7" s="178">
        <f t="shared" si="166"/>
        <v>0</v>
      </c>
      <c r="OUF7" s="178">
        <f t="shared" si="166"/>
        <v>0</v>
      </c>
      <c r="OUG7" s="178">
        <f t="shared" si="166"/>
        <v>0</v>
      </c>
      <c r="OUH7" s="178">
        <f t="shared" si="166"/>
        <v>0</v>
      </c>
      <c r="OUI7" s="178">
        <f t="shared" ref="OUI7:OWT7" si="167">IF(OUI5&gt;0,OUI6/OUI5,0)</f>
        <v>0</v>
      </c>
      <c r="OUJ7" s="178">
        <f t="shared" si="167"/>
        <v>0</v>
      </c>
      <c r="OUK7" s="178">
        <f t="shared" si="167"/>
        <v>0</v>
      </c>
      <c r="OUL7" s="178">
        <f t="shared" si="167"/>
        <v>0</v>
      </c>
      <c r="OUM7" s="178">
        <f t="shared" si="167"/>
        <v>0</v>
      </c>
      <c r="OUN7" s="178">
        <f t="shared" si="167"/>
        <v>0</v>
      </c>
      <c r="OUO7" s="178">
        <f t="shared" si="167"/>
        <v>0</v>
      </c>
      <c r="OUP7" s="178">
        <f t="shared" si="167"/>
        <v>0</v>
      </c>
      <c r="OUQ7" s="178">
        <f t="shared" si="167"/>
        <v>0</v>
      </c>
      <c r="OUR7" s="178">
        <f t="shared" si="167"/>
        <v>0</v>
      </c>
      <c r="OUS7" s="178">
        <f t="shared" si="167"/>
        <v>0</v>
      </c>
      <c r="OUT7" s="178">
        <f t="shared" si="167"/>
        <v>0</v>
      </c>
      <c r="OUU7" s="178">
        <f t="shared" si="167"/>
        <v>0</v>
      </c>
      <c r="OUV7" s="178">
        <f t="shared" si="167"/>
        <v>0</v>
      </c>
      <c r="OUW7" s="178">
        <f t="shared" si="167"/>
        <v>0</v>
      </c>
      <c r="OUX7" s="178">
        <f t="shared" si="167"/>
        <v>0</v>
      </c>
      <c r="OUY7" s="178">
        <f t="shared" si="167"/>
        <v>0</v>
      </c>
      <c r="OUZ7" s="178">
        <f t="shared" si="167"/>
        <v>0</v>
      </c>
      <c r="OVA7" s="178">
        <f t="shared" si="167"/>
        <v>0</v>
      </c>
      <c r="OVB7" s="178">
        <f t="shared" si="167"/>
        <v>0</v>
      </c>
      <c r="OVC7" s="178">
        <f t="shared" si="167"/>
        <v>0</v>
      </c>
      <c r="OVD7" s="178">
        <f t="shared" si="167"/>
        <v>0</v>
      </c>
      <c r="OVE7" s="178">
        <f t="shared" si="167"/>
        <v>0</v>
      </c>
      <c r="OVF7" s="178">
        <f t="shared" si="167"/>
        <v>0</v>
      </c>
      <c r="OVG7" s="178">
        <f t="shared" si="167"/>
        <v>0</v>
      </c>
      <c r="OVH7" s="178">
        <f t="shared" si="167"/>
        <v>0</v>
      </c>
      <c r="OVI7" s="178">
        <f t="shared" si="167"/>
        <v>0</v>
      </c>
      <c r="OVJ7" s="178">
        <f t="shared" si="167"/>
        <v>0</v>
      </c>
      <c r="OVK7" s="178">
        <f t="shared" si="167"/>
        <v>0</v>
      </c>
      <c r="OVL7" s="178">
        <f t="shared" si="167"/>
        <v>0</v>
      </c>
      <c r="OVM7" s="178">
        <f t="shared" si="167"/>
        <v>0</v>
      </c>
      <c r="OVN7" s="178">
        <f t="shared" si="167"/>
        <v>0</v>
      </c>
      <c r="OVO7" s="178">
        <f t="shared" si="167"/>
        <v>0</v>
      </c>
      <c r="OVP7" s="178">
        <f t="shared" si="167"/>
        <v>0</v>
      </c>
      <c r="OVQ7" s="178">
        <f t="shared" si="167"/>
        <v>0</v>
      </c>
      <c r="OVR7" s="178">
        <f t="shared" si="167"/>
        <v>0</v>
      </c>
      <c r="OVS7" s="178">
        <f t="shared" si="167"/>
        <v>0</v>
      </c>
      <c r="OVT7" s="178">
        <f t="shared" si="167"/>
        <v>0</v>
      </c>
      <c r="OVU7" s="178">
        <f t="shared" si="167"/>
        <v>0</v>
      </c>
      <c r="OVV7" s="178">
        <f t="shared" si="167"/>
        <v>0</v>
      </c>
      <c r="OVW7" s="178">
        <f t="shared" si="167"/>
        <v>0</v>
      </c>
      <c r="OVX7" s="178">
        <f t="shared" si="167"/>
        <v>0</v>
      </c>
      <c r="OVY7" s="178">
        <f t="shared" si="167"/>
        <v>0</v>
      </c>
      <c r="OVZ7" s="178">
        <f t="shared" si="167"/>
        <v>0</v>
      </c>
      <c r="OWA7" s="178">
        <f t="shared" si="167"/>
        <v>0</v>
      </c>
      <c r="OWB7" s="178">
        <f t="shared" si="167"/>
        <v>0</v>
      </c>
      <c r="OWC7" s="178">
        <f t="shared" si="167"/>
        <v>0</v>
      </c>
      <c r="OWD7" s="178">
        <f t="shared" si="167"/>
        <v>0</v>
      </c>
      <c r="OWE7" s="178">
        <f t="shared" si="167"/>
        <v>0</v>
      </c>
      <c r="OWF7" s="178">
        <f t="shared" si="167"/>
        <v>0</v>
      </c>
      <c r="OWG7" s="178">
        <f t="shared" si="167"/>
        <v>0</v>
      </c>
      <c r="OWH7" s="178">
        <f t="shared" si="167"/>
        <v>0</v>
      </c>
      <c r="OWI7" s="178">
        <f t="shared" si="167"/>
        <v>0</v>
      </c>
      <c r="OWJ7" s="178">
        <f t="shared" si="167"/>
        <v>0</v>
      </c>
      <c r="OWK7" s="178">
        <f t="shared" si="167"/>
        <v>0</v>
      </c>
      <c r="OWL7" s="178">
        <f t="shared" si="167"/>
        <v>0</v>
      </c>
      <c r="OWM7" s="178">
        <f t="shared" si="167"/>
        <v>0</v>
      </c>
      <c r="OWN7" s="178">
        <f t="shared" si="167"/>
        <v>0</v>
      </c>
      <c r="OWO7" s="178">
        <f t="shared" si="167"/>
        <v>0</v>
      </c>
      <c r="OWP7" s="178">
        <f t="shared" si="167"/>
        <v>0</v>
      </c>
      <c r="OWQ7" s="178">
        <f t="shared" si="167"/>
        <v>0</v>
      </c>
      <c r="OWR7" s="178">
        <f t="shared" si="167"/>
        <v>0</v>
      </c>
      <c r="OWS7" s="178">
        <f t="shared" si="167"/>
        <v>0</v>
      </c>
      <c r="OWT7" s="178">
        <f t="shared" si="167"/>
        <v>0</v>
      </c>
      <c r="OWU7" s="178">
        <f t="shared" ref="OWU7:OZF7" si="168">IF(OWU5&gt;0,OWU6/OWU5,0)</f>
        <v>0</v>
      </c>
      <c r="OWV7" s="178">
        <f t="shared" si="168"/>
        <v>0</v>
      </c>
      <c r="OWW7" s="178">
        <f t="shared" si="168"/>
        <v>0</v>
      </c>
      <c r="OWX7" s="178">
        <f t="shared" si="168"/>
        <v>0</v>
      </c>
      <c r="OWY7" s="178">
        <f t="shared" si="168"/>
        <v>0</v>
      </c>
      <c r="OWZ7" s="178">
        <f t="shared" si="168"/>
        <v>0</v>
      </c>
      <c r="OXA7" s="178">
        <f t="shared" si="168"/>
        <v>0</v>
      </c>
      <c r="OXB7" s="178">
        <f t="shared" si="168"/>
        <v>0</v>
      </c>
      <c r="OXC7" s="178">
        <f t="shared" si="168"/>
        <v>0</v>
      </c>
      <c r="OXD7" s="178">
        <f t="shared" si="168"/>
        <v>0</v>
      </c>
      <c r="OXE7" s="178">
        <f t="shared" si="168"/>
        <v>0</v>
      </c>
      <c r="OXF7" s="178">
        <f t="shared" si="168"/>
        <v>0</v>
      </c>
      <c r="OXG7" s="178">
        <f t="shared" si="168"/>
        <v>0</v>
      </c>
      <c r="OXH7" s="178">
        <f t="shared" si="168"/>
        <v>0</v>
      </c>
      <c r="OXI7" s="178">
        <f t="shared" si="168"/>
        <v>0</v>
      </c>
      <c r="OXJ7" s="178">
        <f t="shared" si="168"/>
        <v>0</v>
      </c>
      <c r="OXK7" s="178">
        <f t="shared" si="168"/>
        <v>0</v>
      </c>
      <c r="OXL7" s="178">
        <f t="shared" si="168"/>
        <v>0</v>
      </c>
      <c r="OXM7" s="178">
        <f t="shared" si="168"/>
        <v>0</v>
      </c>
      <c r="OXN7" s="178">
        <f t="shared" si="168"/>
        <v>0</v>
      </c>
      <c r="OXO7" s="178">
        <f t="shared" si="168"/>
        <v>0</v>
      </c>
      <c r="OXP7" s="178">
        <f t="shared" si="168"/>
        <v>0</v>
      </c>
      <c r="OXQ7" s="178">
        <f t="shared" si="168"/>
        <v>0</v>
      </c>
      <c r="OXR7" s="178">
        <f t="shared" si="168"/>
        <v>0</v>
      </c>
      <c r="OXS7" s="178">
        <f t="shared" si="168"/>
        <v>0</v>
      </c>
      <c r="OXT7" s="178">
        <f t="shared" si="168"/>
        <v>0</v>
      </c>
      <c r="OXU7" s="178">
        <f t="shared" si="168"/>
        <v>0</v>
      </c>
      <c r="OXV7" s="178">
        <f t="shared" si="168"/>
        <v>0</v>
      </c>
      <c r="OXW7" s="178">
        <f t="shared" si="168"/>
        <v>0</v>
      </c>
      <c r="OXX7" s="178">
        <f t="shared" si="168"/>
        <v>0</v>
      </c>
      <c r="OXY7" s="178">
        <f t="shared" si="168"/>
        <v>0</v>
      </c>
      <c r="OXZ7" s="178">
        <f t="shared" si="168"/>
        <v>0</v>
      </c>
      <c r="OYA7" s="178">
        <f t="shared" si="168"/>
        <v>0</v>
      </c>
      <c r="OYB7" s="178">
        <f t="shared" si="168"/>
        <v>0</v>
      </c>
      <c r="OYC7" s="178">
        <f t="shared" si="168"/>
        <v>0</v>
      </c>
      <c r="OYD7" s="178">
        <f t="shared" si="168"/>
        <v>0</v>
      </c>
      <c r="OYE7" s="178">
        <f t="shared" si="168"/>
        <v>0</v>
      </c>
      <c r="OYF7" s="178">
        <f t="shared" si="168"/>
        <v>0</v>
      </c>
      <c r="OYG7" s="178">
        <f t="shared" si="168"/>
        <v>0</v>
      </c>
      <c r="OYH7" s="178">
        <f t="shared" si="168"/>
        <v>0</v>
      </c>
      <c r="OYI7" s="178">
        <f t="shared" si="168"/>
        <v>0</v>
      </c>
      <c r="OYJ7" s="178">
        <f t="shared" si="168"/>
        <v>0</v>
      </c>
      <c r="OYK7" s="178">
        <f t="shared" si="168"/>
        <v>0</v>
      </c>
      <c r="OYL7" s="178">
        <f t="shared" si="168"/>
        <v>0</v>
      </c>
      <c r="OYM7" s="178">
        <f t="shared" si="168"/>
        <v>0</v>
      </c>
      <c r="OYN7" s="178">
        <f t="shared" si="168"/>
        <v>0</v>
      </c>
      <c r="OYO7" s="178">
        <f t="shared" si="168"/>
        <v>0</v>
      </c>
      <c r="OYP7" s="178">
        <f t="shared" si="168"/>
        <v>0</v>
      </c>
      <c r="OYQ7" s="178">
        <f t="shared" si="168"/>
        <v>0</v>
      </c>
      <c r="OYR7" s="178">
        <f t="shared" si="168"/>
        <v>0</v>
      </c>
      <c r="OYS7" s="178">
        <f t="shared" si="168"/>
        <v>0</v>
      </c>
      <c r="OYT7" s="178">
        <f t="shared" si="168"/>
        <v>0</v>
      </c>
      <c r="OYU7" s="178">
        <f t="shared" si="168"/>
        <v>0</v>
      </c>
      <c r="OYV7" s="178">
        <f t="shared" si="168"/>
        <v>0</v>
      </c>
      <c r="OYW7" s="178">
        <f t="shared" si="168"/>
        <v>0</v>
      </c>
      <c r="OYX7" s="178">
        <f t="shared" si="168"/>
        <v>0</v>
      </c>
      <c r="OYY7" s="178">
        <f t="shared" si="168"/>
        <v>0</v>
      </c>
      <c r="OYZ7" s="178">
        <f t="shared" si="168"/>
        <v>0</v>
      </c>
      <c r="OZA7" s="178">
        <f t="shared" si="168"/>
        <v>0</v>
      </c>
      <c r="OZB7" s="178">
        <f t="shared" si="168"/>
        <v>0</v>
      </c>
      <c r="OZC7" s="178">
        <f t="shared" si="168"/>
        <v>0</v>
      </c>
      <c r="OZD7" s="178">
        <f t="shared" si="168"/>
        <v>0</v>
      </c>
      <c r="OZE7" s="178">
        <f t="shared" si="168"/>
        <v>0</v>
      </c>
      <c r="OZF7" s="178">
        <f t="shared" si="168"/>
        <v>0</v>
      </c>
      <c r="OZG7" s="178">
        <f t="shared" ref="OZG7:PBR7" si="169">IF(OZG5&gt;0,OZG6/OZG5,0)</f>
        <v>0</v>
      </c>
      <c r="OZH7" s="178">
        <f t="shared" si="169"/>
        <v>0</v>
      </c>
      <c r="OZI7" s="178">
        <f t="shared" si="169"/>
        <v>0</v>
      </c>
      <c r="OZJ7" s="178">
        <f t="shared" si="169"/>
        <v>0</v>
      </c>
      <c r="OZK7" s="178">
        <f t="shared" si="169"/>
        <v>0</v>
      </c>
      <c r="OZL7" s="178">
        <f t="shared" si="169"/>
        <v>0</v>
      </c>
      <c r="OZM7" s="178">
        <f t="shared" si="169"/>
        <v>0</v>
      </c>
      <c r="OZN7" s="178">
        <f t="shared" si="169"/>
        <v>0</v>
      </c>
      <c r="OZO7" s="178">
        <f t="shared" si="169"/>
        <v>0</v>
      </c>
      <c r="OZP7" s="178">
        <f t="shared" si="169"/>
        <v>0</v>
      </c>
      <c r="OZQ7" s="178">
        <f t="shared" si="169"/>
        <v>0</v>
      </c>
      <c r="OZR7" s="178">
        <f t="shared" si="169"/>
        <v>0</v>
      </c>
      <c r="OZS7" s="178">
        <f t="shared" si="169"/>
        <v>0</v>
      </c>
      <c r="OZT7" s="178">
        <f t="shared" si="169"/>
        <v>0</v>
      </c>
      <c r="OZU7" s="178">
        <f t="shared" si="169"/>
        <v>0</v>
      </c>
      <c r="OZV7" s="178">
        <f t="shared" si="169"/>
        <v>0</v>
      </c>
      <c r="OZW7" s="178">
        <f t="shared" si="169"/>
        <v>0</v>
      </c>
      <c r="OZX7" s="178">
        <f t="shared" si="169"/>
        <v>0</v>
      </c>
      <c r="OZY7" s="178">
        <f t="shared" si="169"/>
        <v>0</v>
      </c>
      <c r="OZZ7" s="178">
        <f t="shared" si="169"/>
        <v>0</v>
      </c>
      <c r="PAA7" s="178">
        <f t="shared" si="169"/>
        <v>0</v>
      </c>
      <c r="PAB7" s="178">
        <f t="shared" si="169"/>
        <v>0</v>
      </c>
      <c r="PAC7" s="178">
        <f t="shared" si="169"/>
        <v>0</v>
      </c>
      <c r="PAD7" s="178">
        <f t="shared" si="169"/>
        <v>0</v>
      </c>
      <c r="PAE7" s="178">
        <f t="shared" si="169"/>
        <v>0</v>
      </c>
      <c r="PAF7" s="178">
        <f t="shared" si="169"/>
        <v>0</v>
      </c>
      <c r="PAG7" s="178">
        <f t="shared" si="169"/>
        <v>0</v>
      </c>
      <c r="PAH7" s="178">
        <f t="shared" si="169"/>
        <v>0</v>
      </c>
      <c r="PAI7" s="178">
        <f t="shared" si="169"/>
        <v>0</v>
      </c>
      <c r="PAJ7" s="178">
        <f t="shared" si="169"/>
        <v>0</v>
      </c>
      <c r="PAK7" s="178">
        <f t="shared" si="169"/>
        <v>0</v>
      </c>
      <c r="PAL7" s="178">
        <f t="shared" si="169"/>
        <v>0</v>
      </c>
      <c r="PAM7" s="178">
        <f t="shared" si="169"/>
        <v>0</v>
      </c>
      <c r="PAN7" s="178">
        <f t="shared" si="169"/>
        <v>0</v>
      </c>
      <c r="PAO7" s="178">
        <f t="shared" si="169"/>
        <v>0</v>
      </c>
      <c r="PAP7" s="178">
        <f t="shared" si="169"/>
        <v>0</v>
      </c>
      <c r="PAQ7" s="178">
        <f t="shared" si="169"/>
        <v>0</v>
      </c>
      <c r="PAR7" s="178">
        <f t="shared" si="169"/>
        <v>0</v>
      </c>
      <c r="PAS7" s="178">
        <f t="shared" si="169"/>
        <v>0</v>
      </c>
      <c r="PAT7" s="178">
        <f t="shared" si="169"/>
        <v>0</v>
      </c>
      <c r="PAU7" s="178">
        <f t="shared" si="169"/>
        <v>0</v>
      </c>
      <c r="PAV7" s="178">
        <f t="shared" si="169"/>
        <v>0</v>
      </c>
      <c r="PAW7" s="178">
        <f t="shared" si="169"/>
        <v>0</v>
      </c>
      <c r="PAX7" s="178">
        <f t="shared" si="169"/>
        <v>0</v>
      </c>
      <c r="PAY7" s="178">
        <f t="shared" si="169"/>
        <v>0</v>
      </c>
      <c r="PAZ7" s="178">
        <f t="shared" si="169"/>
        <v>0</v>
      </c>
      <c r="PBA7" s="178">
        <f t="shared" si="169"/>
        <v>0</v>
      </c>
      <c r="PBB7" s="178">
        <f t="shared" si="169"/>
        <v>0</v>
      </c>
      <c r="PBC7" s="178">
        <f t="shared" si="169"/>
        <v>0</v>
      </c>
      <c r="PBD7" s="178">
        <f t="shared" si="169"/>
        <v>0</v>
      </c>
      <c r="PBE7" s="178">
        <f t="shared" si="169"/>
        <v>0</v>
      </c>
      <c r="PBF7" s="178">
        <f t="shared" si="169"/>
        <v>0</v>
      </c>
      <c r="PBG7" s="178">
        <f t="shared" si="169"/>
        <v>0</v>
      </c>
      <c r="PBH7" s="178">
        <f t="shared" si="169"/>
        <v>0</v>
      </c>
      <c r="PBI7" s="178">
        <f t="shared" si="169"/>
        <v>0</v>
      </c>
      <c r="PBJ7" s="178">
        <f t="shared" si="169"/>
        <v>0</v>
      </c>
      <c r="PBK7" s="178">
        <f t="shared" si="169"/>
        <v>0</v>
      </c>
      <c r="PBL7" s="178">
        <f t="shared" si="169"/>
        <v>0</v>
      </c>
      <c r="PBM7" s="178">
        <f t="shared" si="169"/>
        <v>0</v>
      </c>
      <c r="PBN7" s="178">
        <f t="shared" si="169"/>
        <v>0</v>
      </c>
      <c r="PBO7" s="178">
        <f t="shared" si="169"/>
        <v>0</v>
      </c>
      <c r="PBP7" s="178">
        <f t="shared" si="169"/>
        <v>0</v>
      </c>
      <c r="PBQ7" s="178">
        <f t="shared" si="169"/>
        <v>0</v>
      </c>
      <c r="PBR7" s="178">
        <f t="shared" si="169"/>
        <v>0</v>
      </c>
      <c r="PBS7" s="178">
        <f t="shared" ref="PBS7:PED7" si="170">IF(PBS5&gt;0,PBS6/PBS5,0)</f>
        <v>0</v>
      </c>
      <c r="PBT7" s="178">
        <f t="shared" si="170"/>
        <v>0</v>
      </c>
      <c r="PBU7" s="178">
        <f t="shared" si="170"/>
        <v>0</v>
      </c>
      <c r="PBV7" s="178">
        <f t="shared" si="170"/>
        <v>0</v>
      </c>
      <c r="PBW7" s="178">
        <f t="shared" si="170"/>
        <v>0</v>
      </c>
      <c r="PBX7" s="178">
        <f t="shared" si="170"/>
        <v>0</v>
      </c>
      <c r="PBY7" s="178">
        <f t="shared" si="170"/>
        <v>0</v>
      </c>
      <c r="PBZ7" s="178">
        <f t="shared" si="170"/>
        <v>0</v>
      </c>
      <c r="PCA7" s="178">
        <f t="shared" si="170"/>
        <v>0</v>
      </c>
      <c r="PCB7" s="178">
        <f t="shared" si="170"/>
        <v>0</v>
      </c>
      <c r="PCC7" s="178">
        <f t="shared" si="170"/>
        <v>0</v>
      </c>
      <c r="PCD7" s="178">
        <f t="shared" si="170"/>
        <v>0</v>
      </c>
      <c r="PCE7" s="178">
        <f t="shared" si="170"/>
        <v>0</v>
      </c>
      <c r="PCF7" s="178">
        <f t="shared" si="170"/>
        <v>0</v>
      </c>
      <c r="PCG7" s="178">
        <f t="shared" si="170"/>
        <v>0</v>
      </c>
      <c r="PCH7" s="178">
        <f t="shared" si="170"/>
        <v>0</v>
      </c>
      <c r="PCI7" s="178">
        <f t="shared" si="170"/>
        <v>0</v>
      </c>
      <c r="PCJ7" s="178">
        <f t="shared" si="170"/>
        <v>0</v>
      </c>
      <c r="PCK7" s="178">
        <f t="shared" si="170"/>
        <v>0</v>
      </c>
      <c r="PCL7" s="178">
        <f t="shared" si="170"/>
        <v>0</v>
      </c>
      <c r="PCM7" s="178">
        <f t="shared" si="170"/>
        <v>0</v>
      </c>
      <c r="PCN7" s="178">
        <f t="shared" si="170"/>
        <v>0</v>
      </c>
      <c r="PCO7" s="178">
        <f t="shared" si="170"/>
        <v>0</v>
      </c>
      <c r="PCP7" s="178">
        <f t="shared" si="170"/>
        <v>0</v>
      </c>
      <c r="PCQ7" s="178">
        <f t="shared" si="170"/>
        <v>0</v>
      </c>
      <c r="PCR7" s="178">
        <f t="shared" si="170"/>
        <v>0</v>
      </c>
      <c r="PCS7" s="178">
        <f t="shared" si="170"/>
        <v>0</v>
      </c>
      <c r="PCT7" s="178">
        <f t="shared" si="170"/>
        <v>0</v>
      </c>
      <c r="PCU7" s="178">
        <f t="shared" si="170"/>
        <v>0</v>
      </c>
      <c r="PCV7" s="178">
        <f t="shared" si="170"/>
        <v>0</v>
      </c>
      <c r="PCW7" s="178">
        <f t="shared" si="170"/>
        <v>0</v>
      </c>
      <c r="PCX7" s="178">
        <f t="shared" si="170"/>
        <v>0</v>
      </c>
      <c r="PCY7" s="178">
        <f t="shared" si="170"/>
        <v>0</v>
      </c>
      <c r="PCZ7" s="178">
        <f t="shared" si="170"/>
        <v>0</v>
      </c>
      <c r="PDA7" s="178">
        <f t="shared" si="170"/>
        <v>0</v>
      </c>
      <c r="PDB7" s="178">
        <f t="shared" si="170"/>
        <v>0</v>
      </c>
      <c r="PDC7" s="178">
        <f t="shared" si="170"/>
        <v>0</v>
      </c>
      <c r="PDD7" s="178">
        <f t="shared" si="170"/>
        <v>0</v>
      </c>
      <c r="PDE7" s="178">
        <f t="shared" si="170"/>
        <v>0</v>
      </c>
      <c r="PDF7" s="178">
        <f t="shared" si="170"/>
        <v>0</v>
      </c>
      <c r="PDG7" s="178">
        <f t="shared" si="170"/>
        <v>0</v>
      </c>
      <c r="PDH7" s="178">
        <f t="shared" si="170"/>
        <v>0</v>
      </c>
      <c r="PDI7" s="178">
        <f t="shared" si="170"/>
        <v>0</v>
      </c>
      <c r="PDJ7" s="178">
        <f t="shared" si="170"/>
        <v>0</v>
      </c>
      <c r="PDK7" s="178">
        <f t="shared" si="170"/>
        <v>0</v>
      </c>
      <c r="PDL7" s="178">
        <f t="shared" si="170"/>
        <v>0</v>
      </c>
      <c r="PDM7" s="178">
        <f t="shared" si="170"/>
        <v>0</v>
      </c>
      <c r="PDN7" s="178">
        <f t="shared" si="170"/>
        <v>0</v>
      </c>
      <c r="PDO7" s="178">
        <f t="shared" si="170"/>
        <v>0</v>
      </c>
      <c r="PDP7" s="178">
        <f t="shared" si="170"/>
        <v>0</v>
      </c>
      <c r="PDQ7" s="178">
        <f t="shared" si="170"/>
        <v>0</v>
      </c>
      <c r="PDR7" s="178">
        <f t="shared" si="170"/>
        <v>0</v>
      </c>
      <c r="PDS7" s="178">
        <f t="shared" si="170"/>
        <v>0</v>
      </c>
      <c r="PDT7" s="178">
        <f t="shared" si="170"/>
        <v>0</v>
      </c>
      <c r="PDU7" s="178">
        <f t="shared" si="170"/>
        <v>0</v>
      </c>
      <c r="PDV7" s="178">
        <f t="shared" si="170"/>
        <v>0</v>
      </c>
      <c r="PDW7" s="178">
        <f t="shared" si="170"/>
        <v>0</v>
      </c>
      <c r="PDX7" s="178">
        <f t="shared" si="170"/>
        <v>0</v>
      </c>
      <c r="PDY7" s="178">
        <f t="shared" si="170"/>
        <v>0</v>
      </c>
      <c r="PDZ7" s="178">
        <f t="shared" si="170"/>
        <v>0</v>
      </c>
      <c r="PEA7" s="178">
        <f t="shared" si="170"/>
        <v>0</v>
      </c>
      <c r="PEB7" s="178">
        <f t="shared" si="170"/>
        <v>0</v>
      </c>
      <c r="PEC7" s="178">
        <f t="shared" si="170"/>
        <v>0</v>
      </c>
      <c r="PED7" s="178">
        <f t="shared" si="170"/>
        <v>0</v>
      </c>
      <c r="PEE7" s="178">
        <f t="shared" ref="PEE7:PGP7" si="171">IF(PEE5&gt;0,PEE6/PEE5,0)</f>
        <v>0</v>
      </c>
      <c r="PEF7" s="178">
        <f t="shared" si="171"/>
        <v>0</v>
      </c>
      <c r="PEG7" s="178">
        <f t="shared" si="171"/>
        <v>0</v>
      </c>
      <c r="PEH7" s="178">
        <f t="shared" si="171"/>
        <v>0</v>
      </c>
      <c r="PEI7" s="178">
        <f t="shared" si="171"/>
        <v>0</v>
      </c>
      <c r="PEJ7" s="178">
        <f t="shared" si="171"/>
        <v>0</v>
      </c>
      <c r="PEK7" s="178">
        <f t="shared" si="171"/>
        <v>0</v>
      </c>
      <c r="PEL7" s="178">
        <f t="shared" si="171"/>
        <v>0</v>
      </c>
      <c r="PEM7" s="178">
        <f t="shared" si="171"/>
        <v>0</v>
      </c>
      <c r="PEN7" s="178">
        <f t="shared" si="171"/>
        <v>0</v>
      </c>
      <c r="PEO7" s="178">
        <f t="shared" si="171"/>
        <v>0</v>
      </c>
      <c r="PEP7" s="178">
        <f t="shared" si="171"/>
        <v>0</v>
      </c>
      <c r="PEQ7" s="178">
        <f t="shared" si="171"/>
        <v>0</v>
      </c>
      <c r="PER7" s="178">
        <f t="shared" si="171"/>
        <v>0</v>
      </c>
      <c r="PES7" s="178">
        <f t="shared" si="171"/>
        <v>0</v>
      </c>
      <c r="PET7" s="178">
        <f t="shared" si="171"/>
        <v>0</v>
      </c>
      <c r="PEU7" s="178">
        <f t="shared" si="171"/>
        <v>0</v>
      </c>
      <c r="PEV7" s="178">
        <f t="shared" si="171"/>
        <v>0</v>
      </c>
      <c r="PEW7" s="178">
        <f t="shared" si="171"/>
        <v>0</v>
      </c>
      <c r="PEX7" s="178">
        <f t="shared" si="171"/>
        <v>0</v>
      </c>
      <c r="PEY7" s="178">
        <f t="shared" si="171"/>
        <v>0</v>
      </c>
      <c r="PEZ7" s="178">
        <f t="shared" si="171"/>
        <v>0</v>
      </c>
      <c r="PFA7" s="178">
        <f t="shared" si="171"/>
        <v>0</v>
      </c>
      <c r="PFB7" s="178">
        <f t="shared" si="171"/>
        <v>0</v>
      </c>
      <c r="PFC7" s="178">
        <f t="shared" si="171"/>
        <v>0</v>
      </c>
      <c r="PFD7" s="178">
        <f t="shared" si="171"/>
        <v>0</v>
      </c>
      <c r="PFE7" s="178">
        <f t="shared" si="171"/>
        <v>0</v>
      </c>
      <c r="PFF7" s="178">
        <f t="shared" si="171"/>
        <v>0</v>
      </c>
      <c r="PFG7" s="178">
        <f t="shared" si="171"/>
        <v>0</v>
      </c>
      <c r="PFH7" s="178">
        <f t="shared" si="171"/>
        <v>0</v>
      </c>
      <c r="PFI7" s="178">
        <f t="shared" si="171"/>
        <v>0</v>
      </c>
      <c r="PFJ7" s="178">
        <f t="shared" si="171"/>
        <v>0</v>
      </c>
      <c r="PFK7" s="178">
        <f t="shared" si="171"/>
        <v>0</v>
      </c>
      <c r="PFL7" s="178">
        <f t="shared" si="171"/>
        <v>0</v>
      </c>
      <c r="PFM7" s="178">
        <f t="shared" si="171"/>
        <v>0</v>
      </c>
      <c r="PFN7" s="178">
        <f t="shared" si="171"/>
        <v>0</v>
      </c>
      <c r="PFO7" s="178">
        <f t="shared" si="171"/>
        <v>0</v>
      </c>
      <c r="PFP7" s="178">
        <f t="shared" si="171"/>
        <v>0</v>
      </c>
      <c r="PFQ7" s="178">
        <f t="shared" si="171"/>
        <v>0</v>
      </c>
      <c r="PFR7" s="178">
        <f t="shared" si="171"/>
        <v>0</v>
      </c>
      <c r="PFS7" s="178">
        <f t="shared" si="171"/>
        <v>0</v>
      </c>
      <c r="PFT7" s="178">
        <f t="shared" si="171"/>
        <v>0</v>
      </c>
      <c r="PFU7" s="178">
        <f t="shared" si="171"/>
        <v>0</v>
      </c>
      <c r="PFV7" s="178">
        <f t="shared" si="171"/>
        <v>0</v>
      </c>
      <c r="PFW7" s="178">
        <f t="shared" si="171"/>
        <v>0</v>
      </c>
      <c r="PFX7" s="178">
        <f t="shared" si="171"/>
        <v>0</v>
      </c>
      <c r="PFY7" s="178">
        <f t="shared" si="171"/>
        <v>0</v>
      </c>
      <c r="PFZ7" s="178">
        <f t="shared" si="171"/>
        <v>0</v>
      </c>
      <c r="PGA7" s="178">
        <f t="shared" si="171"/>
        <v>0</v>
      </c>
      <c r="PGB7" s="178">
        <f t="shared" si="171"/>
        <v>0</v>
      </c>
      <c r="PGC7" s="178">
        <f t="shared" si="171"/>
        <v>0</v>
      </c>
      <c r="PGD7" s="178">
        <f t="shared" si="171"/>
        <v>0</v>
      </c>
      <c r="PGE7" s="178">
        <f t="shared" si="171"/>
        <v>0</v>
      </c>
      <c r="PGF7" s="178">
        <f t="shared" si="171"/>
        <v>0</v>
      </c>
      <c r="PGG7" s="178">
        <f t="shared" si="171"/>
        <v>0</v>
      </c>
      <c r="PGH7" s="178">
        <f t="shared" si="171"/>
        <v>0</v>
      </c>
      <c r="PGI7" s="178">
        <f t="shared" si="171"/>
        <v>0</v>
      </c>
      <c r="PGJ7" s="178">
        <f t="shared" si="171"/>
        <v>0</v>
      </c>
      <c r="PGK7" s="178">
        <f t="shared" si="171"/>
        <v>0</v>
      </c>
      <c r="PGL7" s="178">
        <f t="shared" si="171"/>
        <v>0</v>
      </c>
      <c r="PGM7" s="178">
        <f t="shared" si="171"/>
        <v>0</v>
      </c>
      <c r="PGN7" s="178">
        <f t="shared" si="171"/>
        <v>0</v>
      </c>
      <c r="PGO7" s="178">
        <f t="shared" si="171"/>
        <v>0</v>
      </c>
      <c r="PGP7" s="178">
        <f t="shared" si="171"/>
        <v>0</v>
      </c>
      <c r="PGQ7" s="178">
        <f t="shared" ref="PGQ7:PJB7" si="172">IF(PGQ5&gt;0,PGQ6/PGQ5,0)</f>
        <v>0</v>
      </c>
      <c r="PGR7" s="178">
        <f t="shared" si="172"/>
        <v>0</v>
      </c>
      <c r="PGS7" s="178">
        <f t="shared" si="172"/>
        <v>0</v>
      </c>
      <c r="PGT7" s="178">
        <f t="shared" si="172"/>
        <v>0</v>
      </c>
      <c r="PGU7" s="178">
        <f t="shared" si="172"/>
        <v>0</v>
      </c>
      <c r="PGV7" s="178">
        <f t="shared" si="172"/>
        <v>0</v>
      </c>
      <c r="PGW7" s="178">
        <f t="shared" si="172"/>
        <v>0</v>
      </c>
      <c r="PGX7" s="178">
        <f t="shared" si="172"/>
        <v>0</v>
      </c>
      <c r="PGY7" s="178">
        <f t="shared" si="172"/>
        <v>0</v>
      </c>
      <c r="PGZ7" s="178">
        <f t="shared" si="172"/>
        <v>0</v>
      </c>
      <c r="PHA7" s="178">
        <f t="shared" si="172"/>
        <v>0</v>
      </c>
      <c r="PHB7" s="178">
        <f t="shared" si="172"/>
        <v>0</v>
      </c>
      <c r="PHC7" s="178">
        <f t="shared" si="172"/>
        <v>0</v>
      </c>
      <c r="PHD7" s="178">
        <f t="shared" si="172"/>
        <v>0</v>
      </c>
      <c r="PHE7" s="178">
        <f t="shared" si="172"/>
        <v>0</v>
      </c>
      <c r="PHF7" s="178">
        <f t="shared" si="172"/>
        <v>0</v>
      </c>
      <c r="PHG7" s="178">
        <f t="shared" si="172"/>
        <v>0</v>
      </c>
      <c r="PHH7" s="178">
        <f t="shared" si="172"/>
        <v>0</v>
      </c>
      <c r="PHI7" s="178">
        <f t="shared" si="172"/>
        <v>0</v>
      </c>
      <c r="PHJ7" s="178">
        <f t="shared" si="172"/>
        <v>0</v>
      </c>
      <c r="PHK7" s="178">
        <f t="shared" si="172"/>
        <v>0</v>
      </c>
      <c r="PHL7" s="178">
        <f t="shared" si="172"/>
        <v>0</v>
      </c>
      <c r="PHM7" s="178">
        <f t="shared" si="172"/>
        <v>0</v>
      </c>
      <c r="PHN7" s="178">
        <f t="shared" si="172"/>
        <v>0</v>
      </c>
      <c r="PHO7" s="178">
        <f t="shared" si="172"/>
        <v>0</v>
      </c>
      <c r="PHP7" s="178">
        <f t="shared" si="172"/>
        <v>0</v>
      </c>
      <c r="PHQ7" s="178">
        <f t="shared" si="172"/>
        <v>0</v>
      </c>
      <c r="PHR7" s="178">
        <f t="shared" si="172"/>
        <v>0</v>
      </c>
      <c r="PHS7" s="178">
        <f t="shared" si="172"/>
        <v>0</v>
      </c>
      <c r="PHT7" s="178">
        <f t="shared" si="172"/>
        <v>0</v>
      </c>
      <c r="PHU7" s="178">
        <f t="shared" si="172"/>
        <v>0</v>
      </c>
      <c r="PHV7" s="178">
        <f t="shared" si="172"/>
        <v>0</v>
      </c>
      <c r="PHW7" s="178">
        <f t="shared" si="172"/>
        <v>0</v>
      </c>
      <c r="PHX7" s="178">
        <f t="shared" si="172"/>
        <v>0</v>
      </c>
      <c r="PHY7" s="178">
        <f t="shared" si="172"/>
        <v>0</v>
      </c>
      <c r="PHZ7" s="178">
        <f t="shared" si="172"/>
        <v>0</v>
      </c>
      <c r="PIA7" s="178">
        <f t="shared" si="172"/>
        <v>0</v>
      </c>
      <c r="PIB7" s="178">
        <f t="shared" si="172"/>
        <v>0</v>
      </c>
      <c r="PIC7" s="178">
        <f t="shared" si="172"/>
        <v>0</v>
      </c>
      <c r="PID7" s="178">
        <f t="shared" si="172"/>
        <v>0</v>
      </c>
      <c r="PIE7" s="178">
        <f t="shared" si="172"/>
        <v>0</v>
      </c>
      <c r="PIF7" s="178">
        <f t="shared" si="172"/>
        <v>0</v>
      </c>
      <c r="PIG7" s="178">
        <f t="shared" si="172"/>
        <v>0</v>
      </c>
      <c r="PIH7" s="178">
        <f t="shared" si="172"/>
        <v>0</v>
      </c>
      <c r="PII7" s="178">
        <f t="shared" si="172"/>
        <v>0</v>
      </c>
      <c r="PIJ7" s="178">
        <f t="shared" si="172"/>
        <v>0</v>
      </c>
      <c r="PIK7" s="178">
        <f t="shared" si="172"/>
        <v>0</v>
      </c>
      <c r="PIL7" s="178">
        <f t="shared" si="172"/>
        <v>0</v>
      </c>
      <c r="PIM7" s="178">
        <f t="shared" si="172"/>
        <v>0</v>
      </c>
      <c r="PIN7" s="178">
        <f t="shared" si="172"/>
        <v>0</v>
      </c>
      <c r="PIO7" s="178">
        <f t="shared" si="172"/>
        <v>0</v>
      </c>
      <c r="PIP7" s="178">
        <f t="shared" si="172"/>
        <v>0</v>
      </c>
      <c r="PIQ7" s="178">
        <f t="shared" si="172"/>
        <v>0</v>
      </c>
      <c r="PIR7" s="178">
        <f t="shared" si="172"/>
        <v>0</v>
      </c>
      <c r="PIS7" s="178">
        <f t="shared" si="172"/>
        <v>0</v>
      </c>
      <c r="PIT7" s="178">
        <f t="shared" si="172"/>
        <v>0</v>
      </c>
      <c r="PIU7" s="178">
        <f t="shared" si="172"/>
        <v>0</v>
      </c>
      <c r="PIV7" s="178">
        <f t="shared" si="172"/>
        <v>0</v>
      </c>
      <c r="PIW7" s="178">
        <f t="shared" si="172"/>
        <v>0</v>
      </c>
      <c r="PIX7" s="178">
        <f t="shared" si="172"/>
        <v>0</v>
      </c>
      <c r="PIY7" s="178">
        <f t="shared" si="172"/>
        <v>0</v>
      </c>
      <c r="PIZ7" s="178">
        <f t="shared" si="172"/>
        <v>0</v>
      </c>
      <c r="PJA7" s="178">
        <f t="shared" si="172"/>
        <v>0</v>
      </c>
      <c r="PJB7" s="178">
        <f t="shared" si="172"/>
        <v>0</v>
      </c>
      <c r="PJC7" s="178">
        <f t="shared" ref="PJC7:PLN7" si="173">IF(PJC5&gt;0,PJC6/PJC5,0)</f>
        <v>0</v>
      </c>
      <c r="PJD7" s="178">
        <f t="shared" si="173"/>
        <v>0</v>
      </c>
      <c r="PJE7" s="178">
        <f t="shared" si="173"/>
        <v>0</v>
      </c>
      <c r="PJF7" s="178">
        <f t="shared" si="173"/>
        <v>0</v>
      </c>
      <c r="PJG7" s="178">
        <f t="shared" si="173"/>
        <v>0</v>
      </c>
      <c r="PJH7" s="178">
        <f t="shared" si="173"/>
        <v>0</v>
      </c>
      <c r="PJI7" s="178">
        <f t="shared" si="173"/>
        <v>0</v>
      </c>
      <c r="PJJ7" s="178">
        <f t="shared" si="173"/>
        <v>0</v>
      </c>
      <c r="PJK7" s="178">
        <f t="shared" si="173"/>
        <v>0</v>
      </c>
      <c r="PJL7" s="178">
        <f t="shared" si="173"/>
        <v>0</v>
      </c>
      <c r="PJM7" s="178">
        <f t="shared" si="173"/>
        <v>0</v>
      </c>
      <c r="PJN7" s="178">
        <f t="shared" si="173"/>
        <v>0</v>
      </c>
      <c r="PJO7" s="178">
        <f t="shared" si="173"/>
        <v>0</v>
      </c>
      <c r="PJP7" s="178">
        <f t="shared" si="173"/>
        <v>0</v>
      </c>
      <c r="PJQ7" s="178">
        <f t="shared" si="173"/>
        <v>0</v>
      </c>
      <c r="PJR7" s="178">
        <f t="shared" si="173"/>
        <v>0</v>
      </c>
      <c r="PJS7" s="178">
        <f t="shared" si="173"/>
        <v>0</v>
      </c>
      <c r="PJT7" s="178">
        <f t="shared" si="173"/>
        <v>0</v>
      </c>
      <c r="PJU7" s="178">
        <f t="shared" si="173"/>
        <v>0</v>
      </c>
      <c r="PJV7" s="178">
        <f t="shared" si="173"/>
        <v>0</v>
      </c>
      <c r="PJW7" s="178">
        <f t="shared" si="173"/>
        <v>0</v>
      </c>
      <c r="PJX7" s="178">
        <f t="shared" si="173"/>
        <v>0</v>
      </c>
      <c r="PJY7" s="178">
        <f t="shared" si="173"/>
        <v>0</v>
      </c>
      <c r="PJZ7" s="178">
        <f t="shared" si="173"/>
        <v>0</v>
      </c>
      <c r="PKA7" s="178">
        <f t="shared" si="173"/>
        <v>0</v>
      </c>
      <c r="PKB7" s="178">
        <f t="shared" si="173"/>
        <v>0</v>
      </c>
      <c r="PKC7" s="178">
        <f t="shared" si="173"/>
        <v>0</v>
      </c>
      <c r="PKD7" s="178">
        <f t="shared" si="173"/>
        <v>0</v>
      </c>
      <c r="PKE7" s="178">
        <f t="shared" si="173"/>
        <v>0</v>
      </c>
      <c r="PKF7" s="178">
        <f t="shared" si="173"/>
        <v>0</v>
      </c>
      <c r="PKG7" s="178">
        <f t="shared" si="173"/>
        <v>0</v>
      </c>
      <c r="PKH7" s="178">
        <f t="shared" si="173"/>
        <v>0</v>
      </c>
      <c r="PKI7" s="178">
        <f t="shared" si="173"/>
        <v>0</v>
      </c>
      <c r="PKJ7" s="178">
        <f t="shared" si="173"/>
        <v>0</v>
      </c>
      <c r="PKK7" s="178">
        <f t="shared" si="173"/>
        <v>0</v>
      </c>
      <c r="PKL7" s="178">
        <f t="shared" si="173"/>
        <v>0</v>
      </c>
      <c r="PKM7" s="178">
        <f t="shared" si="173"/>
        <v>0</v>
      </c>
      <c r="PKN7" s="178">
        <f t="shared" si="173"/>
        <v>0</v>
      </c>
      <c r="PKO7" s="178">
        <f t="shared" si="173"/>
        <v>0</v>
      </c>
      <c r="PKP7" s="178">
        <f t="shared" si="173"/>
        <v>0</v>
      </c>
      <c r="PKQ7" s="178">
        <f t="shared" si="173"/>
        <v>0</v>
      </c>
      <c r="PKR7" s="178">
        <f t="shared" si="173"/>
        <v>0</v>
      </c>
      <c r="PKS7" s="178">
        <f t="shared" si="173"/>
        <v>0</v>
      </c>
      <c r="PKT7" s="178">
        <f t="shared" si="173"/>
        <v>0</v>
      </c>
      <c r="PKU7" s="178">
        <f t="shared" si="173"/>
        <v>0</v>
      </c>
      <c r="PKV7" s="178">
        <f t="shared" si="173"/>
        <v>0</v>
      </c>
      <c r="PKW7" s="178">
        <f t="shared" si="173"/>
        <v>0</v>
      </c>
      <c r="PKX7" s="178">
        <f t="shared" si="173"/>
        <v>0</v>
      </c>
      <c r="PKY7" s="178">
        <f t="shared" si="173"/>
        <v>0</v>
      </c>
      <c r="PKZ7" s="178">
        <f t="shared" si="173"/>
        <v>0</v>
      </c>
      <c r="PLA7" s="178">
        <f t="shared" si="173"/>
        <v>0</v>
      </c>
      <c r="PLB7" s="178">
        <f t="shared" si="173"/>
        <v>0</v>
      </c>
      <c r="PLC7" s="178">
        <f t="shared" si="173"/>
        <v>0</v>
      </c>
      <c r="PLD7" s="178">
        <f t="shared" si="173"/>
        <v>0</v>
      </c>
      <c r="PLE7" s="178">
        <f t="shared" si="173"/>
        <v>0</v>
      </c>
      <c r="PLF7" s="178">
        <f t="shared" si="173"/>
        <v>0</v>
      </c>
      <c r="PLG7" s="178">
        <f t="shared" si="173"/>
        <v>0</v>
      </c>
      <c r="PLH7" s="178">
        <f t="shared" si="173"/>
        <v>0</v>
      </c>
      <c r="PLI7" s="178">
        <f t="shared" si="173"/>
        <v>0</v>
      </c>
      <c r="PLJ7" s="178">
        <f t="shared" si="173"/>
        <v>0</v>
      </c>
      <c r="PLK7" s="178">
        <f t="shared" si="173"/>
        <v>0</v>
      </c>
      <c r="PLL7" s="178">
        <f t="shared" si="173"/>
        <v>0</v>
      </c>
      <c r="PLM7" s="178">
        <f t="shared" si="173"/>
        <v>0</v>
      </c>
      <c r="PLN7" s="178">
        <f t="shared" si="173"/>
        <v>0</v>
      </c>
      <c r="PLO7" s="178">
        <f t="shared" ref="PLO7:PNZ7" si="174">IF(PLO5&gt;0,PLO6/PLO5,0)</f>
        <v>0</v>
      </c>
      <c r="PLP7" s="178">
        <f t="shared" si="174"/>
        <v>0</v>
      </c>
      <c r="PLQ7" s="178">
        <f t="shared" si="174"/>
        <v>0</v>
      </c>
      <c r="PLR7" s="178">
        <f t="shared" si="174"/>
        <v>0</v>
      </c>
      <c r="PLS7" s="178">
        <f t="shared" si="174"/>
        <v>0</v>
      </c>
      <c r="PLT7" s="178">
        <f t="shared" si="174"/>
        <v>0</v>
      </c>
      <c r="PLU7" s="178">
        <f t="shared" si="174"/>
        <v>0</v>
      </c>
      <c r="PLV7" s="178">
        <f t="shared" si="174"/>
        <v>0</v>
      </c>
      <c r="PLW7" s="178">
        <f t="shared" si="174"/>
        <v>0</v>
      </c>
      <c r="PLX7" s="178">
        <f t="shared" si="174"/>
        <v>0</v>
      </c>
      <c r="PLY7" s="178">
        <f t="shared" si="174"/>
        <v>0</v>
      </c>
      <c r="PLZ7" s="178">
        <f t="shared" si="174"/>
        <v>0</v>
      </c>
      <c r="PMA7" s="178">
        <f t="shared" si="174"/>
        <v>0</v>
      </c>
      <c r="PMB7" s="178">
        <f t="shared" si="174"/>
        <v>0</v>
      </c>
      <c r="PMC7" s="178">
        <f t="shared" si="174"/>
        <v>0</v>
      </c>
      <c r="PMD7" s="178">
        <f t="shared" si="174"/>
        <v>0</v>
      </c>
      <c r="PME7" s="178">
        <f t="shared" si="174"/>
        <v>0</v>
      </c>
      <c r="PMF7" s="178">
        <f t="shared" si="174"/>
        <v>0</v>
      </c>
      <c r="PMG7" s="178">
        <f t="shared" si="174"/>
        <v>0</v>
      </c>
      <c r="PMH7" s="178">
        <f t="shared" si="174"/>
        <v>0</v>
      </c>
      <c r="PMI7" s="178">
        <f t="shared" si="174"/>
        <v>0</v>
      </c>
      <c r="PMJ7" s="178">
        <f t="shared" si="174"/>
        <v>0</v>
      </c>
      <c r="PMK7" s="178">
        <f t="shared" si="174"/>
        <v>0</v>
      </c>
      <c r="PML7" s="178">
        <f t="shared" si="174"/>
        <v>0</v>
      </c>
      <c r="PMM7" s="178">
        <f t="shared" si="174"/>
        <v>0</v>
      </c>
      <c r="PMN7" s="178">
        <f t="shared" si="174"/>
        <v>0</v>
      </c>
      <c r="PMO7" s="178">
        <f t="shared" si="174"/>
        <v>0</v>
      </c>
      <c r="PMP7" s="178">
        <f t="shared" si="174"/>
        <v>0</v>
      </c>
      <c r="PMQ7" s="178">
        <f t="shared" si="174"/>
        <v>0</v>
      </c>
      <c r="PMR7" s="178">
        <f t="shared" si="174"/>
        <v>0</v>
      </c>
      <c r="PMS7" s="178">
        <f t="shared" si="174"/>
        <v>0</v>
      </c>
      <c r="PMT7" s="178">
        <f t="shared" si="174"/>
        <v>0</v>
      </c>
      <c r="PMU7" s="178">
        <f t="shared" si="174"/>
        <v>0</v>
      </c>
      <c r="PMV7" s="178">
        <f t="shared" si="174"/>
        <v>0</v>
      </c>
      <c r="PMW7" s="178">
        <f t="shared" si="174"/>
        <v>0</v>
      </c>
      <c r="PMX7" s="178">
        <f t="shared" si="174"/>
        <v>0</v>
      </c>
      <c r="PMY7" s="178">
        <f t="shared" si="174"/>
        <v>0</v>
      </c>
      <c r="PMZ7" s="178">
        <f t="shared" si="174"/>
        <v>0</v>
      </c>
      <c r="PNA7" s="178">
        <f t="shared" si="174"/>
        <v>0</v>
      </c>
      <c r="PNB7" s="178">
        <f t="shared" si="174"/>
        <v>0</v>
      </c>
      <c r="PNC7" s="178">
        <f t="shared" si="174"/>
        <v>0</v>
      </c>
      <c r="PND7" s="178">
        <f t="shared" si="174"/>
        <v>0</v>
      </c>
      <c r="PNE7" s="178">
        <f t="shared" si="174"/>
        <v>0</v>
      </c>
      <c r="PNF7" s="178">
        <f t="shared" si="174"/>
        <v>0</v>
      </c>
      <c r="PNG7" s="178">
        <f t="shared" si="174"/>
        <v>0</v>
      </c>
      <c r="PNH7" s="178">
        <f t="shared" si="174"/>
        <v>0</v>
      </c>
      <c r="PNI7" s="178">
        <f t="shared" si="174"/>
        <v>0</v>
      </c>
      <c r="PNJ7" s="178">
        <f t="shared" si="174"/>
        <v>0</v>
      </c>
      <c r="PNK7" s="178">
        <f t="shared" si="174"/>
        <v>0</v>
      </c>
      <c r="PNL7" s="178">
        <f t="shared" si="174"/>
        <v>0</v>
      </c>
      <c r="PNM7" s="178">
        <f t="shared" si="174"/>
        <v>0</v>
      </c>
      <c r="PNN7" s="178">
        <f t="shared" si="174"/>
        <v>0</v>
      </c>
      <c r="PNO7" s="178">
        <f t="shared" si="174"/>
        <v>0</v>
      </c>
      <c r="PNP7" s="178">
        <f t="shared" si="174"/>
        <v>0</v>
      </c>
      <c r="PNQ7" s="178">
        <f t="shared" si="174"/>
        <v>0</v>
      </c>
      <c r="PNR7" s="178">
        <f t="shared" si="174"/>
        <v>0</v>
      </c>
      <c r="PNS7" s="178">
        <f t="shared" si="174"/>
        <v>0</v>
      </c>
      <c r="PNT7" s="178">
        <f t="shared" si="174"/>
        <v>0</v>
      </c>
      <c r="PNU7" s="178">
        <f t="shared" si="174"/>
        <v>0</v>
      </c>
      <c r="PNV7" s="178">
        <f t="shared" si="174"/>
        <v>0</v>
      </c>
      <c r="PNW7" s="178">
        <f t="shared" si="174"/>
        <v>0</v>
      </c>
      <c r="PNX7" s="178">
        <f t="shared" si="174"/>
        <v>0</v>
      </c>
      <c r="PNY7" s="178">
        <f t="shared" si="174"/>
        <v>0</v>
      </c>
      <c r="PNZ7" s="178">
        <f t="shared" si="174"/>
        <v>0</v>
      </c>
      <c r="POA7" s="178">
        <f t="shared" ref="POA7:PQL7" si="175">IF(POA5&gt;0,POA6/POA5,0)</f>
        <v>0</v>
      </c>
      <c r="POB7" s="178">
        <f t="shared" si="175"/>
        <v>0</v>
      </c>
      <c r="POC7" s="178">
        <f t="shared" si="175"/>
        <v>0</v>
      </c>
      <c r="POD7" s="178">
        <f t="shared" si="175"/>
        <v>0</v>
      </c>
      <c r="POE7" s="178">
        <f t="shared" si="175"/>
        <v>0</v>
      </c>
      <c r="POF7" s="178">
        <f t="shared" si="175"/>
        <v>0</v>
      </c>
      <c r="POG7" s="178">
        <f t="shared" si="175"/>
        <v>0</v>
      </c>
      <c r="POH7" s="178">
        <f t="shared" si="175"/>
        <v>0</v>
      </c>
      <c r="POI7" s="178">
        <f t="shared" si="175"/>
        <v>0</v>
      </c>
      <c r="POJ7" s="178">
        <f t="shared" si="175"/>
        <v>0</v>
      </c>
      <c r="POK7" s="178">
        <f t="shared" si="175"/>
        <v>0</v>
      </c>
      <c r="POL7" s="178">
        <f t="shared" si="175"/>
        <v>0</v>
      </c>
      <c r="POM7" s="178">
        <f t="shared" si="175"/>
        <v>0</v>
      </c>
      <c r="PON7" s="178">
        <f t="shared" si="175"/>
        <v>0</v>
      </c>
      <c r="POO7" s="178">
        <f t="shared" si="175"/>
        <v>0</v>
      </c>
      <c r="POP7" s="178">
        <f t="shared" si="175"/>
        <v>0</v>
      </c>
      <c r="POQ7" s="178">
        <f t="shared" si="175"/>
        <v>0</v>
      </c>
      <c r="POR7" s="178">
        <f t="shared" si="175"/>
        <v>0</v>
      </c>
      <c r="POS7" s="178">
        <f t="shared" si="175"/>
        <v>0</v>
      </c>
      <c r="POT7" s="178">
        <f t="shared" si="175"/>
        <v>0</v>
      </c>
      <c r="POU7" s="178">
        <f t="shared" si="175"/>
        <v>0</v>
      </c>
      <c r="POV7" s="178">
        <f t="shared" si="175"/>
        <v>0</v>
      </c>
      <c r="POW7" s="178">
        <f t="shared" si="175"/>
        <v>0</v>
      </c>
      <c r="POX7" s="178">
        <f t="shared" si="175"/>
        <v>0</v>
      </c>
      <c r="POY7" s="178">
        <f t="shared" si="175"/>
        <v>0</v>
      </c>
      <c r="POZ7" s="178">
        <f t="shared" si="175"/>
        <v>0</v>
      </c>
      <c r="PPA7" s="178">
        <f t="shared" si="175"/>
        <v>0</v>
      </c>
      <c r="PPB7" s="178">
        <f t="shared" si="175"/>
        <v>0</v>
      </c>
      <c r="PPC7" s="178">
        <f t="shared" si="175"/>
        <v>0</v>
      </c>
      <c r="PPD7" s="178">
        <f t="shared" si="175"/>
        <v>0</v>
      </c>
      <c r="PPE7" s="178">
        <f t="shared" si="175"/>
        <v>0</v>
      </c>
      <c r="PPF7" s="178">
        <f t="shared" si="175"/>
        <v>0</v>
      </c>
      <c r="PPG7" s="178">
        <f t="shared" si="175"/>
        <v>0</v>
      </c>
      <c r="PPH7" s="178">
        <f t="shared" si="175"/>
        <v>0</v>
      </c>
      <c r="PPI7" s="178">
        <f t="shared" si="175"/>
        <v>0</v>
      </c>
      <c r="PPJ7" s="178">
        <f t="shared" si="175"/>
        <v>0</v>
      </c>
      <c r="PPK7" s="178">
        <f t="shared" si="175"/>
        <v>0</v>
      </c>
      <c r="PPL7" s="178">
        <f t="shared" si="175"/>
        <v>0</v>
      </c>
      <c r="PPM7" s="178">
        <f t="shared" si="175"/>
        <v>0</v>
      </c>
      <c r="PPN7" s="178">
        <f t="shared" si="175"/>
        <v>0</v>
      </c>
      <c r="PPO7" s="178">
        <f t="shared" si="175"/>
        <v>0</v>
      </c>
      <c r="PPP7" s="178">
        <f t="shared" si="175"/>
        <v>0</v>
      </c>
      <c r="PPQ7" s="178">
        <f t="shared" si="175"/>
        <v>0</v>
      </c>
      <c r="PPR7" s="178">
        <f t="shared" si="175"/>
        <v>0</v>
      </c>
      <c r="PPS7" s="178">
        <f t="shared" si="175"/>
        <v>0</v>
      </c>
      <c r="PPT7" s="178">
        <f t="shared" si="175"/>
        <v>0</v>
      </c>
      <c r="PPU7" s="178">
        <f t="shared" si="175"/>
        <v>0</v>
      </c>
      <c r="PPV7" s="178">
        <f t="shared" si="175"/>
        <v>0</v>
      </c>
      <c r="PPW7" s="178">
        <f t="shared" si="175"/>
        <v>0</v>
      </c>
      <c r="PPX7" s="178">
        <f t="shared" si="175"/>
        <v>0</v>
      </c>
      <c r="PPY7" s="178">
        <f t="shared" si="175"/>
        <v>0</v>
      </c>
      <c r="PPZ7" s="178">
        <f t="shared" si="175"/>
        <v>0</v>
      </c>
      <c r="PQA7" s="178">
        <f t="shared" si="175"/>
        <v>0</v>
      </c>
      <c r="PQB7" s="178">
        <f t="shared" si="175"/>
        <v>0</v>
      </c>
      <c r="PQC7" s="178">
        <f t="shared" si="175"/>
        <v>0</v>
      </c>
      <c r="PQD7" s="178">
        <f t="shared" si="175"/>
        <v>0</v>
      </c>
      <c r="PQE7" s="178">
        <f t="shared" si="175"/>
        <v>0</v>
      </c>
      <c r="PQF7" s="178">
        <f t="shared" si="175"/>
        <v>0</v>
      </c>
      <c r="PQG7" s="178">
        <f t="shared" si="175"/>
        <v>0</v>
      </c>
      <c r="PQH7" s="178">
        <f t="shared" si="175"/>
        <v>0</v>
      </c>
      <c r="PQI7" s="178">
        <f t="shared" si="175"/>
        <v>0</v>
      </c>
      <c r="PQJ7" s="178">
        <f t="shared" si="175"/>
        <v>0</v>
      </c>
      <c r="PQK7" s="178">
        <f t="shared" si="175"/>
        <v>0</v>
      </c>
      <c r="PQL7" s="178">
        <f t="shared" si="175"/>
        <v>0</v>
      </c>
      <c r="PQM7" s="178">
        <f t="shared" ref="PQM7:PSX7" si="176">IF(PQM5&gt;0,PQM6/PQM5,0)</f>
        <v>0</v>
      </c>
      <c r="PQN7" s="178">
        <f t="shared" si="176"/>
        <v>0</v>
      </c>
      <c r="PQO7" s="178">
        <f t="shared" si="176"/>
        <v>0</v>
      </c>
      <c r="PQP7" s="178">
        <f t="shared" si="176"/>
        <v>0</v>
      </c>
      <c r="PQQ7" s="178">
        <f t="shared" si="176"/>
        <v>0</v>
      </c>
      <c r="PQR7" s="178">
        <f t="shared" si="176"/>
        <v>0</v>
      </c>
      <c r="PQS7" s="178">
        <f t="shared" si="176"/>
        <v>0</v>
      </c>
      <c r="PQT7" s="178">
        <f t="shared" si="176"/>
        <v>0</v>
      </c>
      <c r="PQU7" s="178">
        <f t="shared" si="176"/>
        <v>0</v>
      </c>
      <c r="PQV7" s="178">
        <f t="shared" si="176"/>
        <v>0</v>
      </c>
      <c r="PQW7" s="178">
        <f t="shared" si="176"/>
        <v>0</v>
      </c>
      <c r="PQX7" s="178">
        <f t="shared" si="176"/>
        <v>0</v>
      </c>
      <c r="PQY7" s="178">
        <f t="shared" si="176"/>
        <v>0</v>
      </c>
      <c r="PQZ7" s="178">
        <f t="shared" si="176"/>
        <v>0</v>
      </c>
      <c r="PRA7" s="178">
        <f t="shared" si="176"/>
        <v>0</v>
      </c>
      <c r="PRB7" s="178">
        <f t="shared" si="176"/>
        <v>0</v>
      </c>
      <c r="PRC7" s="178">
        <f t="shared" si="176"/>
        <v>0</v>
      </c>
      <c r="PRD7" s="178">
        <f t="shared" si="176"/>
        <v>0</v>
      </c>
      <c r="PRE7" s="178">
        <f t="shared" si="176"/>
        <v>0</v>
      </c>
      <c r="PRF7" s="178">
        <f t="shared" si="176"/>
        <v>0</v>
      </c>
      <c r="PRG7" s="178">
        <f t="shared" si="176"/>
        <v>0</v>
      </c>
      <c r="PRH7" s="178">
        <f t="shared" si="176"/>
        <v>0</v>
      </c>
      <c r="PRI7" s="178">
        <f t="shared" si="176"/>
        <v>0</v>
      </c>
      <c r="PRJ7" s="178">
        <f t="shared" si="176"/>
        <v>0</v>
      </c>
      <c r="PRK7" s="178">
        <f t="shared" si="176"/>
        <v>0</v>
      </c>
      <c r="PRL7" s="178">
        <f t="shared" si="176"/>
        <v>0</v>
      </c>
      <c r="PRM7" s="178">
        <f t="shared" si="176"/>
        <v>0</v>
      </c>
      <c r="PRN7" s="178">
        <f t="shared" si="176"/>
        <v>0</v>
      </c>
      <c r="PRO7" s="178">
        <f t="shared" si="176"/>
        <v>0</v>
      </c>
      <c r="PRP7" s="178">
        <f t="shared" si="176"/>
        <v>0</v>
      </c>
      <c r="PRQ7" s="178">
        <f t="shared" si="176"/>
        <v>0</v>
      </c>
      <c r="PRR7" s="178">
        <f t="shared" si="176"/>
        <v>0</v>
      </c>
      <c r="PRS7" s="178">
        <f t="shared" si="176"/>
        <v>0</v>
      </c>
      <c r="PRT7" s="178">
        <f t="shared" si="176"/>
        <v>0</v>
      </c>
      <c r="PRU7" s="178">
        <f t="shared" si="176"/>
        <v>0</v>
      </c>
      <c r="PRV7" s="178">
        <f t="shared" si="176"/>
        <v>0</v>
      </c>
      <c r="PRW7" s="178">
        <f t="shared" si="176"/>
        <v>0</v>
      </c>
      <c r="PRX7" s="178">
        <f t="shared" si="176"/>
        <v>0</v>
      </c>
      <c r="PRY7" s="178">
        <f t="shared" si="176"/>
        <v>0</v>
      </c>
      <c r="PRZ7" s="178">
        <f t="shared" si="176"/>
        <v>0</v>
      </c>
      <c r="PSA7" s="178">
        <f t="shared" si="176"/>
        <v>0</v>
      </c>
      <c r="PSB7" s="178">
        <f t="shared" si="176"/>
        <v>0</v>
      </c>
      <c r="PSC7" s="178">
        <f t="shared" si="176"/>
        <v>0</v>
      </c>
      <c r="PSD7" s="178">
        <f t="shared" si="176"/>
        <v>0</v>
      </c>
      <c r="PSE7" s="178">
        <f t="shared" si="176"/>
        <v>0</v>
      </c>
      <c r="PSF7" s="178">
        <f t="shared" si="176"/>
        <v>0</v>
      </c>
      <c r="PSG7" s="178">
        <f t="shared" si="176"/>
        <v>0</v>
      </c>
      <c r="PSH7" s="178">
        <f t="shared" si="176"/>
        <v>0</v>
      </c>
      <c r="PSI7" s="178">
        <f t="shared" si="176"/>
        <v>0</v>
      </c>
      <c r="PSJ7" s="178">
        <f t="shared" si="176"/>
        <v>0</v>
      </c>
      <c r="PSK7" s="178">
        <f t="shared" si="176"/>
        <v>0</v>
      </c>
      <c r="PSL7" s="178">
        <f t="shared" si="176"/>
        <v>0</v>
      </c>
      <c r="PSM7" s="178">
        <f t="shared" si="176"/>
        <v>0</v>
      </c>
      <c r="PSN7" s="178">
        <f t="shared" si="176"/>
        <v>0</v>
      </c>
      <c r="PSO7" s="178">
        <f t="shared" si="176"/>
        <v>0</v>
      </c>
      <c r="PSP7" s="178">
        <f t="shared" si="176"/>
        <v>0</v>
      </c>
      <c r="PSQ7" s="178">
        <f t="shared" si="176"/>
        <v>0</v>
      </c>
      <c r="PSR7" s="178">
        <f t="shared" si="176"/>
        <v>0</v>
      </c>
      <c r="PSS7" s="178">
        <f t="shared" si="176"/>
        <v>0</v>
      </c>
      <c r="PST7" s="178">
        <f t="shared" si="176"/>
        <v>0</v>
      </c>
      <c r="PSU7" s="178">
        <f t="shared" si="176"/>
        <v>0</v>
      </c>
      <c r="PSV7" s="178">
        <f t="shared" si="176"/>
        <v>0</v>
      </c>
      <c r="PSW7" s="178">
        <f t="shared" si="176"/>
        <v>0</v>
      </c>
      <c r="PSX7" s="178">
        <f t="shared" si="176"/>
        <v>0</v>
      </c>
      <c r="PSY7" s="178">
        <f t="shared" ref="PSY7:PVJ7" si="177">IF(PSY5&gt;0,PSY6/PSY5,0)</f>
        <v>0</v>
      </c>
      <c r="PSZ7" s="178">
        <f t="shared" si="177"/>
        <v>0</v>
      </c>
      <c r="PTA7" s="178">
        <f t="shared" si="177"/>
        <v>0</v>
      </c>
      <c r="PTB7" s="178">
        <f t="shared" si="177"/>
        <v>0</v>
      </c>
      <c r="PTC7" s="178">
        <f t="shared" si="177"/>
        <v>0</v>
      </c>
      <c r="PTD7" s="178">
        <f t="shared" si="177"/>
        <v>0</v>
      </c>
      <c r="PTE7" s="178">
        <f t="shared" si="177"/>
        <v>0</v>
      </c>
      <c r="PTF7" s="178">
        <f t="shared" si="177"/>
        <v>0</v>
      </c>
      <c r="PTG7" s="178">
        <f t="shared" si="177"/>
        <v>0</v>
      </c>
      <c r="PTH7" s="178">
        <f t="shared" si="177"/>
        <v>0</v>
      </c>
      <c r="PTI7" s="178">
        <f t="shared" si="177"/>
        <v>0</v>
      </c>
      <c r="PTJ7" s="178">
        <f t="shared" si="177"/>
        <v>0</v>
      </c>
      <c r="PTK7" s="178">
        <f t="shared" si="177"/>
        <v>0</v>
      </c>
      <c r="PTL7" s="178">
        <f t="shared" si="177"/>
        <v>0</v>
      </c>
      <c r="PTM7" s="178">
        <f t="shared" si="177"/>
        <v>0</v>
      </c>
      <c r="PTN7" s="178">
        <f t="shared" si="177"/>
        <v>0</v>
      </c>
      <c r="PTO7" s="178">
        <f t="shared" si="177"/>
        <v>0</v>
      </c>
      <c r="PTP7" s="178">
        <f t="shared" si="177"/>
        <v>0</v>
      </c>
      <c r="PTQ7" s="178">
        <f t="shared" si="177"/>
        <v>0</v>
      </c>
      <c r="PTR7" s="178">
        <f t="shared" si="177"/>
        <v>0</v>
      </c>
      <c r="PTS7" s="178">
        <f t="shared" si="177"/>
        <v>0</v>
      </c>
      <c r="PTT7" s="178">
        <f t="shared" si="177"/>
        <v>0</v>
      </c>
      <c r="PTU7" s="178">
        <f t="shared" si="177"/>
        <v>0</v>
      </c>
      <c r="PTV7" s="178">
        <f t="shared" si="177"/>
        <v>0</v>
      </c>
      <c r="PTW7" s="178">
        <f t="shared" si="177"/>
        <v>0</v>
      </c>
      <c r="PTX7" s="178">
        <f t="shared" si="177"/>
        <v>0</v>
      </c>
      <c r="PTY7" s="178">
        <f t="shared" si="177"/>
        <v>0</v>
      </c>
      <c r="PTZ7" s="178">
        <f t="shared" si="177"/>
        <v>0</v>
      </c>
      <c r="PUA7" s="178">
        <f t="shared" si="177"/>
        <v>0</v>
      </c>
      <c r="PUB7" s="178">
        <f t="shared" si="177"/>
        <v>0</v>
      </c>
      <c r="PUC7" s="178">
        <f t="shared" si="177"/>
        <v>0</v>
      </c>
      <c r="PUD7" s="178">
        <f t="shared" si="177"/>
        <v>0</v>
      </c>
      <c r="PUE7" s="178">
        <f t="shared" si="177"/>
        <v>0</v>
      </c>
      <c r="PUF7" s="178">
        <f t="shared" si="177"/>
        <v>0</v>
      </c>
      <c r="PUG7" s="178">
        <f t="shared" si="177"/>
        <v>0</v>
      </c>
      <c r="PUH7" s="178">
        <f t="shared" si="177"/>
        <v>0</v>
      </c>
      <c r="PUI7" s="178">
        <f t="shared" si="177"/>
        <v>0</v>
      </c>
      <c r="PUJ7" s="178">
        <f t="shared" si="177"/>
        <v>0</v>
      </c>
      <c r="PUK7" s="178">
        <f t="shared" si="177"/>
        <v>0</v>
      </c>
      <c r="PUL7" s="178">
        <f t="shared" si="177"/>
        <v>0</v>
      </c>
      <c r="PUM7" s="178">
        <f t="shared" si="177"/>
        <v>0</v>
      </c>
      <c r="PUN7" s="178">
        <f t="shared" si="177"/>
        <v>0</v>
      </c>
      <c r="PUO7" s="178">
        <f t="shared" si="177"/>
        <v>0</v>
      </c>
      <c r="PUP7" s="178">
        <f t="shared" si="177"/>
        <v>0</v>
      </c>
      <c r="PUQ7" s="178">
        <f t="shared" si="177"/>
        <v>0</v>
      </c>
      <c r="PUR7" s="178">
        <f t="shared" si="177"/>
        <v>0</v>
      </c>
      <c r="PUS7" s="178">
        <f t="shared" si="177"/>
        <v>0</v>
      </c>
      <c r="PUT7" s="178">
        <f t="shared" si="177"/>
        <v>0</v>
      </c>
      <c r="PUU7" s="178">
        <f t="shared" si="177"/>
        <v>0</v>
      </c>
      <c r="PUV7" s="178">
        <f t="shared" si="177"/>
        <v>0</v>
      </c>
      <c r="PUW7" s="178">
        <f t="shared" si="177"/>
        <v>0</v>
      </c>
      <c r="PUX7" s="178">
        <f t="shared" si="177"/>
        <v>0</v>
      </c>
      <c r="PUY7" s="178">
        <f t="shared" si="177"/>
        <v>0</v>
      </c>
      <c r="PUZ7" s="178">
        <f t="shared" si="177"/>
        <v>0</v>
      </c>
      <c r="PVA7" s="178">
        <f t="shared" si="177"/>
        <v>0</v>
      </c>
      <c r="PVB7" s="178">
        <f t="shared" si="177"/>
        <v>0</v>
      </c>
      <c r="PVC7" s="178">
        <f t="shared" si="177"/>
        <v>0</v>
      </c>
      <c r="PVD7" s="178">
        <f t="shared" si="177"/>
        <v>0</v>
      </c>
      <c r="PVE7" s="178">
        <f t="shared" si="177"/>
        <v>0</v>
      </c>
      <c r="PVF7" s="178">
        <f t="shared" si="177"/>
        <v>0</v>
      </c>
      <c r="PVG7" s="178">
        <f t="shared" si="177"/>
        <v>0</v>
      </c>
      <c r="PVH7" s="178">
        <f t="shared" si="177"/>
        <v>0</v>
      </c>
      <c r="PVI7" s="178">
        <f t="shared" si="177"/>
        <v>0</v>
      </c>
      <c r="PVJ7" s="178">
        <f t="shared" si="177"/>
        <v>0</v>
      </c>
      <c r="PVK7" s="178">
        <f t="shared" ref="PVK7:PXV7" si="178">IF(PVK5&gt;0,PVK6/PVK5,0)</f>
        <v>0</v>
      </c>
      <c r="PVL7" s="178">
        <f t="shared" si="178"/>
        <v>0</v>
      </c>
      <c r="PVM7" s="178">
        <f t="shared" si="178"/>
        <v>0</v>
      </c>
      <c r="PVN7" s="178">
        <f t="shared" si="178"/>
        <v>0</v>
      </c>
      <c r="PVO7" s="178">
        <f t="shared" si="178"/>
        <v>0</v>
      </c>
      <c r="PVP7" s="178">
        <f t="shared" si="178"/>
        <v>0</v>
      </c>
      <c r="PVQ7" s="178">
        <f t="shared" si="178"/>
        <v>0</v>
      </c>
      <c r="PVR7" s="178">
        <f t="shared" si="178"/>
        <v>0</v>
      </c>
      <c r="PVS7" s="178">
        <f t="shared" si="178"/>
        <v>0</v>
      </c>
      <c r="PVT7" s="178">
        <f t="shared" si="178"/>
        <v>0</v>
      </c>
      <c r="PVU7" s="178">
        <f t="shared" si="178"/>
        <v>0</v>
      </c>
      <c r="PVV7" s="178">
        <f t="shared" si="178"/>
        <v>0</v>
      </c>
      <c r="PVW7" s="178">
        <f t="shared" si="178"/>
        <v>0</v>
      </c>
      <c r="PVX7" s="178">
        <f t="shared" si="178"/>
        <v>0</v>
      </c>
      <c r="PVY7" s="178">
        <f t="shared" si="178"/>
        <v>0</v>
      </c>
      <c r="PVZ7" s="178">
        <f t="shared" si="178"/>
        <v>0</v>
      </c>
      <c r="PWA7" s="178">
        <f t="shared" si="178"/>
        <v>0</v>
      </c>
      <c r="PWB7" s="178">
        <f t="shared" si="178"/>
        <v>0</v>
      </c>
      <c r="PWC7" s="178">
        <f t="shared" si="178"/>
        <v>0</v>
      </c>
      <c r="PWD7" s="178">
        <f t="shared" si="178"/>
        <v>0</v>
      </c>
      <c r="PWE7" s="178">
        <f t="shared" si="178"/>
        <v>0</v>
      </c>
      <c r="PWF7" s="178">
        <f t="shared" si="178"/>
        <v>0</v>
      </c>
      <c r="PWG7" s="178">
        <f t="shared" si="178"/>
        <v>0</v>
      </c>
      <c r="PWH7" s="178">
        <f t="shared" si="178"/>
        <v>0</v>
      </c>
      <c r="PWI7" s="178">
        <f t="shared" si="178"/>
        <v>0</v>
      </c>
      <c r="PWJ7" s="178">
        <f t="shared" si="178"/>
        <v>0</v>
      </c>
      <c r="PWK7" s="178">
        <f t="shared" si="178"/>
        <v>0</v>
      </c>
      <c r="PWL7" s="178">
        <f t="shared" si="178"/>
        <v>0</v>
      </c>
      <c r="PWM7" s="178">
        <f t="shared" si="178"/>
        <v>0</v>
      </c>
      <c r="PWN7" s="178">
        <f t="shared" si="178"/>
        <v>0</v>
      </c>
      <c r="PWO7" s="178">
        <f t="shared" si="178"/>
        <v>0</v>
      </c>
      <c r="PWP7" s="178">
        <f t="shared" si="178"/>
        <v>0</v>
      </c>
      <c r="PWQ7" s="178">
        <f t="shared" si="178"/>
        <v>0</v>
      </c>
      <c r="PWR7" s="178">
        <f t="shared" si="178"/>
        <v>0</v>
      </c>
      <c r="PWS7" s="178">
        <f t="shared" si="178"/>
        <v>0</v>
      </c>
      <c r="PWT7" s="178">
        <f t="shared" si="178"/>
        <v>0</v>
      </c>
      <c r="PWU7" s="178">
        <f t="shared" si="178"/>
        <v>0</v>
      </c>
      <c r="PWV7" s="178">
        <f t="shared" si="178"/>
        <v>0</v>
      </c>
      <c r="PWW7" s="178">
        <f t="shared" si="178"/>
        <v>0</v>
      </c>
      <c r="PWX7" s="178">
        <f t="shared" si="178"/>
        <v>0</v>
      </c>
      <c r="PWY7" s="178">
        <f t="shared" si="178"/>
        <v>0</v>
      </c>
      <c r="PWZ7" s="178">
        <f t="shared" si="178"/>
        <v>0</v>
      </c>
      <c r="PXA7" s="178">
        <f t="shared" si="178"/>
        <v>0</v>
      </c>
      <c r="PXB7" s="178">
        <f t="shared" si="178"/>
        <v>0</v>
      </c>
      <c r="PXC7" s="178">
        <f t="shared" si="178"/>
        <v>0</v>
      </c>
      <c r="PXD7" s="178">
        <f t="shared" si="178"/>
        <v>0</v>
      </c>
      <c r="PXE7" s="178">
        <f t="shared" si="178"/>
        <v>0</v>
      </c>
      <c r="PXF7" s="178">
        <f t="shared" si="178"/>
        <v>0</v>
      </c>
      <c r="PXG7" s="178">
        <f t="shared" si="178"/>
        <v>0</v>
      </c>
      <c r="PXH7" s="178">
        <f t="shared" si="178"/>
        <v>0</v>
      </c>
      <c r="PXI7" s="178">
        <f t="shared" si="178"/>
        <v>0</v>
      </c>
      <c r="PXJ7" s="178">
        <f t="shared" si="178"/>
        <v>0</v>
      </c>
      <c r="PXK7" s="178">
        <f t="shared" si="178"/>
        <v>0</v>
      </c>
      <c r="PXL7" s="178">
        <f t="shared" si="178"/>
        <v>0</v>
      </c>
      <c r="PXM7" s="178">
        <f t="shared" si="178"/>
        <v>0</v>
      </c>
      <c r="PXN7" s="178">
        <f t="shared" si="178"/>
        <v>0</v>
      </c>
      <c r="PXO7" s="178">
        <f t="shared" si="178"/>
        <v>0</v>
      </c>
      <c r="PXP7" s="178">
        <f t="shared" si="178"/>
        <v>0</v>
      </c>
      <c r="PXQ7" s="178">
        <f t="shared" si="178"/>
        <v>0</v>
      </c>
      <c r="PXR7" s="178">
        <f t="shared" si="178"/>
        <v>0</v>
      </c>
      <c r="PXS7" s="178">
        <f t="shared" si="178"/>
        <v>0</v>
      </c>
      <c r="PXT7" s="178">
        <f t="shared" si="178"/>
        <v>0</v>
      </c>
      <c r="PXU7" s="178">
        <f t="shared" si="178"/>
        <v>0</v>
      </c>
      <c r="PXV7" s="178">
        <f t="shared" si="178"/>
        <v>0</v>
      </c>
      <c r="PXW7" s="178">
        <f t="shared" ref="PXW7:QAH7" si="179">IF(PXW5&gt;0,PXW6/PXW5,0)</f>
        <v>0</v>
      </c>
      <c r="PXX7" s="178">
        <f t="shared" si="179"/>
        <v>0</v>
      </c>
      <c r="PXY7" s="178">
        <f t="shared" si="179"/>
        <v>0</v>
      </c>
      <c r="PXZ7" s="178">
        <f t="shared" si="179"/>
        <v>0</v>
      </c>
      <c r="PYA7" s="178">
        <f t="shared" si="179"/>
        <v>0</v>
      </c>
      <c r="PYB7" s="178">
        <f t="shared" si="179"/>
        <v>0</v>
      </c>
      <c r="PYC7" s="178">
        <f t="shared" si="179"/>
        <v>0</v>
      </c>
      <c r="PYD7" s="178">
        <f t="shared" si="179"/>
        <v>0</v>
      </c>
      <c r="PYE7" s="178">
        <f t="shared" si="179"/>
        <v>0</v>
      </c>
      <c r="PYF7" s="178">
        <f t="shared" si="179"/>
        <v>0</v>
      </c>
      <c r="PYG7" s="178">
        <f t="shared" si="179"/>
        <v>0</v>
      </c>
      <c r="PYH7" s="178">
        <f t="shared" si="179"/>
        <v>0</v>
      </c>
      <c r="PYI7" s="178">
        <f t="shared" si="179"/>
        <v>0</v>
      </c>
      <c r="PYJ7" s="178">
        <f t="shared" si="179"/>
        <v>0</v>
      </c>
      <c r="PYK7" s="178">
        <f t="shared" si="179"/>
        <v>0</v>
      </c>
      <c r="PYL7" s="178">
        <f t="shared" si="179"/>
        <v>0</v>
      </c>
      <c r="PYM7" s="178">
        <f t="shared" si="179"/>
        <v>0</v>
      </c>
      <c r="PYN7" s="178">
        <f t="shared" si="179"/>
        <v>0</v>
      </c>
      <c r="PYO7" s="178">
        <f t="shared" si="179"/>
        <v>0</v>
      </c>
      <c r="PYP7" s="178">
        <f t="shared" si="179"/>
        <v>0</v>
      </c>
      <c r="PYQ7" s="178">
        <f t="shared" si="179"/>
        <v>0</v>
      </c>
      <c r="PYR7" s="178">
        <f t="shared" si="179"/>
        <v>0</v>
      </c>
      <c r="PYS7" s="178">
        <f t="shared" si="179"/>
        <v>0</v>
      </c>
      <c r="PYT7" s="178">
        <f t="shared" si="179"/>
        <v>0</v>
      </c>
      <c r="PYU7" s="178">
        <f t="shared" si="179"/>
        <v>0</v>
      </c>
      <c r="PYV7" s="178">
        <f t="shared" si="179"/>
        <v>0</v>
      </c>
      <c r="PYW7" s="178">
        <f t="shared" si="179"/>
        <v>0</v>
      </c>
      <c r="PYX7" s="178">
        <f t="shared" si="179"/>
        <v>0</v>
      </c>
      <c r="PYY7" s="178">
        <f t="shared" si="179"/>
        <v>0</v>
      </c>
      <c r="PYZ7" s="178">
        <f t="shared" si="179"/>
        <v>0</v>
      </c>
      <c r="PZA7" s="178">
        <f t="shared" si="179"/>
        <v>0</v>
      </c>
      <c r="PZB7" s="178">
        <f t="shared" si="179"/>
        <v>0</v>
      </c>
      <c r="PZC7" s="178">
        <f t="shared" si="179"/>
        <v>0</v>
      </c>
      <c r="PZD7" s="178">
        <f t="shared" si="179"/>
        <v>0</v>
      </c>
      <c r="PZE7" s="178">
        <f t="shared" si="179"/>
        <v>0</v>
      </c>
      <c r="PZF7" s="178">
        <f t="shared" si="179"/>
        <v>0</v>
      </c>
      <c r="PZG7" s="178">
        <f t="shared" si="179"/>
        <v>0</v>
      </c>
      <c r="PZH7" s="178">
        <f t="shared" si="179"/>
        <v>0</v>
      </c>
      <c r="PZI7" s="178">
        <f t="shared" si="179"/>
        <v>0</v>
      </c>
      <c r="PZJ7" s="178">
        <f t="shared" si="179"/>
        <v>0</v>
      </c>
      <c r="PZK7" s="178">
        <f t="shared" si="179"/>
        <v>0</v>
      </c>
      <c r="PZL7" s="178">
        <f t="shared" si="179"/>
        <v>0</v>
      </c>
      <c r="PZM7" s="178">
        <f t="shared" si="179"/>
        <v>0</v>
      </c>
      <c r="PZN7" s="178">
        <f t="shared" si="179"/>
        <v>0</v>
      </c>
      <c r="PZO7" s="178">
        <f t="shared" si="179"/>
        <v>0</v>
      </c>
      <c r="PZP7" s="178">
        <f t="shared" si="179"/>
        <v>0</v>
      </c>
      <c r="PZQ7" s="178">
        <f t="shared" si="179"/>
        <v>0</v>
      </c>
      <c r="PZR7" s="178">
        <f t="shared" si="179"/>
        <v>0</v>
      </c>
      <c r="PZS7" s="178">
        <f t="shared" si="179"/>
        <v>0</v>
      </c>
      <c r="PZT7" s="178">
        <f t="shared" si="179"/>
        <v>0</v>
      </c>
      <c r="PZU7" s="178">
        <f t="shared" si="179"/>
        <v>0</v>
      </c>
      <c r="PZV7" s="178">
        <f t="shared" si="179"/>
        <v>0</v>
      </c>
      <c r="PZW7" s="178">
        <f t="shared" si="179"/>
        <v>0</v>
      </c>
      <c r="PZX7" s="178">
        <f t="shared" si="179"/>
        <v>0</v>
      </c>
      <c r="PZY7" s="178">
        <f t="shared" si="179"/>
        <v>0</v>
      </c>
      <c r="PZZ7" s="178">
        <f t="shared" si="179"/>
        <v>0</v>
      </c>
      <c r="QAA7" s="178">
        <f t="shared" si="179"/>
        <v>0</v>
      </c>
      <c r="QAB7" s="178">
        <f t="shared" si="179"/>
        <v>0</v>
      </c>
      <c r="QAC7" s="178">
        <f t="shared" si="179"/>
        <v>0</v>
      </c>
      <c r="QAD7" s="178">
        <f t="shared" si="179"/>
        <v>0</v>
      </c>
      <c r="QAE7" s="178">
        <f t="shared" si="179"/>
        <v>0</v>
      </c>
      <c r="QAF7" s="178">
        <f t="shared" si="179"/>
        <v>0</v>
      </c>
      <c r="QAG7" s="178">
        <f t="shared" si="179"/>
        <v>0</v>
      </c>
      <c r="QAH7" s="178">
        <f t="shared" si="179"/>
        <v>0</v>
      </c>
      <c r="QAI7" s="178">
        <f t="shared" ref="QAI7:QCT7" si="180">IF(QAI5&gt;0,QAI6/QAI5,0)</f>
        <v>0</v>
      </c>
      <c r="QAJ7" s="178">
        <f t="shared" si="180"/>
        <v>0</v>
      </c>
      <c r="QAK7" s="178">
        <f t="shared" si="180"/>
        <v>0</v>
      </c>
      <c r="QAL7" s="178">
        <f t="shared" si="180"/>
        <v>0</v>
      </c>
      <c r="QAM7" s="178">
        <f t="shared" si="180"/>
        <v>0</v>
      </c>
      <c r="QAN7" s="178">
        <f t="shared" si="180"/>
        <v>0</v>
      </c>
      <c r="QAO7" s="178">
        <f t="shared" si="180"/>
        <v>0</v>
      </c>
      <c r="QAP7" s="178">
        <f t="shared" si="180"/>
        <v>0</v>
      </c>
      <c r="QAQ7" s="178">
        <f t="shared" si="180"/>
        <v>0</v>
      </c>
      <c r="QAR7" s="178">
        <f t="shared" si="180"/>
        <v>0</v>
      </c>
      <c r="QAS7" s="178">
        <f t="shared" si="180"/>
        <v>0</v>
      </c>
      <c r="QAT7" s="178">
        <f t="shared" si="180"/>
        <v>0</v>
      </c>
      <c r="QAU7" s="178">
        <f t="shared" si="180"/>
        <v>0</v>
      </c>
      <c r="QAV7" s="178">
        <f t="shared" si="180"/>
        <v>0</v>
      </c>
      <c r="QAW7" s="178">
        <f t="shared" si="180"/>
        <v>0</v>
      </c>
      <c r="QAX7" s="178">
        <f t="shared" si="180"/>
        <v>0</v>
      </c>
      <c r="QAY7" s="178">
        <f t="shared" si="180"/>
        <v>0</v>
      </c>
      <c r="QAZ7" s="178">
        <f t="shared" si="180"/>
        <v>0</v>
      </c>
      <c r="QBA7" s="178">
        <f t="shared" si="180"/>
        <v>0</v>
      </c>
      <c r="QBB7" s="178">
        <f t="shared" si="180"/>
        <v>0</v>
      </c>
      <c r="QBC7" s="178">
        <f t="shared" si="180"/>
        <v>0</v>
      </c>
      <c r="QBD7" s="178">
        <f t="shared" si="180"/>
        <v>0</v>
      </c>
      <c r="QBE7" s="178">
        <f t="shared" si="180"/>
        <v>0</v>
      </c>
      <c r="QBF7" s="178">
        <f t="shared" si="180"/>
        <v>0</v>
      </c>
      <c r="QBG7" s="178">
        <f t="shared" si="180"/>
        <v>0</v>
      </c>
      <c r="QBH7" s="178">
        <f t="shared" si="180"/>
        <v>0</v>
      </c>
      <c r="QBI7" s="178">
        <f t="shared" si="180"/>
        <v>0</v>
      </c>
      <c r="QBJ7" s="178">
        <f t="shared" si="180"/>
        <v>0</v>
      </c>
      <c r="QBK7" s="178">
        <f t="shared" si="180"/>
        <v>0</v>
      </c>
      <c r="QBL7" s="178">
        <f t="shared" si="180"/>
        <v>0</v>
      </c>
      <c r="QBM7" s="178">
        <f t="shared" si="180"/>
        <v>0</v>
      </c>
      <c r="QBN7" s="178">
        <f t="shared" si="180"/>
        <v>0</v>
      </c>
      <c r="QBO7" s="178">
        <f t="shared" si="180"/>
        <v>0</v>
      </c>
      <c r="QBP7" s="178">
        <f t="shared" si="180"/>
        <v>0</v>
      </c>
      <c r="QBQ7" s="178">
        <f t="shared" si="180"/>
        <v>0</v>
      </c>
      <c r="QBR7" s="178">
        <f t="shared" si="180"/>
        <v>0</v>
      </c>
      <c r="QBS7" s="178">
        <f t="shared" si="180"/>
        <v>0</v>
      </c>
      <c r="QBT7" s="178">
        <f t="shared" si="180"/>
        <v>0</v>
      </c>
      <c r="QBU7" s="178">
        <f t="shared" si="180"/>
        <v>0</v>
      </c>
      <c r="QBV7" s="178">
        <f t="shared" si="180"/>
        <v>0</v>
      </c>
      <c r="QBW7" s="178">
        <f t="shared" si="180"/>
        <v>0</v>
      </c>
      <c r="QBX7" s="178">
        <f t="shared" si="180"/>
        <v>0</v>
      </c>
      <c r="QBY7" s="178">
        <f t="shared" si="180"/>
        <v>0</v>
      </c>
      <c r="QBZ7" s="178">
        <f t="shared" si="180"/>
        <v>0</v>
      </c>
      <c r="QCA7" s="178">
        <f t="shared" si="180"/>
        <v>0</v>
      </c>
      <c r="QCB7" s="178">
        <f t="shared" si="180"/>
        <v>0</v>
      </c>
      <c r="QCC7" s="178">
        <f t="shared" si="180"/>
        <v>0</v>
      </c>
      <c r="QCD7" s="178">
        <f t="shared" si="180"/>
        <v>0</v>
      </c>
      <c r="QCE7" s="178">
        <f t="shared" si="180"/>
        <v>0</v>
      </c>
      <c r="QCF7" s="178">
        <f t="shared" si="180"/>
        <v>0</v>
      </c>
      <c r="QCG7" s="178">
        <f t="shared" si="180"/>
        <v>0</v>
      </c>
      <c r="QCH7" s="178">
        <f t="shared" si="180"/>
        <v>0</v>
      </c>
      <c r="QCI7" s="178">
        <f t="shared" si="180"/>
        <v>0</v>
      </c>
      <c r="QCJ7" s="178">
        <f t="shared" si="180"/>
        <v>0</v>
      </c>
      <c r="QCK7" s="178">
        <f t="shared" si="180"/>
        <v>0</v>
      </c>
      <c r="QCL7" s="178">
        <f t="shared" si="180"/>
        <v>0</v>
      </c>
      <c r="QCM7" s="178">
        <f t="shared" si="180"/>
        <v>0</v>
      </c>
      <c r="QCN7" s="178">
        <f t="shared" si="180"/>
        <v>0</v>
      </c>
      <c r="QCO7" s="178">
        <f t="shared" si="180"/>
        <v>0</v>
      </c>
      <c r="QCP7" s="178">
        <f t="shared" si="180"/>
        <v>0</v>
      </c>
      <c r="QCQ7" s="178">
        <f t="shared" si="180"/>
        <v>0</v>
      </c>
      <c r="QCR7" s="178">
        <f t="shared" si="180"/>
        <v>0</v>
      </c>
      <c r="QCS7" s="178">
        <f t="shared" si="180"/>
        <v>0</v>
      </c>
      <c r="QCT7" s="178">
        <f t="shared" si="180"/>
        <v>0</v>
      </c>
      <c r="QCU7" s="178">
        <f t="shared" ref="QCU7:QFF7" si="181">IF(QCU5&gt;0,QCU6/QCU5,0)</f>
        <v>0</v>
      </c>
      <c r="QCV7" s="178">
        <f t="shared" si="181"/>
        <v>0</v>
      </c>
      <c r="QCW7" s="178">
        <f t="shared" si="181"/>
        <v>0</v>
      </c>
      <c r="QCX7" s="178">
        <f t="shared" si="181"/>
        <v>0</v>
      </c>
      <c r="QCY7" s="178">
        <f t="shared" si="181"/>
        <v>0</v>
      </c>
      <c r="QCZ7" s="178">
        <f t="shared" si="181"/>
        <v>0</v>
      </c>
      <c r="QDA7" s="178">
        <f t="shared" si="181"/>
        <v>0</v>
      </c>
      <c r="QDB7" s="178">
        <f t="shared" si="181"/>
        <v>0</v>
      </c>
      <c r="QDC7" s="178">
        <f t="shared" si="181"/>
        <v>0</v>
      </c>
      <c r="QDD7" s="178">
        <f t="shared" si="181"/>
        <v>0</v>
      </c>
      <c r="QDE7" s="178">
        <f t="shared" si="181"/>
        <v>0</v>
      </c>
      <c r="QDF7" s="178">
        <f t="shared" si="181"/>
        <v>0</v>
      </c>
      <c r="QDG7" s="178">
        <f t="shared" si="181"/>
        <v>0</v>
      </c>
      <c r="QDH7" s="178">
        <f t="shared" si="181"/>
        <v>0</v>
      </c>
      <c r="QDI7" s="178">
        <f t="shared" si="181"/>
        <v>0</v>
      </c>
      <c r="QDJ7" s="178">
        <f t="shared" si="181"/>
        <v>0</v>
      </c>
      <c r="QDK7" s="178">
        <f t="shared" si="181"/>
        <v>0</v>
      </c>
      <c r="QDL7" s="178">
        <f t="shared" si="181"/>
        <v>0</v>
      </c>
      <c r="QDM7" s="178">
        <f t="shared" si="181"/>
        <v>0</v>
      </c>
      <c r="QDN7" s="178">
        <f t="shared" si="181"/>
        <v>0</v>
      </c>
      <c r="QDO7" s="178">
        <f t="shared" si="181"/>
        <v>0</v>
      </c>
      <c r="QDP7" s="178">
        <f t="shared" si="181"/>
        <v>0</v>
      </c>
      <c r="QDQ7" s="178">
        <f t="shared" si="181"/>
        <v>0</v>
      </c>
      <c r="QDR7" s="178">
        <f t="shared" si="181"/>
        <v>0</v>
      </c>
      <c r="QDS7" s="178">
        <f t="shared" si="181"/>
        <v>0</v>
      </c>
      <c r="QDT7" s="178">
        <f t="shared" si="181"/>
        <v>0</v>
      </c>
      <c r="QDU7" s="178">
        <f t="shared" si="181"/>
        <v>0</v>
      </c>
      <c r="QDV7" s="178">
        <f t="shared" si="181"/>
        <v>0</v>
      </c>
      <c r="QDW7" s="178">
        <f t="shared" si="181"/>
        <v>0</v>
      </c>
      <c r="QDX7" s="178">
        <f t="shared" si="181"/>
        <v>0</v>
      </c>
      <c r="QDY7" s="178">
        <f t="shared" si="181"/>
        <v>0</v>
      </c>
      <c r="QDZ7" s="178">
        <f t="shared" si="181"/>
        <v>0</v>
      </c>
      <c r="QEA7" s="178">
        <f t="shared" si="181"/>
        <v>0</v>
      </c>
      <c r="QEB7" s="178">
        <f t="shared" si="181"/>
        <v>0</v>
      </c>
      <c r="QEC7" s="178">
        <f t="shared" si="181"/>
        <v>0</v>
      </c>
      <c r="QED7" s="178">
        <f t="shared" si="181"/>
        <v>0</v>
      </c>
      <c r="QEE7" s="178">
        <f t="shared" si="181"/>
        <v>0</v>
      </c>
      <c r="QEF7" s="178">
        <f t="shared" si="181"/>
        <v>0</v>
      </c>
      <c r="QEG7" s="178">
        <f t="shared" si="181"/>
        <v>0</v>
      </c>
      <c r="QEH7" s="178">
        <f t="shared" si="181"/>
        <v>0</v>
      </c>
      <c r="QEI7" s="178">
        <f t="shared" si="181"/>
        <v>0</v>
      </c>
      <c r="QEJ7" s="178">
        <f t="shared" si="181"/>
        <v>0</v>
      </c>
      <c r="QEK7" s="178">
        <f t="shared" si="181"/>
        <v>0</v>
      </c>
      <c r="QEL7" s="178">
        <f t="shared" si="181"/>
        <v>0</v>
      </c>
      <c r="QEM7" s="178">
        <f t="shared" si="181"/>
        <v>0</v>
      </c>
      <c r="QEN7" s="178">
        <f t="shared" si="181"/>
        <v>0</v>
      </c>
      <c r="QEO7" s="178">
        <f t="shared" si="181"/>
        <v>0</v>
      </c>
      <c r="QEP7" s="178">
        <f t="shared" si="181"/>
        <v>0</v>
      </c>
      <c r="QEQ7" s="178">
        <f t="shared" si="181"/>
        <v>0</v>
      </c>
      <c r="QER7" s="178">
        <f t="shared" si="181"/>
        <v>0</v>
      </c>
      <c r="QES7" s="178">
        <f t="shared" si="181"/>
        <v>0</v>
      </c>
      <c r="QET7" s="178">
        <f t="shared" si="181"/>
        <v>0</v>
      </c>
      <c r="QEU7" s="178">
        <f t="shared" si="181"/>
        <v>0</v>
      </c>
      <c r="QEV7" s="178">
        <f t="shared" si="181"/>
        <v>0</v>
      </c>
      <c r="QEW7" s="178">
        <f t="shared" si="181"/>
        <v>0</v>
      </c>
      <c r="QEX7" s="178">
        <f t="shared" si="181"/>
        <v>0</v>
      </c>
      <c r="QEY7" s="178">
        <f t="shared" si="181"/>
        <v>0</v>
      </c>
      <c r="QEZ7" s="178">
        <f t="shared" si="181"/>
        <v>0</v>
      </c>
      <c r="QFA7" s="178">
        <f t="shared" si="181"/>
        <v>0</v>
      </c>
      <c r="QFB7" s="178">
        <f t="shared" si="181"/>
        <v>0</v>
      </c>
      <c r="QFC7" s="178">
        <f t="shared" si="181"/>
        <v>0</v>
      </c>
      <c r="QFD7" s="178">
        <f t="shared" si="181"/>
        <v>0</v>
      </c>
      <c r="QFE7" s="178">
        <f t="shared" si="181"/>
        <v>0</v>
      </c>
      <c r="QFF7" s="178">
        <f t="shared" si="181"/>
        <v>0</v>
      </c>
      <c r="QFG7" s="178">
        <f t="shared" ref="QFG7:QHR7" si="182">IF(QFG5&gt;0,QFG6/QFG5,0)</f>
        <v>0</v>
      </c>
      <c r="QFH7" s="178">
        <f t="shared" si="182"/>
        <v>0</v>
      </c>
      <c r="QFI7" s="178">
        <f t="shared" si="182"/>
        <v>0</v>
      </c>
      <c r="QFJ7" s="178">
        <f t="shared" si="182"/>
        <v>0</v>
      </c>
      <c r="QFK7" s="178">
        <f t="shared" si="182"/>
        <v>0</v>
      </c>
      <c r="QFL7" s="178">
        <f t="shared" si="182"/>
        <v>0</v>
      </c>
      <c r="QFM7" s="178">
        <f t="shared" si="182"/>
        <v>0</v>
      </c>
      <c r="QFN7" s="178">
        <f t="shared" si="182"/>
        <v>0</v>
      </c>
      <c r="QFO7" s="178">
        <f t="shared" si="182"/>
        <v>0</v>
      </c>
      <c r="QFP7" s="178">
        <f t="shared" si="182"/>
        <v>0</v>
      </c>
      <c r="QFQ7" s="178">
        <f t="shared" si="182"/>
        <v>0</v>
      </c>
      <c r="QFR7" s="178">
        <f t="shared" si="182"/>
        <v>0</v>
      </c>
      <c r="QFS7" s="178">
        <f t="shared" si="182"/>
        <v>0</v>
      </c>
      <c r="QFT7" s="178">
        <f t="shared" si="182"/>
        <v>0</v>
      </c>
      <c r="QFU7" s="178">
        <f t="shared" si="182"/>
        <v>0</v>
      </c>
      <c r="QFV7" s="178">
        <f t="shared" si="182"/>
        <v>0</v>
      </c>
      <c r="QFW7" s="178">
        <f t="shared" si="182"/>
        <v>0</v>
      </c>
      <c r="QFX7" s="178">
        <f t="shared" si="182"/>
        <v>0</v>
      </c>
      <c r="QFY7" s="178">
        <f t="shared" si="182"/>
        <v>0</v>
      </c>
      <c r="QFZ7" s="178">
        <f t="shared" si="182"/>
        <v>0</v>
      </c>
      <c r="QGA7" s="178">
        <f t="shared" si="182"/>
        <v>0</v>
      </c>
      <c r="QGB7" s="178">
        <f t="shared" si="182"/>
        <v>0</v>
      </c>
      <c r="QGC7" s="178">
        <f t="shared" si="182"/>
        <v>0</v>
      </c>
      <c r="QGD7" s="178">
        <f t="shared" si="182"/>
        <v>0</v>
      </c>
      <c r="QGE7" s="178">
        <f t="shared" si="182"/>
        <v>0</v>
      </c>
      <c r="QGF7" s="178">
        <f t="shared" si="182"/>
        <v>0</v>
      </c>
      <c r="QGG7" s="178">
        <f t="shared" si="182"/>
        <v>0</v>
      </c>
      <c r="QGH7" s="178">
        <f t="shared" si="182"/>
        <v>0</v>
      </c>
      <c r="QGI7" s="178">
        <f t="shared" si="182"/>
        <v>0</v>
      </c>
      <c r="QGJ7" s="178">
        <f t="shared" si="182"/>
        <v>0</v>
      </c>
      <c r="QGK7" s="178">
        <f t="shared" si="182"/>
        <v>0</v>
      </c>
      <c r="QGL7" s="178">
        <f t="shared" si="182"/>
        <v>0</v>
      </c>
      <c r="QGM7" s="178">
        <f t="shared" si="182"/>
        <v>0</v>
      </c>
      <c r="QGN7" s="178">
        <f t="shared" si="182"/>
        <v>0</v>
      </c>
      <c r="QGO7" s="178">
        <f t="shared" si="182"/>
        <v>0</v>
      </c>
      <c r="QGP7" s="178">
        <f t="shared" si="182"/>
        <v>0</v>
      </c>
      <c r="QGQ7" s="178">
        <f t="shared" si="182"/>
        <v>0</v>
      </c>
      <c r="QGR7" s="178">
        <f t="shared" si="182"/>
        <v>0</v>
      </c>
      <c r="QGS7" s="178">
        <f t="shared" si="182"/>
        <v>0</v>
      </c>
      <c r="QGT7" s="178">
        <f t="shared" si="182"/>
        <v>0</v>
      </c>
      <c r="QGU7" s="178">
        <f t="shared" si="182"/>
        <v>0</v>
      </c>
      <c r="QGV7" s="178">
        <f t="shared" si="182"/>
        <v>0</v>
      </c>
      <c r="QGW7" s="178">
        <f t="shared" si="182"/>
        <v>0</v>
      </c>
      <c r="QGX7" s="178">
        <f t="shared" si="182"/>
        <v>0</v>
      </c>
      <c r="QGY7" s="178">
        <f t="shared" si="182"/>
        <v>0</v>
      </c>
      <c r="QGZ7" s="178">
        <f t="shared" si="182"/>
        <v>0</v>
      </c>
      <c r="QHA7" s="178">
        <f t="shared" si="182"/>
        <v>0</v>
      </c>
      <c r="QHB7" s="178">
        <f t="shared" si="182"/>
        <v>0</v>
      </c>
      <c r="QHC7" s="178">
        <f t="shared" si="182"/>
        <v>0</v>
      </c>
      <c r="QHD7" s="178">
        <f t="shared" si="182"/>
        <v>0</v>
      </c>
      <c r="QHE7" s="178">
        <f t="shared" si="182"/>
        <v>0</v>
      </c>
      <c r="QHF7" s="178">
        <f t="shared" si="182"/>
        <v>0</v>
      </c>
      <c r="QHG7" s="178">
        <f t="shared" si="182"/>
        <v>0</v>
      </c>
      <c r="QHH7" s="178">
        <f t="shared" si="182"/>
        <v>0</v>
      </c>
      <c r="QHI7" s="178">
        <f t="shared" si="182"/>
        <v>0</v>
      </c>
      <c r="QHJ7" s="178">
        <f t="shared" si="182"/>
        <v>0</v>
      </c>
      <c r="QHK7" s="178">
        <f t="shared" si="182"/>
        <v>0</v>
      </c>
      <c r="QHL7" s="178">
        <f t="shared" si="182"/>
        <v>0</v>
      </c>
      <c r="QHM7" s="178">
        <f t="shared" si="182"/>
        <v>0</v>
      </c>
      <c r="QHN7" s="178">
        <f t="shared" si="182"/>
        <v>0</v>
      </c>
      <c r="QHO7" s="178">
        <f t="shared" si="182"/>
        <v>0</v>
      </c>
      <c r="QHP7" s="178">
        <f t="shared" si="182"/>
        <v>0</v>
      </c>
      <c r="QHQ7" s="178">
        <f t="shared" si="182"/>
        <v>0</v>
      </c>
      <c r="QHR7" s="178">
        <f t="shared" si="182"/>
        <v>0</v>
      </c>
      <c r="QHS7" s="178">
        <f t="shared" ref="QHS7:QKD7" si="183">IF(QHS5&gt;0,QHS6/QHS5,0)</f>
        <v>0</v>
      </c>
      <c r="QHT7" s="178">
        <f t="shared" si="183"/>
        <v>0</v>
      </c>
      <c r="QHU7" s="178">
        <f t="shared" si="183"/>
        <v>0</v>
      </c>
      <c r="QHV7" s="178">
        <f t="shared" si="183"/>
        <v>0</v>
      </c>
      <c r="QHW7" s="178">
        <f t="shared" si="183"/>
        <v>0</v>
      </c>
      <c r="QHX7" s="178">
        <f t="shared" si="183"/>
        <v>0</v>
      </c>
      <c r="QHY7" s="178">
        <f t="shared" si="183"/>
        <v>0</v>
      </c>
      <c r="QHZ7" s="178">
        <f t="shared" si="183"/>
        <v>0</v>
      </c>
      <c r="QIA7" s="178">
        <f t="shared" si="183"/>
        <v>0</v>
      </c>
      <c r="QIB7" s="178">
        <f t="shared" si="183"/>
        <v>0</v>
      </c>
      <c r="QIC7" s="178">
        <f t="shared" si="183"/>
        <v>0</v>
      </c>
      <c r="QID7" s="178">
        <f t="shared" si="183"/>
        <v>0</v>
      </c>
      <c r="QIE7" s="178">
        <f t="shared" si="183"/>
        <v>0</v>
      </c>
      <c r="QIF7" s="178">
        <f t="shared" si="183"/>
        <v>0</v>
      </c>
      <c r="QIG7" s="178">
        <f t="shared" si="183"/>
        <v>0</v>
      </c>
      <c r="QIH7" s="178">
        <f t="shared" si="183"/>
        <v>0</v>
      </c>
      <c r="QII7" s="178">
        <f t="shared" si="183"/>
        <v>0</v>
      </c>
      <c r="QIJ7" s="178">
        <f t="shared" si="183"/>
        <v>0</v>
      </c>
      <c r="QIK7" s="178">
        <f t="shared" si="183"/>
        <v>0</v>
      </c>
      <c r="QIL7" s="178">
        <f t="shared" si="183"/>
        <v>0</v>
      </c>
      <c r="QIM7" s="178">
        <f t="shared" si="183"/>
        <v>0</v>
      </c>
      <c r="QIN7" s="178">
        <f t="shared" si="183"/>
        <v>0</v>
      </c>
      <c r="QIO7" s="178">
        <f t="shared" si="183"/>
        <v>0</v>
      </c>
      <c r="QIP7" s="178">
        <f t="shared" si="183"/>
        <v>0</v>
      </c>
      <c r="QIQ7" s="178">
        <f t="shared" si="183"/>
        <v>0</v>
      </c>
      <c r="QIR7" s="178">
        <f t="shared" si="183"/>
        <v>0</v>
      </c>
      <c r="QIS7" s="178">
        <f t="shared" si="183"/>
        <v>0</v>
      </c>
      <c r="QIT7" s="178">
        <f t="shared" si="183"/>
        <v>0</v>
      </c>
      <c r="QIU7" s="178">
        <f t="shared" si="183"/>
        <v>0</v>
      </c>
      <c r="QIV7" s="178">
        <f t="shared" si="183"/>
        <v>0</v>
      </c>
      <c r="QIW7" s="178">
        <f t="shared" si="183"/>
        <v>0</v>
      </c>
      <c r="QIX7" s="178">
        <f t="shared" si="183"/>
        <v>0</v>
      </c>
      <c r="QIY7" s="178">
        <f t="shared" si="183"/>
        <v>0</v>
      </c>
      <c r="QIZ7" s="178">
        <f t="shared" si="183"/>
        <v>0</v>
      </c>
      <c r="QJA7" s="178">
        <f t="shared" si="183"/>
        <v>0</v>
      </c>
      <c r="QJB7" s="178">
        <f t="shared" si="183"/>
        <v>0</v>
      </c>
      <c r="QJC7" s="178">
        <f t="shared" si="183"/>
        <v>0</v>
      </c>
      <c r="QJD7" s="178">
        <f t="shared" si="183"/>
        <v>0</v>
      </c>
      <c r="QJE7" s="178">
        <f t="shared" si="183"/>
        <v>0</v>
      </c>
      <c r="QJF7" s="178">
        <f t="shared" si="183"/>
        <v>0</v>
      </c>
      <c r="QJG7" s="178">
        <f t="shared" si="183"/>
        <v>0</v>
      </c>
      <c r="QJH7" s="178">
        <f t="shared" si="183"/>
        <v>0</v>
      </c>
      <c r="QJI7" s="178">
        <f t="shared" si="183"/>
        <v>0</v>
      </c>
      <c r="QJJ7" s="178">
        <f t="shared" si="183"/>
        <v>0</v>
      </c>
      <c r="QJK7" s="178">
        <f t="shared" si="183"/>
        <v>0</v>
      </c>
      <c r="QJL7" s="178">
        <f t="shared" si="183"/>
        <v>0</v>
      </c>
      <c r="QJM7" s="178">
        <f t="shared" si="183"/>
        <v>0</v>
      </c>
      <c r="QJN7" s="178">
        <f t="shared" si="183"/>
        <v>0</v>
      </c>
      <c r="QJO7" s="178">
        <f t="shared" si="183"/>
        <v>0</v>
      </c>
      <c r="QJP7" s="178">
        <f t="shared" si="183"/>
        <v>0</v>
      </c>
      <c r="QJQ7" s="178">
        <f t="shared" si="183"/>
        <v>0</v>
      </c>
      <c r="QJR7" s="178">
        <f t="shared" si="183"/>
        <v>0</v>
      </c>
      <c r="QJS7" s="178">
        <f t="shared" si="183"/>
        <v>0</v>
      </c>
      <c r="QJT7" s="178">
        <f t="shared" si="183"/>
        <v>0</v>
      </c>
      <c r="QJU7" s="178">
        <f t="shared" si="183"/>
        <v>0</v>
      </c>
      <c r="QJV7" s="178">
        <f t="shared" si="183"/>
        <v>0</v>
      </c>
      <c r="QJW7" s="178">
        <f t="shared" si="183"/>
        <v>0</v>
      </c>
      <c r="QJX7" s="178">
        <f t="shared" si="183"/>
        <v>0</v>
      </c>
      <c r="QJY7" s="178">
        <f t="shared" si="183"/>
        <v>0</v>
      </c>
      <c r="QJZ7" s="178">
        <f t="shared" si="183"/>
        <v>0</v>
      </c>
      <c r="QKA7" s="178">
        <f t="shared" si="183"/>
        <v>0</v>
      </c>
      <c r="QKB7" s="178">
        <f t="shared" si="183"/>
        <v>0</v>
      </c>
      <c r="QKC7" s="178">
        <f t="shared" si="183"/>
        <v>0</v>
      </c>
      <c r="QKD7" s="178">
        <f t="shared" si="183"/>
        <v>0</v>
      </c>
      <c r="QKE7" s="178">
        <f t="shared" ref="QKE7:QMP7" si="184">IF(QKE5&gt;0,QKE6/QKE5,0)</f>
        <v>0</v>
      </c>
      <c r="QKF7" s="178">
        <f t="shared" si="184"/>
        <v>0</v>
      </c>
      <c r="QKG7" s="178">
        <f t="shared" si="184"/>
        <v>0</v>
      </c>
      <c r="QKH7" s="178">
        <f t="shared" si="184"/>
        <v>0</v>
      </c>
      <c r="QKI7" s="178">
        <f t="shared" si="184"/>
        <v>0</v>
      </c>
      <c r="QKJ7" s="178">
        <f t="shared" si="184"/>
        <v>0</v>
      </c>
      <c r="QKK7" s="178">
        <f t="shared" si="184"/>
        <v>0</v>
      </c>
      <c r="QKL7" s="178">
        <f t="shared" si="184"/>
        <v>0</v>
      </c>
      <c r="QKM7" s="178">
        <f t="shared" si="184"/>
        <v>0</v>
      </c>
      <c r="QKN7" s="178">
        <f t="shared" si="184"/>
        <v>0</v>
      </c>
      <c r="QKO7" s="178">
        <f t="shared" si="184"/>
        <v>0</v>
      </c>
      <c r="QKP7" s="178">
        <f t="shared" si="184"/>
        <v>0</v>
      </c>
      <c r="QKQ7" s="178">
        <f t="shared" si="184"/>
        <v>0</v>
      </c>
      <c r="QKR7" s="178">
        <f t="shared" si="184"/>
        <v>0</v>
      </c>
      <c r="QKS7" s="178">
        <f t="shared" si="184"/>
        <v>0</v>
      </c>
      <c r="QKT7" s="178">
        <f t="shared" si="184"/>
        <v>0</v>
      </c>
      <c r="QKU7" s="178">
        <f t="shared" si="184"/>
        <v>0</v>
      </c>
      <c r="QKV7" s="178">
        <f t="shared" si="184"/>
        <v>0</v>
      </c>
      <c r="QKW7" s="178">
        <f t="shared" si="184"/>
        <v>0</v>
      </c>
      <c r="QKX7" s="178">
        <f t="shared" si="184"/>
        <v>0</v>
      </c>
      <c r="QKY7" s="178">
        <f t="shared" si="184"/>
        <v>0</v>
      </c>
      <c r="QKZ7" s="178">
        <f t="shared" si="184"/>
        <v>0</v>
      </c>
      <c r="QLA7" s="178">
        <f t="shared" si="184"/>
        <v>0</v>
      </c>
      <c r="QLB7" s="178">
        <f t="shared" si="184"/>
        <v>0</v>
      </c>
      <c r="QLC7" s="178">
        <f t="shared" si="184"/>
        <v>0</v>
      </c>
      <c r="QLD7" s="178">
        <f t="shared" si="184"/>
        <v>0</v>
      </c>
      <c r="QLE7" s="178">
        <f t="shared" si="184"/>
        <v>0</v>
      </c>
      <c r="QLF7" s="178">
        <f t="shared" si="184"/>
        <v>0</v>
      </c>
      <c r="QLG7" s="178">
        <f t="shared" si="184"/>
        <v>0</v>
      </c>
      <c r="QLH7" s="178">
        <f t="shared" si="184"/>
        <v>0</v>
      </c>
      <c r="QLI7" s="178">
        <f t="shared" si="184"/>
        <v>0</v>
      </c>
      <c r="QLJ7" s="178">
        <f t="shared" si="184"/>
        <v>0</v>
      </c>
      <c r="QLK7" s="178">
        <f t="shared" si="184"/>
        <v>0</v>
      </c>
      <c r="QLL7" s="178">
        <f t="shared" si="184"/>
        <v>0</v>
      </c>
      <c r="QLM7" s="178">
        <f t="shared" si="184"/>
        <v>0</v>
      </c>
      <c r="QLN7" s="178">
        <f t="shared" si="184"/>
        <v>0</v>
      </c>
      <c r="QLO7" s="178">
        <f t="shared" si="184"/>
        <v>0</v>
      </c>
      <c r="QLP7" s="178">
        <f t="shared" si="184"/>
        <v>0</v>
      </c>
      <c r="QLQ7" s="178">
        <f t="shared" si="184"/>
        <v>0</v>
      </c>
      <c r="QLR7" s="178">
        <f t="shared" si="184"/>
        <v>0</v>
      </c>
      <c r="QLS7" s="178">
        <f t="shared" si="184"/>
        <v>0</v>
      </c>
      <c r="QLT7" s="178">
        <f t="shared" si="184"/>
        <v>0</v>
      </c>
      <c r="QLU7" s="178">
        <f t="shared" si="184"/>
        <v>0</v>
      </c>
      <c r="QLV7" s="178">
        <f t="shared" si="184"/>
        <v>0</v>
      </c>
      <c r="QLW7" s="178">
        <f t="shared" si="184"/>
        <v>0</v>
      </c>
      <c r="QLX7" s="178">
        <f t="shared" si="184"/>
        <v>0</v>
      </c>
      <c r="QLY7" s="178">
        <f t="shared" si="184"/>
        <v>0</v>
      </c>
      <c r="QLZ7" s="178">
        <f t="shared" si="184"/>
        <v>0</v>
      </c>
      <c r="QMA7" s="178">
        <f t="shared" si="184"/>
        <v>0</v>
      </c>
      <c r="QMB7" s="178">
        <f t="shared" si="184"/>
        <v>0</v>
      </c>
      <c r="QMC7" s="178">
        <f t="shared" si="184"/>
        <v>0</v>
      </c>
      <c r="QMD7" s="178">
        <f t="shared" si="184"/>
        <v>0</v>
      </c>
      <c r="QME7" s="178">
        <f t="shared" si="184"/>
        <v>0</v>
      </c>
      <c r="QMF7" s="178">
        <f t="shared" si="184"/>
        <v>0</v>
      </c>
      <c r="QMG7" s="178">
        <f t="shared" si="184"/>
        <v>0</v>
      </c>
      <c r="QMH7" s="178">
        <f t="shared" si="184"/>
        <v>0</v>
      </c>
      <c r="QMI7" s="178">
        <f t="shared" si="184"/>
        <v>0</v>
      </c>
      <c r="QMJ7" s="178">
        <f t="shared" si="184"/>
        <v>0</v>
      </c>
      <c r="QMK7" s="178">
        <f t="shared" si="184"/>
        <v>0</v>
      </c>
      <c r="QML7" s="178">
        <f t="shared" si="184"/>
        <v>0</v>
      </c>
      <c r="QMM7" s="178">
        <f t="shared" si="184"/>
        <v>0</v>
      </c>
      <c r="QMN7" s="178">
        <f t="shared" si="184"/>
        <v>0</v>
      </c>
      <c r="QMO7" s="178">
        <f t="shared" si="184"/>
        <v>0</v>
      </c>
      <c r="QMP7" s="178">
        <f t="shared" si="184"/>
        <v>0</v>
      </c>
      <c r="QMQ7" s="178">
        <f t="shared" ref="QMQ7:QPB7" si="185">IF(QMQ5&gt;0,QMQ6/QMQ5,0)</f>
        <v>0</v>
      </c>
      <c r="QMR7" s="178">
        <f t="shared" si="185"/>
        <v>0</v>
      </c>
      <c r="QMS7" s="178">
        <f t="shared" si="185"/>
        <v>0</v>
      </c>
      <c r="QMT7" s="178">
        <f t="shared" si="185"/>
        <v>0</v>
      </c>
      <c r="QMU7" s="178">
        <f t="shared" si="185"/>
        <v>0</v>
      </c>
      <c r="QMV7" s="178">
        <f t="shared" si="185"/>
        <v>0</v>
      </c>
      <c r="QMW7" s="178">
        <f t="shared" si="185"/>
        <v>0</v>
      </c>
      <c r="QMX7" s="178">
        <f t="shared" si="185"/>
        <v>0</v>
      </c>
      <c r="QMY7" s="178">
        <f t="shared" si="185"/>
        <v>0</v>
      </c>
      <c r="QMZ7" s="178">
        <f t="shared" si="185"/>
        <v>0</v>
      </c>
      <c r="QNA7" s="178">
        <f t="shared" si="185"/>
        <v>0</v>
      </c>
      <c r="QNB7" s="178">
        <f t="shared" si="185"/>
        <v>0</v>
      </c>
      <c r="QNC7" s="178">
        <f t="shared" si="185"/>
        <v>0</v>
      </c>
      <c r="QND7" s="178">
        <f t="shared" si="185"/>
        <v>0</v>
      </c>
      <c r="QNE7" s="178">
        <f t="shared" si="185"/>
        <v>0</v>
      </c>
      <c r="QNF7" s="178">
        <f t="shared" si="185"/>
        <v>0</v>
      </c>
      <c r="QNG7" s="178">
        <f t="shared" si="185"/>
        <v>0</v>
      </c>
      <c r="QNH7" s="178">
        <f t="shared" si="185"/>
        <v>0</v>
      </c>
      <c r="QNI7" s="178">
        <f t="shared" si="185"/>
        <v>0</v>
      </c>
      <c r="QNJ7" s="178">
        <f t="shared" si="185"/>
        <v>0</v>
      </c>
      <c r="QNK7" s="178">
        <f t="shared" si="185"/>
        <v>0</v>
      </c>
      <c r="QNL7" s="178">
        <f t="shared" si="185"/>
        <v>0</v>
      </c>
      <c r="QNM7" s="178">
        <f t="shared" si="185"/>
        <v>0</v>
      </c>
      <c r="QNN7" s="178">
        <f t="shared" si="185"/>
        <v>0</v>
      </c>
      <c r="QNO7" s="178">
        <f t="shared" si="185"/>
        <v>0</v>
      </c>
      <c r="QNP7" s="178">
        <f t="shared" si="185"/>
        <v>0</v>
      </c>
      <c r="QNQ7" s="178">
        <f t="shared" si="185"/>
        <v>0</v>
      </c>
      <c r="QNR7" s="178">
        <f t="shared" si="185"/>
        <v>0</v>
      </c>
      <c r="QNS7" s="178">
        <f t="shared" si="185"/>
        <v>0</v>
      </c>
      <c r="QNT7" s="178">
        <f t="shared" si="185"/>
        <v>0</v>
      </c>
      <c r="QNU7" s="178">
        <f t="shared" si="185"/>
        <v>0</v>
      </c>
      <c r="QNV7" s="178">
        <f t="shared" si="185"/>
        <v>0</v>
      </c>
      <c r="QNW7" s="178">
        <f t="shared" si="185"/>
        <v>0</v>
      </c>
      <c r="QNX7" s="178">
        <f t="shared" si="185"/>
        <v>0</v>
      </c>
      <c r="QNY7" s="178">
        <f t="shared" si="185"/>
        <v>0</v>
      </c>
      <c r="QNZ7" s="178">
        <f t="shared" si="185"/>
        <v>0</v>
      </c>
      <c r="QOA7" s="178">
        <f t="shared" si="185"/>
        <v>0</v>
      </c>
      <c r="QOB7" s="178">
        <f t="shared" si="185"/>
        <v>0</v>
      </c>
      <c r="QOC7" s="178">
        <f t="shared" si="185"/>
        <v>0</v>
      </c>
      <c r="QOD7" s="178">
        <f t="shared" si="185"/>
        <v>0</v>
      </c>
      <c r="QOE7" s="178">
        <f t="shared" si="185"/>
        <v>0</v>
      </c>
      <c r="QOF7" s="178">
        <f t="shared" si="185"/>
        <v>0</v>
      </c>
      <c r="QOG7" s="178">
        <f t="shared" si="185"/>
        <v>0</v>
      </c>
      <c r="QOH7" s="178">
        <f t="shared" si="185"/>
        <v>0</v>
      </c>
      <c r="QOI7" s="178">
        <f t="shared" si="185"/>
        <v>0</v>
      </c>
      <c r="QOJ7" s="178">
        <f t="shared" si="185"/>
        <v>0</v>
      </c>
      <c r="QOK7" s="178">
        <f t="shared" si="185"/>
        <v>0</v>
      </c>
      <c r="QOL7" s="178">
        <f t="shared" si="185"/>
        <v>0</v>
      </c>
      <c r="QOM7" s="178">
        <f t="shared" si="185"/>
        <v>0</v>
      </c>
      <c r="QON7" s="178">
        <f t="shared" si="185"/>
        <v>0</v>
      </c>
      <c r="QOO7" s="178">
        <f t="shared" si="185"/>
        <v>0</v>
      </c>
      <c r="QOP7" s="178">
        <f t="shared" si="185"/>
        <v>0</v>
      </c>
      <c r="QOQ7" s="178">
        <f t="shared" si="185"/>
        <v>0</v>
      </c>
      <c r="QOR7" s="178">
        <f t="shared" si="185"/>
        <v>0</v>
      </c>
      <c r="QOS7" s="178">
        <f t="shared" si="185"/>
        <v>0</v>
      </c>
      <c r="QOT7" s="178">
        <f t="shared" si="185"/>
        <v>0</v>
      </c>
      <c r="QOU7" s="178">
        <f t="shared" si="185"/>
        <v>0</v>
      </c>
      <c r="QOV7" s="178">
        <f t="shared" si="185"/>
        <v>0</v>
      </c>
      <c r="QOW7" s="178">
        <f t="shared" si="185"/>
        <v>0</v>
      </c>
      <c r="QOX7" s="178">
        <f t="shared" si="185"/>
        <v>0</v>
      </c>
      <c r="QOY7" s="178">
        <f t="shared" si="185"/>
        <v>0</v>
      </c>
      <c r="QOZ7" s="178">
        <f t="shared" si="185"/>
        <v>0</v>
      </c>
      <c r="QPA7" s="178">
        <f t="shared" si="185"/>
        <v>0</v>
      </c>
      <c r="QPB7" s="178">
        <f t="shared" si="185"/>
        <v>0</v>
      </c>
      <c r="QPC7" s="178">
        <f t="shared" ref="QPC7:QRN7" si="186">IF(QPC5&gt;0,QPC6/QPC5,0)</f>
        <v>0</v>
      </c>
      <c r="QPD7" s="178">
        <f t="shared" si="186"/>
        <v>0</v>
      </c>
      <c r="QPE7" s="178">
        <f t="shared" si="186"/>
        <v>0</v>
      </c>
      <c r="QPF7" s="178">
        <f t="shared" si="186"/>
        <v>0</v>
      </c>
      <c r="QPG7" s="178">
        <f t="shared" si="186"/>
        <v>0</v>
      </c>
      <c r="QPH7" s="178">
        <f t="shared" si="186"/>
        <v>0</v>
      </c>
      <c r="QPI7" s="178">
        <f t="shared" si="186"/>
        <v>0</v>
      </c>
      <c r="QPJ7" s="178">
        <f t="shared" si="186"/>
        <v>0</v>
      </c>
      <c r="QPK7" s="178">
        <f t="shared" si="186"/>
        <v>0</v>
      </c>
      <c r="QPL7" s="178">
        <f t="shared" si="186"/>
        <v>0</v>
      </c>
      <c r="QPM7" s="178">
        <f t="shared" si="186"/>
        <v>0</v>
      </c>
      <c r="QPN7" s="178">
        <f t="shared" si="186"/>
        <v>0</v>
      </c>
      <c r="QPO7" s="178">
        <f t="shared" si="186"/>
        <v>0</v>
      </c>
      <c r="QPP7" s="178">
        <f t="shared" si="186"/>
        <v>0</v>
      </c>
      <c r="QPQ7" s="178">
        <f t="shared" si="186"/>
        <v>0</v>
      </c>
      <c r="QPR7" s="178">
        <f t="shared" si="186"/>
        <v>0</v>
      </c>
      <c r="QPS7" s="178">
        <f t="shared" si="186"/>
        <v>0</v>
      </c>
      <c r="QPT7" s="178">
        <f t="shared" si="186"/>
        <v>0</v>
      </c>
      <c r="QPU7" s="178">
        <f t="shared" si="186"/>
        <v>0</v>
      </c>
      <c r="QPV7" s="178">
        <f t="shared" si="186"/>
        <v>0</v>
      </c>
      <c r="QPW7" s="178">
        <f t="shared" si="186"/>
        <v>0</v>
      </c>
      <c r="QPX7" s="178">
        <f t="shared" si="186"/>
        <v>0</v>
      </c>
      <c r="QPY7" s="178">
        <f t="shared" si="186"/>
        <v>0</v>
      </c>
      <c r="QPZ7" s="178">
        <f t="shared" si="186"/>
        <v>0</v>
      </c>
      <c r="QQA7" s="178">
        <f t="shared" si="186"/>
        <v>0</v>
      </c>
      <c r="QQB7" s="178">
        <f t="shared" si="186"/>
        <v>0</v>
      </c>
      <c r="QQC7" s="178">
        <f t="shared" si="186"/>
        <v>0</v>
      </c>
      <c r="QQD7" s="178">
        <f t="shared" si="186"/>
        <v>0</v>
      </c>
      <c r="QQE7" s="178">
        <f t="shared" si="186"/>
        <v>0</v>
      </c>
      <c r="QQF7" s="178">
        <f t="shared" si="186"/>
        <v>0</v>
      </c>
      <c r="QQG7" s="178">
        <f t="shared" si="186"/>
        <v>0</v>
      </c>
      <c r="QQH7" s="178">
        <f t="shared" si="186"/>
        <v>0</v>
      </c>
      <c r="QQI7" s="178">
        <f t="shared" si="186"/>
        <v>0</v>
      </c>
      <c r="QQJ7" s="178">
        <f t="shared" si="186"/>
        <v>0</v>
      </c>
      <c r="QQK7" s="178">
        <f t="shared" si="186"/>
        <v>0</v>
      </c>
      <c r="QQL7" s="178">
        <f t="shared" si="186"/>
        <v>0</v>
      </c>
      <c r="QQM7" s="178">
        <f t="shared" si="186"/>
        <v>0</v>
      </c>
      <c r="QQN7" s="178">
        <f t="shared" si="186"/>
        <v>0</v>
      </c>
      <c r="QQO7" s="178">
        <f t="shared" si="186"/>
        <v>0</v>
      </c>
      <c r="QQP7" s="178">
        <f t="shared" si="186"/>
        <v>0</v>
      </c>
      <c r="QQQ7" s="178">
        <f t="shared" si="186"/>
        <v>0</v>
      </c>
      <c r="QQR7" s="178">
        <f t="shared" si="186"/>
        <v>0</v>
      </c>
      <c r="QQS7" s="178">
        <f t="shared" si="186"/>
        <v>0</v>
      </c>
      <c r="QQT7" s="178">
        <f t="shared" si="186"/>
        <v>0</v>
      </c>
      <c r="QQU7" s="178">
        <f t="shared" si="186"/>
        <v>0</v>
      </c>
      <c r="QQV7" s="178">
        <f t="shared" si="186"/>
        <v>0</v>
      </c>
      <c r="QQW7" s="178">
        <f t="shared" si="186"/>
        <v>0</v>
      </c>
      <c r="QQX7" s="178">
        <f t="shared" si="186"/>
        <v>0</v>
      </c>
      <c r="QQY7" s="178">
        <f t="shared" si="186"/>
        <v>0</v>
      </c>
      <c r="QQZ7" s="178">
        <f t="shared" si="186"/>
        <v>0</v>
      </c>
      <c r="QRA7" s="178">
        <f t="shared" si="186"/>
        <v>0</v>
      </c>
      <c r="QRB7" s="178">
        <f t="shared" si="186"/>
        <v>0</v>
      </c>
      <c r="QRC7" s="178">
        <f t="shared" si="186"/>
        <v>0</v>
      </c>
      <c r="QRD7" s="178">
        <f t="shared" si="186"/>
        <v>0</v>
      </c>
      <c r="QRE7" s="178">
        <f t="shared" si="186"/>
        <v>0</v>
      </c>
      <c r="QRF7" s="178">
        <f t="shared" si="186"/>
        <v>0</v>
      </c>
      <c r="QRG7" s="178">
        <f t="shared" si="186"/>
        <v>0</v>
      </c>
      <c r="QRH7" s="178">
        <f t="shared" si="186"/>
        <v>0</v>
      </c>
      <c r="QRI7" s="178">
        <f t="shared" si="186"/>
        <v>0</v>
      </c>
      <c r="QRJ7" s="178">
        <f t="shared" si="186"/>
        <v>0</v>
      </c>
      <c r="QRK7" s="178">
        <f t="shared" si="186"/>
        <v>0</v>
      </c>
      <c r="QRL7" s="178">
        <f t="shared" si="186"/>
        <v>0</v>
      </c>
      <c r="QRM7" s="178">
        <f t="shared" si="186"/>
        <v>0</v>
      </c>
      <c r="QRN7" s="178">
        <f t="shared" si="186"/>
        <v>0</v>
      </c>
      <c r="QRO7" s="178">
        <f t="shared" ref="QRO7:QTZ7" si="187">IF(QRO5&gt;0,QRO6/QRO5,0)</f>
        <v>0</v>
      </c>
      <c r="QRP7" s="178">
        <f t="shared" si="187"/>
        <v>0</v>
      </c>
      <c r="QRQ7" s="178">
        <f t="shared" si="187"/>
        <v>0</v>
      </c>
      <c r="QRR7" s="178">
        <f t="shared" si="187"/>
        <v>0</v>
      </c>
      <c r="QRS7" s="178">
        <f t="shared" si="187"/>
        <v>0</v>
      </c>
      <c r="QRT7" s="178">
        <f t="shared" si="187"/>
        <v>0</v>
      </c>
      <c r="QRU7" s="178">
        <f t="shared" si="187"/>
        <v>0</v>
      </c>
      <c r="QRV7" s="178">
        <f t="shared" si="187"/>
        <v>0</v>
      </c>
      <c r="QRW7" s="178">
        <f t="shared" si="187"/>
        <v>0</v>
      </c>
      <c r="QRX7" s="178">
        <f t="shared" si="187"/>
        <v>0</v>
      </c>
      <c r="QRY7" s="178">
        <f t="shared" si="187"/>
        <v>0</v>
      </c>
      <c r="QRZ7" s="178">
        <f t="shared" si="187"/>
        <v>0</v>
      </c>
      <c r="QSA7" s="178">
        <f t="shared" si="187"/>
        <v>0</v>
      </c>
      <c r="QSB7" s="178">
        <f t="shared" si="187"/>
        <v>0</v>
      </c>
      <c r="QSC7" s="178">
        <f t="shared" si="187"/>
        <v>0</v>
      </c>
      <c r="QSD7" s="178">
        <f t="shared" si="187"/>
        <v>0</v>
      </c>
      <c r="QSE7" s="178">
        <f t="shared" si="187"/>
        <v>0</v>
      </c>
      <c r="QSF7" s="178">
        <f t="shared" si="187"/>
        <v>0</v>
      </c>
      <c r="QSG7" s="178">
        <f t="shared" si="187"/>
        <v>0</v>
      </c>
      <c r="QSH7" s="178">
        <f t="shared" si="187"/>
        <v>0</v>
      </c>
      <c r="QSI7" s="178">
        <f t="shared" si="187"/>
        <v>0</v>
      </c>
      <c r="QSJ7" s="178">
        <f t="shared" si="187"/>
        <v>0</v>
      </c>
      <c r="QSK7" s="178">
        <f t="shared" si="187"/>
        <v>0</v>
      </c>
      <c r="QSL7" s="178">
        <f t="shared" si="187"/>
        <v>0</v>
      </c>
      <c r="QSM7" s="178">
        <f t="shared" si="187"/>
        <v>0</v>
      </c>
      <c r="QSN7" s="178">
        <f t="shared" si="187"/>
        <v>0</v>
      </c>
      <c r="QSO7" s="178">
        <f t="shared" si="187"/>
        <v>0</v>
      </c>
      <c r="QSP7" s="178">
        <f t="shared" si="187"/>
        <v>0</v>
      </c>
      <c r="QSQ7" s="178">
        <f t="shared" si="187"/>
        <v>0</v>
      </c>
      <c r="QSR7" s="178">
        <f t="shared" si="187"/>
        <v>0</v>
      </c>
      <c r="QSS7" s="178">
        <f t="shared" si="187"/>
        <v>0</v>
      </c>
      <c r="QST7" s="178">
        <f t="shared" si="187"/>
        <v>0</v>
      </c>
      <c r="QSU7" s="178">
        <f t="shared" si="187"/>
        <v>0</v>
      </c>
      <c r="QSV7" s="178">
        <f t="shared" si="187"/>
        <v>0</v>
      </c>
      <c r="QSW7" s="178">
        <f t="shared" si="187"/>
        <v>0</v>
      </c>
      <c r="QSX7" s="178">
        <f t="shared" si="187"/>
        <v>0</v>
      </c>
      <c r="QSY7" s="178">
        <f t="shared" si="187"/>
        <v>0</v>
      </c>
      <c r="QSZ7" s="178">
        <f t="shared" si="187"/>
        <v>0</v>
      </c>
      <c r="QTA7" s="178">
        <f t="shared" si="187"/>
        <v>0</v>
      </c>
      <c r="QTB7" s="178">
        <f t="shared" si="187"/>
        <v>0</v>
      </c>
      <c r="QTC7" s="178">
        <f t="shared" si="187"/>
        <v>0</v>
      </c>
      <c r="QTD7" s="178">
        <f t="shared" si="187"/>
        <v>0</v>
      </c>
      <c r="QTE7" s="178">
        <f t="shared" si="187"/>
        <v>0</v>
      </c>
      <c r="QTF7" s="178">
        <f t="shared" si="187"/>
        <v>0</v>
      </c>
      <c r="QTG7" s="178">
        <f t="shared" si="187"/>
        <v>0</v>
      </c>
      <c r="QTH7" s="178">
        <f t="shared" si="187"/>
        <v>0</v>
      </c>
      <c r="QTI7" s="178">
        <f t="shared" si="187"/>
        <v>0</v>
      </c>
      <c r="QTJ7" s="178">
        <f t="shared" si="187"/>
        <v>0</v>
      </c>
      <c r="QTK7" s="178">
        <f t="shared" si="187"/>
        <v>0</v>
      </c>
      <c r="QTL7" s="178">
        <f t="shared" si="187"/>
        <v>0</v>
      </c>
      <c r="QTM7" s="178">
        <f t="shared" si="187"/>
        <v>0</v>
      </c>
      <c r="QTN7" s="178">
        <f t="shared" si="187"/>
        <v>0</v>
      </c>
      <c r="QTO7" s="178">
        <f t="shared" si="187"/>
        <v>0</v>
      </c>
      <c r="QTP7" s="178">
        <f t="shared" si="187"/>
        <v>0</v>
      </c>
      <c r="QTQ7" s="178">
        <f t="shared" si="187"/>
        <v>0</v>
      </c>
      <c r="QTR7" s="178">
        <f t="shared" si="187"/>
        <v>0</v>
      </c>
      <c r="QTS7" s="178">
        <f t="shared" si="187"/>
        <v>0</v>
      </c>
      <c r="QTT7" s="178">
        <f t="shared" si="187"/>
        <v>0</v>
      </c>
      <c r="QTU7" s="178">
        <f t="shared" si="187"/>
        <v>0</v>
      </c>
      <c r="QTV7" s="178">
        <f t="shared" si="187"/>
        <v>0</v>
      </c>
      <c r="QTW7" s="178">
        <f t="shared" si="187"/>
        <v>0</v>
      </c>
      <c r="QTX7" s="178">
        <f t="shared" si="187"/>
        <v>0</v>
      </c>
      <c r="QTY7" s="178">
        <f t="shared" si="187"/>
        <v>0</v>
      </c>
      <c r="QTZ7" s="178">
        <f t="shared" si="187"/>
        <v>0</v>
      </c>
      <c r="QUA7" s="178">
        <f t="shared" ref="QUA7:QWL7" si="188">IF(QUA5&gt;0,QUA6/QUA5,0)</f>
        <v>0</v>
      </c>
      <c r="QUB7" s="178">
        <f t="shared" si="188"/>
        <v>0</v>
      </c>
      <c r="QUC7" s="178">
        <f t="shared" si="188"/>
        <v>0</v>
      </c>
      <c r="QUD7" s="178">
        <f t="shared" si="188"/>
        <v>0</v>
      </c>
      <c r="QUE7" s="178">
        <f t="shared" si="188"/>
        <v>0</v>
      </c>
      <c r="QUF7" s="178">
        <f t="shared" si="188"/>
        <v>0</v>
      </c>
      <c r="QUG7" s="178">
        <f t="shared" si="188"/>
        <v>0</v>
      </c>
      <c r="QUH7" s="178">
        <f t="shared" si="188"/>
        <v>0</v>
      </c>
      <c r="QUI7" s="178">
        <f t="shared" si="188"/>
        <v>0</v>
      </c>
      <c r="QUJ7" s="178">
        <f t="shared" si="188"/>
        <v>0</v>
      </c>
      <c r="QUK7" s="178">
        <f t="shared" si="188"/>
        <v>0</v>
      </c>
      <c r="QUL7" s="178">
        <f t="shared" si="188"/>
        <v>0</v>
      </c>
      <c r="QUM7" s="178">
        <f t="shared" si="188"/>
        <v>0</v>
      </c>
      <c r="QUN7" s="178">
        <f t="shared" si="188"/>
        <v>0</v>
      </c>
      <c r="QUO7" s="178">
        <f t="shared" si="188"/>
        <v>0</v>
      </c>
      <c r="QUP7" s="178">
        <f t="shared" si="188"/>
        <v>0</v>
      </c>
      <c r="QUQ7" s="178">
        <f t="shared" si="188"/>
        <v>0</v>
      </c>
      <c r="QUR7" s="178">
        <f t="shared" si="188"/>
        <v>0</v>
      </c>
      <c r="QUS7" s="178">
        <f t="shared" si="188"/>
        <v>0</v>
      </c>
      <c r="QUT7" s="178">
        <f t="shared" si="188"/>
        <v>0</v>
      </c>
      <c r="QUU7" s="178">
        <f t="shared" si="188"/>
        <v>0</v>
      </c>
      <c r="QUV7" s="178">
        <f t="shared" si="188"/>
        <v>0</v>
      </c>
      <c r="QUW7" s="178">
        <f t="shared" si="188"/>
        <v>0</v>
      </c>
      <c r="QUX7" s="178">
        <f t="shared" si="188"/>
        <v>0</v>
      </c>
      <c r="QUY7" s="178">
        <f t="shared" si="188"/>
        <v>0</v>
      </c>
      <c r="QUZ7" s="178">
        <f t="shared" si="188"/>
        <v>0</v>
      </c>
      <c r="QVA7" s="178">
        <f t="shared" si="188"/>
        <v>0</v>
      </c>
      <c r="QVB7" s="178">
        <f t="shared" si="188"/>
        <v>0</v>
      </c>
      <c r="QVC7" s="178">
        <f t="shared" si="188"/>
        <v>0</v>
      </c>
      <c r="QVD7" s="178">
        <f t="shared" si="188"/>
        <v>0</v>
      </c>
      <c r="QVE7" s="178">
        <f t="shared" si="188"/>
        <v>0</v>
      </c>
      <c r="QVF7" s="178">
        <f t="shared" si="188"/>
        <v>0</v>
      </c>
      <c r="QVG7" s="178">
        <f t="shared" si="188"/>
        <v>0</v>
      </c>
      <c r="QVH7" s="178">
        <f t="shared" si="188"/>
        <v>0</v>
      </c>
      <c r="QVI7" s="178">
        <f t="shared" si="188"/>
        <v>0</v>
      </c>
      <c r="QVJ7" s="178">
        <f t="shared" si="188"/>
        <v>0</v>
      </c>
      <c r="QVK7" s="178">
        <f t="shared" si="188"/>
        <v>0</v>
      </c>
      <c r="QVL7" s="178">
        <f t="shared" si="188"/>
        <v>0</v>
      </c>
      <c r="QVM7" s="178">
        <f t="shared" si="188"/>
        <v>0</v>
      </c>
      <c r="QVN7" s="178">
        <f t="shared" si="188"/>
        <v>0</v>
      </c>
      <c r="QVO7" s="178">
        <f t="shared" si="188"/>
        <v>0</v>
      </c>
      <c r="QVP7" s="178">
        <f t="shared" si="188"/>
        <v>0</v>
      </c>
      <c r="QVQ7" s="178">
        <f t="shared" si="188"/>
        <v>0</v>
      </c>
      <c r="QVR7" s="178">
        <f t="shared" si="188"/>
        <v>0</v>
      </c>
      <c r="QVS7" s="178">
        <f t="shared" si="188"/>
        <v>0</v>
      </c>
      <c r="QVT7" s="178">
        <f t="shared" si="188"/>
        <v>0</v>
      </c>
      <c r="QVU7" s="178">
        <f t="shared" si="188"/>
        <v>0</v>
      </c>
      <c r="QVV7" s="178">
        <f t="shared" si="188"/>
        <v>0</v>
      </c>
      <c r="QVW7" s="178">
        <f t="shared" si="188"/>
        <v>0</v>
      </c>
      <c r="QVX7" s="178">
        <f t="shared" si="188"/>
        <v>0</v>
      </c>
      <c r="QVY7" s="178">
        <f t="shared" si="188"/>
        <v>0</v>
      </c>
      <c r="QVZ7" s="178">
        <f t="shared" si="188"/>
        <v>0</v>
      </c>
      <c r="QWA7" s="178">
        <f t="shared" si="188"/>
        <v>0</v>
      </c>
      <c r="QWB7" s="178">
        <f t="shared" si="188"/>
        <v>0</v>
      </c>
      <c r="QWC7" s="178">
        <f t="shared" si="188"/>
        <v>0</v>
      </c>
      <c r="QWD7" s="178">
        <f t="shared" si="188"/>
        <v>0</v>
      </c>
      <c r="QWE7" s="178">
        <f t="shared" si="188"/>
        <v>0</v>
      </c>
      <c r="QWF7" s="178">
        <f t="shared" si="188"/>
        <v>0</v>
      </c>
      <c r="QWG7" s="178">
        <f t="shared" si="188"/>
        <v>0</v>
      </c>
      <c r="QWH7" s="178">
        <f t="shared" si="188"/>
        <v>0</v>
      </c>
      <c r="QWI7" s="178">
        <f t="shared" si="188"/>
        <v>0</v>
      </c>
      <c r="QWJ7" s="178">
        <f t="shared" si="188"/>
        <v>0</v>
      </c>
      <c r="QWK7" s="178">
        <f t="shared" si="188"/>
        <v>0</v>
      </c>
      <c r="QWL7" s="178">
        <f t="shared" si="188"/>
        <v>0</v>
      </c>
      <c r="QWM7" s="178">
        <f t="shared" ref="QWM7:QYX7" si="189">IF(QWM5&gt;0,QWM6/QWM5,0)</f>
        <v>0</v>
      </c>
      <c r="QWN7" s="178">
        <f t="shared" si="189"/>
        <v>0</v>
      </c>
      <c r="QWO7" s="178">
        <f t="shared" si="189"/>
        <v>0</v>
      </c>
      <c r="QWP7" s="178">
        <f t="shared" si="189"/>
        <v>0</v>
      </c>
      <c r="QWQ7" s="178">
        <f t="shared" si="189"/>
        <v>0</v>
      </c>
      <c r="QWR7" s="178">
        <f t="shared" si="189"/>
        <v>0</v>
      </c>
      <c r="QWS7" s="178">
        <f t="shared" si="189"/>
        <v>0</v>
      </c>
      <c r="QWT7" s="178">
        <f t="shared" si="189"/>
        <v>0</v>
      </c>
      <c r="QWU7" s="178">
        <f t="shared" si="189"/>
        <v>0</v>
      </c>
      <c r="QWV7" s="178">
        <f t="shared" si="189"/>
        <v>0</v>
      </c>
      <c r="QWW7" s="178">
        <f t="shared" si="189"/>
        <v>0</v>
      </c>
      <c r="QWX7" s="178">
        <f t="shared" si="189"/>
        <v>0</v>
      </c>
      <c r="QWY7" s="178">
        <f t="shared" si="189"/>
        <v>0</v>
      </c>
      <c r="QWZ7" s="178">
        <f t="shared" si="189"/>
        <v>0</v>
      </c>
      <c r="QXA7" s="178">
        <f t="shared" si="189"/>
        <v>0</v>
      </c>
      <c r="QXB7" s="178">
        <f t="shared" si="189"/>
        <v>0</v>
      </c>
      <c r="QXC7" s="178">
        <f t="shared" si="189"/>
        <v>0</v>
      </c>
      <c r="QXD7" s="178">
        <f t="shared" si="189"/>
        <v>0</v>
      </c>
      <c r="QXE7" s="178">
        <f t="shared" si="189"/>
        <v>0</v>
      </c>
      <c r="QXF7" s="178">
        <f t="shared" si="189"/>
        <v>0</v>
      </c>
      <c r="QXG7" s="178">
        <f t="shared" si="189"/>
        <v>0</v>
      </c>
      <c r="QXH7" s="178">
        <f t="shared" si="189"/>
        <v>0</v>
      </c>
      <c r="QXI7" s="178">
        <f t="shared" si="189"/>
        <v>0</v>
      </c>
      <c r="QXJ7" s="178">
        <f t="shared" si="189"/>
        <v>0</v>
      </c>
      <c r="QXK7" s="178">
        <f t="shared" si="189"/>
        <v>0</v>
      </c>
      <c r="QXL7" s="178">
        <f t="shared" si="189"/>
        <v>0</v>
      </c>
      <c r="QXM7" s="178">
        <f t="shared" si="189"/>
        <v>0</v>
      </c>
      <c r="QXN7" s="178">
        <f t="shared" si="189"/>
        <v>0</v>
      </c>
      <c r="QXO7" s="178">
        <f t="shared" si="189"/>
        <v>0</v>
      </c>
      <c r="QXP7" s="178">
        <f t="shared" si="189"/>
        <v>0</v>
      </c>
      <c r="QXQ7" s="178">
        <f t="shared" si="189"/>
        <v>0</v>
      </c>
      <c r="QXR7" s="178">
        <f t="shared" si="189"/>
        <v>0</v>
      </c>
      <c r="QXS7" s="178">
        <f t="shared" si="189"/>
        <v>0</v>
      </c>
      <c r="QXT7" s="178">
        <f t="shared" si="189"/>
        <v>0</v>
      </c>
      <c r="QXU7" s="178">
        <f t="shared" si="189"/>
        <v>0</v>
      </c>
      <c r="QXV7" s="178">
        <f t="shared" si="189"/>
        <v>0</v>
      </c>
      <c r="QXW7" s="178">
        <f t="shared" si="189"/>
        <v>0</v>
      </c>
      <c r="QXX7" s="178">
        <f t="shared" si="189"/>
        <v>0</v>
      </c>
      <c r="QXY7" s="178">
        <f t="shared" si="189"/>
        <v>0</v>
      </c>
      <c r="QXZ7" s="178">
        <f t="shared" si="189"/>
        <v>0</v>
      </c>
      <c r="QYA7" s="178">
        <f t="shared" si="189"/>
        <v>0</v>
      </c>
      <c r="QYB7" s="178">
        <f t="shared" si="189"/>
        <v>0</v>
      </c>
      <c r="QYC7" s="178">
        <f t="shared" si="189"/>
        <v>0</v>
      </c>
      <c r="QYD7" s="178">
        <f t="shared" si="189"/>
        <v>0</v>
      </c>
      <c r="QYE7" s="178">
        <f t="shared" si="189"/>
        <v>0</v>
      </c>
      <c r="QYF7" s="178">
        <f t="shared" si="189"/>
        <v>0</v>
      </c>
      <c r="QYG7" s="178">
        <f t="shared" si="189"/>
        <v>0</v>
      </c>
      <c r="QYH7" s="178">
        <f t="shared" si="189"/>
        <v>0</v>
      </c>
      <c r="QYI7" s="178">
        <f t="shared" si="189"/>
        <v>0</v>
      </c>
      <c r="QYJ7" s="178">
        <f t="shared" si="189"/>
        <v>0</v>
      </c>
      <c r="QYK7" s="178">
        <f t="shared" si="189"/>
        <v>0</v>
      </c>
      <c r="QYL7" s="178">
        <f t="shared" si="189"/>
        <v>0</v>
      </c>
      <c r="QYM7" s="178">
        <f t="shared" si="189"/>
        <v>0</v>
      </c>
      <c r="QYN7" s="178">
        <f t="shared" si="189"/>
        <v>0</v>
      </c>
      <c r="QYO7" s="178">
        <f t="shared" si="189"/>
        <v>0</v>
      </c>
      <c r="QYP7" s="178">
        <f t="shared" si="189"/>
        <v>0</v>
      </c>
      <c r="QYQ7" s="178">
        <f t="shared" si="189"/>
        <v>0</v>
      </c>
      <c r="QYR7" s="178">
        <f t="shared" si="189"/>
        <v>0</v>
      </c>
      <c r="QYS7" s="178">
        <f t="shared" si="189"/>
        <v>0</v>
      </c>
      <c r="QYT7" s="178">
        <f t="shared" si="189"/>
        <v>0</v>
      </c>
      <c r="QYU7" s="178">
        <f t="shared" si="189"/>
        <v>0</v>
      </c>
      <c r="QYV7" s="178">
        <f t="shared" si="189"/>
        <v>0</v>
      </c>
      <c r="QYW7" s="178">
        <f t="shared" si="189"/>
        <v>0</v>
      </c>
      <c r="QYX7" s="178">
        <f t="shared" si="189"/>
        <v>0</v>
      </c>
      <c r="QYY7" s="178">
        <f t="shared" ref="QYY7:RBJ7" si="190">IF(QYY5&gt;0,QYY6/QYY5,0)</f>
        <v>0</v>
      </c>
      <c r="QYZ7" s="178">
        <f t="shared" si="190"/>
        <v>0</v>
      </c>
      <c r="QZA7" s="178">
        <f t="shared" si="190"/>
        <v>0</v>
      </c>
      <c r="QZB7" s="178">
        <f t="shared" si="190"/>
        <v>0</v>
      </c>
      <c r="QZC7" s="178">
        <f t="shared" si="190"/>
        <v>0</v>
      </c>
      <c r="QZD7" s="178">
        <f t="shared" si="190"/>
        <v>0</v>
      </c>
      <c r="QZE7" s="178">
        <f t="shared" si="190"/>
        <v>0</v>
      </c>
      <c r="QZF7" s="178">
        <f t="shared" si="190"/>
        <v>0</v>
      </c>
      <c r="QZG7" s="178">
        <f t="shared" si="190"/>
        <v>0</v>
      </c>
      <c r="QZH7" s="178">
        <f t="shared" si="190"/>
        <v>0</v>
      </c>
      <c r="QZI7" s="178">
        <f t="shared" si="190"/>
        <v>0</v>
      </c>
      <c r="QZJ7" s="178">
        <f t="shared" si="190"/>
        <v>0</v>
      </c>
      <c r="QZK7" s="178">
        <f t="shared" si="190"/>
        <v>0</v>
      </c>
      <c r="QZL7" s="178">
        <f t="shared" si="190"/>
        <v>0</v>
      </c>
      <c r="QZM7" s="178">
        <f t="shared" si="190"/>
        <v>0</v>
      </c>
      <c r="QZN7" s="178">
        <f t="shared" si="190"/>
        <v>0</v>
      </c>
      <c r="QZO7" s="178">
        <f t="shared" si="190"/>
        <v>0</v>
      </c>
      <c r="QZP7" s="178">
        <f t="shared" si="190"/>
        <v>0</v>
      </c>
      <c r="QZQ7" s="178">
        <f t="shared" si="190"/>
        <v>0</v>
      </c>
      <c r="QZR7" s="178">
        <f t="shared" si="190"/>
        <v>0</v>
      </c>
      <c r="QZS7" s="178">
        <f t="shared" si="190"/>
        <v>0</v>
      </c>
      <c r="QZT7" s="178">
        <f t="shared" si="190"/>
        <v>0</v>
      </c>
      <c r="QZU7" s="178">
        <f t="shared" si="190"/>
        <v>0</v>
      </c>
      <c r="QZV7" s="178">
        <f t="shared" si="190"/>
        <v>0</v>
      </c>
      <c r="QZW7" s="178">
        <f t="shared" si="190"/>
        <v>0</v>
      </c>
      <c r="QZX7" s="178">
        <f t="shared" si="190"/>
        <v>0</v>
      </c>
      <c r="QZY7" s="178">
        <f t="shared" si="190"/>
        <v>0</v>
      </c>
      <c r="QZZ7" s="178">
        <f t="shared" si="190"/>
        <v>0</v>
      </c>
      <c r="RAA7" s="178">
        <f t="shared" si="190"/>
        <v>0</v>
      </c>
      <c r="RAB7" s="178">
        <f t="shared" si="190"/>
        <v>0</v>
      </c>
      <c r="RAC7" s="178">
        <f t="shared" si="190"/>
        <v>0</v>
      </c>
      <c r="RAD7" s="178">
        <f t="shared" si="190"/>
        <v>0</v>
      </c>
      <c r="RAE7" s="178">
        <f t="shared" si="190"/>
        <v>0</v>
      </c>
      <c r="RAF7" s="178">
        <f t="shared" si="190"/>
        <v>0</v>
      </c>
      <c r="RAG7" s="178">
        <f t="shared" si="190"/>
        <v>0</v>
      </c>
      <c r="RAH7" s="178">
        <f t="shared" si="190"/>
        <v>0</v>
      </c>
      <c r="RAI7" s="178">
        <f t="shared" si="190"/>
        <v>0</v>
      </c>
      <c r="RAJ7" s="178">
        <f t="shared" si="190"/>
        <v>0</v>
      </c>
      <c r="RAK7" s="178">
        <f t="shared" si="190"/>
        <v>0</v>
      </c>
      <c r="RAL7" s="178">
        <f t="shared" si="190"/>
        <v>0</v>
      </c>
      <c r="RAM7" s="178">
        <f t="shared" si="190"/>
        <v>0</v>
      </c>
      <c r="RAN7" s="178">
        <f t="shared" si="190"/>
        <v>0</v>
      </c>
      <c r="RAO7" s="178">
        <f t="shared" si="190"/>
        <v>0</v>
      </c>
      <c r="RAP7" s="178">
        <f t="shared" si="190"/>
        <v>0</v>
      </c>
      <c r="RAQ7" s="178">
        <f t="shared" si="190"/>
        <v>0</v>
      </c>
      <c r="RAR7" s="178">
        <f t="shared" si="190"/>
        <v>0</v>
      </c>
      <c r="RAS7" s="178">
        <f t="shared" si="190"/>
        <v>0</v>
      </c>
      <c r="RAT7" s="178">
        <f t="shared" si="190"/>
        <v>0</v>
      </c>
      <c r="RAU7" s="178">
        <f t="shared" si="190"/>
        <v>0</v>
      </c>
      <c r="RAV7" s="178">
        <f t="shared" si="190"/>
        <v>0</v>
      </c>
      <c r="RAW7" s="178">
        <f t="shared" si="190"/>
        <v>0</v>
      </c>
      <c r="RAX7" s="178">
        <f t="shared" si="190"/>
        <v>0</v>
      </c>
      <c r="RAY7" s="178">
        <f t="shared" si="190"/>
        <v>0</v>
      </c>
      <c r="RAZ7" s="178">
        <f t="shared" si="190"/>
        <v>0</v>
      </c>
      <c r="RBA7" s="178">
        <f t="shared" si="190"/>
        <v>0</v>
      </c>
      <c r="RBB7" s="178">
        <f t="shared" si="190"/>
        <v>0</v>
      </c>
      <c r="RBC7" s="178">
        <f t="shared" si="190"/>
        <v>0</v>
      </c>
      <c r="RBD7" s="178">
        <f t="shared" si="190"/>
        <v>0</v>
      </c>
      <c r="RBE7" s="178">
        <f t="shared" si="190"/>
        <v>0</v>
      </c>
      <c r="RBF7" s="178">
        <f t="shared" si="190"/>
        <v>0</v>
      </c>
      <c r="RBG7" s="178">
        <f t="shared" si="190"/>
        <v>0</v>
      </c>
      <c r="RBH7" s="178">
        <f t="shared" si="190"/>
        <v>0</v>
      </c>
      <c r="RBI7" s="178">
        <f t="shared" si="190"/>
        <v>0</v>
      </c>
      <c r="RBJ7" s="178">
        <f t="shared" si="190"/>
        <v>0</v>
      </c>
      <c r="RBK7" s="178">
        <f t="shared" ref="RBK7:RDV7" si="191">IF(RBK5&gt;0,RBK6/RBK5,0)</f>
        <v>0</v>
      </c>
      <c r="RBL7" s="178">
        <f t="shared" si="191"/>
        <v>0</v>
      </c>
      <c r="RBM7" s="178">
        <f t="shared" si="191"/>
        <v>0</v>
      </c>
      <c r="RBN7" s="178">
        <f t="shared" si="191"/>
        <v>0</v>
      </c>
      <c r="RBO7" s="178">
        <f t="shared" si="191"/>
        <v>0</v>
      </c>
      <c r="RBP7" s="178">
        <f t="shared" si="191"/>
        <v>0</v>
      </c>
      <c r="RBQ7" s="178">
        <f t="shared" si="191"/>
        <v>0</v>
      </c>
      <c r="RBR7" s="178">
        <f t="shared" si="191"/>
        <v>0</v>
      </c>
      <c r="RBS7" s="178">
        <f t="shared" si="191"/>
        <v>0</v>
      </c>
      <c r="RBT7" s="178">
        <f t="shared" si="191"/>
        <v>0</v>
      </c>
      <c r="RBU7" s="178">
        <f t="shared" si="191"/>
        <v>0</v>
      </c>
      <c r="RBV7" s="178">
        <f t="shared" si="191"/>
        <v>0</v>
      </c>
      <c r="RBW7" s="178">
        <f t="shared" si="191"/>
        <v>0</v>
      </c>
      <c r="RBX7" s="178">
        <f t="shared" si="191"/>
        <v>0</v>
      </c>
      <c r="RBY7" s="178">
        <f t="shared" si="191"/>
        <v>0</v>
      </c>
      <c r="RBZ7" s="178">
        <f t="shared" si="191"/>
        <v>0</v>
      </c>
      <c r="RCA7" s="178">
        <f t="shared" si="191"/>
        <v>0</v>
      </c>
      <c r="RCB7" s="178">
        <f t="shared" si="191"/>
        <v>0</v>
      </c>
      <c r="RCC7" s="178">
        <f t="shared" si="191"/>
        <v>0</v>
      </c>
      <c r="RCD7" s="178">
        <f t="shared" si="191"/>
        <v>0</v>
      </c>
      <c r="RCE7" s="178">
        <f t="shared" si="191"/>
        <v>0</v>
      </c>
      <c r="RCF7" s="178">
        <f t="shared" si="191"/>
        <v>0</v>
      </c>
      <c r="RCG7" s="178">
        <f t="shared" si="191"/>
        <v>0</v>
      </c>
      <c r="RCH7" s="178">
        <f t="shared" si="191"/>
        <v>0</v>
      </c>
      <c r="RCI7" s="178">
        <f t="shared" si="191"/>
        <v>0</v>
      </c>
      <c r="RCJ7" s="178">
        <f t="shared" si="191"/>
        <v>0</v>
      </c>
      <c r="RCK7" s="178">
        <f t="shared" si="191"/>
        <v>0</v>
      </c>
      <c r="RCL7" s="178">
        <f t="shared" si="191"/>
        <v>0</v>
      </c>
      <c r="RCM7" s="178">
        <f t="shared" si="191"/>
        <v>0</v>
      </c>
      <c r="RCN7" s="178">
        <f t="shared" si="191"/>
        <v>0</v>
      </c>
      <c r="RCO7" s="178">
        <f t="shared" si="191"/>
        <v>0</v>
      </c>
      <c r="RCP7" s="178">
        <f t="shared" si="191"/>
        <v>0</v>
      </c>
      <c r="RCQ7" s="178">
        <f t="shared" si="191"/>
        <v>0</v>
      </c>
      <c r="RCR7" s="178">
        <f t="shared" si="191"/>
        <v>0</v>
      </c>
      <c r="RCS7" s="178">
        <f t="shared" si="191"/>
        <v>0</v>
      </c>
      <c r="RCT7" s="178">
        <f t="shared" si="191"/>
        <v>0</v>
      </c>
      <c r="RCU7" s="178">
        <f t="shared" si="191"/>
        <v>0</v>
      </c>
      <c r="RCV7" s="178">
        <f t="shared" si="191"/>
        <v>0</v>
      </c>
      <c r="RCW7" s="178">
        <f t="shared" si="191"/>
        <v>0</v>
      </c>
      <c r="RCX7" s="178">
        <f t="shared" si="191"/>
        <v>0</v>
      </c>
      <c r="RCY7" s="178">
        <f t="shared" si="191"/>
        <v>0</v>
      </c>
      <c r="RCZ7" s="178">
        <f t="shared" si="191"/>
        <v>0</v>
      </c>
      <c r="RDA7" s="178">
        <f t="shared" si="191"/>
        <v>0</v>
      </c>
      <c r="RDB7" s="178">
        <f t="shared" si="191"/>
        <v>0</v>
      </c>
      <c r="RDC7" s="178">
        <f t="shared" si="191"/>
        <v>0</v>
      </c>
      <c r="RDD7" s="178">
        <f t="shared" si="191"/>
        <v>0</v>
      </c>
      <c r="RDE7" s="178">
        <f t="shared" si="191"/>
        <v>0</v>
      </c>
      <c r="RDF7" s="178">
        <f t="shared" si="191"/>
        <v>0</v>
      </c>
      <c r="RDG7" s="178">
        <f t="shared" si="191"/>
        <v>0</v>
      </c>
      <c r="RDH7" s="178">
        <f t="shared" si="191"/>
        <v>0</v>
      </c>
      <c r="RDI7" s="178">
        <f t="shared" si="191"/>
        <v>0</v>
      </c>
      <c r="RDJ7" s="178">
        <f t="shared" si="191"/>
        <v>0</v>
      </c>
      <c r="RDK7" s="178">
        <f t="shared" si="191"/>
        <v>0</v>
      </c>
      <c r="RDL7" s="178">
        <f t="shared" si="191"/>
        <v>0</v>
      </c>
      <c r="RDM7" s="178">
        <f t="shared" si="191"/>
        <v>0</v>
      </c>
      <c r="RDN7" s="178">
        <f t="shared" si="191"/>
        <v>0</v>
      </c>
      <c r="RDO7" s="178">
        <f t="shared" si="191"/>
        <v>0</v>
      </c>
      <c r="RDP7" s="178">
        <f t="shared" si="191"/>
        <v>0</v>
      </c>
      <c r="RDQ7" s="178">
        <f t="shared" si="191"/>
        <v>0</v>
      </c>
      <c r="RDR7" s="178">
        <f t="shared" si="191"/>
        <v>0</v>
      </c>
      <c r="RDS7" s="178">
        <f t="shared" si="191"/>
        <v>0</v>
      </c>
      <c r="RDT7" s="178">
        <f t="shared" si="191"/>
        <v>0</v>
      </c>
      <c r="RDU7" s="178">
        <f t="shared" si="191"/>
        <v>0</v>
      </c>
      <c r="RDV7" s="178">
        <f t="shared" si="191"/>
        <v>0</v>
      </c>
      <c r="RDW7" s="178">
        <f t="shared" ref="RDW7:RGH7" si="192">IF(RDW5&gt;0,RDW6/RDW5,0)</f>
        <v>0</v>
      </c>
      <c r="RDX7" s="178">
        <f t="shared" si="192"/>
        <v>0</v>
      </c>
      <c r="RDY7" s="178">
        <f t="shared" si="192"/>
        <v>0</v>
      </c>
      <c r="RDZ7" s="178">
        <f t="shared" si="192"/>
        <v>0</v>
      </c>
      <c r="REA7" s="178">
        <f t="shared" si="192"/>
        <v>0</v>
      </c>
      <c r="REB7" s="178">
        <f t="shared" si="192"/>
        <v>0</v>
      </c>
      <c r="REC7" s="178">
        <f t="shared" si="192"/>
        <v>0</v>
      </c>
      <c r="RED7" s="178">
        <f t="shared" si="192"/>
        <v>0</v>
      </c>
      <c r="REE7" s="178">
        <f t="shared" si="192"/>
        <v>0</v>
      </c>
      <c r="REF7" s="178">
        <f t="shared" si="192"/>
        <v>0</v>
      </c>
      <c r="REG7" s="178">
        <f t="shared" si="192"/>
        <v>0</v>
      </c>
      <c r="REH7" s="178">
        <f t="shared" si="192"/>
        <v>0</v>
      </c>
      <c r="REI7" s="178">
        <f t="shared" si="192"/>
        <v>0</v>
      </c>
      <c r="REJ7" s="178">
        <f t="shared" si="192"/>
        <v>0</v>
      </c>
      <c r="REK7" s="178">
        <f t="shared" si="192"/>
        <v>0</v>
      </c>
      <c r="REL7" s="178">
        <f t="shared" si="192"/>
        <v>0</v>
      </c>
      <c r="REM7" s="178">
        <f t="shared" si="192"/>
        <v>0</v>
      </c>
      <c r="REN7" s="178">
        <f t="shared" si="192"/>
        <v>0</v>
      </c>
      <c r="REO7" s="178">
        <f t="shared" si="192"/>
        <v>0</v>
      </c>
      <c r="REP7" s="178">
        <f t="shared" si="192"/>
        <v>0</v>
      </c>
      <c r="REQ7" s="178">
        <f t="shared" si="192"/>
        <v>0</v>
      </c>
      <c r="RER7" s="178">
        <f t="shared" si="192"/>
        <v>0</v>
      </c>
      <c r="RES7" s="178">
        <f t="shared" si="192"/>
        <v>0</v>
      </c>
      <c r="RET7" s="178">
        <f t="shared" si="192"/>
        <v>0</v>
      </c>
      <c r="REU7" s="178">
        <f t="shared" si="192"/>
        <v>0</v>
      </c>
      <c r="REV7" s="178">
        <f t="shared" si="192"/>
        <v>0</v>
      </c>
      <c r="REW7" s="178">
        <f t="shared" si="192"/>
        <v>0</v>
      </c>
      <c r="REX7" s="178">
        <f t="shared" si="192"/>
        <v>0</v>
      </c>
      <c r="REY7" s="178">
        <f t="shared" si="192"/>
        <v>0</v>
      </c>
      <c r="REZ7" s="178">
        <f t="shared" si="192"/>
        <v>0</v>
      </c>
      <c r="RFA7" s="178">
        <f t="shared" si="192"/>
        <v>0</v>
      </c>
      <c r="RFB7" s="178">
        <f t="shared" si="192"/>
        <v>0</v>
      </c>
      <c r="RFC7" s="178">
        <f t="shared" si="192"/>
        <v>0</v>
      </c>
      <c r="RFD7" s="178">
        <f t="shared" si="192"/>
        <v>0</v>
      </c>
      <c r="RFE7" s="178">
        <f t="shared" si="192"/>
        <v>0</v>
      </c>
      <c r="RFF7" s="178">
        <f t="shared" si="192"/>
        <v>0</v>
      </c>
      <c r="RFG7" s="178">
        <f t="shared" si="192"/>
        <v>0</v>
      </c>
      <c r="RFH7" s="178">
        <f t="shared" si="192"/>
        <v>0</v>
      </c>
      <c r="RFI7" s="178">
        <f t="shared" si="192"/>
        <v>0</v>
      </c>
      <c r="RFJ7" s="178">
        <f t="shared" si="192"/>
        <v>0</v>
      </c>
      <c r="RFK7" s="178">
        <f t="shared" si="192"/>
        <v>0</v>
      </c>
      <c r="RFL7" s="178">
        <f t="shared" si="192"/>
        <v>0</v>
      </c>
      <c r="RFM7" s="178">
        <f t="shared" si="192"/>
        <v>0</v>
      </c>
      <c r="RFN7" s="178">
        <f t="shared" si="192"/>
        <v>0</v>
      </c>
      <c r="RFO7" s="178">
        <f t="shared" si="192"/>
        <v>0</v>
      </c>
      <c r="RFP7" s="178">
        <f t="shared" si="192"/>
        <v>0</v>
      </c>
      <c r="RFQ7" s="178">
        <f t="shared" si="192"/>
        <v>0</v>
      </c>
      <c r="RFR7" s="178">
        <f t="shared" si="192"/>
        <v>0</v>
      </c>
      <c r="RFS7" s="178">
        <f t="shared" si="192"/>
        <v>0</v>
      </c>
      <c r="RFT7" s="178">
        <f t="shared" si="192"/>
        <v>0</v>
      </c>
      <c r="RFU7" s="178">
        <f t="shared" si="192"/>
        <v>0</v>
      </c>
      <c r="RFV7" s="178">
        <f t="shared" si="192"/>
        <v>0</v>
      </c>
      <c r="RFW7" s="178">
        <f t="shared" si="192"/>
        <v>0</v>
      </c>
      <c r="RFX7" s="178">
        <f t="shared" si="192"/>
        <v>0</v>
      </c>
      <c r="RFY7" s="178">
        <f t="shared" si="192"/>
        <v>0</v>
      </c>
      <c r="RFZ7" s="178">
        <f t="shared" si="192"/>
        <v>0</v>
      </c>
      <c r="RGA7" s="178">
        <f t="shared" si="192"/>
        <v>0</v>
      </c>
      <c r="RGB7" s="178">
        <f t="shared" si="192"/>
        <v>0</v>
      </c>
      <c r="RGC7" s="178">
        <f t="shared" si="192"/>
        <v>0</v>
      </c>
      <c r="RGD7" s="178">
        <f t="shared" si="192"/>
        <v>0</v>
      </c>
      <c r="RGE7" s="178">
        <f t="shared" si="192"/>
        <v>0</v>
      </c>
      <c r="RGF7" s="178">
        <f t="shared" si="192"/>
        <v>0</v>
      </c>
      <c r="RGG7" s="178">
        <f t="shared" si="192"/>
        <v>0</v>
      </c>
      <c r="RGH7" s="178">
        <f t="shared" si="192"/>
        <v>0</v>
      </c>
      <c r="RGI7" s="178">
        <f t="shared" ref="RGI7:RIT7" si="193">IF(RGI5&gt;0,RGI6/RGI5,0)</f>
        <v>0</v>
      </c>
      <c r="RGJ7" s="178">
        <f t="shared" si="193"/>
        <v>0</v>
      </c>
      <c r="RGK7" s="178">
        <f t="shared" si="193"/>
        <v>0</v>
      </c>
      <c r="RGL7" s="178">
        <f t="shared" si="193"/>
        <v>0</v>
      </c>
      <c r="RGM7" s="178">
        <f t="shared" si="193"/>
        <v>0</v>
      </c>
      <c r="RGN7" s="178">
        <f t="shared" si="193"/>
        <v>0</v>
      </c>
      <c r="RGO7" s="178">
        <f t="shared" si="193"/>
        <v>0</v>
      </c>
      <c r="RGP7" s="178">
        <f t="shared" si="193"/>
        <v>0</v>
      </c>
      <c r="RGQ7" s="178">
        <f t="shared" si="193"/>
        <v>0</v>
      </c>
      <c r="RGR7" s="178">
        <f t="shared" si="193"/>
        <v>0</v>
      </c>
      <c r="RGS7" s="178">
        <f t="shared" si="193"/>
        <v>0</v>
      </c>
      <c r="RGT7" s="178">
        <f t="shared" si="193"/>
        <v>0</v>
      </c>
      <c r="RGU7" s="178">
        <f t="shared" si="193"/>
        <v>0</v>
      </c>
      <c r="RGV7" s="178">
        <f t="shared" si="193"/>
        <v>0</v>
      </c>
      <c r="RGW7" s="178">
        <f t="shared" si="193"/>
        <v>0</v>
      </c>
      <c r="RGX7" s="178">
        <f t="shared" si="193"/>
        <v>0</v>
      </c>
      <c r="RGY7" s="178">
        <f t="shared" si="193"/>
        <v>0</v>
      </c>
      <c r="RGZ7" s="178">
        <f t="shared" si="193"/>
        <v>0</v>
      </c>
      <c r="RHA7" s="178">
        <f t="shared" si="193"/>
        <v>0</v>
      </c>
      <c r="RHB7" s="178">
        <f t="shared" si="193"/>
        <v>0</v>
      </c>
      <c r="RHC7" s="178">
        <f t="shared" si="193"/>
        <v>0</v>
      </c>
      <c r="RHD7" s="178">
        <f t="shared" si="193"/>
        <v>0</v>
      </c>
      <c r="RHE7" s="178">
        <f t="shared" si="193"/>
        <v>0</v>
      </c>
      <c r="RHF7" s="178">
        <f t="shared" si="193"/>
        <v>0</v>
      </c>
      <c r="RHG7" s="178">
        <f t="shared" si="193"/>
        <v>0</v>
      </c>
      <c r="RHH7" s="178">
        <f t="shared" si="193"/>
        <v>0</v>
      </c>
      <c r="RHI7" s="178">
        <f t="shared" si="193"/>
        <v>0</v>
      </c>
      <c r="RHJ7" s="178">
        <f t="shared" si="193"/>
        <v>0</v>
      </c>
      <c r="RHK7" s="178">
        <f t="shared" si="193"/>
        <v>0</v>
      </c>
      <c r="RHL7" s="178">
        <f t="shared" si="193"/>
        <v>0</v>
      </c>
      <c r="RHM7" s="178">
        <f t="shared" si="193"/>
        <v>0</v>
      </c>
      <c r="RHN7" s="178">
        <f t="shared" si="193"/>
        <v>0</v>
      </c>
      <c r="RHO7" s="178">
        <f t="shared" si="193"/>
        <v>0</v>
      </c>
      <c r="RHP7" s="178">
        <f t="shared" si="193"/>
        <v>0</v>
      </c>
      <c r="RHQ7" s="178">
        <f t="shared" si="193"/>
        <v>0</v>
      </c>
      <c r="RHR7" s="178">
        <f t="shared" si="193"/>
        <v>0</v>
      </c>
      <c r="RHS7" s="178">
        <f t="shared" si="193"/>
        <v>0</v>
      </c>
      <c r="RHT7" s="178">
        <f t="shared" si="193"/>
        <v>0</v>
      </c>
      <c r="RHU7" s="178">
        <f t="shared" si="193"/>
        <v>0</v>
      </c>
      <c r="RHV7" s="178">
        <f t="shared" si="193"/>
        <v>0</v>
      </c>
      <c r="RHW7" s="178">
        <f t="shared" si="193"/>
        <v>0</v>
      </c>
      <c r="RHX7" s="178">
        <f t="shared" si="193"/>
        <v>0</v>
      </c>
      <c r="RHY7" s="178">
        <f t="shared" si="193"/>
        <v>0</v>
      </c>
      <c r="RHZ7" s="178">
        <f t="shared" si="193"/>
        <v>0</v>
      </c>
      <c r="RIA7" s="178">
        <f t="shared" si="193"/>
        <v>0</v>
      </c>
      <c r="RIB7" s="178">
        <f t="shared" si="193"/>
        <v>0</v>
      </c>
      <c r="RIC7" s="178">
        <f t="shared" si="193"/>
        <v>0</v>
      </c>
      <c r="RID7" s="178">
        <f t="shared" si="193"/>
        <v>0</v>
      </c>
      <c r="RIE7" s="178">
        <f t="shared" si="193"/>
        <v>0</v>
      </c>
      <c r="RIF7" s="178">
        <f t="shared" si="193"/>
        <v>0</v>
      </c>
      <c r="RIG7" s="178">
        <f t="shared" si="193"/>
        <v>0</v>
      </c>
      <c r="RIH7" s="178">
        <f t="shared" si="193"/>
        <v>0</v>
      </c>
      <c r="RII7" s="178">
        <f t="shared" si="193"/>
        <v>0</v>
      </c>
      <c r="RIJ7" s="178">
        <f t="shared" si="193"/>
        <v>0</v>
      </c>
      <c r="RIK7" s="178">
        <f t="shared" si="193"/>
        <v>0</v>
      </c>
      <c r="RIL7" s="178">
        <f t="shared" si="193"/>
        <v>0</v>
      </c>
      <c r="RIM7" s="178">
        <f t="shared" si="193"/>
        <v>0</v>
      </c>
      <c r="RIN7" s="178">
        <f t="shared" si="193"/>
        <v>0</v>
      </c>
      <c r="RIO7" s="178">
        <f t="shared" si="193"/>
        <v>0</v>
      </c>
      <c r="RIP7" s="178">
        <f t="shared" si="193"/>
        <v>0</v>
      </c>
      <c r="RIQ7" s="178">
        <f t="shared" si="193"/>
        <v>0</v>
      </c>
      <c r="RIR7" s="178">
        <f t="shared" si="193"/>
        <v>0</v>
      </c>
      <c r="RIS7" s="178">
        <f t="shared" si="193"/>
        <v>0</v>
      </c>
      <c r="RIT7" s="178">
        <f t="shared" si="193"/>
        <v>0</v>
      </c>
      <c r="RIU7" s="178">
        <f t="shared" ref="RIU7:RLF7" si="194">IF(RIU5&gt;0,RIU6/RIU5,0)</f>
        <v>0</v>
      </c>
      <c r="RIV7" s="178">
        <f t="shared" si="194"/>
        <v>0</v>
      </c>
      <c r="RIW7" s="178">
        <f t="shared" si="194"/>
        <v>0</v>
      </c>
      <c r="RIX7" s="178">
        <f t="shared" si="194"/>
        <v>0</v>
      </c>
      <c r="RIY7" s="178">
        <f t="shared" si="194"/>
        <v>0</v>
      </c>
      <c r="RIZ7" s="178">
        <f t="shared" si="194"/>
        <v>0</v>
      </c>
      <c r="RJA7" s="178">
        <f t="shared" si="194"/>
        <v>0</v>
      </c>
      <c r="RJB7" s="178">
        <f t="shared" si="194"/>
        <v>0</v>
      </c>
      <c r="RJC7" s="178">
        <f t="shared" si="194"/>
        <v>0</v>
      </c>
      <c r="RJD7" s="178">
        <f t="shared" si="194"/>
        <v>0</v>
      </c>
      <c r="RJE7" s="178">
        <f t="shared" si="194"/>
        <v>0</v>
      </c>
      <c r="RJF7" s="178">
        <f t="shared" si="194"/>
        <v>0</v>
      </c>
      <c r="RJG7" s="178">
        <f t="shared" si="194"/>
        <v>0</v>
      </c>
      <c r="RJH7" s="178">
        <f t="shared" si="194"/>
        <v>0</v>
      </c>
      <c r="RJI7" s="178">
        <f t="shared" si="194"/>
        <v>0</v>
      </c>
      <c r="RJJ7" s="178">
        <f t="shared" si="194"/>
        <v>0</v>
      </c>
      <c r="RJK7" s="178">
        <f t="shared" si="194"/>
        <v>0</v>
      </c>
      <c r="RJL7" s="178">
        <f t="shared" si="194"/>
        <v>0</v>
      </c>
      <c r="RJM7" s="178">
        <f t="shared" si="194"/>
        <v>0</v>
      </c>
      <c r="RJN7" s="178">
        <f t="shared" si="194"/>
        <v>0</v>
      </c>
      <c r="RJO7" s="178">
        <f t="shared" si="194"/>
        <v>0</v>
      </c>
      <c r="RJP7" s="178">
        <f t="shared" si="194"/>
        <v>0</v>
      </c>
      <c r="RJQ7" s="178">
        <f t="shared" si="194"/>
        <v>0</v>
      </c>
      <c r="RJR7" s="178">
        <f t="shared" si="194"/>
        <v>0</v>
      </c>
      <c r="RJS7" s="178">
        <f t="shared" si="194"/>
        <v>0</v>
      </c>
      <c r="RJT7" s="178">
        <f t="shared" si="194"/>
        <v>0</v>
      </c>
      <c r="RJU7" s="178">
        <f t="shared" si="194"/>
        <v>0</v>
      </c>
      <c r="RJV7" s="178">
        <f t="shared" si="194"/>
        <v>0</v>
      </c>
      <c r="RJW7" s="178">
        <f t="shared" si="194"/>
        <v>0</v>
      </c>
      <c r="RJX7" s="178">
        <f t="shared" si="194"/>
        <v>0</v>
      </c>
      <c r="RJY7" s="178">
        <f t="shared" si="194"/>
        <v>0</v>
      </c>
      <c r="RJZ7" s="178">
        <f t="shared" si="194"/>
        <v>0</v>
      </c>
      <c r="RKA7" s="178">
        <f t="shared" si="194"/>
        <v>0</v>
      </c>
      <c r="RKB7" s="178">
        <f t="shared" si="194"/>
        <v>0</v>
      </c>
      <c r="RKC7" s="178">
        <f t="shared" si="194"/>
        <v>0</v>
      </c>
      <c r="RKD7" s="178">
        <f t="shared" si="194"/>
        <v>0</v>
      </c>
      <c r="RKE7" s="178">
        <f t="shared" si="194"/>
        <v>0</v>
      </c>
      <c r="RKF7" s="178">
        <f t="shared" si="194"/>
        <v>0</v>
      </c>
      <c r="RKG7" s="178">
        <f t="shared" si="194"/>
        <v>0</v>
      </c>
      <c r="RKH7" s="178">
        <f t="shared" si="194"/>
        <v>0</v>
      </c>
      <c r="RKI7" s="178">
        <f t="shared" si="194"/>
        <v>0</v>
      </c>
      <c r="RKJ7" s="178">
        <f t="shared" si="194"/>
        <v>0</v>
      </c>
      <c r="RKK7" s="178">
        <f t="shared" si="194"/>
        <v>0</v>
      </c>
      <c r="RKL7" s="178">
        <f t="shared" si="194"/>
        <v>0</v>
      </c>
      <c r="RKM7" s="178">
        <f t="shared" si="194"/>
        <v>0</v>
      </c>
      <c r="RKN7" s="178">
        <f t="shared" si="194"/>
        <v>0</v>
      </c>
      <c r="RKO7" s="178">
        <f t="shared" si="194"/>
        <v>0</v>
      </c>
      <c r="RKP7" s="178">
        <f t="shared" si="194"/>
        <v>0</v>
      </c>
      <c r="RKQ7" s="178">
        <f t="shared" si="194"/>
        <v>0</v>
      </c>
      <c r="RKR7" s="178">
        <f t="shared" si="194"/>
        <v>0</v>
      </c>
      <c r="RKS7" s="178">
        <f t="shared" si="194"/>
        <v>0</v>
      </c>
      <c r="RKT7" s="178">
        <f t="shared" si="194"/>
        <v>0</v>
      </c>
      <c r="RKU7" s="178">
        <f t="shared" si="194"/>
        <v>0</v>
      </c>
      <c r="RKV7" s="178">
        <f t="shared" si="194"/>
        <v>0</v>
      </c>
      <c r="RKW7" s="178">
        <f t="shared" si="194"/>
        <v>0</v>
      </c>
      <c r="RKX7" s="178">
        <f t="shared" si="194"/>
        <v>0</v>
      </c>
      <c r="RKY7" s="178">
        <f t="shared" si="194"/>
        <v>0</v>
      </c>
      <c r="RKZ7" s="178">
        <f t="shared" si="194"/>
        <v>0</v>
      </c>
      <c r="RLA7" s="178">
        <f t="shared" si="194"/>
        <v>0</v>
      </c>
      <c r="RLB7" s="178">
        <f t="shared" si="194"/>
        <v>0</v>
      </c>
      <c r="RLC7" s="178">
        <f t="shared" si="194"/>
        <v>0</v>
      </c>
      <c r="RLD7" s="178">
        <f t="shared" si="194"/>
        <v>0</v>
      </c>
      <c r="RLE7" s="178">
        <f t="shared" si="194"/>
        <v>0</v>
      </c>
      <c r="RLF7" s="178">
        <f t="shared" si="194"/>
        <v>0</v>
      </c>
      <c r="RLG7" s="178">
        <f t="shared" ref="RLG7:RNR7" si="195">IF(RLG5&gt;0,RLG6/RLG5,0)</f>
        <v>0</v>
      </c>
      <c r="RLH7" s="178">
        <f t="shared" si="195"/>
        <v>0</v>
      </c>
      <c r="RLI7" s="178">
        <f t="shared" si="195"/>
        <v>0</v>
      </c>
      <c r="RLJ7" s="178">
        <f t="shared" si="195"/>
        <v>0</v>
      </c>
      <c r="RLK7" s="178">
        <f t="shared" si="195"/>
        <v>0</v>
      </c>
      <c r="RLL7" s="178">
        <f t="shared" si="195"/>
        <v>0</v>
      </c>
      <c r="RLM7" s="178">
        <f t="shared" si="195"/>
        <v>0</v>
      </c>
      <c r="RLN7" s="178">
        <f t="shared" si="195"/>
        <v>0</v>
      </c>
      <c r="RLO7" s="178">
        <f t="shared" si="195"/>
        <v>0</v>
      </c>
      <c r="RLP7" s="178">
        <f t="shared" si="195"/>
        <v>0</v>
      </c>
      <c r="RLQ7" s="178">
        <f t="shared" si="195"/>
        <v>0</v>
      </c>
      <c r="RLR7" s="178">
        <f t="shared" si="195"/>
        <v>0</v>
      </c>
      <c r="RLS7" s="178">
        <f t="shared" si="195"/>
        <v>0</v>
      </c>
      <c r="RLT7" s="178">
        <f t="shared" si="195"/>
        <v>0</v>
      </c>
      <c r="RLU7" s="178">
        <f t="shared" si="195"/>
        <v>0</v>
      </c>
      <c r="RLV7" s="178">
        <f t="shared" si="195"/>
        <v>0</v>
      </c>
      <c r="RLW7" s="178">
        <f t="shared" si="195"/>
        <v>0</v>
      </c>
      <c r="RLX7" s="178">
        <f t="shared" si="195"/>
        <v>0</v>
      </c>
      <c r="RLY7" s="178">
        <f t="shared" si="195"/>
        <v>0</v>
      </c>
      <c r="RLZ7" s="178">
        <f t="shared" si="195"/>
        <v>0</v>
      </c>
      <c r="RMA7" s="178">
        <f t="shared" si="195"/>
        <v>0</v>
      </c>
      <c r="RMB7" s="178">
        <f t="shared" si="195"/>
        <v>0</v>
      </c>
      <c r="RMC7" s="178">
        <f t="shared" si="195"/>
        <v>0</v>
      </c>
      <c r="RMD7" s="178">
        <f t="shared" si="195"/>
        <v>0</v>
      </c>
      <c r="RME7" s="178">
        <f t="shared" si="195"/>
        <v>0</v>
      </c>
      <c r="RMF7" s="178">
        <f t="shared" si="195"/>
        <v>0</v>
      </c>
      <c r="RMG7" s="178">
        <f t="shared" si="195"/>
        <v>0</v>
      </c>
      <c r="RMH7" s="178">
        <f t="shared" si="195"/>
        <v>0</v>
      </c>
      <c r="RMI7" s="178">
        <f t="shared" si="195"/>
        <v>0</v>
      </c>
      <c r="RMJ7" s="178">
        <f t="shared" si="195"/>
        <v>0</v>
      </c>
      <c r="RMK7" s="178">
        <f t="shared" si="195"/>
        <v>0</v>
      </c>
      <c r="RML7" s="178">
        <f t="shared" si="195"/>
        <v>0</v>
      </c>
      <c r="RMM7" s="178">
        <f t="shared" si="195"/>
        <v>0</v>
      </c>
      <c r="RMN7" s="178">
        <f t="shared" si="195"/>
        <v>0</v>
      </c>
      <c r="RMO7" s="178">
        <f t="shared" si="195"/>
        <v>0</v>
      </c>
      <c r="RMP7" s="178">
        <f t="shared" si="195"/>
        <v>0</v>
      </c>
      <c r="RMQ7" s="178">
        <f t="shared" si="195"/>
        <v>0</v>
      </c>
      <c r="RMR7" s="178">
        <f t="shared" si="195"/>
        <v>0</v>
      </c>
      <c r="RMS7" s="178">
        <f t="shared" si="195"/>
        <v>0</v>
      </c>
      <c r="RMT7" s="178">
        <f t="shared" si="195"/>
        <v>0</v>
      </c>
      <c r="RMU7" s="178">
        <f t="shared" si="195"/>
        <v>0</v>
      </c>
      <c r="RMV7" s="178">
        <f t="shared" si="195"/>
        <v>0</v>
      </c>
      <c r="RMW7" s="178">
        <f t="shared" si="195"/>
        <v>0</v>
      </c>
      <c r="RMX7" s="178">
        <f t="shared" si="195"/>
        <v>0</v>
      </c>
      <c r="RMY7" s="178">
        <f t="shared" si="195"/>
        <v>0</v>
      </c>
      <c r="RMZ7" s="178">
        <f t="shared" si="195"/>
        <v>0</v>
      </c>
      <c r="RNA7" s="178">
        <f t="shared" si="195"/>
        <v>0</v>
      </c>
      <c r="RNB7" s="178">
        <f t="shared" si="195"/>
        <v>0</v>
      </c>
      <c r="RNC7" s="178">
        <f t="shared" si="195"/>
        <v>0</v>
      </c>
      <c r="RND7" s="178">
        <f t="shared" si="195"/>
        <v>0</v>
      </c>
      <c r="RNE7" s="178">
        <f t="shared" si="195"/>
        <v>0</v>
      </c>
      <c r="RNF7" s="178">
        <f t="shared" si="195"/>
        <v>0</v>
      </c>
      <c r="RNG7" s="178">
        <f t="shared" si="195"/>
        <v>0</v>
      </c>
      <c r="RNH7" s="178">
        <f t="shared" si="195"/>
        <v>0</v>
      </c>
      <c r="RNI7" s="178">
        <f t="shared" si="195"/>
        <v>0</v>
      </c>
      <c r="RNJ7" s="178">
        <f t="shared" si="195"/>
        <v>0</v>
      </c>
      <c r="RNK7" s="178">
        <f t="shared" si="195"/>
        <v>0</v>
      </c>
      <c r="RNL7" s="178">
        <f t="shared" si="195"/>
        <v>0</v>
      </c>
      <c r="RNM7" s="178">
        <f t="shared" si="195"/>
        <v>0</v>
      </c>
      <c r="RNN7" s="178">
        <f t="shared" si="195"/>
        <v>0</v>
      </c>
      <c r="RNO7" s="178">
        <f t="shared" si="195"/>
        <v>0</v>
      </c>
      <c r="RNP7" s="178">
        <f t="shared" si="195"/>
        <v>0</v>
      </c>
      <c r="RNQ7" s="178">
        <f t="shared" si="195"/>
        <v>0</v>
      </c>
      <c r="RNR7" s="178">
        <f t="shared" si="195"/>
        <v>0</v>
      </c>
      <c r="RNS7" s="178">
        <f t="shared" ref="RNS7:RQD7" si="196">IF(RNS5&gt;0,RNS6/RNS5,0)</f>
        <v>0</v>
      </c>
      <c r="RNT7" s="178">
        <f t="shared" si="196"/>
        <v>0</v>
      </c>
      <c r="RNU7" s="178">
        <f t="shared" si="196"/>
        <v>0</v>
      </c>
      <c r="RNV7" s="178">
        <f t="shared" si="196"/>
        <v>0</v>
      </c>
      <c r="RNW7" s="178">
        <f t="shared" si="196"/>
        <v>0</v>
      </c>
      <c r="RNX7" s="178">
        <f t="shared" si="196"/>
        <v>0</v>
      </c>
      <c r="RNY7" s="178">
        <f t="shared" si="196"/>
        <v>0</v>
      </c>
      <c r="RNZ7" s="178">
        <f t="shared" si="196"/>
        <v>0</v>
      </c>
      <c r="ROA7" s="178">
        <f t="shared" si="196"/>
        <v>0</v>
      </c>
      <c r="ROB7" s="178">
        <f t="shared" si="196"/>
        <v>0</v>
      </c>
      <c r="ROC7" s="178">
        <f t="shared" si="196"/>
        <v>0</v>
      </c>
      <c r="ROD7" s="178">
        <f t="shared" si="196"/>
        <v>0</v>
      </c>
      <c r="ROE7" s="178">
        <f t="shared" si="196"/>
        <v>0</v>
      </c>
      <c r="ROF7" s="178">
        <f t="shared" si="196"/>
        <v>0</v>
      </c>
      <c r="ROG7" s="178">
        <f t="shared" si="196"/>
        <v>0</v>
      </c>
      <c r="ROH7" s="178">
        <f t="shared" si="196"/>
        <v>0</v>
      </c>
      <c r="ROI7" s="178">
        <f t="shared" si="196"/>
        <v>0</v>
      </c>
      <c r="ROJ7" s="178">
        <f t="shared" si="196"/>
        <v>0</v>
      </c>
      <c r="ROK7" s="178">
        <f t="shared" si="196"/>
        <v>0</v>
      </c>
      <c r="ROL7" s="178">
        <f t="shared" si="196"/>
        <v>0</v>
      </c>
      <c r="ROM7" s="178">
        <f t="shared" si="196"/>
        <v>0</v>
      </c>
      <c r="RON7" s="178">
        <f t="shared" si="196"/>
        <v>0</v>
      </c>
      <c r="ROO7" s="178">
        <f t="shared" si="196"/>
        <v>0</v>
      </c>
      <c r="ROP7" s="178">
        <f t="shared" si="196"/>
        <v>0</v>
      </c>
      <c r="ROQ7" s="178">
        <f t="shared" si="196"/>
        <v>0</v>
      </c>
      <c r="ROR7" s="178">
        <f t="shared" si="196"/>
        <v>0</v>
      </c>
      <c r="ROS7" s="178">
        <f t="shared" si="196"/>
        <v>0</v>
      </c>
      <c r="ROT7" s="178">
        <f t="shared" si="196"/>
        <v>0</v>
      </c>
      <c r="ROU7" s="178">
        <f t="shared" si="196"/>
        <v>0</v>
      </c>
      <c r="ROV7" s="178">
        <f t="shared" si="196"/>
        <v>0</v>
      </c>
      <c r="ROW7" s="178">
        <f t="shared" si="196"/>
        <v>0</v>
      </c>
      <c r="ROX7" s="178">
        <f t="shared" si="196"/>
        <v>0</v>
      </c>
      <c r="ROY7" s="178">
        <f t="shared" si="196"/>
        <v>0</v>
      </c>
      <c r="ROZ7" s="178">
        <f t="shared" si="196"/>
        <v>0</v>
      </c>
      <c r="RPA7" s="178">
        <f t="shared" si="196"/>
        <v>0</v>
      </c>
      <c r="RPB7" s="178">
        <f t="shared" si="196"/>
        <v>0</v>
      </c>
      <c r="RPC7" s="178">
        <f t="shared" si="196"/>
        <v>0</v>
      </c>
      <c r="RPD7" s="178">
        <f t="shared" si="196"/>
        <v>0</v>
      </c>
      <c r="RPE7" s="178">
        <f t="shared" si="196"/>
        <v>0</v>
      </c>
      <c r="RPF7" s="178">
        <f t="shared" si="196"/>
        <v>0</v>
      </c>
      <c r="RPG7" s="178">
        <f t="shared" si="196"/>
        <v>0</v>
      </c>
      <c r="RPH7" s="178">
        <f t="shared" si="196"/>
        <v>0</v>
      </c>
      <c r="RPI7" s="178">
        <f t="shared" si="196"/>
        <v>0</v>
      </c>
      <c r="RPJ7" s="178">
        <f t="shared" si="196"/>
        <v>0</v>
      </c>
      <c r="RPK7" s="178">
        <f t="shared" si="196"/>
        <v>0</v>
      </c>
      <c r="RPL7" s="178">
        <f t="shared" si="196"/>
        <v>0</v>
      </c>
      <c r="RPM7" s="178">
        <f t="shared" si="196"/>
        <v>0</v>
      </c>
      <c r="RPN7" s="178">
        <f t="shared" si="196"/>
        <v>0</v>
      </c>
      <c r="RPO7" s="178">
        <f t="shared" si="196"/>
        <v>0</v>
      </c>
      <c r="RPP7" s="178">
        <f t="shared" si="196"/>
        <v>0</v>
      </c>
      <c r="RPQ7" s="178">
        <f t="shared" si="196"/>
        <v>0</v>
      </c>
      <c r="RPR7" s="178">
        <f t="shared" si="196"/>
        <v>0</v>
      </c>
      <c r="RPS7" s="178">
        <f t="shared" si="196"/>
        <v>0</v>
      </c>
      <c r="RPT7" s="178">
        <f t="shared" si="196"/>
        <v>0</v>
      </c>
      <c r="RPU7" s="178">
        <f t="shared" si="196"/>
        <v>0</v>
      </c>
      <c r="RPV7" s="178">
        <f t="shared" si="196"/>
        <v>0</v>
      </c>
      <c r="RPW7" s="178">
        <f t="shared" si="196"/>
        <v>0</v>
      </c>
      <c r="RPX7" s="178">
        <f t="shared" si="196"/>
        <v>0</v>
      </c>
      <c r="RPY7" s="178">
        <f t="shared" si="196"/>
        <v>0</v>
      </c>
      <c r="RPZ7" s="178">
        <f t="shared" si="196"/>
        <v>0</v>
      </c>
      <c r="RQA7" s="178">
        <f t="shared" si="196"/>
        <v>0</v>
      </c>
      <c r="RQB7" s="178">
        <f t="shared" si="196"/>
        <v>0</v>
      </c>
      <c r="RQC7" s="178">
        <f t="shared" si="196"/>
        <v>0</v>
      </c>
      <c r="RQD7" s="178">
        <f t="shared" si="196"/>
        <v>0</v>
      </c>
      <c r="RQE7" s="178">
        <f t="shared" ref="RQE7:RSP7" si="197">IF(RQE5&gt;0,RQE6/RQE5,0)</f>
        <v>0</v>
      </c>
      <c r="RQF7" s="178">
        <f t="shared" si="197"/>
        <v>0</v>
      </c>
      <c r="RQG7" s="178">
        <f t="shared" si="197"/>
        <v>0</v>
      </c>
      <c r="RQH7" s="178">
        <f t="shared" si="197"/>
        <v>0</v>
      </c>
      <c r="RQI7" s="178">
        <f t="shared" si="197"/>
        <v>0</v>
      </c>
      <c r="RQJ7" s="178">
        <f t="shared" si="197"/>
        <v>0</v>
      </c>
      <c r="RQK7" s="178">
        <f t="shared" si="197"/>
        <v>0</v>
      </c>
      <c r="RQL7" s="178">
        <f t="shared" si="197"/>
        <v>0</v>
      </c>
      <c r="RQM7" s="178">
        <f t="shared" si="197"/>
        <v>0</v>
      </c>
      <c r="RQN7" s="178">
        <f t="shared" si="197"/>
        <v>0</v>
      </c>
      <c r="RQO7" s="178">
        <f t="shared" si="197"/>
        <v>0</v>
      </c>
      <c r="RQP7" s="178">
        <f t="shared" si="197"/>
        <v>0</v>
      </c>
      <c r="RQQ7" s="178">
        <f t="shared" si="197"/>
        <v>0</v>
      </c>
      <c r="RQR7" s="178">
        <f t="shared" si="197"/>
        <v>0</v>
      </c>
      <c r="RQS7" s="178">
        <f t="shared" si="197"/>
        <v>0</v>
      </c>
      <c r="RQT7" s="178">
        <f t="shared" si="197"/>
        <v>0</v>
      </c>
      <c r="RQU7" s="178">
        <f t="shared" si="197"/>
        <v>0</v>
      </c>
      <c r="RQV7" s="178">
        <f t="shared" si="197"/>
        <v>0</v>
      </c>
      <c r="RQW7" s="178">
        <f t="shared" si="197"/>
        <v>0</v>
      </c>
      <c r="RQX7" s="178">
        <f t="shared" si="197"/>
        <v>0</v>
      </c>
      <c r="RQY7" s="178">
        <f t="shared" si="197"/>
        <v>0</v>
      </c>
      <c r="RQZ7" s="178">
        <f t="shared" si="197"/>
        <v>0</v>
      </c>
      <c r="RRA7" s="178">
        <f t="shared" si="197"/>
        <v>0</v>
      </c>
      <c r="RRB7" s="178">
        <f t="shared" si="197"/>
        <v>0</v>
      </c>
      <c r="RRC7" s="178">
        <f t="shared" si="197"/>
        <v>0</v>
      </c>
      <c r="RRD7" s="178">
        <f t="shared" si="197"/>
        <v>0</v>
      </c>
      <c r="RRE7" s="178">
        <f t="shared" si="197"/>
        <v>0</v>
      </c>
      <c r="RRF7" s="178">
        <f t="shared" si="197"/>
        <v>0</v>
      </c>
      <c r="RRG7" s="178">
        <f t="shared" si="197"/>
        <v>0</v>
      </c>
      <c r="RRH7" s="178">
        <f t="shared" si="197"/>
        <v>0</v>
      </c>
      <c r="RRI7" s="178">
        <f t="shared" si="197"/>
        <v>0</v>
      </c>
      <c r="RRJ7" s="178">
        <f t="shared" si="197"/>
        <v>0</v>
      </c>
      <c r="RRK7" s="178">
        <f t="shared" si="197"/>
        <v>0</v>
      </c>
      <c r="RRL7" s="178">
        <f t="shared" si="197"/>
        <v>0</v>
      </c>
      <c r="RRM7" s="178">
        <f t="shared" si="197"/>
        <v>0</v>
      </c>
      <c r="RRN7" s="178">
        <f t="shared" si="197"/>
        <v>0</v>
      </c>
      <c r="RRO7" s="178">
        <f t="shared" si="197"/>
        <v>0</v>
      </c>
      <c r="RRP7" s="178">
        <f t="shared" si="197"/>
        <v>0</v>
      </c>
      <c r="RRQ7" s="178">
        <f t="shared" si="197"/>
        <v>0</v>
      </c>
      <c r="RRR7" s="178">
        <f t="shared" si="197"/>
        <v>0</v>
      </c>
      <c r="RRS7" s="178">
        <f t="shared" si="197"/>
        <v>0</v>
      </c>
      <c r="RRT7" s="178">
        <f t="shared" si="197"/>
        <v>0</v>
      </c>
      <c r="RRU7" s="178">
        <f t="shared" si="197"/>
        <v>0</v>
      </c>
      <c r="RRV7" s="178">
        <f t="shared" si="197"/>
        <v>0</v>
      </c>
      <c r="RRW7" s="178">
        <f t="shared" si="197"/>
        <v>0</v>
      </c>
      <c r="RRX7" s="178">
        <f t="shared" si="197"/>
        <v>0</v>
      </c>
      <c r="RRY7" s="178">
        <f t="shared" si="197"/>
        <v>0</v>
      </c>
      <c r="RRZ7" s="178">
        <f t="shared" si="197"/>
        <v>0</v>
      </c>
      <c r="RSA7" s="178">
        <f t="shared" si="197"/>
        <v>0</v>
      </c>
      <c r="RSB7" s="178">
        <f t="shared" si="197"/>
        <v>0</v>
      </c>
      <c r="RSC7" s="178">
        <f t="shared" si="197"/>
        <v>0</v>
      </c>
      <c r="RSD7" s="178">
        <f t="shared" si="197"/>
        <v>0</v>
      </c>
      <c r="RSE7" s="178">
        <f t="shared" si="197"/>
        <v>0</v>
      </c>
      <c r="RSF7" s="178">
        <f t="shared" si="197"/>
        <v>0</v>
      </c>
      <c r="RSG7" s="178">
        <f t="shared" si="197"/>
        <v>0</v>
      </c>
      <c r="RSH7" s="178">
        <f t="shared" si="197"/>
        <v>0</v>
      </c>
      <c r="RSI7" s="178">
        <f t="shared" si="197"/>
        <v>0</v>
      </c>
      <c r="RSJ7" s="178">
        <f t="shared" si="197"/>
        <v>0</v>
      </c>
      <c r="RSK7" s="178">
        <f t="shared" si="197"/>
        <v>0</v>
      </c>
      <c r="RSL7" s="178">
        <f t="shared" si="197"/>
        <v>0</v>
      </c>
      <c r="RSM7" s="178">
        <f t="shared" si="197"/>
        <v>0</v>
      </c>
      <c r="RSN7" s="178">
        <f t="shared" si="197"/>
        <v>0</v>
      </c>
      <c r="RSO7" s="178">
        <f t="shared" si="197"/>
        <v>0</v>
      </c>
      <c r="RSP7" s="178">
        <f t="shared" si="197"/>
        <v>0</v>
      </c>
      <c r="RSQ7" s="178">
        <f t="shared" ref="RSQ7:RVB7" si="198">IF(RSQ5&gt;0,RSQ6/RSQ5,0)</f>
        <v>0</v>
      </c>
      <c r="RSR7" s="178">
        <f t="shared" si="198"/>
        <v>0</v>
      </c>
      <c r="RSS7" s="178">
        <f t="shared" si="198"/>
        <v>0</v>
      </c>
      <c r="RST7" s="178">
        <f t="shared" si="198"/>
        <v>0</v>
      </c>
      <c r="RSU7" s="178">
        <f t="shared" si="198"/>
        <v>0</v>
      </c>
      <c r="RSV7" s="178">
        <f t="shared" si="198"/>
        <v>0</v>
      </c>
      <c r="RSW7" s="178">
        <f t="shared" si="198"/>
        <v>0</v>
      </c>
      <c r="RSX7" s="178">
        <f t="shared" si="198"/>
        <v>0</v>
      </c>
      <c r="RSY7" s="178">
        <f t="shared" si="198"/>
        <v>0</v>
      </c>
      <c r="RSZ7" s="178">
        <f t="shared" si="198"/>
        <v>0</v>
      </c>
      <c r="RTA7" s="178">
        <f t="shared" si="198"/>
        <v>0</v>
      </c>
      <c r="RTB7" s="178">
        <f t="shared" si="198"/>
        <v>0</v>
      </c>
      <c r="RTC7" s="178">
        <f t="shared" si="198"/>
        <v>0</v>
      </c>
      <c r="RTD7" s="178">
        <f t="shared" si="198"/>
        <v>0</v>
      </c>
      <c r="RTE7" s="178">
        <f t="shared" si="198"/>
        <v>0</v>
      </c>
      <c r="RTF7" s="178">
        <f t="shared" si="198"/>
        <v>0</v>
      </c>
      <c r="RTG7" s="178">
        <f t="shared" si="198"/>
        <v>0</v>
      </c>
      <c r="RTH7" s="178">
        <f t="shared" si="198"/>
        <v>0</v>
      </c>
      <c r="RTI7" s="178">
        <f t="shared" si="198"/>
        <v>0</v>
      </c>
      <c r="RTJ7" s="178">
        <f t="shared" si="198"/>
        <v>0</v>
      </c>
      <c r="RTK7" s="178">
        <f t="shared" si="198"/>
        <v>0</v>
      </c>
      <c r="RTL7" s="178">
        <f t="shared" si="198"/>
        <v>0</v>
      </c>
      <c r="RTM7" s="178">
        <f t="shared" si="198"/>
        <v>0</v>
      </c>
      <c r="RTN7" s="178">
        <f t="shared" si="198"/>
        <v>0</v>
      </c>
      <c r="RTO7" s="178">
        <f t="shared" si="198"/>
        <v>0</v>
      </c>
      <c r="RTP7" s="178">
        <f t="shared" si="198"/>
        <v>0</v>
      </c>
      <c r="RTQ7" s="178">
        <f t="shared" si="198"/>
        <v>0</v>
      </c>
      <c r="RTR7" s="178">
        <f t="shared" si="198"/>
        <v>0</v>
      </c>
      <c r="RTS7" s="178">
        <f t="shared" si="198"/>
        <v>0</v>
      </c>
      <c r="RTT7" s="178">
        <f t="shared" si="198"/>
        <v>0</v>
      </c>
      <c r="RTU7" s="178">
        <f t="shared" si="198"/>
        <v>0</v>
      </c>
      <c r="RTV7" s="178">
        <f t="shared" si="198"/>
        <v>0</v>
      </c>
      <c r="RTW7" s="178">
        <f t="shared" si="198"/>
        <v>0</v>
      </c>
      <c r="RTX7" s="178">
        <f t="shared" si="198"/>
        <v>0</v>
      </c>
      <c r="RTY7" s="178">
        <f t="shared" si="198"/>
        <v>0</v>
      </c>
      <c r="RTZ7" s="178">
        <f t="shared" si="198"/>
        <v>0</v>
      </c>
      <c r="RUA7" s="178">
        <f t="shared" si="198"/>
        <v>0</v>
      </c>
      <c r="RUB7" s="178">
        <f t="shared" si="198"/>
        <v>0</v>
      </c>
      <c r="RUC7" s="178">
        <f t="shared" si="198"/>
        <v>0</v>
      </c>
      <c r="RUD7" s="178">
        <f t="shared" si="198"/>
        <v>0</v>
      </c>
      <c r="RUE7" s="178">
        <f t="shared" si="198"/>
        <v>0</v>
      </c>
      <c r="RUF7" s="178">
        <f t="shared" si="198"/>
        <v>0</v>
      </c>
      <c r="RUG7" s="178">
        <f t="shared" si="198"/>
        <v>0</v>
      </c>
      <c r="RUH7" s="178">
        <f t="shared" si="198"/>
        <v>0</v>
      </c>
      <c r="RUI7" s="178">
        <f t="shared" si="198"/>
        <v>0</v>
      </c>
      <c r="RUJ7" s="178">
        <f t="shared" si="198"/>
        <v>0</v>
      </c>
      <c r="RUK7" s="178">
        <f t="shared" si="198"/>
        <v>0</v>
      </c>
      <c r="RUL7" s="178">
        <f t="shared" si="198"/>
        <v>0</v>
      </c>
      <c r="RUM7" s="178">
        <f t="shared" si="198"/>
        <v>0</v>
      </c>
      <c r="RUN7" s="178">
        <f t="shared" si="198"/>
        <v>0</v>
      </c>
      <c r="RUO7" s="178">
        <f t="shared" si="198"/>
        <v>0</v>
      </c>
      <c r="RUP7" s="178">
        <f t="shared" si="198"/>
        <v>0</v>
      </c>
      <c r="RUQ7" s="178">
        <f t="shared" si="198"/>
        <v>0</v>
      </c>
      <c r="RUR7" s="178">
        <f t="shared" si="198"/>
        <v>0</v>
      </c>
      <c r="RUS7" s="178">
        <f t="shared" si="198"/>
        <v>0</v>
      </c>
      <c r="RUT7" s="178">
        <f t="shared" si="198"/>
        <v>0</v>
      </c>
      <c r="RUU7" s="178">
        <f t="shared" si="198"/>
        <v>0</v>
      </c>
      <c r="RUV7" s="178">
        <f t="shared" si="198"/>
        <v>0</v>
      </c>
      <c r="RUW7" s="178">
        <f t="shared" si="198"/>
        <v>0</v>
      </c>
      <c r="RUX7" s="178">
        <f t="shared" si="198"/>
        <v>0</v>
      </c>
      <c r="RUY7" s="178">
        <f t="shared" si="198"/>
        <v>0</v>
      </c>
      <c r="RUZ7" s="178">
        <f t="shared" si="198"/>
        <v>0</v>
      </c>
      <c r="RVA7" s="178">
        <f t="shared" si="198"/>
        <v>0</v>
      </c>
      <c r="RVB7" s="178">
        <f t="shared" si="198"/>
        <v>0</v>
      </c>
      <c r="RVC7" s="178">
        <f t="shared" ref="RVC7:RXN7" si="199">IF(RVC5&gt;0,RVC6/RVC5,0)</f>
        <v>0</v>
      </c>
      <c r="RVD7" s="178">
        <f t="shared" si="199"/>
        <v>0</v>
      </c>
      <c r="RVE7" s="178">
        <f t="shared" si="199"/>
        <v>0</v>
      </c>
      <c r="RVF7" s="178">
        <f t="shared" si="199"/>
        <v>0</v>
      </c>
      <c r="RVG7" s="178">
        <f t="shared" si="199"/>
        <v>0</v>
      </c>
      <c r="RVH7" s="178">
        <f t="shared" si="199"/>
        <v>0</v>
      </c>
      <c r="RVI7" s="178">
        <f t="shared" si="199"/>
        <v>0</v>
      </c>
      <c r="RVJ7" s="178">
        <f t="shared" si="199"/>
        <v>0</v>
      </c>
      <c r="RVK7" s="178">
        <f t="shared" si="199"/>
        <v>0</v>
      </c>
      <c r="RVL7" s="178">
        <f t="shared" si="199"/>
        <v>0</v>
      </c>
      <c r="RVM7" s="178">
        <f t="shared" si="199"/>
        <v>0</v>
      </c>
      <c r="RVN7" s="178">
        <f t="shared" si="199"/>
        <v>0</v>
      </c>
      <c r="RVO7" s="178">
        <f t="shared" si="199"/>
        <v>0</v>
      </c>
      <c r="RVP7" s="178">
        <f t="shared" si="199"/>
        <v>0</v>
      </c>
      <c r="RVQ7" s="178">
        <f t="shared" si="199"/>
        <v>0</v>
      </c>
      <c r="RVR7" s="178">
        <f t="shared" si="199"/>
        <v>0</v>
      </c>
      <c r="RVS7" s="178">
        <f t="shared" si="199"/>
        <v>0</v>
      </c>
      <c r="RVT7" s="178">
        <f t="shared" si="199"/>
        <v>0</v>
      </c>
      <c r="RVU7" s="178">
        <f t="shared" si="199"/>
        <v>0</v>
      </c>
      <c r="RVV7" s="178">
        <f t="shared" si="199"/>
        <v>0</v>
      </c>
      <c r="RVW7" s="178">
        <f t="shared" si="199"/>
        <v>0</v>
      </c>
      <c r="RVX7" s="178">
        <f t="shared" si="199"/>
        <v>0</v>
      </c>
      <c r="RVY7" s="178">
        <f t="shared" si="199"/>
        <v>0</v>
      </c>
      <c r="RVZ7" s="178">
        <f t="shared" si="199"/>
        <v>0</v>
      </c>
      <c r="RWA7" s="178">
        <f t="shared" si="199"/>
        <v>0</v>
      </c>
      <c r="RWB7" s="178">
        <f t="shared" si="199"/>
        <v>0</v>
      </c>
      <c r="RWC7" s="178">
        <f t="shared" si="199"/>
        <v>0</v>
      </c>
      <c r="RWD7" s="178">
        <f t="shared" si="199"/>
        <v>0</v>
      </c>
      <c r="RWE7" s="178">
        <f t="shared" si="199"/>
        <v>0</v>
      </c>
      <c r="RWF7" s="178">
        <f t="shared" si="199"/>
        <v>0</v>
      </c>
      <c r="RWG7" s="178">
        <f t="shared" si="199"/>
        <v>0</v>
      </c>
      <c r="RWH7" s="178">
        <f t="shared" si="199"/>
        <v>0</v>
      </c>
      <c r="RWI7" s="178">
        <f t="shared" si="199"/>
        <v>0</v>
      </c>
      <c r="RWJ7" s="178">
        <f t="shared" si="199"/>
        <v>0</v>
      </c>
      <c r="RWK7" s="178">
        <f t="shared" si="199"/>
        <v>0</v>
      </c>
      <c r="RWL7" s="178">
        <f t="shared" si="199"/>
        <v>0</v>
      </c>
      <c r="RWM7" s="178">
        <f t="shared" si="199"/>
        <v>0</v>
      </c>
      <c r="RWN7" s="178">
        <f t="shared" si="199"/>
        <v>0</v>
      </c>
      <c r="RWO7" s="178">
        <f t="shared" si="199"/>
        <v>0</v>
      </c>
      <c r="RWP7" s="178">
        <f t="shared" si="199"/>
        <v>0</v>
      </c>
      <c r="RWQ7" s="178">
        <f t="shared" si="199"/>
        <v>0</v>
      </c>
      <c r="RWR7" s="178">
        <f t="shared" si="199"/>
        <v>0</v>
      </c>
      <c r="RWS7" s="178">
        <f t="shared" si="199"/>
        <v>0</v>
      </c>
      <c r="RWT7" s="178">
        <f t="shared" si="199"/>
        <v>0</v>
      </c>
      <c r="RWU7" s="178">
        <f t="shared" si="199"/>
        <v>0</v>
      </c>
      <c r="RWV7" s="178">
        <f t="shared" si="199"/>
        <v>0</v>
      </c>
      <c r="RWW7" s="178">
        <f t="shared" si="199"/>
        <v>0</v>
      </c>
      <c r="RWX7" s="178">
        <f t="shared" si="199"/>
        <v>0</v>
      </c>
      <c r="RWY7" s="178">
        <f t="shared" si="199"/>
        <v>0</v>
      </c>
      <c r="RWZ7" s="178">
        <f t="shared" si="199"/>
        <v>0</v>
      </c>
      <c r="RXA7" s="178">
        <f t="shared" si="199"/>
        <v>0</v>
      </c>
      <c r="RXB7" s="178">
        <f t="shared" si="199"/>
        <v>0</v>
      </c>
      <c r="RXC7" s="178">
        <f t="shared" si="199"/>
        <v>0</v>
      </c>
      <c r="RXD7" s="178">
        <f t="shared" si="199"/>
        <v>0</v>
      </c>
      <c r="RXE7" s="178">
        <f t="shared" si="199"/>
        <v>0</v>
      </c>
      <c r="RXF7" s="178">
        <f t="shared" si="199"/>
        <v>0</v>
      </c>
      <c r="RXG7" s="178">
        <f t="shared" si="199"/>
        <v>0</v>
      </c>
      <c r="RXH7" s="178">
        <f t="shared" si="199"/>
        <v>0</v>
      </c>
      <c r="RXI7" s="178">
        <f t="shared" si="199"/>
        <v>0</v>
      </c>
      <c r="RXJ7" s="178">
        <f t="shared" si="199"/>
        <v>0</v>
      </c>
      <c r="RXK7" s="178">
        <f t="shared" si="199"/>
        <v>0</v>
      </c>
      <c r="RXL7" s="178">
        <f t="shared" si="199"/>
        <v>0</v>
      </c>
      <c r="RXM7" s="178">
        <f t="shared" si="199"/>
        <v>0</v>
      </c>
      <c r="RXN7" s="178">
        <f t="shared" si="199"/>
        <v>0</v>
      </c>
      <c r="RXO7" s="178">
        <f t="shared" ref="RXO7:RZZ7" si="200">IF(RXO5&gt;0,RXO6/RXO5,0)</f>
        <v>0</v>
      </c>
      <c r="RXP7" s="178">
        <f t="shared" si="200"/>
        <v>0</v>
      </c>
      <c r="RXQ7" s="178">
        <f t="shared" si="200"/>
        <v>0</v>
      </c>
      <c r="RXR7" s="178">
        <f t="shared" si="200"/>
        <v>0</v>
      </c>
      <c r="RXS7" s="178">
        <f t="shared" si="200"/>
        <v>0</v>
      </c>
      <c r="RXT7" s="178">
        <f t="shared" si="200"/>
        <v>0</v>
      </c>
      <c r="RXU7" s="178">
        <f t="shared" si="200"/>
        <v>0</v>
      </c>
      <c r="RXV7" s="178">
        <f t="shared" si="200"/>
        <v>0</v>
      </c>
      <c r="RXW7" s="178">
        <f t="shared" si="200"/>
        <v>0</v>
      </c>
      <c r="RXX7" s="178">
        <f t="shared" si="200"/>
        <v>0</v>
      </c>
      <c r="RXY7" s="178">
        <f t="shared" si="200"/>
        <v>0</v>
      </c>
      <c r="RXZ7" s="178">
        <f t="shared" si="200"/>
        <v>0</v>
      </c>
      <c r="RYA7" s="178">
        <f t="shared" si="200"/>
        <v>0</v>
      </c>
      <c r="RYB7" s="178">
        <f t="shared" si="200"/>
        <v>0</v>
      </c>
      <c r="RYC7" s="178">
        <f t="shared" si="200"/>
        <v>0</v>
      </c>
      <c r="RYD7" s="178">
        <f t="shared" si="200"/>
        <v>0</v>
      </c>
      <c r="RYE7" s="178">
        <f t="shared" si="200"/>
        <v>0</v>
      </c>
      <c r="RYF7" s="178">
        <f t="shared" si="200"/>
        <v>0</v>
      </c>
      <c r="RYG7" s="178">
        <f t="shared" si="200"/>
        <v>0</v>
      </c>
      <c r="RYH7" s="178">
        <f t="shared" si="200"/>
        <v>0</v>
      </c>
      <c r="RYI7" s="178">
        <f t="shared" si="200"/>
        <v>0</v>
      </c>
      <c r="RYJ7" s="178">
        <f t="shared" si="200"/>
        <v>0</v>
      </c>
      <c r="RYK7" s="178">
        <f t="shared" si="200"/>
        <v>0</v>
      </c>
      <c r="RYL7" s="178">
        <f t="shared" si="200"/>
        <v>0</v>
      </c>
      <c r="RYM7" s="178">
        <f t="shared" si="200"/>
        <v>0</v>
      </c>
      <c r="RYN7" s="178">
        <f t="shared" si="200"/>
        <v>0</v>
      </c>
      <c r="RYO7" s="178">
        <f t="shared" si="200"/>
        <v>0</v>
      </c>
      <c r="RYP7" s="178">
        <f t="shared" si="200"/>
        <v>0</v>
      </c>
      <c r="RYQ7" s="178">
        <f t="shared" si="200"/>
        <v>0</v>
      </c>
      <c r="RYR7" s="178">
        <f t="shared" si="200"/>
        <v>0</v>
      </c>
      <c r="RYS7" s="178">
        <f t="shared" si="200"/>
        <v>0</v>
      </c>
      <c r="RYT7" s="178">
        <f t="shared" si="200"/>
        <v>0</v>
      </c>
      <c r="RYU7" s="178">
        <f t="shared" si="200"/>
        <v>0</v>
      </c>
      <c r="RYV7" s="178">
        <f t="shared" si="200"/>
        <v>0</v>
      </c>
      <c r="RYW7" s="178">
        <f t="shared" si="200"/>
        <v>0</v>
      </c>
      <c r="RYX7" s="178">
        <f t="shared" si="200"/>
        <v>0</v>
      </c>
      <c r="RYY7" s="178">
        <f t="shared" si="200"/>
        <v>0</v>
      </c>
      <c r="RYZ7" s="178">
        <f t="shared" si="200"/>
        <v>0</v>
      </c>
      <c r="RZA7" s="178">
        <f t="shared" si="200"/>
        <v>0</v>
      </c>
      <c r="RZB7" s="178">
        <f t="shared" si="200"/>
        <v>0</v>
      </c>
      <c r="RZC7" s="178">
        <f t="shared" si="200"/>
        <v>0</v>
      </c>
      <c r="RZD7" s="178">
        <f t="shared" si="200"/>
        <v>0</v>
      </c>
      <c r="RZE7" s="178">
        <f t="shared" si="200"/>
        <v>0</v>
      </c>
      <c r="RZF7" s="178">
        <f t="shared" si="200"/>
        <v>0</v>
      </c>
      <c r="RZG7" s="178">
        <f t="shared" si="200"/>
        <v>0</v>
      </c>
      <c r="RZH7" s="178">
        <f t="shared" si="200"/>
        <v>0</v>
      </c>
      <c r="RZI7" s="178">
        <f t="shared" si="200"/>
        <v>0</v>
      </c>
      <c r="RZJ7" s="178">
        <f t="shared" si="200"/>
        <v>0</v>
      </c>
      <c r="RZK7" s="178">
        <f t="shared" si="200"/>
        <v>0</v>
      </c>
      <c r="RZL7" s="178">
        <f t="shared" si="200"/>
        <v>0</v>
      </c>
      <c r="RZM7" s="178">
        <f t="shared" si="200"/>
        <v>0</v>
      </c>
      <c r="RZN7" s="178">
        <f t="shared" si="200"/>
        <v>0</v>
      </c>
      <c r="RZO7" s="178">
        <f t="shared" si="200"/>
        <v>0</v>
      </c>
      <c r="RZP7" s="178">
        <f t="shared" si="200"/>
        <v>0</v>
      </c>
      <c r="RZQ7" s="178">
        <f t="shared" si="200"/>
        <v>0</v>
      </c>
      <c r="RZR7" s="178">
        <f t="shared" si="200"/>
        <v>0</v>
      </c>
      <c r="RZS7" s="178">
        <f t="shared" si="200"/>
        <v>0</v>
      </c>
      <c r="RZT7" s="178">
        <f t="shared" si="200"/>
        <v>0</v>
      </c>
      <c r="RZU7" s="178">
        <f t="shared" si="200"/>
        <v>0</v>
      </c>
      <c r="RZV7" s="178">
        <f t="shared" si="200"/>
        <v>0</v>
      </c>
      <c r="RZW7" s="178">
        <f t="shared" si="200"/>
        <v>0</v>
      </c>
      <c r="RZX7" s="178">
        <f t="shared" si="200"/>
        <v>0</v>
      </c>
      <c r="RZY7" s="178">
        <f t="shared" si="200"/>
        <v>0</v>
      </c>
      <c r="RZZ7" s="178">
        <f t="shared" si="200"/>
        <v>0</v>
      </c>
      <c r="SAA7" s="178">
        <f t="shared" ref="SAA7:SCL7" si="201">IF(SAA5&gt;0,SAA6/SAA5,0)</f>
        <v>0</v>
      </c>
      <c r="SAB7" s="178">
        <f t="shared" si="201"/>
        <v>0</v>
      </c>
      <c r="SAC7" s="178">
        <f t="shared" si="201"/>
        <v>0</v>
      </c>
      <c r="SAD7" s="178">
        <f t="shared" si="201"/>
        <v>0</v>
      </c>
      <c r="SAE7" s="178">
        <f t="shared" si="201"/>
        <v>0</v>
      </c>
      <c r="SAF7" s="178">
        <f t="shared" si="201"/>
        <v>0</v>
      </c>
      <c r="SAG7" s="178">
        <f t="shared" si="201"/>
        <v>0</v>
      </c>
      <c r="SAH7" s="178">
        <f t="shared" si="201"/>
        <v>0</v>
      </c>
      <c r="SAI7" s="178">
        <f t="shared" si="201"/>
        <v>0</v>
      </c>
      <c r="SAJ7" s="178">
        <f t="shared" si="201"/>
        <v>0</v>
      </c>
      <c r="SAK7" s="178">
        <f t="shared" si="201"/>
        <v>0</v>
      </c>
      <c r="SAL7" s="178">
        <f t="shared" si="201"/>
        <v>0</v>
      </c>
      <c r="SAM7" s="178">
        <f t="shared" si="201"/>
        <v>0</v>
      </c>
      <c r="SAN7" s="178">
        <f t="shared" si="201"/>
        <v>0</v>
      </c>
      <c r="SAO7" s="178">
        <f t="shared" si="201"/>
        <v>0</v>
      </c>
      <c r="SAP7" s="178">
        <f t="shared" si="201"/>
        <v>0</v>
      </c>
      <c r="SAQ7" s="178">
        <f t="shared" si="201"/>
        <v>0</v>
      </c>
      <c r="SAR7" s="178">
        <f t="shared" si="201"/>
        <v>0</v>
      </c>
      <c r="SAS7" s="178">
        <f t="shared" si="201"/>
        <v>0</v>
      </c>
      <c r="SAT7" s="178">
        <f t="shared" si="201"/>
        <v>0</v>
      </c>
      <c r="SAU7" s="178">
        <f t="shared" si="201"/>
        <v>0</v>
      </c>
      <c r="SAV7" s="178">
        <f t="shared" si="201"/>
        <v>0</v>
      </c>
      <c r="SAW7" s="178">
        <f t="shared" si="201"/>
        <v>0</v>
      </c>
      <c r="SAX7" s="178">
        <f t="shared" si="201"/>
        <v>0</v>
      </c>
      <c r="SAY7" s="178">
        <f t="shared" si="201"/>
        <v>0</v>
      </c>
      <c r="SAZ7" s="178">
        <f t="shared" si="201"/>
        <v>0</v>
      </c>
      <c r="SBA7" s="178">
        <f t="shared" si="201"/>
        <v>0</v>
      </c>
      <c r="SBB7" s="178">
        <f t="shared" si="201"/>
        <v>0</v>
      </c>
      <c r="SBC7" s="178">
        <f t="shared" si="201"/>
        <v>0</v>
      </c>
      <c r="SBD7" s="178">
        <f t="shared" si="201"/>
        <v>0</v>
      </c>
      <c r="SBE7" s="178">
        <f t="shared" si="201"/>
        <v>0</v>
      </c>
      <c r="SBF7" s="178">
        <f t="shared" si="201"/>
        <v>0</v>
      </c>
      <c r="SBG7" s="178">
        <f t="shared" si="201"/>
        <v>0</v>
      </c>
      <c r="SBH7" s="178">
        <f t="shared" si="201"/>
        <v>0</v>
      </c>
      <c r="SBI7" s="178">
        <f t="shared" si="201"/>
        <v>0</v>
      </c>
      <c r="SBJ7" s="178">
        <f t="shared" si="201"/>
        <v>0</v>
      </c>
      <c r="SBK7" s="178">
        <f t="shared" si="201"/>
        <v>0</v>
      </c>
      <c r="SBL7" s="178">
        <f t="shared" si="201"/>
        <v>0</v>
      </c>
      <c r="SBM7" s="178">
        <f t="shared" si="201"/>
        <v>0</v>
      </c>
      <c r="SBN7" s="178">
        <f t="shared" si="201"/>
        <v>0</v>
      </c>
      <c r="SBO7" s="178">
        <f t="shared" si="201"/>
        <v>0</v>
      </c>
      <c r="SBP7" s="178">
        <f t="shared" si="201"/>
        <v>0</v>
      </c>
      <c r="SBQ7" s="178">
        <f t="shared" si="201"/>
        <v>0</v>
      </c>
      <c r="SBR7" s="178">
        <f t="shared" si="201"/>
        <v>0</v>
      </c>
      <c r="SBS7" s="178">
        <f t="shared" si="201"/>
        <v>0</v>
      </c>
      <c r="SBT7" s="178">
        <f t="shared" si="201"/>
        <v>0</v>
      </c>
      <c r="SBU7" s="178">
        <f t="shared" si="201"/>
        <v>0</v>
      </c>
      <c r="SBV7" s="178">
        <f t="shared" si="201"/>
        <v>0</v>
      </c>
      <c r="SBW7" s="178">
        <f t="shared" si="201"/>
        <v>0</v>
      </c>
      <c r="SBX7" s="178">
        <f t="shared" si="201"/>
        <v>0</v>
      </c>
      <c r="SBY7" s="178">
        <f t="shared" si="201"/>
        <v>0</v>
      </c>
      <c r="SBZ7" s="178">
        <f t="shared" si="201"/>
        <v>0</v>
      </c>
      <c r="SCA7" s="178">
        <f t="shared" si="201"/>
        <v>0</v>
      </c>
      <c r="SCB7" s="178">
        <f t="shared" si="201"/>
        <v>0</v>
      </c>
      <c r="SCC7" s="178">
        <f t="shared" si="201"/>
        <v>0</v>
      </c>
      <c r="SCD7" s="178">
        <f t="shared" si="201"/>
        <v>0</v>
      </c>
      <c r="SCE7" s="178">
        <f t="shared" si="201"/>
        <v>0</v>
      </c>
      <c r="SCF7" s="178">
        <f t="shared" si="201"/>
        <v>0</v>
      </c>
      <c r="SCG7" s="178">
        <f t="shared" si="201"/>
        <v>0</v>
      </c>
      <c r="SCH7" s="178">
        <f t="shared" si="201"/>
        <v>0</v>
      </c>
      <c r="SCI7" s="178">
        <f t="shared" si="201"/>
        <v>0</v>
      </c>
      <c r="SCJ7" s="178">
        <f t="shared" si="201"/>
        <v>0</v>
      </c>
      <c r="SCK7" s="178">
        <f t="shared" si="201"/>
        <v>0</v>
      </c>
      <c r="SCL7" s="178">
        <f t="shared" si="201"/>
        <v>0</v>
      </c>
      <c r="SCM7" s="178">
        <f t="shared" ref="SCM7:SEX7" si="202">IF(SCM5&gt;0,SCM6/SCM5,0)</f>
        <v>0</v>
      </c>
      <c r="SCN7" s="178">
        <f t="shared" si="202"/>
        <v>0</v>
      </c>
      <c r="SCO7" s="178">
        <f t="shared" si="202"/>
        <v>0</v>
      </c>
      <c r="SCP7" s="178">
        <f t="shared" si="202"/>
        <v>0</v>
      </c>
      <c r="SCQ7" s="178">
        <f t="shared" si="202"/>
        <v>0</v>
      </c>
      <c r="SCR7" s="178">
        <f t="shared" si="202"/>
        <v>0</v>
      </c>
      <c r="SCS7" s="178">
        <f t="shared" si="202"/>
        <v>0</v>
      </c>
      <c r="SCT7" s="178">
        <f t="shared" si="202"/>
        <v>0</v>
      </c>
      <c r="SCU7" s="178">
        <f t="shared" si="202"/>
        <v>0</v>
      </c>
      <c r="SCV7" s="178">
        <f t="shared" si="202"/>
        <v>0</v>
      </c>
      <c r="SCW7" s="178">
        <f t="shared" si="202"/>
        <v>0</v>
      </c>
      <c r="SCX7" s="178">
        <f t="shared" si="202"/>
        <v>0</v>
      </c>
      <c r="SCY7" s="178">
        <f t="shared" si="202"/>
        <v>0</v>
      </c>
      <c r="SCZ7" s="178">
        <f t="shared" si="202"/>
        <v>0</v>
      </c>
      <c r="SDA7" s="178">
        <f t="shared" si="202"/>
        <v>0</v>
      </c>
      <c r="SDB7" s="178">
        <f t="shared" si="202"/>
        <v>0</v>
      </c>
      <c r="SDC7" s="178">
        <f t="shared" si="202"/>
        <v>0</v>
      </c>
      <c r="SDD7" s="178">
        <f t="shared" si="202"/>
        <v>0</v>
      </c>
      <c r="SDE7" s="178">
        <f t="shared" si="202"/>
        <v>0</v>
      </c>
      <c r="SDF7" s="178">
        <f t="shared" si="202"/>
        <v>0</v>
      </c>
      <c r="SDG7" s="178">
        <f t="shared" si="202"/>
        <v>0</v>
      </c>
      <c r="SDH7" s="178">
        <f t="shared" si="202"/>
        <v>0</v>
      </c>
      <c r="SDI7" s="178">
        <f t="shared" si="202"/>
        <v>0</v>
      </c>
      <c r="SDJ7" s="178">
        <f t="shared" si="202"/>
        <v>0</v>
      </c>
      <c r="SDK7" s="178">
        <f t="shared" si="202"/>
        <v>0</v>
      </c>
      <c r="SDL7" s="178">
        <f t="shared" si="202"/>
        <v>0</v>
      </c>
      <c r="SDM7" s="178">
        <f t="shared" si="202"/>
        <v>0</v>
      </c>
      <c r="SDN7" s="178">
        <f t="shared" si="202"/>
        <v>0</v>
      </c>
      <c r="SDO7" s="178">
        <f t="shared" si="202"/>
        <v>0</v>
      </c>
      <c r="SDP7" s="178">
        <f t="shared" si="202"/>
        <v>0</v>
      </c>
      <c r="SDQ7" s="178">
        <f t="shared" si="202"/>
        <v>0</v>
      </c>
      <c r="SDR7" s="178">
        <f t="shared" si="202"/>
        <v>0</v>
      </c>
      <c r="SDS7" s="178">
        <f t="shared" si="202"/>
        <v>0</v>
      </c>
      <c r="SDT7" s="178">
        <f t="shared" si="202"/>
        <v>0</v>
      </c>
      <c r="SDU7" s="178">
        <f t="shared" si="202"/>
        <v>0</v>
      </c>
      <c r="SDV7" s="178">
        <f t="shared" si="202"/>
        <v>0</v>
      </c>
      <c r="SDW7" s="178">
        <f t="shared" si="202"/>
        <v>0</v>
      </c>
      <c r="SDX7" s="178">
        <f t="shared" si="202"/>
        <v>0</v>
      </c>
      <c r="SDY7" s="178">
        <f t="shared" si="202"/>
        <v>0</v>
      </c>
      <c r="SDZ7" s="178">
        <f t="shared" si="202"/>
        <v>0</v>
      </c>
      <c r="SEA7" s="178">
        <f t="shared" si="202"/>
        <v>0</v>
      </c>
      <c r="SEB7" s="178">
        <f t="shared" si="202"/>
        <v>0</v>
      </c>
      <c r="SEC7" s="178">
        <f t="shared" si="202"/>
        <v>0</v>
      </c>
      <c r="SED7" s="178">
        <f t="shared" si="202"/>
        <v>0</v>
      </c>
      <c r="SEE7" s="178">
        <f t="shared" si="202"/>
        <v>0</v>
      </c>
      <c r="SEF7" s="178">
        <f t="shared" si="202"/>
        <v>0</v>
      </c>
      <c r="SEG7" s="178">
        <f t="shared" si="202"/>
        <v>0</v>
      </c>
      <c r="SEH7" s="178">
        <f t="shared" si="202"/>
        <v>0</v>
      </c>
      <c r="SEI7" s="178">
        <f t="shared" si="202"/>
        <v>0</v>
      </c>
      <c r="SEJ7" s="178">
        <f t="shared" si="202"/>
        <v>0</v>
      </c>
      <c r="SEK7" s="178">
        <f t="shared" si="202"/>
        <v>0</v>
      </c>
      <c r="SEL7" s="178">
        <f t="shared" si="202"/>
        <v>0</v>
      </c>
      <c r="SEM7" s="178">
        <f t="shared" si="202"/>
        <v>0</v>
      </c>
      <c r="SEN7" s="178">
        <f t="shared" si="202"/>
        <v>0</v>
      </c>
      <c r="SEO7" s="178">
        <f t="shared" si="202"/>
        <v>0</v>
      </c>
      <c r="SEP7" s="178">
        <f t="shared" si="202"/>
        <v>0</v>
      </c>
      <c r="SEQ7" s="178">
        <f t="shared" si="202"/>
        <v>0</v>
      </c>
      <c r="SER7" s="178">
        <f t="shared" si="202"/>
        <v>0</v>
      </c>
      <c r="SES7" s="178">
        <f t="shared" si="202"/>
        <v>0</v>
      </c>
      <c r="SET7" s="178">
        <f t="shared" si="202"/>
        <v>0</v>
      </c>
      <c r="SEU7" s="178">
        <f t="shared" si="202"/>
        <v>0</v>
      </c>
      <c r="SEV7" s="178">
        <f t="shared" si="202"/>
        <v>0</v>
      </c>
      <c r="SEW7" s="178">
        <f t="shared" si="202"/>
        <v>0</v>
      </c>
      <c r="SEX7" s="178">
        <f t="shared" si="202"/>
        <v>0</v>
      </c>
      <c r="SEY7" s="178">
        <f t="shared" ref="SEY7:SHJ7" si="203">IF(SEY5&gt;0,SEY6/SEY5,0)</f>
        <v>0</v>
      </c>
      <c r="SEZ7" s="178">
        <f t="shared" si="203"/>
        <v>0</v>
      </c>
      <c r="SFA7" s="178">
        <f t="shared" si="203"/>
        <v>0</v>
      </c>
      <c r="SFB7" s="178">
        <f t="shared" si="203"/>
        <v>0</v>
      </c>
      <c r="SFC7" s="178">
        <f t="shared" si="203"/>
        <v>0</v>
      </c>
      <c r="SFD7" s="178">
        <f t="shared" si="203"/>
        <v>0</v>
      </c>
      <c r="SFE7" s="178">
        <f t="shared" si="203"/>
        <v>0</v>
      </c>
      <c r="SFF7" s="178">
        <f t="shared" si="203"/>
        <v>0</v>
      </c>
      <c r="SFG7" s="178">
        <f t="shared" si="203"/>
        <v>0</v>
      </c>
      <c r="SFH7" s="178">
        <f t="shared" si="203"/>
        <v>0</v>
      </c>
      <c r="SFI7" s="178">
        <f t="shared" si="203"/>
        <v>0</v>
      </c>
      <c r="SFJ7" s="178">
        <f t="shared" si="203"/>
        <v>0</v>
      </c>
      <c r="SFK7" s="178">
        <f t="shared" si="203"/>
        <v>0</v>
      </c>
      <c r="SFL7" s="178">
        <f t="shared" si="203"/>
        <v>0</v>
      </c>
      <c r="SFM7" s="178">
        <f t="shared" si="203"/>
        <v>0</v>
      </c>
      <c r="SFN7" s="178">
        <f t="shared" si="203"/>
        <v>0</v>
      </c>
      <c r="SFO7" s="178">
        <f t="shared" si="203"/>
        <v>0</v>
      </c>
      <c r="SFP7" s="178">
        <f t="shared" si="203"/>
        <v>0</v>
      </c>
      <c r="SFQ7" s="178">
        <f t="shared" si="203"/>
        <v>0</v>
      </c>
      <c r="SFR7" s="178">
        <f t="shared" si="203"/>
        <v>0</v>
      </c>
      <c r="SFS7" s="178">
        <f t="shared" si="203"/>
        <v>0</v>
      </c>
      <c r="SFT7" s="178">
        <f t="shared" si="203"/>
        <v>0</v>
      </c>
      <c r="SFU7" s="178">
        <f t="shared" si="203"/>
        <v>0</v>
      </c>
      <c r="SFV7" s="178">
        <f t="shared" si="203"/>
        <v>0</v>
      </c>
      <c r="SFW7" s="178">
        <f t="shared" si="203"/>
        <v>0</v>
      </c>
      <c r="SFX7" s="178">
        <f t="shared" si="203"/>
        <v>0</v>
      </c>
      <c r="SFY7" s="178">
        <f t="shared" si="203"/>
        <v>0</v>
      </c>
      <c r="SFZ7" s="178">
        <f t="shared" si="203"/>
        <v>0</v>
      </c>
      <c r="SGA7" s="178">
        <f t="shared" si="203"/>
        <v>0</v>
      </c>
      <c r="SGB7" s="178">
        <f t="shared" si="203"/>
        <v>0</v>
      </c>
      <c r="SGC7" s="178">
        <f t="shared" si="203"/>
        <v>0</v>
      </c>
      <c r="SGD7" s="178">
        <f t="shared" si="203"/>
        <v>0</v>
      </c>
      <c r="SGE7" s="178">
        <f t="shared" si="203"/>
        <v>0</v>
      </c>
      <c r="SGF7" s="178">
        <f t="shared" si="203"/>
        <v>0</v>
      </c>
      <c r="SGG7" s="178">
        <f t="shared" si="203"/>
        <v>0</v>
      </c>
      <c r="SGH7" s="178">
        <f t="shared" si="203"/>
        <v>0</v>
      </c>
      <c r="SGI7" s="178">
        <f t="shared" si="203"/>
        <v>0</v>
      </c>
      <c r="SGJ7" s="178">
        <f t="shared" si="203"/>
        <v>0</v>
      </c>
      <c r="SGK7" s="178">
        <f t="shared" si="203"/>
        <v>0</v>
      </c>
      <c r="SGL7" s="178">
        <f t="shared" si="203"/>
        <v>0</v>
      </c>
      <c r="SGM7" s="178">
        <f t="shared" si="203"/>
        <v>0</v>
      </c>
      <c r="SGN7" s="178">
        <f t="shared" si="203"/>
        <v>0</v>
      </c>
      <c r="SGO7" s="178">
        <f t="shared" si="203"/>
        <v>0</v>
      </c>
      <c r="SGP7" s="178">
        <f t="shared" si="203"/>
        <v>0</v>
      </c>
      <c r="SGQ7" s="178">
        <f t="shared" si="203"/>
        <v>0</v>
      </c>
      <c r="SGR7" s="178">
        <f t="shared" si="203"/>
        <v>0</v>
      </c>
      <c r="SGS7" s="178">
        <f t="shared" si="203"/>
        <v>0</v>
      </c>
      <c r="SGT7" s="178">
        <f t="shared" si="203"/>
        <v>0</v>
      </c>
      <c r="SGU7" s="178">
        <f t="shared" si="203"/>
        <v>0</v>
      </c>
      <c r="SGV7" s="178">
        <f t="shared" si="203"/>
        <v>0</v>
      </c>
      <c r="SGW7" s="178">
        <f t="shared" si="203"/>
        <v>0</v>
      </c>
      <c r="SGX7" s="178">
        <f t="shared" si="203"/>
        <v>0</v>
      </c>
      <c r="SGY7" s="178">
        <f t="shared" si="203"/>
        <v>0</v>
      </c>
      <c r="SGZ7" s="178">
        <f t="shared" si="203"/>
        <v>0</v>
      </c>
      <c r="SHA7" s="178">
        <f t="shared" si="203"/>
        <v>0</v>
      </c>
      <c r="SHB7" s="178">
        <f t="shared" si="203"/>
        <v>0</v>
      </c>
      <c r="SHC7" s="178">
        <f t="shared" si="203"/>
        <v>0</v>
      </c>
      <c r="SHD7" s="178">
        <f t="shared" si="203"/>
        <v>0</v>
      </c>
      <c r="SHE7" s="178">
        <f t="shared" si="203"/>
        <v>0</v>
      </c>
      <c r="SHF7" s="178">
        <f t="shared" si="203"/>
        <v>0</v>
      </c>
      <c r="SHG7" s="178">
        <f t="shared" si="203"/>
        <v>0</v>
      </c>
      <c r="SHH7" s="178">
        <f t="shared" si="203"/>
        <v>0</v>
      </c>
      <c r="SHI7" s="178">
        <f t="shared" si="203"/>
        <v>0</v>
      </c>
      <c r="SHJ7" s="178">
        <f t="shared" si="203"/>
        <v>0</v>
      </c>
      <c r="SHK7" s="178">
        <f t="shared" ref="SHK7:SJV7" si="204">IF(SHK5&gt;0,SHK6/SHK5,0)</f>
        <v>0</v>
      </c>
      <c r="SHL7" s="178">
        <f t="shared" si="204"/>
        <v>0</v>
      </c>
      <c r="SHM7" s="178">
        <f t="shared" si="204"/>
        <v>0</v>
      </c>
      <c r="SHN7" s="178">
        <f t="shared" si="204"/>
        <v>0</v>
      </c>
      <c r="SHO7" s="178">
        <f t="shared" si="204"/>
        <v>0</v>
      </c>
      <c r="SHP7" s="178">
        <f t="shared" si="204"/>
        <v>0</v>
      </c>
      <c r="SHQ7" s="178">
        <f t="shared" si="204"/>
        <v>0</v>
      </c>
      <c r="SHR7" s="178">
        <f t="shared" si="204"/>
        <v>0</v>
      </c>
      <c r="SHS7" s="178">
        <f t="shared" si="204"/>
        <v>0</v>
      </c>
      <c r="SHT7" s="178">
        <f t="shared" si="204"/>
        <v>0</v>
      </c>
      <c r="SHU7" s="178">
        <f t="shared" si="204"/>
        <v>0</v>
      </c>
      <c r="SHV7" s="178">
        <f t="shared" si="204"/>
        <v>0</v>
      </c>
      <c r="SHW7" s="178">
        <f t="shared" si="204"/>
        <v>0</v>
      </c>
      <c r="SHX7" s="178">
        <f t="shared" si="204"/>
        <v>0</v>
      </c>
      <c r="SHY7" s="178">
        <f t="shared" si="204"/>
        <v>0</v>
      </c>
      <c r="SHZ7" s="178">
        <f t="shared" si="204"/>
        <v>0</v>
      </c>
      <c r="SIA7" s="178">
        <f t="shared" si="204"/>
        <v>0</v>
      </c>
      <c r="SIB7" s="178">
        <f t="shared" si="204"/>
        <v>0</v>
      </c>
      <c r="SIC7" s="178">
        <f t="shared" si="204"/>
        <v>0</v>
      </c>
      <c r="SID7" s="178">
        <f t="shared" si="204"/>
        <v>0</v>
      </c>
      <c r="SIE7" s="178">
        <f t="shared" si="204"/>
        <v>0</v>
      </c>
      <c r="SIF7" s="178">
        <f t="shared" si="204"/>
        <v>0</v>
      </c>
      <c r="SIG7" s="178">
        <f t="shared" si="204"/>
        <v>0</v>
      </c>
      <c r="SIH7" s="178">
        <f t="shared" si="204"/>
        <v>0</v>
      </c>
      <c r="SII7" s="178">
        <f t="shared" si="204"/>
        <v>0</v>
      </c>
      <c r="SIJ7" s="178">
        <f t="shared" si="204"/>
        <v>0</v>
      </c>
      <c r="SIK7" s="178">
        <f t="shared" si="204"/>
        <v>0</v>
      </c>
      <c r="SIL7" s="178">
        <f t="shared" si="204"/>
        <v>0</v>
      </c>
      <c r="SIM7" s="178">
        <f t="shared" si="204"/>
        <v>0</v>
      </c>
      <c r="SIN7" s="178">
        <f t="shared" si="204"/>
        <v>0</v>
      </c>
      <c r="SIO7" s="178">
        <f t="shared" si="204"/>
        <v>0</v>
      </c>
      <c r="SIP7" s="178">
        <f t="shared" si="204"/>
        <v>0</v>
      </c>
      <c r="SIQ7" s="178">
        <f t="shared" si="204"/>
        <v>0</v>
      </c>
      <c r="SIR7" s="178">
        <f t="shared" si="204"/>
        <v>0</v>
      </c>
      <c r="SIS7" s="178">
        <f t="shared" si="204"/>
        <v>0</v>
      </c>
      <c r="SIT7" s="178">
        <f t="shared" si="204"/>
        <v>0</v>
      </c>
      <c r="SIU7" s="178">
        <f t="shared" si="204"/>
        <v>0</v>
      </c>
      <c r="SIV7" s="178">
        <f t="shared" si="204"/>
        <v>0</v>
      </c>
      <c r="SIW7" s="178">
        <f t="shared" si="204"/>
        <v>0</v>
      </c>
      <c r="SIX7" s="178">
        <f t="shared" si="204"/>
        <v>0</v>
      </c>
      <c r="SIY7" s="178">
        <f t="shared" si="204"/>
        <v>0</v>
      </c>
      <c r="SIZ7" s="178">
        <f t="shared" si="204"/>
        <v>0</v>
      </c>
      <c r="SJA7" s="178">
        <f t="shared" si="204"/>
        <v>0</v>
      </c>
      <c r="SJB7" s="178">
        <f t="shared" si="204"/>
        <v>0</v>
      </c>
      <c r="SJC7" s="178">
        <f t="shared" si="204"/>
        <v>0</v>
      </c>
      <c r="SJD7" s="178">
        <f t="shared" si="204"/>
        <v>0</v>
      </c>
      <c r="SJE7" s="178">
        <f t="shared" si="204"/>
        <v>0</v>
      </c>
      <c r="SJF7" s="178">
        <f t="shared" si="204"/>
        <v>0</v>
      </c>
      <c r="SJG7" s="178">
        <f t="shared" si="204"/>
        <v>0</v>
      </c>
      <c r="SJH7" s="178">
        <f t="shared" si="204"/>
        <v>0</v>
      </c>
      <c r="SJI7" s="178">
        <f t="shared" si="204"/>
        <v>0</v>
      </c>
      <c r="SJJ7" s="178">
        <f t="shared" si="204"/>
        <v>0</v>
      </c>
      <c r="SJK7" s="178">
        <f t="shared" si="204"/>
        <v>0</v>
      </c>
      <c r="SJL7" s="178">
        <f t="shared" si="204"/>
        <v>0</v>
      </c>
      <c r="SJM7" s="178">
        <f t="shared" si="204"/>
        <v>0</v>
      </c>
      <c r="SJN7" s="178">
        <f t="shared" si="204"/>
        <v>0</v>
      </c>
      <c r="SJO7" s="178">
        <f t="shared" si="204"/>
        <v>0</v>
      </c>
      <c r="SJP7" s="178">
        <f t="shared" si="204"/>
        <v>0</v>
      </c>
      <c r="SJQ7" s="178">
        <f t="shared" si="204"/>
        <v>0</v>
      </c>
      <c r="SJR7" s="178">
        <f t="shared" si="204"/>
        <v>0</v>
      </c>
      <c r="SJS7" s="178">
        <f t="shared" si="204"/>
        <v>0</v>
      </c>
      <c r="SJT7" s="178">
        <f t="shared" si="204"/>
        <v>0</v>
      </c>
      <c r="SJU7" s="178">
        <f t="shared" si="204"/>
        <v>0</v>
      </c>
      <c r="SJV7" s="178">
        <f t="shared" si="204"/>
        <v>0</v>
      </c>
      <c r="SJW7" s="178">
        <f t="shared" ref="SJW7:SMH7" si="205">IF(SJW5&gt;0,SJW6/SJW5,0)</f>
        <v>0</v>
      </c>
      <c r="SJX7" s="178">
        <f t="shared" si="205"/>
        <v>0</v>
      </c>
      <c r="SJY7" s="178">
        <f t="shared" si="205"/>
        <v>0</v>
      </c>
      <c r="SJZ7" s="178">
        <f t="shared" si="205"/>
        <v>0</v>
      </c>
      <c r="SKA7" s="178">
        <f t="shared" si="205"/>
        <v>0</v>
      </c>
      <c r="SKB7" s="178">
        <f t="shared" si="205"/>
        <v>0</v>
      </c>
      <c r="SKC7" s="178">
        <f t="shared" si="205"/>
        <v>0</v>
      </c>
      <c r="SKD7" s="178">
        <f t="shared" si="205"/>
        <v>0</v>
      </c>
      <c r="SKE7" s="178">
        <f t="shared" si="205"/>
        <v>0</v>
      </c>
      <c r="SKF7" s="178">
        <f t="shared" si="205"/>
        <v>0</v>
      </c>
      <c r="SKG7" s="178">
        <f t="shared" si="205"/>
        <v>0</v>
      </c>
      <c r="SKH7" s="178">
        <f t="shared" si="205"/>
        <v>0</v>
      </c>
      <c r="SKI7" s="178">
        <f t="shared" si="205"/>
        <v>0</v>
      </c>
      <c r="SKJ7" s="178">
        <f t="shared" si="205"/>
        <v>0</v>
      </c>
      <c r="SKK7" s="178">
        <f t="shared" si="205"/>
        <v>0</v>
      </c>
      <c r="SKL7" s="178">
        <f t="shared" si="205"/>
        <v>0</v>
      </c>
      <c r="SKM7" s="178">
        <f t="shared" si="205"/>
        <v>0</v>
      </c>
      <c r="SKN7" s="178">
        <f t="shared" si="205"/>
        <v>0</v>
      </c>
      <c r="SKO7" s="178">
        <f t="shared" si="205"/>
        <v>0</v>
      </c>
      <c r="SKP7" s="178">
        <f t="shared" si="205"/>
        <v>0</v>
      </c>
      <c r="SKQ7" s="178">
        <f t="shared" si="205"/>
        <v>0</v>
      </c>
      <c r="SKR7" s="178">
        <f t="shared" si="205"/>
        <v>0</v>
      </c>
      <c r="SKS7" s="178">
        <f t="shared" si="205"/>
        <v>0</v>
      </c>
      <c r="SKT7" s="178">
        <f t="shared" si="205"/>
        <v>0</v>
      </c>
      <c r="SKU7" s="178">
        <f t="shared" si="205"/>
        <v>0</v>
      </c>
      <c r="SKV7" s="178">
        <f t="shared" si="205"/>
        <v>0</v>
      </c>
      <c r="SKW7" s="178">
        <f t="shared" si="205"/>
        <v>0</v>
      </c>
      <c r="SKX7" s="178">
        <f t="shared" si="205"/>
        <v>0</v>
      </c>
      <c r="SKY7" s="178">
        <f t="shared" si="205"/>
        <v>0</v>
      </c>
      <c r="SKZ7" s="178">
        <f t="shared" si="205"/>
        <v>0</v>
      </c>
      <c r="SLA7" s="178">
        <f t="shared" si="205"/>
        <v>0</v>
      </c>
      <c r="SLB7" s="178">
        <f t="shared" si="205"/>
        <v>0</v>
      </c>
      <c r="SLC7" s="178">
        <f t="shared" si="205"/>
        <v>0</v>
      </c>
      <c r="SLD7" s="178">
        <f t="shared" si="205"/>
        <v>0</v>
      </c>
      <c r="SLE7" s="178">
        <f t="shared" si="205"/>
        <v>0</v>
      </c>
      <c r="SLF7" s="178">
        <f t="shared" si="205"/>
        <v>0</v>
      </c>
      <c r="SLG7" s="178">
        <f t="shared" si="205"/>
        <v>0</v>
      </c>
      <c r="SLH7" s="178">
        <f t="shared" si="205"/>
        <v>0</v>
      </c>
      <c r="SLI7" s="178">
        <f t="shared" si="205"/>
        <v>0</v>
      </c>
      <c r="SLJ7" s="178">
        <f t="shared" si="205"/>
        <v>0</v>
      </c>
      <c r="SLK7" s="178">
        <f t="shared" si="205"/>
        <v>0</v>
      </c>
      <c r="SLL7" s="178">
        <f t="shared" si="205"/>
        <v>0</v>
      </c>
      <c r="SLM7" s="178">
        <f t="shared" si="205"/>
        <v>0</v>
      </c>
      <c r="SLN7" s="178">
        <f t="shared" si="205"/>
        <v>0</v>
      </c>
      <c r="SLO7" s="178">
        <f t="shared" si="205"/>
        <v>0</v>
      </c>
      <c r="SLP7" s="178">
        <f t="shared" si="205"/>
        <v>0</v>
      </c>
      <c r="SLQ7" s="178">
        <f t="shared" si="205"/>
        <v>0</v>
      </c>
      <c r="SLR7" s="178">
        <f t="shared" si="205"/>
        <v>0</v>
      </c>
      <c r="SLS7" s="178">
        <f t="shared" si="205"/>
        <v>0</v>
      </c>
      <c r="SLT7" s="178">
        <f t="shared" si="205"/>
        <v>0</v>
      </c>
      <c r="SLU7" s="178">
        <f t="shared" si="205"/>
        <v>0</v>
      </c>
      <c r="SLV7" s="178">
        <f t="shared" si="205"/>
        <v>0</v>
      </c>
      <c r="SLW7" s="178">
        <f t="shared" si="205"/>
        <v>0</v>
      </c>
      <c r="SLX7" s="178">
        <f t="shared" si="205"/>
        <v>0</v>
      </c>
      <c r="SLY7" s="178">
        <f t="shared" si="205"/>
        <v>0</v>
      </c>
      <c r="SLZ7" s="178">
        <f t="shared" si="205"/>
        <v>0</v>
      </c>
      <c r="SMA7" s="178">
        <f t="shared" si="205"/>
        <v>0</v>
      </c>
      <c r="SMB7" s="178">
        <f t="shared" si="205"/>
        <v>0</v>
      </c>
      <c r="SMC7" s="178">
        <f t="shared" si="205"/>
        <v>0</v>
      </c>
      <c r="SMD7" s="178">
        <f t="shared" si="205"/>
        <v>0</v>
      </c>
      <c r="SME7" s="178">
        <f t="shared" si="205"/>
        <v>0</v>
      </c>
      <c r="SMF7" s="178">
        <f t="shared" si="205"/>
        <v>0</v>
      </c>
      <c r="SMG7" s="178">
        <f t="shared" si="205"/>
        <v>0</v>
      </c>
      <c r="SMH7" s="178">
        <f t="shared" si="205"/>
        <v>0</v>
      </c>
      <c r="SMI7" s="178">
        <f t="shared" ref="SMI7:SOT7" si="206">IF(SMI5&gt;0,SMI6/SMI5,0)</f>
        <v>0</v>
      </c>
      <c r="SMJ7" s="178">
        <f t="shared" si="206"/>
        <v>0</v>
      </c>
      <c r="SMK7" s="178">
        <f t="shared" si="206"/>
        <v>0</v>
      </c>
      <c r="SML7" s="178">
        <f t="shared" si="206"/>
        <v>0</v>
      </c>
      <c r="SMM7" s="178">
        <f t="shared" si="206"/>
        <v>0</v>
      </c>
      <c r="SMN7" s="178">
        <f t="shared" si="206"/>
        <v>0</v>
      </c>
      <c r="SMO7" s="178">
        <f t="shared" si="206"/>
        <v>0</v>
      </c>
      <c r="SMP7" s="178">
        <f t="shared" si="206"/>
        <v>0</v>
      </c>
      <c r="SMQ7" s="178">
        <f t="shared" si="206"/>
        <v>0</v>
      </c>
      <c r="SMR7" s="178">
        <f t="shared" si="206"/>
        <v>0</v>
      </c>
      <c r="SMS7" s="178">
        <f t="shared" si="206"/>
        <v>0</v>
      </c>
      <c r="SMT7" s="178">
        <f t="shared" si="206"/>
        <v>0</v>
      </c>
      <c r="SMU7" s="178">
        <f t="shared" si="206"/>
        <v>0</v>
      </c>
      <c r="SMV7" s="178">
        <f t="shared" si="206"/>
        <v>0</v>
      </c>
      <c r="SMW7" s="178">
        <f t="shared" si="206"/>
        <v>0</v>
      </c>
      <c r="SMX7" s="178">
        <f t="shared" si="206"/>
        <v>0</v>
      </c>
      <c r="SMY7" s="178">
        <f t="shared" si="206"/>
        <v>0</v>
      </c>
      <c r="SMZ7" s="178">
        <f t="shared" si="206"/>
        <v>0</v>
      </c>
      <c r="SNA7" s="178">
        <f t="shared" si="206"/>
        <v>0</v>
      </c>
      <c r="SNB7" s="178">
        <f t="shared" si="206"/>
        <v>0</v>
      </c>
      <c r="SNC7" s="178">
        <f t="shared" si="206"/>
        <v>0</v>
      </c>
      <c r="SND7" s="178">
        <f t="shared" si="206"/>
        <v>0</v>
      </c>
      <c r="SNE7" s="178">
        <f t="shared" si="206"/>
        <v>0</v>
      </c>
      <c r="SNF7" s="178">
        <f t="shared" si="206"/>
        <v>0</v>
      </c>
      <c r="SNG7" s="178">
        <f t="shared" si="206"/>
        <v>0</v>
      </c>
      <c r="SNH7" s="178">
        <f t="shared" si="206"/>
        <v>0</v>
      </c>
      <c r="SNI7" s="178">
        <f t="shared" si="206"/>
        <v>0</v>
      </c>
      <c r="SNJ7" s="178">
        <f t="shared" si="206"/>
        <v>0</v>
      </c>
      <c r="SNK7" s="178">
        <f t="shared" si="206"/>
        <v>0</v>
      </c>
      <c r="SNL7" s="178">
        <f t="shared" si="206"/>
        <v>0</v>
      </c>
      <c r="SNM7" s="178">
        <f t="shared" si="206"/>
        <v>0</v>
      </c>
      <c r="SNN7" s="178">
        <f t="shared" si="206"/>
        <v>0</v>
      </c>
      <c r="SNO7" s="178">
        <f t="shared" si="206"/>
        <v>0</v>
      </c>
      <c r="SNP7" s="178">
        <f t="shared" si="206"/>
        <v>0</v>
      </c>
      <c r="SNQ7" s="178">
        <f t="shared" si="206"/>
        <v>0</v>
      </c>
      <c r="SNR7" s="178">
        <f t="shared" si="206"/>
        <v>0</v>
      </c>
      <c r="SNS7" s="178">
        <f t="shared" si="206"/>
        <v>0</v>
      </c>
      <c r="SNT7" s="178">
        <f t="shared" si="206"/>
        <v>0</v>
      </c>
      <c r="SNU7" s="178">
        <f t="shared" si="206"/>
        <v>0</v>
      </c>
      <c r="SNV7" s="178">
        <f t="shared" si="206"/>
        <v>0</v>
      </c>
      <c r="SNW7" s="178">
        <f t="shared" si="206"/>
        <v>0</v>
      </c>
      <c r="SNX7" s="178">
        <f t="shared" si="206"/>
        <v>0</v>
      </c>
      <c r="SNY7" s="178">
        <f t="shared" si="206"/>
        <v>0</v>
      </c>
      <c r="SNZ7" s="178">
        <f t="shared" si="206"/>
        <v>0</v>
      </c>
      <c r="SOA7" s="178">
        <f t="shared" si="206"/>
        <v>0</v>
      </c>
      <c r="SOB7" s="178">
        <f t="shared" si="206"/>
        <v>0</v>
      </c>
      <c r="SOC7" s="178">
        <f t="shared" si="206"/>
        <v>0</v>
      </c>
      <c r="SOD7" s="178">
        <f t="shared" si="206"/>
        <v>0</v>
      </c>
      <c r="SOE7" s="178">
        <f t="shared" si="206"/>
        <v>0</v>
      </c>
      <c r="SOF7" s="178">
        <f t="shared" si="206"/>
        <v>0</v>
      </c>
      <c r="SOG7" s="178">
        <f t="shared" si="206"/>
        <v>0</v>
      </c>
      <c r="SOH7" s="178">
        <f t="shared" si="206"/>
        <v>0</v>
      </c>
      <c r="SOI7" s="178">
        <f t="shared" si="206"/>
        <v>0</v>
      </c>
      <c r="SOJ7" s="178">
        <f t="shared" si="206"/>
        <v>0</v>
      </c>
      <c r="SOK7" s="178">
        <f t="shared" si="206"/>
        <v>0</v>
      </c>
      <c r="SOL7" s="178">
        <f t="shared" si="206"/>
        <v>0</v>
      </c>
      <c r="SOM7" s="178">
        <f t="shared" si="206"/>
        <v>0</v>
      </c>
      <c r="SON7" s="178">
        <f t="shared" si="206"/>
        <v>0</v>
      </c>
      <c r="SOO7" s="178">
        <f t="shared" si="206"/>
        <v>0</v>
      </c>
      <c r="SOP7" s="178">
        <f t="shared" si="206"/>
        <v>0</v>
      </c>
      <c r="SOQ7" s="178">
        <f t="shared" si="206"/>
        <v>0</v>
      </c>
      <c r="SOR7" s="178">
        <f t="shared" si="206"/>
        <v>0</v>
      </c>
      <c r="SOS7" s="178">
        <f t="shared" si="206"/>
        <v>0</v>
      </c>
      <c r="SOT7" s="178">
        <f t="shared" si="206"/>
        <v>0</v>
      </c>
      <c r="SOU7" s="178">
        <f t="shared" ref="SOU7:SRF7" si="207">IF(SOU5&gt;0,SOU6/SOU5,0)</f>
        <v>0</v>
      </c>
      <c r="SOV7" s="178">
        <f t="shared" si="207"/>
        <v>0</v>
      </c>
      <c r="SOW7" s="178">
        <f t="shared" si="207"/>
        <v>0</v>
      </c>
      <c r="SOX7" s="178">
        <f t="shared" si="207"/>
        <v>0</v>
      </c>
      <c r="SOY7" s="178">
        <f t="shared" si="207"/>
        <v>0</v>
      </c>
      <c r="SOZ7" s="178">
        <f t="shared" si="207"/>
        <v>0</v>
      </c>
      <c r="SPA7" s="178">
        <f t="shared" si="207"/>
        <v>0</v>
      </c>
      <c r="SPB7" s="178">
        <f t="shared" si="207"/>
        <v>0</v>
      </c>
      <c r="SPC7" s="178">
        <f t="shared" si="207"/>
        <v>0</v>
      </c>
      <c r="SPD7" s="178">
        <f t="shared" si="207"/>
        <v>0</v>
      </c>
      <c r="SPE7" s="178">
        <f t="shared" si="207"/>
        <v>0</v>
      </c>
      <c r="SPF7" s="178">
        <f t="shared" si="207"/>
        <v>0</v>
      </c>
      <c r="SPG7" s="178">
        <f t="shared" si="207"/>
        <v>0</v>
      </c>
      <c r="SPH7" s="178">
        <f t="shared" si="207"/>
        <v>0</v>
      </c>
      <c r="SPI7" s="178">
        <f t="shared" si="207"/>
        <v>0</v>
      </c>
      <c r="SPJ7" s="178">
        <f t="shared" si="207"/>
        <v>0</v>
      </c>
      <c r="SPK7" s="178">
        <f t="shared" si="207"/>
        <v>0</v>
      </c>
      <c r="SPL7" s="178">
        <f t="shared" si="207"/>
        <v>0</v>
      </c>
      <c r="SPM7" s="178">
        <f t="shared" si="207"/>
        <v>0</v>
      </c>
      <c r="SPN7" s="178">
        <f t="shared" si="207"/>
        <v>0</v>
      </c>
      <c r="SPO7" s="178">
        <f t="shared" si="207"/>
        <v>0</v>
      </c>
      <c r="SPP7" s="178">
        <f t="shared" si="207"/>
        <v>0</v>
      </c>
      <c r="SPQ7" s="178">
        <f t="shared" si="207"/>
        <v>0</v>
      </c>
      <c r="SPR7" s="178">
        <f t="shared" si="207"/>
        <v>0</v>
      </c>
      <c r="SPS7" s="178">
        <f t="shared" si="207"/>
        <v>0</v>
      </c>
      <c r="SPT7" s="178">
        <f t="shared" si="207"/>
        <v>0</v>
      </c>
      <c r="SPU7" s="178">
        <f t="shared" si="207"/>
        <v>0</v>
      </c>
      <c r="SPV7" s="178">
        <f t="shared" si="207"/>
        <v>0</v>
      </c>
      <c r="SPW7" s="178">
        <f t="shared" si="207"/>
        <v>0</v>
      </c>
      <c r="SPX7" s="178">
        <f t="shared" si="207"/>
        <v>0</v>
      </c>
      <c r="SPY7" s="178">
        <f t="shared" si="207"/>
        <v>0</v>
      </c>
      <c r="SPZ7" s="178">
        <f t="shared" si="207"/>
        <v>0</v>
      </c>
      <c r="SQA7" s="178">
        <f t="shared" si="207"/>
        <v>0</v>
      </c>
      <c r="SQB7" s="178">
        <f t="shared" si="207"/>
        <v>0</v>
      </c>
      <c r="SQC7" s="178">
        <f t="shared" si="207"/>
        <v>0</v>
      </c>
      <c r="SQD7" s="178">
        <f t="shared" si="207"/>
        <v>0</v>
      </c>
      <c r="SQE7" s="178">
        <f t="shared" si="207"/>
        <v>0</v>
      </c>
      <c r="SQF7" s="178">
        <f t="shared" si="207"/>
        <v>0</v>
      </c>
      <c r="SQG7" s="178">
        <f t="shared" si="207"/>
        <v>0</v>
      </c>
      <c r="SQH7" s="178">
        <f t="shared" si="207"/>
        <v>0</v>
      </c>
      <c r="SQI7" s="178">
        <f t="shared" si="207"/>
        <v>0</v>
      </c>
      <c r="SQJ7" s="178">
        <f t="shared" si="207"/>
        <v>0</v>
      </c>
      <c r="SQK7" s="178">
        <f t="shared" si="207"/>
        <v>0</v>
      </c>
      <c r="SQL7" s="178">
        <f t="shared" si="207"/>
        <v>0</v>
      </c>
      <c r="SQM7" s="178">
        <f t="shared" si="207"/>
        <v>0</v>
      </c>
      <c r="SQN7" s="178">
        <f t="shared" si="207"/>
        <v>0</v>
      </c>
      <c r="SQO7" s="178">
        <f t="shared" si="207"/>
        <v>0</v>
      </c>
      <c r="SQP7" s="178">
        <f t="shared" si="207"/>
        <v>0</v>
      </c>
      <c r="SQQ7" s="178">
        <f t="shared" si="207"/>
        <v>0</v>
      </c>
      <c r="SQR7" s="178">
        <f t="shared" si="207"/>
        <v>0</v>
      </c>
      <c r="SQS7" s="178">
        <f t="shared" si="207"/>
        <v>0</v>
      </c>
      <c r="SQT7" s="178">
        <f t="shared" si="207"/>
        <v>0</v>
      </c>
      <c r="SQU7" s="178">
        <f t="shared" si="207"/>
        <v>0</v>
      </c>
      <c r="SQV7" s="178">
        <f t="shared" si="207"/>
        <v>0</v>
      </c>
      <c r="SQW7" s="178">
        <f t="shared" si="207"/>
        <v>0</v>
      </c>
      <c r="SQX7" s="178">
        <f t="shared" si="207"/>
        <v>0</v>
      </c>
      <c r="SQY7" s="178">
        <f t="shared" si="207"/>
        <v>0</v>
      </c>
      <c r="SQZ7" s="178">
        <f t="shared" si="207"/>
        <v>0</v>
      </c>
      <c r="SRA7" s="178">
        <f t="shared" si="207"/>
        <v>0</v>
      </c>
      <c r="SRB7" s="178">
        <f t="shared" si="207"/>
        <v>0</v>
      </c>
      <c r="SRC7" s="178">
        <f t="shared" si="207"/>
        <v>0</v>
      </c>
      <c r="SRD7" s="178">
        <f t="shared" si="207"/>
        <v>0</v>
      </c>
      <c r="SRE7" s="178">
        <f t="shared" si="207"/>
        <v>0</v>
      </c>
      <c r="SRF7" s="178">
        <f t="shared" si="207"/>
        <v>0</v>
      </c>
      <c r="SRG7" s="178">
        <f t="shared" ref="SRG7:STR7" si="208">IF(SRG5&gt;0,SRG6/SRG5,0)</f>
        <v>0</v>
      </c>
      <c r="SRH7" s="178">
        <f t="shared" si="208"/>
        <v>0</v>
      </c>
      <c r="SRI7" s="178">
        <f t="shared" si="208"/>
        <v>0</v>
      </c>
      <c r="SRJ7" s="178">
        <f t="shared" si="208"/>
        <v>0</v>
      </c>
      <c r="SRK7" s="178">
        <f t="shared" si="208"/>
        <v>0</v>
      </c>
      <c r="SRL7" s="178">
        <f t="shared" si="208"/>
        <v>0</v>
      </c>
      <c r="SRM7" s="178">
        <f t="shared" si="208"/>
        <v>0</v>
      </c>
      <c r="SRN7" s="178">
        <f t="shared" si="208"/>
        <v>0</v>
      </c>
      <c r="SRO7" s="178">
        <f t="shared" si="208"/>
        <v>0</v>
      </c>
      <c r="SRP7" s="178">
        <f t="shared" si="208"/>
        <v>0</v>
      </c>
      <c r="SRQ7" s="178">
        <f t="shared" si="208"/>
        <v>0</v>
      </c>
      <c r="SRR7" s="178">
        <f t="shared" si="208"/>
        <v>0</v>
      </c>
      <c r="SRS7" s="178">
        <f t="shared" si="208"/>
        <v>0</v>
      </c>
      <c r="SRT7" s="178">
        <f t="shared" si="208"/>
        <v>0</v>
      </c>
      <c r="SRU7" s="178">
        <f t="shared" si="208"/>
        <v>0</v>
      </c>
      <c r="SRV7" s="178">
        <f t="shared" si="208"/>
        <v>0</v>
      </c>
      <c r="SRW7" s="178">
        <f t="shared" si="208"/>
        <v>0</v>
      </c>
      <c r="SRX7" s="178">
        <f t="shared" si="208"/>
        <v>0</v>
      </c>
      <c r="SRY7" s="178">
        <f t="shared" si="208"/>
        <v>0</v>
      </c>
      <c r="SRZ7" s="178">
        <f t="shared" si="208"/>
        <v>0</v>
      </c>
      <c r="SSA7" s="178">
        <f t="shared" si="208"/>
        <v>0</v>
      </c>
      <c r="SSB7" s="178">
        <f t="shared" si="208"/>
        <v>0</v>
      </c>
      <c r="SSC7" s="178">
        <f t="shared" si="208"/>
        <v>0</v>
      </c>
      <c r="SSD7" s="178">
        <f t="shared" si="208"/>
        <v>0</v>
      </c>
      <c r="SSE7" s="178">
        <f t="shared" si="208"/>
        <v>0</v>
      </c>
      <c r="SSF7" s="178">
        <f t="shared" si="208"/>
        <v>0</v>
      </c>
      <c r="SSG7" s="178">
        <f t="shared" si="208"/>
        <v>0</v>
      </c>
      <c r="SSH7" s="178">
        <f t="shared" si="208"/>
        <v>0</v>
      </c>
      <c r="SSI7" s="178">
        <f t="shared" si="208"/>
        <v>0</v>
      </c>
      <c r="SSJ7" s="178">
        <f t="shared" si="208"/>
        <v>0</v>
      </c>
      <c r="SSK7" s="178">
        <f t="shared" si="208"/>
        <v>0</v>
      </c>
      <c r="SSL7" s="178">
        <f t="shared" si="208"/>
        <v>0</v>
      </c>
      <c r="SSM7" s="178">
        <f t="shared" si="208"/>
        <v>0</v>
      </c>
      <c r="SSN7" s="178">
        <f t="shared" si="208"/>
        <v>0</v>
      </c>
      <c r="SSO7" s="178">
        <f t="shared" si="208"/>
        <v>0</v>
      </c>
      <c r="SSP7" s="178">
        <f t="shared" si="208"/>
        <v>0</v>
      </c>
      <c r="SSQ7" s="178">
        <f t="shared" si="208"/>
        <v>0</v>
      </c>
      <c r="SSR7" s="178">
        <f t="shared" si="208"/>
        <v>0</v>
      </c>
      <c r="SSS7" s="178">
        <f t="shared" si="208"/>
        <v>0</v>
      </c>
      <c r="SST7" s="178">
        <f t="shared" si="208"/>
        <v>0</v>
      </c>
      <c r="SSU7" s="178">
        <f t="shared" si="208"/>
        <v>0</v>
      </c>
      <c r="SSV7" s="178">
        <f t="shared" si="208"/>
        <v>0</v>
      </c>
      <c r="SSW7" s="178">
        <f t="shared" si="208"/>
        <v>0</v>
      </c>
      <c r="SSX7" s="178">
        <f t="shared" si="208"/>
        <v>0</v>
      </c>
      <c r="SSY7" s="178">
        <f t="shared" si="208"/>
        <v>0</v>
      </c>
      <c r="SSZ7" s="178">
        <f t="shared" si="208"/>
        <v>0</v>
      </c>
      <c r="STA7" s="178">
        <f t="shared" si="208"/>
        <v>0</v>
      </c>
      <c r="STB7" s="178">
        <f t="shared" si="208"/>
        <v>0</v>
      </c>
      <c r="STC7" s="178">
        <f t="shared" si="208"/>
        <v>0</v>
      </c>
      <c r="STD7" s="178">
        <f t="shared" si="208"/>
        <v>0</v>
      </c>
      <c r="STE7" s="178">
        <f t="shared" si="208"/>
        <v>0</v>
      </c>
      <c r="STF7" s="178">
        <f t="shared" si="208"/>
        <v>0</v>
      </c>
      <c r="STG7" s="178">
        <f t="shared" si="208"/>
        <v>0</v>
      </c>
      <c r="STH7" s="178">
        <f t="shared" si="208"/>
        <v>0</v>
      </c>
      <c r="STI7" s="178">
        <f t="shared" si="208"/>
        <v>0</v>
      </c>
      <c r="STJ7" s="178">
        <f t="shared" si="208"/>
        <v>0</v>
      </c>
      <c r="STK7" s="178">
        <f t="shared" si="208"/>
        <v>0</v>
      </c>
      <c r="STL7" s="178">
        <f t="shared" si="208"/>
        <v>0</v>
      </c>
      <c r="STM7" s="178">
        <f t="shared" si="208"/>
        <v>0</v>
      </c>
      <c r="STN7" s="178">
        <f t="shared" si="208"/>
        <v>0</v>
      </c>
      <c r="STO7" s="178">
        <f t="shared" si="208"/>
        <v>0</v>
      </c>
      <c r="STP7" s="178">
        <f t="shared" si="208"/>
        <v>0</v>
      </c>
      <c r="STQ7" s="178">
        <f t="shared" si="208"/>
        <v>0</v>
      </c>
      <c r="STR7" s="178">
        <f t="shared" si="208"/>
        <v>0</v>
      </c>
      <c r="STS7" s="178">
        <f t="shared" ref="STS7:SWD7" si="209">IF(STS5&gt;0,STS6/STS5,0)</f>
        <v>0</v>
      </c>
      <c r="STT7" s="178">
        <f t="shared" si="209"/>
        <v>0</v>
      </c>
      <c r="STU7" s="178">
        <f t="shared" si="209"/>
        <v>0</v>
      </c>
      <c r="STV7" s="178">
        <f t="shared" si="209"/>
        <v>0</v>
      </c>
      <c r="STW7" s="178">
        <f t="shared" si="209"/>
        <v>0</v>
      </c>
      <c r="STX7" s="178">
        <f t="shared" si="209"/>
        <v>0</v>
      </c>
      <c r="STY7" s="178">
        <f t="shared" si="209"/>
        <v>0</v>
      </c>
      <c r="STZ7" s="178">
        <f t="shared" si="209"/>
        <v>0</v>
      </c>
      <c r="SUA7" s="178">
        <f t="shared" si="209"/>
        <v>0</v>
      </c>
      <c r="SUB7" s="178">
        <f t="shared" si="209"/>
        <v>0</v>
      </c>
      <c r="SUC7" s="178">
        <f t="shared" si="209"/>
        <v>0</v>
      </c>
      <c r="SUD7" s="178">
        <f t="shared" si="209"/>
        <v>0</v>
      </c>
      <c r="SUE7" s="178">
        <f t="shared" si="209"/>
        <v>0</v>
      </c>
      <c r="SUF7" s="178">
        <f t="shared" si="209"/>
        <v>0</v>
      </c>
      <c r="SUG7" s="178">
        <f t="shared" si="209"/>
        <v>0</v>
      </c>
      <c r="SUH7" s="178">
        <f t="shared" si="209"/>
        <v>0</v>
      </c>
      <c r="SUI7" s="178">
        <f t="shared" si="209"/>
        <v>0</v>
      </c>
      <c r="SUJ7" s="178">
        <f t="shared" si="209"/>
        <v>0</v>
      </c>
      <c r="SUK7" s="178">
        <f t="shared" si="209"/>
        <v>0</v>
      </c>
      <c r="SUL7" s="178">
        <f t="shared" si="209"/>
        <v>0</v>
      </c>
      <c r="SUM7" s="178">
        <f t="shared" si="209"/>
        <v>0</v>
      </c>
      <c r="SUN7" s="178">
        <f t="shared" si="209"/>
        <v>0</v>
      </c>
      <c r="SUO7" s="178">
        <f t="shared" si="209"/>
        <v>0</v>
      </c>
      <c r="SUP7" s="178">
        <f t="shared" si="209"/>
        <v>0</v>
      </c>
      <c r="SUQ7" s="178">
        <f t="shared" si="209"/>
        <v>0</v>
      </c>
      <c r="SUR7" s="178">
        <f t="shared" si="209"/>
        <v>0</v>
      </c>
      <c r="SUS7" s="178">
        <f t="shared" si="209"/>
        <v>0</v>
      </c>
      <c r="SUT7" s="178">
        <f t="shared" si="209"/>
        <v>0</v>
      </c>
      <c r="SUU7" s="178">
        <f t="shared" si="209"/>
        <v>0</v>
      </c>
      <c r="SUV7" s="178">
        <f t="shared" si="209"/>
        <v>0</v>
      </c>
      <c r="SUW7" s="178">
        <f t="shared" si="209"/>
        <v>0</v>
      </c>
      <c r="SUX7" s="178">
        <f t="shared" si="209"/>
        <v>0</v>
      </c>
      <c r="SUY7" s="178">
        <f t="shared" si="209"/>
        <v>0</v>
      </c>
      <c r="SUZ7" s="178">
        <f t="shared" si="209"/>
        <v>0</v>
      </c>
      <c r="SVA7" s="178">
        <f t="shared" si="209"/>
        <v>0</v>
      </c>
      <c r="SVB7" s="178">
        <f t="shared" si="209"/>
        <v>0</v>
      </c>
      <c r="SVC7" s="178">
        <f t="shared" si="209"/>
        <v>0</v>
      </c>
      <c r="SVD7" s="178">
        <f t="shared" si="209"/>
        <v>0</v>
      </c>
      <c r="SVE7" s="178">
        <f t="shared" si="209"/>
        <v>0</v>
      </c>
      <c r="SVF7" s="178">
        <f t="shared" si="209"/>
        <v>0</v>
      </c>
      <c r="SVG7" s="178">
        <f t="shared" si="209"/>
        <v>0</v>
      </c>
      <c r="SVH7" s="178">
        <f t="shared" si="209"/>
        <v>0</v>
      </c>
      <c r="SVI7" s="178">
        <f t="shared" si="209"/>
        <v>0</v>
      </c>
      <c r="SVJ7" s="178">
        <f t="shared" si="209"/>
        <v>0</v>
      </c>
      <c r="SVK7" s="178">
        <f t="shared" si="209"/>
        <v>0</v>
      </c>
      <c r="SVL7" s="178">
        <f t="shared" si="209"/>
        <v>0</v>
      </c>
      <c r="SVM7" s="178">
        <f t="shared" si="209"/>
        <v>0</v>
      </c>
      <c r="SVN7" s="178">
        <f t="shared" si="209"/>
        <v>0</v>
      </c>
      <c r="SVO7" s="178">
        <f t="shared" si="209"/>
        <v>0</v>
      </c>
      <c r="SVP7" s="178">
        <f t="shared" si="209"/>
        <v>0</v>
      </c>
      <c r="SVQ7" s="178">
        <f t="shared" si="209"/>
        <v>0</v>
      </c>
      <c r="SVR7" s="178">
        <f t="shared" si="209"/>
        <v>0</v>
      </c>
      <c r="SVS7" s="178">
        <f t="shared" si="209"/>
        <v>0</v>
      </c>
      <c r="SVT7" s="178">
        <f t="shared" si="209"/>
        <v>0</v>
      </c>
      <c r="SVU7" s="178">
        <f t="shared" si="209"/>
        <v>0</v>
      </c>
      <c r="SVV7" s="178">
        <f t="shared" si="209"/>
        <v>0</v>
      </c>
      <c r="SVW7" s="178">
        <f t="shared" si="209"/>
        <v>0</v>
      </c>
      <c r="SVX7" s="178">
        <f t="shared" si="209"/>
        <v>0</v>
      </c>
      <c r="SVY7" s="178">
        <f t="shared" si="209"/>
        <v>0</v>
      </c>
      <c r="SVZ7" s="178">
        <f t="shared" si="209"/>
        <v>0</v>
      </c>
      <c r="SWA7" s="178">
        <f t="shared" si="209"/>
        <v>0</v>
      </c>
      <c r="SWB7" s="178">
        <f t="shared" si="209"/>
        <v>0</v>
      </c>
      <c r="SWC7" s="178">
        <f t="shared" si="209"/>
        <v>0</v>
      </c>
      <c r="SWD7" s="178">
        <f t="shared" si="209"/>
        <v>0</v>
      </c>
      <c r="SWE7" s="178">
        <f t="shared" ref="SWE7:SYP7" si="210">IF(SWE5&gt;0,SWE6/SWE5,0)</f>
        <v>0</v>
      </c>
      <c r="SWF7" s="178">
        <f t="shared" si="210"/>
        <v>0</v>
      </c>
      <c r="SWG7" s="178">
        <f t="shared" si="210"/>
        <v>0</v>
      </c>
      <c r="SWH7" s="178">
        <f t="shared" si="210"/>
        <v>0</v>
      </c>
      <c r="SWI7" s="178">
        <f t="shared" si="210"/>
        <v>0</v>
      </c>
      <c r="SWJ7" s="178">
        <f t="shared" si="210"/>
        <v>0</v>
      </c>
      <c r="SWK7" s="178">
        <f t="shared" si="210"/>
        <v>0</v>
      </c>
      <c r="SWL7" s="178">
        <f t="shared" si="210"/>
        <v>0</v>
      </c>
      <c r="SWM7" s="178">
        <f t="shared" si="210"/>
        <v>0</v>
      </c>
      <c r="SWN7" s="178">
        <f t="shared" si="210"/>
        <v>0</v>
      </c>
      <c r="SWO7" s="178">
        <f t="shared" si="210"/>
        <v>0</v>
      </c>
      <c r="SWP7" s="178">
        <f t="shared" si="210"/>
        <v>0</v>
      </c>
      <c r="SWQ7" s="178">
        <f t="shared" si="210"/>
        <v>0</v>
      </c>
      <c r="SWR7" s="178">
        <f t="shared" si="210"/>
        <v>0</v>
      </c>
      <c r="SWS7" s="178">
        <f t="shared" si="210"/>
        <v>0</v>
      </c>
      <c r="SWT7" s="178">
        <f t="shared" si="210"/>
        <v>0</v>
      </c>
      <c r="SWU7" s="178">
        <f t="shared" si="210"/>
        <v>0</v>
      </c>
      <c r="SWV7" s="178">
        <f t="shared" si="210"/>
        <v>0</v>
      </c>
      <c r="SWW7" s="178">
        <f t="shared" si="210"/>
        <v>0</v>
      </c>
      <c r="SWX7" s="178">
        <f t="shared" si="210"/>
        <v>0</v>
      </c>
      <c r="SWY7" s="178">
        <f t="shared" si="210"/>
        <v>0</v>
      </c>
      <c r="SWZ7" s="178">
        <f t="shared" si="210"/>
        <v>0</v>
      </c>
      <c r="SXA7" s="178">
        <f t="shared" si="210"/>
        <v>0</v>
      </c>
      <c r="SXB7" s="178">
        <f t="shared" si="210"/>
        <v>0</v>
      </c>
      <c r="SXC7" s="178">
        <f t="shared" si="210"/>
        <v>0</v>
      </c>
      <c r="SXD7" s="178">
        <f t="shared" si="210"/>
        <v>0</v>
      </c>
      <c r="SXE7" s="178">
        <f t="shared" si="210"/>
        <v>0</v>
      </c>
      <c r="SXF7" s="178">
        <f t="shared" si="210"/>
        <v>0</v>
      </c>
      <c r="SXG7" s="178">
        <f t="shared" si="210"/>
        <v>0</v>
      </c>
      <c r="SXH7" s="178">
        <f t="shared" si="210"/>
        <v>0</v>
      </c>
      <c r="SXI7" s="178">
        <f t="shared" si="210"/>
        <v>0</v>
      </c>
      <c r="SXJ7" s="178">
        <f t="shared" si="210"/>
        <v>0</v>
      </c>
      <c r="SXK7" s="178">
        <f t="shared" si="210"/>
        <v>0</v>
      </c>
      <c r="SXL7" s="178">
        <f t="shared" si="210"/>
        <v>0</v>
      </c>
      <c r="SXM7" s="178">
        <f t="shared" si="210"/>
        <v>0</v>
      </c>
      <c r="SXN7" s="178">
        <f t="shared" si="210"/>
        <v>0</v>
      </c>
      <c r="SXO7" s="178">
        <f t="shared" si="210"/>
        <v>0</v>
      </c>
      <c r="SXP7" s="178">
        <f t="shared" si="210"/>
        <v>0</v>
      </c>
      <c r="SXQ7" s="178">
        <f t="shared" si="210"/>
        <v>0</v>
      </c>
      <c r="SXR7" s="178">
        <f t="shared" si="210"/>
        <v>0</v>
      </c>
      <c r="SXS7" s="178">
        <f t="shared" si="210"/>
        <v>0</v>
      </c>
      <c r="SXT7" s="178">
        <f t="shared" si="210"/>
        <v>0</v>
      </c>
      <c r="SXU7" s="178">
        <f t="shared" si="210"/>
        <v>0</v>
      </c>
      <c r="SXV7" s="178">
        <f t="shared" si="210"/>
        <v>0</v>
      </c>
      <c r="SXW7" s="178">
        <f t="shared" si="210"/>
        <v>0</v>
      </c>
      <c r="SXX7" s="178">
        <f t="shared" si="210"/>
        <v>0</v>
      </c>
      <c r="SXY7" s="178">
        <f t="shared" si="210"/>
        <v>0</v>
      </c>
      <c r="SXZ7" s="178">
        <f t="shared" si="210"/>
        <v>0</v>
      </c>
      <c r="SYA7" s="178">
        <f t="shared" si="210"/>
        <v>0</v>
      </c>
      <c r="SYB7" s="178">
        <f t="shared" si="210"/>
        <v>0</v>
      </c>
      <c r="SYC7" s="178">
        <f t="shared" si="210"/>
        <v>0</v>
      </c>
      <c r="SYD7" s="178">
        <f t="shared" si="210"/>
        <v>0</v>
      </c>
      <c r="SYE7" s="178">
        <f t="shared" si="210"/>
        <v>0</v>
      </c>
      <c r="SYF7" s="178">
        <f t="shared" si="210"/>
        <v>0</v>
      </c>
      <c r="SYG7" s="178">
        <f t="shared" si="210"/>
        <v>0</v>
      </c>
      <c r="SYH7" s="178">
        <f t="shared" si="210"/>
        <v>0</v>
      </c>
      <c r="SYI7" s="178">
        <f t="shared" si="210"/>
        <v>0</v>
      </c>
      <c r="SYJ7" s="178">
        <f t="shared" si="210"/>
        <v>0</v>
      </c>
      <c r="SYK7" s="178">
        <f t="shared" si="210"/>
        <v>0</v>
      </c>
      <c r="SYL7" s="178">
        <f t="shared" si="210"/>
        <v>0</v>
      </c>
      <c r="SYM7" s="178">
        <f t="shared" si="210"/>
        <v>0</v>
      </c>
      <c r="SYN7" s="178">
        <f t="shared" si="210"/>
        <v>0</v>
      </c>
      <c r="SYO7" s="178">
        <f t="shared" si="210"/>
        <v>0</v>
      </c>
      <c r="SYP7" s="178">
        <f t="shared" si="210"/>
        <v>0</v>
      </c>
      <c r="SYQ7" s="178">
        <f t="shared" ref="SYQ7:TBB7" si="211">IF(SYQ5&gt;0,SYQ6/SYQ5,0)</f>
        <v>0</v>
      </c>
      <c r="SYR7" s="178">
        <f t="shared" si="211"/>
        <v>0</v>
      </c>
      <c r="SYS7" s="178">
        <f t="shared" si="211"/>
        <v>0</v>
      </c>
      <c r="SYT7" s="178">
        <f t="shared" si="211"/>
        <v>0</v>
      </c>
      <c r="SYU7" s="178">
        <f t="shared" si="211"/>
        <v>0</v>
      </c>
      <c r="SYV7" s="178">
        <f t="shared" si="211"/>
        <v>0</v>
      </c>
      <c r="SYW7" s="178">
        <f t="shared" si="211"/>
        <v>0</v>
      </c>
      <c r="SYX7" s="178">
        <f t="shared" si="211"/>
        <v>0</v>
      </c>
      <c r="SYY7" s="178">
        <f t="shared" si="211"/>
        <v>0</v>
      </c>
      <c r="SYZ7" s="178">
        <f t="shared" si="211"/>
        <v>0</v>
      </c>
      <c r="SZA7" s="178">
        <f t="shared" si="211"/>
        <v>0</v>
      </c>
      <c r="SZB7" s="178">
        <f t="shared" si="211"/>
        <v>0</v>
      </c>
      <c r="SZC7" s="178">
        <f t="shared" si="211"/>
        <v>0</v>
      </c>
      <c r="SZD7" s="178">
        <f t="shared" si="211"/>
        <v>0</v>
      </c>
      <c r="SZE7" s="178">
        <f t="shared" si="211"/>
        <v>0</v>
      </c>
      <c r="SZF7" s="178">
        <f t="shared" si="211"/>
        <v>0</v>
      </c>
      <c r="SZG7" s="178">
        <f t="shared" si="211"/>
        <v>0</v>
      </c>
      <c r="SZH7" s="178">
        <f t="shared" si="211"/>
        <v>0</v>
      </c>
      <c r="SZI7" s="178">
        <f t="shared" si="211"/>
        <v>0</v>
      </c>
      <c r="SZJ7" s="178">
        <f t="shared" si="211"/>
        <v>0</v>
      </c>
      <c r="SZK7" s="178">
        <f t="shared" si="211"/>
        <v>0</v>
      </c>
      <c r="SZL7" s="178">
        <f t="shared" si="211"/>
        <v>0</v>
      </c>
      <c r="SZM7" s="178">
        <f t="shared" si="211"/>
        <v>0</v>
      </c>
      <c r="SZN7" s="178">
        <f t="shared" si="211"/>
        <v>0</v>
      </c>
      <c r="SZO7" s="178">
        <f t="shared" si="211"/>
        <v>0</v>
      </c>
      <c r="SZP7" s="178">
        <f t="shared" si="211"/>
        <v>0</v>
      </c>
      <c r="SZQ7" s="178">
        <f t="shared" si="211"/>
        <v>0</v>
      </c>
      <c r="SZR7" s="178">
        <f t="shared" si="211"/>
        <v>0</v>
      </c>
      <c r="SZS7" s="178">
        <f t="shared" si="211"/>
        <v>0</v>
      </c>
      <c r="SZT7" s="178">
        <f t="shared" si="211"/>
        <v>0</v>
      </c>
      <c r="SZU7" s="178">
        <f t="shared" si="211"/>
        <v>0</v>
      </c>
      <c r="SZV7" s="178">
        <f t="shared" si="211"/>
        <v>0</v>
      </c>
      <c r="SZW7" s="178">
        <f t="shared" si="211"/>
        <v>0</v>
      </c>
      <c r="SZX7" s="178">
        <f t="shared" si="211"/>
        <v>0</v>
      </c>
      <c r="SZY7" s="178">
        <f t="shared" si="211"/>
        <v>0</v>
      </c>
      <c r="SZZ7" s="178">
        <f t="shared" si="211"/>
        <v>0</v>
      </c>
      <c r="TAA7" s="178">
        <f t="shared" si="211"/>
        <v>0</v>
      </c>
      <c r="TAB7" s="178">
        <f t="shared" si="211"/>
        <v>0</v>
      </c>
      <c r="TAC7" s="178">
        <f t="shared" si="211"/>
        <v>0</v>
      </c>
      <c r="TAD7" s="178">
        <f t="shared" si="211"/>
        <v>0</v>
      </c>
      <c r="TAE7" s="178">
        <f t="shared" si="211"/>
        <v>0</v>
      </c>
      <c r="TAF7" s="178">
        <f t="shared" si="211"/>
        <v>0</v>
      </c>
      <c r="TAG7" s="178">
        <f t="shared" si="211"/>
        <v>0</v>
      </c>
      <c r="TAH7" s="178">
        <f t="shared" si="211"/>
        <v>0</v>
      </c>
      <c r="TAI7" s="178">
        <f t="shared" si="211"/>
        <v>0</v>
      </c>
      <c r="TAJ7" s="178">
        <f t="shared" si="211"/>
        <v>0</v>
      </c>
      <c r="TAK7" s="178">
        <f t="shared" si="211"/>
        <v>0</v>
      </c>
      <c r="TAL7" s="178">
        <f t="shared" si="211"/>
        <v>0</v>
      </c>
      <c r="TAM7" s="178">
        <f t="shared" si="211"/>
        <v>0</v>
      </c>
      <c r="TAN7" s="178">
        <f t="shared" si="211"/>
        <v>0</v>
      </c>
      <c r="TAO7" s="178">
        <f t="shared" si="211"/>
        <v>0</v>
      </c>
      <c r="TAP7" s="178">
        <f t="shared" si="211"/>
        <v>0</v>
      </c>
      <c r="TAQ7" s="178">
        <f t="shared" si="211"/>
        <v>0</v>
      </c>
      <c r="TAR7" s="178">
        <f t="shared" si="211"/>
        <v>0</v>
      </c>
      <c r="TAS7" s="178">
        <f t="shared" si="211"/>
        <v>0</v>
      </c>
      <c r="TAT7" s="178">
        <f t="shared" si="211"/>
        <v>0</v>
      </c>
      <c r="TAU7" s="178">
        <f t="shared" si="211"/>
        <v>0</v>
      </c>
      <c r="TAV7" s="178">
        <f t="shared" si="211"/>
        <v>0</v>
      </c>
      <c r="TAW7" s="178">
        <f t="shared" si="211"/>
        <v>0</v>
      </c>
      <c r="TAX7" s="178">
        <f t="shared" si="211"/>
        <v>0</v>
      </c>
      <c r="TAY7" s="178">
        <f t="shared" si="211"/>
        <v>0</v>
      </c>
      <c r="TAZ7" s="178">
        <f t="shared" si="211"/>
        <v>0</v>
      </c>
      <c r="TBA7" s="178">
        <f t="shared" si="211"/>
        <v>0</v>
      </c>
      <c r="TBB7" s="178">
        <f t="shared" si="211"/>
        <v>0</v>
      </c>
      <c r="TBC7" s="178">
        <f t="shared" ref="TBC7:TDN7" si="212">IF(TBC5&gt;0,TBC6/TBC5,0)</f>
        <v>0</v>
      </c>
      <c r="TBD7" s="178">
        <f t="shared" si="212"/>
        <v>0</v>
      </c>
      <c r="TBE7" s="178">
        <f t="shared" si="212"/>
        <v>0</v>
      </c>
      <c r="TBF7" s="178">
        <f t="shared" si="212"/>
        <v>0</v>
      </c>
      <c r="TBG7" s="178">
        <f t="shared" si="212"/>
        <v>0</v>
      </c>
      <c r="TBH7" s="178">
        <f t="shared" si="212"/>
        <v>0</v>
      </c>
      <c r="TBI7" s="178">
        <f t="shared" si="212"/>
        <v>0</v>
      </c>
      <c r="TBJ7" s="178">
        <f t="shared" si="212"/>
        <v>0</v>
      </c>
      <c r="TBK7" s="178">
        <f t="shared" si="212"/>
        <v>0</v>
      </c>
      <c r="TBL7" s="178">
        <f t="shared" si="212"/>
        <v>0</v>
      </c>
      <c r="TBM7" s="178">
        <f t="shared" si="212"/>
        <v>0</v>
      </c>
      <c r="TBN7" s="178">
        <f t="shared" si="212"/>
        <v>0</v>
      </c>
      <c r="TBO7" s="178">
        <f t="shared" si="212"/>
        <v>0</v>
      </c>
      <c r="TBP7" s="178">
        <f t="shared" si="212"/>
        <v>0</v>
      </c>
      <c r="TBQ7" s="178">
        <f t="shared" si="212"/>
        <v>0</v>
      </c>
      <c r="TBR7" s="178">
        <f t="shared" si="212"/>
        <v>0</v>
      </c>
      <c r="TBS7" s="178">
        <f t="shared" si="212"/>
        <v>0</v>
      </c>
      <c r="TBT7" s="178">
        <f t="shared" si="212"/>
        <v>0</v>
      </c>
      <c r="TBU7" s="178">
        <f t="shared" si="212"/>
        <v>0</v>
      </c>
      <c r="TBV7" s="178">
        <f t="shared" si="212"/>
        <v>0</v>
      </c>
      <c r="TBW7" s="178">
        <f t="shared" si="212"/>
        <v>0</v>
      </c>
      <c r="TBX7" s="178">
        <f t="shared" si="212"/>
        <v>0</v>
      </c>
      <c r="TBY7" s="178">
        <f t="shared" si="212"/>
        <v>0</v>
      </c>
      <c r="TBZ7" s="178">
        <f t="shared" si="212"/>
        <v>0</v>
      </c>
      <c r="TCA7" s="178">
        <f t="shared" si="212"/>
        <v>0</v>
      </c>
      <c r="TCB7" s="178">
        <f t="shared" si="212"/>
        <v>0</v>
      </c>
      <c r="TCC7" s="178">
        <f t="shared" si="212"/>
        <v>0</v>
      </c>
      <c r="TCD7" s="178">
        <f t="shared" si="212"/>
        <v>0</v>
      </c>
      <c r="TCE7" s="178">
        <f t="shared" si="212"/>
        <v>0</v>
      </c>
      <c r="TCF7" s="178">
        <f t="shared" si="212"/>
        <v>0</v>
      </c>
      <c r="TCG7" s="178">
        <f t="shared" si="212"/>
        <v>0</v>
      </c>
      <c r="TCH7" s="178">
        <f t="shared" si="212"/>
        <v>0</v>
      </c>
      <c r="TCI7" s="178">
        <f t="shared" si="212"/>
        <v>0</v>
      </c>
      <c r="TCJ7" s="178">
        <f t="shared" si="212"/>
        <v>0</v>
      </c>
      <c r="TCK7" s="178">
        <f t="shared" si="212"/>
        <v>0</v>
      </c>
      <c r="TCL7" s="178">
        <f t="shared" si="212"/>
        <v>0</v>
      </c>
      <c r="TCM7" s="178">
        <f t="shared" si="212"/>
        <v>0</v>
      </c>
      <c r="TCN7" s="178">
        <f t="shared" si="212"/>
        <v>0</v>
      </c>
      <c r="TCO7" s="178">
        <f t="shared" si="212"/>
        <v>0</v>
      </c>
      <c r="TCP7" s="178">
        <f t="shared" si="212"/>
        <v>0</v>
      </c>
      <c r="TCQ7" s="178">
        <f t="shared" si="212"/>
        <v>0</v>
      </c>
      <c r="TCR7" s="178">
        <f t="shared" si="212"/>
        <v>0</v>
      </c>
      <c r="TCS7" s="178">
        <f t="shared" si="212"/>
        <v>0</v>
      </c>
      <c r="TCT7" s="178">
        <f t="shared" si="212"/>
        <v>0</v>
      </c>
      <c r="TCU7" s="178">
        <f t="shared" si="212"/>
        <v>0</v>
      </c>
      <c r="TCV7" s="178">
        <f t="shared" si="212"/>
        <v>0</v>
      </c>
      <c r="TCW7" s="178">
        <f t="shared" si="212"/>
        <v>0</v>
      </c>
      <c r="TCX7" s="178">
        <f t="shared" si="212"/>
        <v>0</v>
      </c>
      <c r="TCY7" s="178">
        <f t="shared" si="212"/>
        <v>0</v>
      </c>
      <c r="TCZ7" s="178">
        <f t="shared" si="212"/>
        <v>0</v>
      </c>
      <c r="TDA7" s="178">
        <f t="shared" si="212"/>
        <v>0</v>
      </c>
      <c r="TDB7" s="178">
        <f t="shared" si="212"/>
        <v>0</v>
      </c>
      <c r="TDC7" s="178">
        <f t="shared" si="212"/>
        <v>0</v>
      </c>
      <c r="TDD7" s="178">
        <f t="shared" si="212"/>
        <v>0</v>
      </c>
      <c r="TDE7" s="178">
        <f t="shared" si="212"/>
        <v>0</v>
      </c>
      <c r="TDF7" s="178">
        <f t="shared" si="212"/>
        <v>0</v>
      </c>
      <c r="TDG7" s="178">
        <f t="shared" si="212"/>
        <v>0</v>
      </c>
      <c r="TDH7" s="178">
        <f t="shared" si="212"/>
        <v>0</v>
      </c>
      <c r="TDI7" s="178">
        <f t="shared" si="212"/>
        <v>0</v>
      </c>
      <c r="TDJ7" s="178">
        <f t="shared" si="212"/>
        <v>0</v>
      </c>
      <c r="TDK7" s="178">
        <f t="shared" si="212"/>
        <v>0</v>
      </c>
      <c r="TDL7" s="178">
        <f t="shared" si="212"/>
        <v>0</v>
      </c>
      <c r="TDM7" s="178">
        <f t="shared" si="212"/>
        <v>0</v>
      </c>
      <c r="TDN7" s="178">
        <f t="shared" si="212"/>
        <v>0</v>
      </c>
      <c r="TDO7" s="178">
        <f t="shared" ref="TDO7:TFZ7" si="213">IF(TDO5&gt;0,TDO6/TDO5,0)</f>
        <v>0</v>
      </c>
      <c r="TDP7" s="178">
        <f t="shared" si="213"/>
        <v>0</v>
      </c>
      <c r="TDQ7" s="178">
        <f t="shared" si="213"/>
        <v>0</v>
      </c>
      <c r="TDR7" s="178">
        <f t="shared" si="213"/>
        <v>0</v>
      </c>
      <c r="TDS7" s="178">
        <f t="shared" si="213"/>
        <v>0</v>
      </c>
      <c r="TDT7" s="178">
        <f t="shared" si="213"/>
        <v>0</v>
      </c>
      <c r="TDU7" s="178">
        <f t="shared" si="213"/>
        <v>0</v>
      </c>
      <c r="TDV7" s="178">
        <f t="shared" si="213"/>
        <v>0</v>
      </c>
      <c r="TDW7" s="178">
        <f t="shared" si="213"/>
        <v>0</v>
      </c>
      <c r="TDX7" s="178">
        <f t="shared" si="213"/>
        <v>0</v>
      </c>
      <c r="TDY7" s="178">
        <f t="shared" si="213"/>
        <v>0</v>
      </c>
      <c r="TDZ7" s="178">
        <f t="shared" si="213"/>
        <v>0</v>
      </c>
      <c r="TEA7" s="178">
        <f t="shared" si="213"/>
        <v>0</v>
      </c>
      <c r="TEB7" s="178">
        <f t="shared" si="213"/>
        <v>0</v>
      </c>
      <c r="TEC7" s="178">
        <f t="shared" si="213"/>
        <v>0</v>
      </c>
      <c r="TED7" s="178">
        <f t="shared" si="213"/>
        <v>0</v>
      </c>
      <c r="TEE7" s="178">
        <f t="shared" si="213"/>
        <v>0</v>
      </c>
      <c r="TEF7" s="178">
        <f t="shared" si="213"/>
        <v>0</v>
      </c>
      <c r="TEG7" s="178">
        <f t="shared" si="213"/>
        <v>0</v>
      </c>
      <c r="TEH7" s="178">
        <f t="shared" si="213"/>
        <v>0</v>
      </c>
      <c r="TEI7" s="178">
        <f t="shared" si="213"/>
        <v>0</v>
      </c>
      <c r="TEJ7" s="178">
        <f t="shared" si="213"/>
        <v>0</v>
      </c>
      <c r="TEK7" s="178">
        <f t="shared" si="213"/>
        <v>0</v>
      </c>
      <c r="TEL7" s="178">
        <f t="shared" si="213"/>
        <v>0</v>
      </c>
      <c r="TEM7" s="178">
        <f t="shared" si="213"/>
        <v>0</v>
      </c>
      <c r="TEN7" s="178">
        <f t="shared" si="213"/>
        <v>0</v>
      </c>
      <c r="TEO7" s="178">
        <f t="shared" si="213"/>
        <v>0</v>
      </c>
      <c r="TEP7" s="178">
        <f t="shared" si="213"/>
        <v>0</v>
      </c>
      <c r="TEQ7" s="178">
        <f t="shared" si="213"/>
        <v>0</v>
      </c>
      <c r="TER7" s="178">
        <f t="shared" si="213"/>
        <v>0</v>
      </c>
      <c r="TES7" s="178">
        <f t="shared" si="213"/>
        <v>0</v>
      </c>
      <c r="TET7" s="178">
        <f t="shared" si="213"/>
        <v>0</v>
      </c>
      <c r="TEU7" s="178">
        <f t="shared" si="213"/>
        <v>0</v>
      </c>
      <c r="TEV7" s="178">
        <f t="shared" si="213"/>
        <v>0</v>
      </c>
      <c r="TEW7" s="178">
        <f t="shared" si="213"/>
        <v>0</v>
      </c>
      <c r="TEX7" s="178">
        <f t="shared" si="213"/>
        <v>0</v>
      </c>
      <c r="TEY7" s="178">
        <f t="shared" si="213"/>
        <v>0</v>
      </c>
      <c r="TEZ7" s="178">
        <f t="shared" si="213"/>
        <v>0</v>
      </c>
      <c r="TFA7" s="178">
        <f t="shared" si="213"/>
        <v>0</v>
      </c>
      <c r="TFB7" s="178">
        <f t="shared" si="213"/>
        <v>0</v>
      </c>
      <c r="TFC7" s="178">
        <f t="shared" si="213"/>
        <v>0</v>
      </c>
      <c r="TFD7" s="178">
        <f t="shared" si="213"/>
        <v>0</v>
      </c>
      <c r="TFE7" s="178">
        <f t="shared" si="213"/>
        <v>0</v>
      </c>
      <c r="TFF7" s="178">
        <f t="shared" si="213"/>
        <v>0</v>
      </c>
      <c r="TFG7" s="178">
        <f t="shared" si="213"/>
        <v>0</v>
      </c>
      <c r="TFH7" s="178">
        <f t="shared" si="213"/>
        <v>0</v>
      </c>
      <c r="TFI7" s="178">
        <f t="shared" si="213"/>
        <v>0</v>
      </c>
      <c r="TFJ7" s="178">
        <f t="shared" si="213"/>
        <v>0</v>
      </c>
      <c r="TFK7" s="178">
        <f t="shared" si="213"/>
        <v>0</v>
      </c>
      <c r="TFL7" s="178">
        <f t="shared" si="213"/>
        <v>0</v>
      </c>
      <c r="TFM7" s="178">
        <f t="shared" si="213"/>
        <v>0</v>
      </c>
      <c r="TFN7" s="178">
        <f t="shared" si="213"/>
        <v>0</v>
      </c>
      <c r="TFO7" s="178">
        <f t="shared" si="213"/>
        <v>0</v>
      </c>
      <c r="TFP7" s="178">
        <f t="shared" si="213"/>
        <v>0</v>
      </c>
      <c r="TFQ7" s="178">
        <f t="shared" si="213"/>
        <v>0</v>
      </c>
      <c r="TFR7" s="178">
        <f t="shared" si="213"/>
        <v>0</v>
      </c>
      <c r="TFS7" s="178">
        <f t="shared" si="213"/>
        <v>0</v>
      </c>
      <c r="TFT7" s="178">
        <f t="shared" si="213"/>
        <v>0</v>
      </c>
      <c r="TFU7" s="178">
        <f t="shared" si="213"/>
        <v>0</v>
      </c>
      <c r="TFV7" s="178">
        <f t="shared" si="213"/>
        <v>0</v>
      </c>
      <c r="TFW7" s="178">
        <f t="shared" si="213"/>
        <v>0</v>
      </c>
      <c r="TFX7" s="178">
        <f t="shared" si="213"/>
        <v>0</v>
      </c>
      <c r="TFY7" s="178">
        <f t="shared" si="213"/>
        <v>0</v>
      </c>
      <c r="TFZ7" s="178">
        <f t="shared" si="213"/>
        <v>0</v>
      </c>
      <c r="TGA7" s="178">
        <f t="shared" ref="TGA7:TIL7" si="214">IF(TGA5&gt;0,TGA6/TGA5,0)</f>
        <v>0</v>
      </c>
      <c r="TGB7" s="178">
        <f t="shared" si="214"/>
        <v>0</v>
      </c>
      <c r="TGC7" s="178">
        <f t="shared" si="214"/>
        <v>0</v>
      </c>
      <c r="TGD7" s="178">
        <f t="shared" si="214"/>
        <v>0</v>
      </c>
      <c r="TGE7" s="178">
        <f t="shared" si="214"/>
        <v>0</v>
      </c>
      <c r="TGF7" s="178">
        <f t="shared" si="214"/>
        <v>0</v>
      </c>
      <c r="TGG7" s="178">
        <f t="shared" si="214"/>
        <v>0</v>
      </c>
      <c r="TGH7" s="178">
        <f t="shared" si="214"/>
        <v>0</v>
      </c>
      <c r="TGI7" s="178">
        <f t="shared" si="214"/>
        <v>0</v>
      </c>
      <c r="TGJ7" s="178">
        <f t="shared" si="214"/>
        <v>0</v>
      </c>
      <c r="TGK7" s="178">
        <f t="shared" si="214"/>
        <v>0</v>
      </c>
      <c r="TGL7" s="178">
        <f t="shared" si="214"/>
        <v>0</v>
      </c>
      <c r="TGM7" s="178">
        <f t="shared" si="214"/>
        <v>0</v>
      </c>
      <c r="TGN7" s="178">
        <f t="shared" si="214"/>
        <v>0</v>
      </c>
      <c r="TGO7" s="178">
        <f t="shared" si="214"/>
        <v>0</v>
      </c>
      <c r="TGP7" s="178">
        <f t="shared" si="214"/>
        <v>0</v>
      </c>
      <c r="TGQ7" s="178">
        <f t="shared" si="214"/>
        <v>0</v>
      </c>
      <c r="TGR7" s="178">
        <f t="shared" si="214"/>
        <v>0</v>
      </c>
      <c r="TGS7" s="178">
        <f t="shared" si="214"/>
        <v>0</v>
      </c>
      <c r="TGT7" s="178">
        <f t="shared" si="214"/>
        <v>0</v>
      </c>
      <c r="TGU7" s="178">
        <f t="shared" si="214"/>
        <v>0</v>
      </c>
      <c r="TGV7" s="178">
        <f t="shared" si="214"/>
        <v>0</v>
      </c>
      <c r="TGW7" s="178">
        <f t="shared" si="214"/>
        <v>0</v>
      </c>
      <c r="TGX7" s="178">
        <f t="shared" si="214"/>
        <v>0</v>
      </c>
      <c r="TGY7" s="178">
        <f t="shared" si="214"/>
        <v>0</v>
      </c>
      <c r="TGZ7" s="178">
        <f t="shared" si="214"/>
        <v>0</v>
      </c>
      <c r="THA7" s="178">
        <f t="shared" si="214"/>
        <v>0</v>
      </c>
      <c r="THB7" s="178">
        <f t="shared" si="214"/>
        <v>0</v>
      </c>
      <c r="THC7" s="178">
        <f t="shared" si="214"/>
        <v>0</v>
      </c>
      <c r="THD7" s="178">
        <f t="shared" si="214"/>
        <v>0</v>
      </c>
      <c r="THE7" s="178">
        <f t="shared" si="214"/>
        <v>0</v>
      </c>
      <c r="THF7" s="178">
        <f t="shared" si="214"/>
        <v>0</v>
      </c>
      <c r="THG7" s="178">
        <f t="shared" si="214"/>
        <v>0</v>
      </c>
      <c r="THH7" s="178">
        <f t="shared" si="214"/>
        <v>0</v>
      </c>
      <c r="THI7" s="178">
        <f t="shared" si="214"/>
        <v>0</v>
      </c>
      <c r="THJ7" s="178">
        <f t="shared" si="214"/>
        <v>0</v>
      </c>
      <c r="THK7" s="178">
        <f t="shared" si="214"/>
        <v>0</v>
      </c>
      <c r="THL7" s="178">
        <f t="shared" si="214"/>
        <v>0</v>
      </c>
      <c r="THM7" s="178">
        <f t="shared" si="214"/>
        <v>0</v>
      </c>
      <c r="THN7" s="178">
        <f t="shared" si="214"/>
        <v>0</v>
      </c>
      <c r="THO7" s="178">
        <f t="shared" si="214"/>
        <v>0</v>
      </c>
      <c r="THP7" s="178">
        <f t="shared" si="214"/>
        <v>0</v>
      </c>
      <c r="THQ7" s="178">
        <f t="shared" si="214"/>
        <v>0</v>
      </c>
      <c r="THR7" s="178">
        <f t="shared" si="214"/>
        <v>0</v>
      </c>
      <c r="THS7" s="178">
        <f t="shared" si="214"/>
        <v>0</v>
      </c>
      <c r="THT7" s="178">
        <f t="shared" si="214"/>
        <v>0</v>
      </c>
      <c r="THU7" s="178">
        <f t="shared" si="214"/>
        <v>0</v>
      </c>
      <c r="THV7" s="178">
        <f t="shared" si="214"/>
        <v>0</v>
      </c>
      <c r="THW7" s="178">
        <f t="shared" si="214"/>
        <v>0</v>
      </c>
      <c r="THX7" s="178">
        <f t="shared" si="214"/>
        <v>0</v>
      </c>
      <c r="THY7" s="178">
        <f t="shared" si="214"/>
        <v>0</v>
      </c>
      <c r="THZ7" s="178">
        <f t="shared" si="214"/>
        <v>0</v>
      </c>
      <c r="TIA7" s="178">
        <f t="shared" si="214"/>
        <v>0</v>
      </c>
      <c r="TIB7" s="178">
        <f t="shared" si="214"/>
        <v>0</v>
      </c>
      <c r="TIC7" s="178">
        <f t="shared" si="214"/>
        <v>0</v>
      </c>
      <c r="TID7" s="178">
        <f t="shared" si="214"/>
        <v>0</v>
      </c>
      <c r="TIE7" s="178">
        <f t="shared" si="214"/>
        <v>0</v>
      </c>
      <c r="TIF7" s="178">
        <f t="shared" si="214"/>
        <v>0</v>
      </c>
      <c r="TIG7" s="178">
        <f t="shared" si="214"/>
        <v>0</v>
      </c>
      <c r="TIH7" s="178">
        <f t="shared" si="214"/>
        <v>0</v>
      </c>
      <c r="TII7" s="178">
        <f t="shared" si="214"/>
        <v>0</v>
      </c>
      <c r="TIJ7" s="178">
        <f t="shared" si="214"/>
        <v>0</v>
      </c>
      <c r="TIK7" s="178">
        <f t="shared" si="214"/>
        <v>0</v>
      </c>
      <c r="TIL7" s="178">
        <f t="shared" si="214"/>
        <v>0</v>
      </c>
      <c r="TIM7" s="178">
        <f t="shared" ref="TIM7:TKX7" si="215">IF(TIM5&gt;0,TIM6/TIM5,0)</f>
        <v>0</v>
      </c>
      <c r="TIN7" s="178">
        <f t="shared" si="215"/>
        <v>0</v>
      </c>
      <c r="TIO7" s="178">
        <f t="shared" si="215"/>
        <v>0</v>
      </c>
      <c r="TIP7" s="178">
        <f t="shared" si="215"/>
        <v>0</v>
      </c>
      <c r="TIQ7" s="178">
        <f t="shared" si="215"/>
        <v>0</v>
      </c>
      <c r="TIR7" s="178">
        <f t="shared" si="215"/>
        <v>0</v>
      </c>
      <c r="TIS7" s="178">
        <f t="shared" si="215"/>
        <v>0</v>
      </c>
      <c r="TIT7" s="178">
        <f t="shared" si="215"/>
        <v>0</v>
      </c>
      <c r="TIU7" s="178">
        <f t="shared" si="215"/>
        <v>0</v>
      </c>
      <c r="TIV7" s="178">
        <f t="shared" si="215"/>
        <v>0</v>
      </c>
      <c r="TIW7" s="178">
        <f t="shared" si="215"/>
        <v>0</v>
      </c>
      <c r="TIX7" s="178">
        <f t="shared" si="215"/>
        <v>0</v>
      </c>
      <c r="TIY7" s="178">
        <f t="shared" si="215"/>
        <v>0</v>
      </c>
      <c r="TIZ7" s="178">
        <f t="shared" si="215"/>
        <v>0</v>
      </c>
      <c r="TJA7" s="178">
        <f t="shared" si="215"/>
        <v>0</v>
      </c>
      <c r="TJB7" s="178">
        <f t="shared" si="215"/>
        <v>0</v>
      </c>
      <c r="TJC7" s="178">
        <f t="shared" si="215"/>
        <v>0</v>
      </c>
      <c r="TJD7" s="178">
        <f t="shared" si="215"/>
        <v>0</v>
      </c>
      <c r="TJE7" s="178">
        <f t="shared" si="215"/>
        <v>0</v>
      </c>
      <c r="TJF7" s="178">
        <f t="shared" si="215"/>
        <v>0</v>
      </c>
      <c r="TJG7" s="178">
        <f t="shared" si="215"/>
        <v>0</v>
      </c>
      <c r="TJH7" s="178">
        <f t="shared" si="215"/>
        <v>0</v>
      </c>
      <c r="TJI7" s="178">
        <f t="shared" si="215"/>
        <v>0</v>
      </c>
      <c r="TJJ7" s="178">
        <f t="shared" si="215"/>
        <v>0</v>
      </c>
      <c r="TJK7" s="178">
        <f t="shared" si="215"/>
        <v>0</v>
      </c>
      <c r="TJL7" s="178">
        <f t="shared" si="215"/>
        <v>0</v>
      </c>
      <c r="TJM7" s="178">
        <f t="shared" si="215"/>
        <v>0</v>
      </c>
      <c r="TJN7" s="178">
        <f t="shared" si="215"/>
        <v>0</v>
      </c>
      <c r="TJO7" s="178">
        <f t="shared" si="215"/>
        <v>0</v>
      </c>
      <c r="TJP7" s="178">
        <f t="shared" si="215"/>
        <v>0</v>
      </c>
      <c r="TJQ7" s="178">
        <f t="shared" si="215"/>
        <v>0</v>
      </c>
      <c r="TJR7" s="178">
        <f t="shared" si="215"/>
        <v>0</v>
      </c>
      <c r="TJS7" s="178">
        <f t="shared" si="215"/>
        <v>0</v>
      </c>
      <c r="TJT7" s="178">
        <f t="shared" si="215"/>
        <v>0</v>
      </c>
      <c r="TJU7" s="178">
        <f t="shared" si="215"/>
        <v>0</v>
      </c>
      <c r="TJV7" s="178">
        <f t="shared" si="215"/>
        <v>0</v>
      </c>
      <c r="TJW7" s="178">
        <f t="shared" si="215"/>
        <v>0</v>
      </c>
      <c r="TJX7" s="178">
        <f t="shared" si="215"/>
        <v>0</v>
      </c>
      <c r="TJY7" s="178">
        <f t="shared" si="215"/>
        <v>0</v>
      </c>
      <c r="TJZ7" s="178">
        <f t="shared" si="215"/>
        <v>0</v>
      </c>
      <c r="TKA7" s="178">
        <f t="shared" si="215"/>
        <v>0</v>
      </c>
      <c r="TKB7" s="178">
        <f t="shared" si="215"/>
        <v>0</v>
      </c>
      <c r="TKC7" s="178">
        <f t="shared" si="215"/>
        <v>0</v>
      </c>
      <c r="TKD7" s="178">
        <f t="shared" si="215"/>
        <v>0</v>
      </c>
      <c r="TKE7" s="178">
        <f t="shared" si="215"/>
        <v>0</v>
      </c>
      <c r="TKF7" s="178">
        <f t="shared" si="215"/>
        <v>0</v>
      </c>
      <c r="TKG7" s="178">
        <f t="shared" si="215"/>
        <v>0</v>
      </c>
      <c r="TKH7" s="178">
        <f t="shared" si="215"/>
        <v>0</v>
      </c>
      <c r="TKI7" s="178">
        <f t="shared" si="215"/>
        <v>0</v>
      </c>
      <c r="TKJ7" s="178">
        <f t="shared" si="215"/>
        <v>0</v>
      </c>
      <c r="TKK7" s="178">
        <f t="shared" si="215"/>
        <v>0</v>
      </c>
      <c r="TKL7" s="178">
        <f t="shared" si="215"/>
        <v>0</v>
      </c>
      <c r="TKM7" s="178">
        <f t="shared" si="215"/>
        <v>0</v>
      </c>
      <c r="TKN7" s="178">
        <f t="shared" si="215"/>
        <v>0</v>
      </c>
      <c r="TKO7" s="178">
        <f t="shared" si="215"/>
        <v>0</v>
      </c>
      <c r="TKP7" s="178">
        <f t="shared" si="215"/>
        <v>0</v>
      </c>
      <c r="TKQ7" s="178">
        <f t="shared" si="215"/>
        <v>0</v>
      </c>
      <c r="TKR7" s="178">
        <f t="shared" si="215"/>
        <v>0</v>
      </c>
      <c r="TKS7" s="178">
        <f t="shared" si="215"/>
        <v>0</v>
      </c>
      <c r="TKT7" s="178">
        <f t="shared" si="215"/>
        <v>0</v>
      </c>
      <c r="TKU7" s="178">
        <f t="shared" si="215"/>
        <v>0</v>
      </c>
      <c r="TKV7" s="178">
        <f t="shared" si="215"/>
        <v>0</v>
      </c>
      <c r="TKW7" s="178">
        <f t="shared" si="215"/>
        <v>0</v>
      </c>
      <c r="TKX7" s="178">
        <f t="shared" si="215"/>
        <v>0</v>
      </c>
      <c r="TKY7" s="178">
        <f t="shared" ref="TKY7:TNJ7" si="216">IF(TKY5&gt;0,TKY6/TKY5,0)</f>
        <v>0</v>
      </c>
      <c r="TKZ7" s="178">
        <f t="shared" si="216"/>
        <v>0</v>
      </c>
      <c r="TLA7" s="178">
        <f t="shared" si="216"/>
        <v>0</v>
      </c>
      <c r="TLB7" s="178">
        <f t="shared" si="216"/>
        <v>0</v>
      </c>
      <c r="TLC7" s="178">
        <f t="shared" si="216"/>
        <v>0</v>
      </c>
      <c r="TLD7" s="178">
        <f t="shared" si="216"/>
        <v>0</v>
      </c>
      <c r="TLE7" s="178">
        <f t="shared" si="216"/>
        <v>0</v>
      </c>
      <c r="TLF7" s="178">
        <f t="shared" si="216"/>
        <v>0</v>
      </c>
      <c r="TLG7" s="178">
        <f t="shared" si="216"/>
        <v>0</v>
      </c>
      <c r="TLH7" s="178">
        <f t="shared" si="216"/>
        <v>0</v>
      </c>
      <c r="TLI7" s="178">
        <f t="shared" si="216"/>
        <v>0</v>
      </c>
      <c r="TLJ7" s="178">
        <f t="shared" si="216"/>
        <v>0</v>
      </c>
      <c r="TLK7" s="178">
        <f t="shared" si="216"/>
        <v>0</v>
      </c>
      <c r="TLL7" s="178">
        <f t="shared" si="216"/>
        <v>0</v>
      </c>
      <c r="TLM7" s="178">
        <f t="shared" si="216"/>
        <v>0</v>
      </c>
      <c r="TLN7" s="178">
        <f t="shared" si="216"/>
        <v>0</v>
      </c>
      <c r="TLO7" s="178">
        <f t="shared" si="216"/>
        <v>0</v>
      </c>
      <c r="TLP7" s="178">
        <f t="shared" si="216"/>
        <v>0</v>
      </c>
      <c r="TLQ7" s="178">
        <f t="shared" si="216"/>
        <v>0</v>
      </c>
      <c r="TLR7" s="178">
        <f t="shared" si="216"/>
        <v>0</v>
      </c>
      <c r="TLS7" s="178">
        <f t="shared" si="216"/>
        <v>0</v>
      </c>
      <c r="TLT7" s="178">
        <f t="shared" si="216"/>
        <v>0</v>
      </c>
      <c r="TLU7" s="178">
        <f t="shared" si="216"/>
        <v>0</v>
      </c>
      <c r="TLV7" s="178">
        <f t="shared" si="216"/>
        <v>0</v>
      </c>
      <c r="TLW7" s="178">
        <f t="shared" si="216"/>
        <v>0</v>
      </c>
      <c r="TLX7" s="178">
        <f t="shared" si="216"/>
        <v>0</v>
      </c>
      <c r="TLY7" s="178">
        <f t="shared" si="216"/>
        <v>0</v>
      </c>
      <c r="TLZ7" s="178">
        <f t="shared" si="216"/>
        <v>0</v>
      </c>
      <c r="TMA7" s="178">
        <f t="shared" si="216"/>
        <v>0</v>
      </c>
      <c r="TMB7" s="178">
        <f t="shared" si="216"/>
        <v>0</v>
      </c>
      <c r="TMC7" s="178">
        <f t="shared" si="216"/>
        <v>0</v>
      </c>
      <c r="TMD7" s="178">
        <f t="shared" si="216"/>
        <v>0</v>
      </c>
      <c r="TME7" s="178">
        <f t="shared" si="216"/>
        <v>0</v>
      </c>
      <c r="TMF7" s="178">
        <f t="shared" si="216"/>
        <v>0</v>
      </c>
      <c r="TMG7" s="178">
        <f t="shared" si="216"/>
        <v>0</v>
      </c>
      <c r="TMH7" s="178">
        <f t="shared" si="216"/>
        <v>0</v>
      </c>
      <c r="TMI7" s="178">
        <f t="shared" si="216"/>
        <v>0</v>
      </c>
      <c r="TMJ7" s="178">
        <f t="shared" si="216"/>
        <v>0</v>
      </c>
      <c r="TMK7" s="178">
        <f t="shared" si="216"/>
        <v>0</v>
      </c>
      <c r="TML7" s="178">
        <f t="shared" si="216"/>
        <v>0</v>
      </c>
      <c r="TMM7" s="178">
        <f t="shared" si="216"/>
        <v>0</v>
      </c>
      <c r="TMN7" s="178">
        <f t="shared" si="216"/>
        <v>0</v>
      </c>
      <c r="TMO7" s="178">
        <f t="shared" si="216"/>
        <v>0</v>
      </c>
      <c r="TMP7" s="178">
        <f t="shared" si="216"/>
        <v>0</v>
      </c>
      <c r="TMQ7" s="178">
        <f t="shared" si="216"/>
        <v>0</v>
      </c>
      <c r="TMR7" s="178">
        <f t="shared" si="216"/>
        <v>0</v>
      </c>
      <c r="TMS7" s="178">
        <f t="shared" si="216"/>
        <v>0</v>
      </c>
      <c r="TMT7" s="178">
        <f t="shared" si="216"/>
        <v>0</v>
      </c>
      <c r="TMU7" s="178">
        <f t="shared" si="216"/>
        <v>0</v>
      </c>
      <c r="TMV7" s="178">
        <f t="shared" si="216"/>
        <v>0</v>
      </c>
      <c r="TMW7" s="178">
        <f t="shared" si="216"/>
        <v>0</v>
      </c>
      <c r="TMX7" s="178">
        <f t="shared" si="216"/>
        <v>0</v>
      </c>
      <c r="TMY7" s="178">
        <f t="shared" si="216"/>
        <v>0</v>
      </c>
      <c r="TMZ7" s="178">
        <f t="shared" si="216"/>
        <v>0</v>
      </c>
      <c r="TNA7" s="178">
        <f t="shared" si="216"/>
        <v>0</v>
      </c>
      <c r="TNB7" s="178">
        <f t="shared" si="216"/>
        <v>0</v>
      </c>
      <c r="TNC7" s="178">
        <f t="shared" si="216"/>
        <v>0</v>
      </c>
      <c r="TND7" s="178">
        <f t="shared" si="216"/>
        <v>0</v>
      </c>
      <c r="TNE7" s="178">
        <f t="shared" si="216"/>
        <v>0</v>
      </c>
      <c r="TNF7" s="178">
        <f t="shared" si="216"/>
        <v>0</v>
      </c>
      <c r="TNG7" s="178">
        <f t="shared" si="216"/>
        <v>0</v>
      </c>
      <c r="TNH7" s="178">
        <f t="shared" si="216"/>
        <v>0</v>
      </c>
      <c r="TNI7" s="178">
        <f t="shared" si="216"/>
        <v>0</v>
      </c>
      <c r="TNJ7" s="178">
        <f t="shared" si="216"/>
        <v>0</v>
      </c>
      <c r="TNK7" s="178">
        <f t="shared" ref="TNK7:TPV7" si="217">IF(TNK5&gt;0,TNK6/TNK5,0)</f>
        <v>0</v>
      </c>
      <c r="TNL7" s="178">
        <f t="shared" si="217"/>
        <v>0</v>
      </c>
      <c r="TNM7" s="178">
        <f t="shared" si="217"/>
        <v>0</v>
      </c>
      <c r="TNN7" s="178">
        <f t="shared" si="217"/>
        <v>0</v>
      </c>
      <c r="TNO7" s="178">
        <f t="shared" si="217"/>
        <v>0</v>
      </c>
      <c r="TNP7" s="178">
        <f t="shared" si="217"/>
        <v>0</v>
      </c>
      <c r="TNQ7" s="178">
        <f t="shared" si="217"/>
        <v>0</v>
      </c>
      <c r="TNR7" s="178">
        <f t="shared" si="217"/>
        <v>0</v>
      </c>
      <c r="TNS7" s="178">
        <f t="shared" si="217"/>
        <v>0</v>
      </c>
      <c r="TNT7" s="178">
        <f t="shared" si="217"/>
        <v>0</v>
      </c>
      <c r="TNU7" s="178">
        <f t="shared" si="217"/>
        <v>0</v>
      </c>
      <c r="TNV7" s="178">
        <f t="shared" si="217"/>
        <v>0</v>
      </c>
      <c r="TNW7" s="178">
        <f t="shared" si="217"/>
        <v>0</v>
      </c>
      <c r="TNX7" s="178">
        <f t="shared" si="217"/>
        <v>0</v>
      </c>
      <c r="TNY7" s="178">
        <f t="shared" si="217"/>
        <v>0</v>
      </c>
      <c r="TNZ7" s="178">
        <f t="shared" si="217"/>
        <v>0</v>
      </c>
      <c r="TOA7" s="178">
        <f t="shared" si="217"/>
        <v>0</v>
      </c>
      <c r="TOB7" s="178">
        <f t="shared" si="217"/>
        <v>0</v>
      </c>
      <c r="TOC7" s="178">
        <f t="shared" si="217"/>
        <v>0</v>
      </c>
      <c r="TOD7" s="178">
        <f t="shared" si="217"/>
        <v>0</v>
      </c>
      <c r="TOE7" s="178">
        <f t="shared" si="217"/>
        <v>0</v>
      </c>
      <c r="TOF7" s="178">
        <f t="shared" si="217"/>
        <v>0</v>
      </c>
      <c r="TOG7" s="178">
        <f t="shared" si="217"/>
        <v>0</v>
      </c>
      <c r="TOH7" s="178">
        <f t="shared" si="217"/>
        <v>0</v>
      </c>
      <c r="TOI7" s="178">
        <f t="shared" si="217"/>
        <v>0</v>
      </c>
      <c r="TOJ7" s="178">
        <f t="shared" si="217"/>
        <v>0</v>
      </c>
      <c r="TOK7" s="178">
        <f t="shared" si="217"/>
        <v>0</v>
      </c>
      <c r="TOL7" s="178">
        <f t="shared" si="217"/>
        <v>0</v>
      </c>
      <c r="TOM7" s="178">
        <f t="shared" si="217"/>
        <v>0</v>
      </c>
      <c r="TON7" s="178">
        <f t="shared" si="217"/>
        <v>0</v>
      </c>
      <c r="TOO7" s="178">
        <f t="shared" si="217"/>
        <v>0</v>
      </c>
      <c r="TOP7" s="178">
        <f t="shared" si="217"/>
        <v>0</v>
      </c>
      <c r="TOQ7" s="178">
        <f t="shared" si="217"/>
        <v>0</v>
      </c>
      <c r="TOR7" s="178">
        <f t="shared" si="217"/>
        <v>0</v>
      </c>
      <c r="TOS7" s="178">
        <f t="shared" si="217"/>
        <v>0</v>
      </c>
      <c r="TOT7" s="178">
        <f t="shared" si="217"/>
        <v>0</v>
      </c>
      <c r="TOU7" s="178">
        <f t="shared" si="217"/>
        <v>0</v>
      </c>
      <c r="TOV7" s="178">
        <f t="shared" si="217"/>
        <v>0</v>
      </c>
      <c r="TOW7" s="178">
        <f t="shared" si="217"/>
        <v>0</v>
      </c>
      <c r="TOX7" s="178">
        <f t="shared" si="217"/>
        <v>0</v>
      </c>
      <c r="TOY7" s="178">
        <f t="shared" si="217"/>
        <v>0</v>
      </c>
      <c r="TOZ7" s="178">
        <f t="shared" si="217"/>
        <v>0</v>
      </c>
      <c r="TPA7" s="178">
        <f t="shared" si="217"/>
        <v>0</v>
      </c>
      <c r="TPB7" s="178">
        <f t="shared" si="217"/>
        <v>0</v>
      </c>
      <c r="TPC7" s="178">
        <f t="shared" si="217"/>
        <v>0</v>
      </c>
      <c r="TPD7" s="178">
        <f t="shared" si="217"/>
        <v>0</v>
      </c>
      <c r="TPE7" s="178">
        <f t="shared" si="217"/>
        <v>0</v>
      </c>
      <c r="TPF7" s="178">
        <f t="shared" si="217"/>
        <v>0</v>
      </c>
      <c r="TPG7" s="178">
        <f t="shared" si="217"/>
        <v>0</v>
      </c>
      <c r="TPH7" s="178">
        <f t="shared" si="217"/>
        <v>0</v>
      </c>
      <c r="TPI7" s="178">
        <f t="shared" si="217"/>
        <v>0</v>
      </c>
      <c r="TPJ7" s="178">
        <f t="shared" si="217"/>
        <v>0</v>
      </c>
      <c r="TPK7" s="178">
        <f t="shared" si="217"/>
        <v>0</v>
      </c>
      <c r="TPL7" s="178">
        <f t="shared" si="217"/>
        <v>0</v>
      </c>
      <c r="TPM7" s="178">
        <f t="shared" si="217"/>
        <v>0</v>
      </c>
      <c r="TPN7" s="178">
        <f t="shared" si="217"/>
        <v>0</v>
      </c>
      <c r="TPO7" s="178">
        <f t="shared" si="217"/>
        <v>0</v>
      </c>
      <c r="TPP7" s="178">
        <f t="shared" si="217"/>
        <v>0</v>
      </c>
      <c r="TPQ7" s="178">
        <f t="shared" si="217"/>
        <v>0</v>
      </c>
      <c r="TPR7" s="178">
        <f t="shared" si="217"/>
        <v>0</v>
      </c>
      <c r="TPS7" s="178">
        <f t="shared" si="217"/>
        <v>0</v>
      </c>
      <c r="TPT7" s="178">
        <f t="shared" si="217"/>
        <v>0</v>
      </c>
      <c r="TPU7" s="178">
        <f t="shared" si="217"/>
        <v>0</v>
      </c>
      <c r="TPV7" s="178">
        <f t="shared" si="217"/>
        <v>0</v>
      </c>
      <c r="TPW7" s="178">
        <f t="shared" ref="TPW7:TSH7" si="218">IF(TPW5&gt;0,TPW6/TPW5,0)</f>
        <v>0</v>
      </c>
      <c r="TPX7" s="178">
        <f t="shared" si="218"/>
        <v>0</v>
      </c>
      <c r="TPY7" s="178">
        <f t="shared" si="218"/>
        <v>0</v>
      </c>
      <c r="TPZ7" s="178">
        <f t="shared" si="218"/>
        <v>0</v>
      </c>
      <c r="TQA7" s="178">
        <f t="shared" si="218"/>
        <v>0</v>
      </c>
      <c r="TQB7" s="178">
        <f t="shared" si="218"/>
        <v>0</v>
      </c>
      <c r="TQC7" s="178">
        <f t="shared" si="218"/>
        <v>0</v>
      </c>
      <c r="TQD7" s="178">
        <f t="shared" si="218"/>
        <v>0</v>
      </c>
      <c r="TQE7" s="178">
        <f t="shared" si="218"/>
        <v>0</v>
      </c>
      <c r="TQF7" s="178">
        <f t="shared" si="218"/>
        <v>0</v>
      </c>
      <c r="TQG7" s="178">
        <f t="shared" si="218"/>
        <v>0</v>
      </c>
      <c r="TQH7" s="178">
        <f t="shared" si="218"/>
        <v>0</v>
      </c>
      <c r="TQI7" s="178">
        <f t="shared" si="218"/>
        <v>0</v>
      </c>
      <c r="TQJ7" s="178">
        <f t="shared" si="218"/>
        <v>0</v>
      </c>
      <c r="TQK7" s="178">
        <f t="shared" si="218"/>
        <v>0</v>
      </c>
      <c r="TQL7" s="178">
        <f t="shared" si="218"/>
        <v>0</v>
      </c>
      <c r="TQM7" s="178">
        <f t="shared" si="218"/>
        <v>0</v>
      </c>
      <c r="TQN7" s="178">
        <f t="shared" si="218"/>
        <v>0</v>
      </c>
      <c r="TQO7" s="178">
        <f t="shared" si="218"/>
        <v>0</v>
      </c>
      <c r="TQP7" s="178">
        <f t="shared" si="218"/>
        <v>0</v>
      </c>
      <c r="TQQ7" s="178">
        <f t="shared" si="218"/>
        <v>0</v>
      </c>
      <c r="TQR7" s="178">
        <f t="shared" si="218"/>
        <v>0</v>
      </c>
      <c r="TQS7" s="178">
        <f t="shared" si="218"/>
        <v>0</v>
      </c>
      <c r="TQT7" s="178">
        <f t="shared" si="218"/>
        <v>0</v>
      </c>
      <c r="TQU7" s="178">
        <f t="shared" si="218"/>
        <v>0</v>
      </c>
      <c r="TQV7" s="178">
        <f t="shared" si="218"/>
        <v>0</v>
      </c>
      <c r="TQW7" s="178">
        <f t="shared" si="218"/>
        <v>0</v>
      </c>
      <c r="TQX7" s="178">
        <f t="shared" si="218"/>
        <v>0</v>
      </c>
      <c r="TQY7" s="178">
        <f t="shared" si="218"/>
        <v>0</v>
      </c>
      <c r="TQZ7" s="178">
        <f t="shared" si="218"/>
        <v>0</v>
      </c>
      <c r="TRA7" s="178">
        <f t="shared" si="218"/>
        <v>0</v>
      </c>
      <c r="TRB7" s="178">
        <f t="shared" si="218"/>
        <v>0</v>
      </c>
      <c r="TRC7" s="178">
        <f t="shared" si="218"/>
        <v>0</v>
      </c>
      <c r="TRD7" s="178">
        <f t="shared" si="218"/>
        <v>0</v>
      </c>
      <c r="TRE7" s="178">
        <f t="shared" si="218"/>
        <v>0</v>
      </c>
      <c r="TRF7" s="178">
        <f t="shared" si="218"/>
        <v>0</v>
      </c>
      <c r="TRG7" s="178">
        <f t="shared" si="218"/>
        <v>0</v>
      </c>
      <c r="TRH7" s="178">
        <f t="shared" si="218"/>
        <v>0</v>
      </c>
      <c r="TRI7" s="178">
        <f t="shared" si="218"/>
        <v>0</v>
      </c>
      <c r="TRJ7" s="178">
        <f t="shared" si="218"/>
        <v>0</v>
      </c>
      <c r="TRK7" s="178">
        <f t="shared" si="218"/>
        <v>0</v>
      </c>
      <c r="TRL7" s="178">
        <f t="shared" si="218"/>
        <v>0</v>
      </c>
      <c r="TRM7" s="178">
        <f t="shared" si="218"/>
        <v>0</v>
      </c>
      <c r="TRN7" s="178">
        <f t="shared" si="218"/>
        <v>0</v>
      </c>
      <c r="TRO7" s="178">
        <f t="shared" si="218"/>
        <v>0</v>
      </c>
      <c r="TRP7" s="178">
        <f t="shared" si="218"/>
        <v>0</v>
      </c>
      <c r="TRQ7" s="178">
        <f t="shared" si="218"/>
        <v>0</v>
      </c>
      <c r="TRR7" s="178">
        <f t="shared" si="218"/>
        <v>0</v>
      </c>
      <c r="TRS7" s="178">
        <f t="shared" si="218"/>
        <v>0</v>
      </c>
      <c r="TRT7" s="178">
        <f t="shared" si="218"/>
        <v>0</v>
      </c>
      <c r="TRU7" s="178">
        <f t="shared" si="218"/>
        <v>0</v>
      </c>
      <c r="TRV7" s="178">
        <f t="shared" si="218"/>
        <v>0</v>
      </c>
      <c r="TRW7" s="178">
        <f t="shared" si="218"/>
        <v>0</v>
      </c>
      <c r="TRX7" s="178">
        <f t="shared" si="218"/>
        <v>0</v>
      </c>
      <c r="TRY7" s="178">
        <f t="shared" si="218"/>
        <v>0</v>
      </c>
      <c r="TRZ7" s="178">
        <f t="shared" si="218"/>
        <v>0</v>
      </c>
      <c r="TSA7" s="178">
        <f t="shared" si="218"/>
        <v>0</v>
      </c>
      <c r="TSB7" s="178">
        <f t="shared" si="218"/>
        <v>0</v>
      </c>
      <c r="TSC7" s="178">
        <f t="shared" si="218"/>
        <v>0</v>
      </c>
      <c r="TSD7" s="178">
        <f t="shared" si="218"/>
        <v>0</v>
      </c>
      <c r="TSE7" s="178">
        <f t="shared" si="218"/>
        <v>0</v>
      </c>
      <c r="TSF7" s="178">
        <f t="shared" si="218"/>
        <v>0</v>
      </c>
      <c r="TSG7" s="178">
        <f t="shared" si="218"/>
        <v>0</v>
      </c>
      <c r="TSH7" s="178">
        <f t="shared" si="218"/>
        <v>0</v>
      </c>
      <c r="TSI7" s="178">
        <f t="shared" ref="TSI7:TUT7" si="219">IF(TSI5&gt;0,TSI6/TSI5,0)</f>
        <v>0</v>
      </c>
      <c r="TSJ7" s="178">
        <f t="shared" si="219"/>
        <v>0</v>
      </c>
      <c r="TSK7" s="178">
        <f t="shared" si="219"/>
        <v>0</v>
      </c>
      <c r="TSL7" s="178">
        <f t="shared" si="219"/>
        <v>0</v>
      </c>
      <c r="TSM7" s="178">
        <f t="shared" si="219"/>
        <v>0</v>
      </c>
      <c r="TSN7" s="178">
        <f t="shared" si="219"/>
        <v>0</v>
      </c>
      <c r="TSO7" s="178">
        <f t="shared" si="219"/>
        <v>0</v>
      </c>
      <c r="TSP7" s="178">
        <f t="shared" si="219"/>
        <v>0</v>
      </c>
      <c r="TSQ7" s="178">
        <f t="shared" si="219"/>
        <v>0</v>
      </c>
      <c r="TSR7" s="178">
        <f t="shared" si="219"/>
        <v>0</v>
      </c>
      <c r="TSS7" s="178">
        <f t="shared" si="219"/>
        <v>0</v>
      </c>
      <c r="TST7" s="178">
        <f t="shared" si="219"/>
        <v>0</v>
      </c>
      <c r="TSU7" s="178">
        <f t="shared" si="219"/>
        <v>0</v>
      </c>
      <c r="TSV7" s="178">
        <f t="shared" si="219"/>
        <v>0</v>
      </c>
      <c r="TSW7" s="178">
        <f t="shared" si="219"/>
        <v>0</v>
      </c>
      <c r="TSX7" s="178">
        <f t="shared" si="219"/>
        <v>0</v>
      </c>
      <c r="TSY7" s="178">
        <f t="shared" si="219"/>
        <v>0</v>
      </c>
      <c r="TSZ7" s="178">
        <f t="shared" si="219"/>
        <v>0</v>
      </c>
      <c r="TTA7" s="178">
        <f t="shared" si="219"/>
        <v>0</v>
      </c>
      <c r="TTB7" s="178">
        <f t="shared" si="219"/>
        <v>0</v>
      </c>
      <c r="TTC7" s="178">
        <f t="shared" si="219"/>
        <v>0</v>
      </c>
      <c r="TTD7" s="178">
        <f t="shared" si="219"/>
        <v>0</v>
      </c>
      <c r="TTE7" s="178">
        <f t="shared" si="219"/>
        <v>0</v>
      </c>
      <c r="TTF7" s="178">
        <f t="shared" si="219"/>
        <v>0</v>
      </c>
      <c r="TTG7" s="178">
        <f t="shared" si="219"/>
        <v>0</v>
      </c>
      <c r="TTH7" s="178">
        <f t="shared" si="219"/>
        <v>0</v>
      </c>
      <c r="TTI7" s="178">
        <f t="shared" si="219"/>
        <v>0</v>
      </c>
      <c r="TTJ7" s="178">
        <f t="shared" si="219"/>
        <v>0</v>
      </c>
      <c r="TTK7" s="178">
        <f t="shared" si="219"/>
        <v>0</v>
      </c>
      <c r="TTL7" s="178">
        <f t="shared" si="219"/>
        <v>0</v>
      </c>
      <c r="TTM7" s="178">
        <f t="shared" si="219"/>
        <v>0</v>
      </c>
      <c r="TTN7" s="178">
        <f t="shared" si="219"/>
        <v>0</v>
      </c>
      <c r="TTO7" s="178">
        <f t="shared" si="219"/>
        <v>0</v>
      </c>
      <c r="TTP7" s="178">
        <f t="shared" si="219"/>
        <v>0</v>
      </c>
      <c r="TTQ7" s="178">
        <f t="shared" si="219"/>
        <v>0</v>
      </c>
      <c r="TTR7" s="178">
        <f t="shared" si="219"/>
        <v>0</v>
      </c>
      <c r="TTS7" s="178">
        <f t="shared" si="219"/>
        <v>0</v>
      </c>
      <c r="TTT7" s="178">
        <f t="shared" si="219"/>
        <v>0</v>
      </c>
      <c r="TTU7" s="178">
        <f t="shared" si="219"/>
        <v>0</v>
      </c>
      <c r="TTV7" s="178">
        <f t="shared" si="219"/>
        <v>0</v>
      </c>
      <c r="TTW7" s="178">
        <f t="shared" si="219"/>
        <v>0</v>
      </c>
      <c r="TTX7" s="178">
        <f t="shared" si="219"/>
        <v>0</v>
      </c>
      <c r="TTY7" s="178">
        <f t="shared" si="219"/>
        <v>0</v>
      </c>
      <c r="TTZ7" s="178">
        <f t="shared" si="219"/>
        <v>0</v>
      </c>
      <c r="TUA7" s="178">
        <f t="shared" si="219"/>
        <v>0</v>
      </c>
      <c r="TUB7" s="178">
        <f t="shared" si="219"/>
        <v>0</v>
      </c>
      <c r="TUC7" s="178">
        <f t="shared" si="219"/>
        <v>0</v>
      </c>
      <c r="TUD7" s="178">
        <f t="shared" si="219"/>
        <v>0</v>
      </c>
      <c r="TUE7" s="178">
        <f t="shared" si="219"/>
        <v>0</v>
      </c>
      <c r="TUF7" s="178">
        <f t="shared" si="219"/>
        <v>0</v>
      </c>
      <c r="TUG7" s="178">
        <f t="shared" si="219"/>
        <v>0</v>
      </c>
      <c r="TUH7" s="178">
        <f t="shared" si="219"/>
        <v>0</v>
      </c>
      <c r="TUI7" s="178">
        <f t="shared" si="219"/>
        <v>0</v>
      </c>
      <c r="TUJ7" s="178">
        <f t="shared" si="219"/>
        <v>0</v>
      </c>
      <c r="TUK7" s="178">
        <f t="shared" si="219"/>
        <v>0</v>
      </c>
      <c r="TUL7" s="178">
        <f t="shared" si="219"/>
        <v>0</v>
      </c>
      <c r="TUM7" s="178">
        <f t="shared" si="219"/>
        <v>0</v>
      </c>
      <c r="TUN7" s="178">
        <f t="shared" si="219"/>
        <v>0</v>
      </c>
      <c r="TUO7" s="178">
        <f t="shared" si="219"/>
        <v>0</v>
      </c>
      <c r="TUP7" s="178">
        <f t="shared" si="219"/>
        <v>0</v>
      </c>
      <c r="TUQ7" s="178">
        <f t="shared" si="219"/>
        <v>0</v>
      </c>
      <c r="TUR7" s="178">
        <f t="shared" si="219"/>
        <v>0</v>
      </c>
      <c r="TUS7" s="178">
        <f t="shared" si="219"/>
        <v>0</v>
      </c>
      <c r="TUT7" s="178">
        <f t="shared" si="219"/>
        <v>0</v>
      </c>
      <c r="TUU7" s="178">
        <f t="shared" ref="TUU7:TXF7" si="220">IF(TUU5&gt;0,TUU6/TUU5,0)</f>
        <v>0</v>
      </c>
      <c r="TUV7" s="178">
        <f t="shared" si="220"/>
        <v>0</v>
      </c>
      <c r="TUW7" s="178">
        <f t="shared" si="220"/>
        <v>0</v>
      </c>
      <c r="TUX7" s="178">
        <f t="shared" si="220"/>
        <v>0</v>
      </c>
      <c r="TUY7" s="178">
        <f t="shared" si="220"/>
        <v>0</v>
      </c>
      <c r="TUZ7" s="178">
        <f t="shared" si="220"/>
        <v>0</v>
      </c>
      <c r="TVA7" s="178">
        <f t="shared" si="220"/>
        <v>0</v>
      </c>
      <c r="TVB7" s="178">
        <f t="shared" si="220"/>
        <v>0</v>
      </c>
      <c r="TVC7" s="178">
        <f t="shared" si="220"/>
        <v>0</v>
      </c>
      <c r="TVD7" s="178">
        <f t="shared" si="220"/>
        <v>0</v>
      </c>
      <c r="TVE7" s="178">
        <f t="shared" si="220"/>
        <v>0</v>
      </c>
      <c r="TVF7" s="178">
        <f t="shared" si="220"/>
        <v>0</v>
      </c>
      <c r="TVG7" s="178">
        <f t="shared" si="220"/>
        <v>0</v>
      </c>
      <c r="TVH7" s="178">
        <f t="shared" si="220"/>
        <v>0</v>
      </c>
      <c r="TVI7" s="178">
        <f t="shared" si="220"/>
        <v>0</v>
      </c>
      <c r="TVJ7" s="178">
        <f t="shared" si="220"/>
        <v>0</v>
      </c>
      <c r="TVK7" s="178">
        <f t="shared" si="220"/>
        <v>0</v>
      </c>
      <c r="TVL7" s="178">
        <f t="shared" si="220"/>
        <v>0</v>
      </c>
      <c r="TVM7" s="178">
        <f t="shared" si="220"/>
        <v>0</v>
      </c>
      <c r="TVN7" s="178">
        <f t="shared" si="220"/>
        <v>0</v>
      </c>
      <c r="TVO7" s="178">
        <f t="shared" si="220"/>
        <v>0</v>
      </c>
      <c r="TVP7" s="178">
        <f t="shared" si="220"/>
        <v>0</v>
      </c>
      <c r="TVQ7" s="178">
        <f t="shared" si="220"/>
        <v>0</v>
      </c>
      <c r="TVR7" s="178">
        <f t="shared" si="220"/>
        <v>0</v>
      </c>
      <c r="TVS7" s="178">
        <f t="shared" si="220"/>
        <v>0</v>
      </c>
      <c r="TVT7" s="178">
        <f t="shared" si="220"/>
        <v>0</v>
      </c>
      <c r="TVU7" s="178">
        <f t="shared" si="220"/>
        <v>0</v>
      </c>
      <c r="TVV7" s="178">
        <f t="shared" si="220"/>
        <v>0</v>
      </c>
      <c r="TVW7" s="178">
        <f t="shared" si="220"/>
        <v>0</v>
      </c>
      <c r="TVX7" s="178">
        <f t="shared" si="220"/>
        <v>0</v>
      </c>
      <c r="TVY7" s="178">
        <f t="shared" si="220"/>
        <v>0</v>
      </c>
      <c r="TVZ7" s="178">
        <f t="shared" si="220"/>
        <v>0</v>
      </c>
      <c r="TWA7" s="178">
        <f t="shared" si="220"/>
        <v>0</v>
      </c>
      <c r="TWB7" s="178">
        <f t="shared" si="220"/>
        <v>0</v>
      </c>
      <c r="TWC7" s="178">
        <f t="shared" si="220"/>
        <v>0</v>
      </c>
      <c r="TWD7" s="178">
        <f t="shared" si="220"/>
        <v>0</v>
      </c>
      <c r="TWE7" s="178">
        <f t="shared" si="220"/>
        <v>0</v>
      </c>
      <c r="TWF7" s="178">
        <f t="shared" si="220"/>
        <v>0</v>
      </c>
      <c r="TWG7" s="178">
        <f t="shared" si="220"/>
        <v>0</v>
      </c>
      <c r="TWH7" s="178">
        <f t="shared" si="220"/>
        <v>0</v>
      </c>
      <c r="TWI7" s="178">
        <f t="shared" si="220"/>
        <v>0</v>
      </c>
      <c r="TWJ7" s="178">
        <f t="shared" si="220"/>
        <v>0</v>
      </c>
      <c r="TWK7" s="178">
        <f t="shared" si="220"/>
        <v>0</v>
      </c>
      <c r="TWL7" s="178">
        <f t="shared" si="220"/>
        <v>0</v>
      </c>
      <c r="TWM7" s="178">
        <f t="shared" si="220"/>
        <v>0</v>
      </c>
      <c r="TWN7" s="178">
        <f t="shared" si="220"/>
        <v>0</v>
      </c>
      <c r="TWO7" s="178">
        <f t="shared" si="220"/>
        <v>0</v>
      </c>
      <c r="TWP7" s="178">
        <f t="shared" si="220"/>
        <v>0</v>
      </c>
      <c r="TWQ7" s="178">
        <f t="shared" si="220"/>
        <v>0</v>
      </c>
      <c r="TWR7" s="178">
        <f t="shared" si="220"/>
        <v>0</v>
      </c>
      <c r="TWS7" s="178">
        <f t="shared" si="220"/>
        <v>0</v>
      </c>
      <c r="TWT7" s="178">
        <f t="shared" si="220"/>
        <v>0</v>
      </c>
      <c r="TWU7" s="178">
        <f t="shared" si="220"/>
        <v>0</v>
      </c>
      <c r="TWV7" s="178">
        <f t="shared" si="220"/>
        <v>0</v>
      </c>
      <c r="TWW7" s="178">
        <f t="shared" si="220"/>
        <v>0</v>
      </c>
      <c r="TWX7" s="178">
        <f t="shared" si="220"/>
        <v>0</v>
      </c>
      <c r="TWY7" s="178">
        <f t="shared" si="220"/>
        <v>0</v>
      </c>
      <c r="TWZ7" s="178">
        <f t="shared" si="220"/>
        <v>0</v>
      </c>
      <c r="TXA7" s="178">
        <f t="shared" si="220"/>
        <v>0</v>
      </c>
      <c r="TXB7" s="178">
        <f t="shared" si="220"/>
        <v>0</v>
      </c>
      <c r="TXC7" s="178">
        <f t="shared" si="220"/>
        <v>0</v>
      </c>
      <c r="TXD7" s="178">
        <f t="shared" si="220"/>
        <v>0</v>
      </c>
      <c r="TXE7" s="178">
        <f t="shared" si="220"/>
        <v>0</v>
      </c>
      <c r="TXF7" s="178">
        <f t="shared" si="220"/>
        <v>0</v>
      </c>
      <c r="TXG7" s="178">
        <f t="shared" ref="TXG7:TZR7" si="221">IF(TXG5&gt;0,TXG6/TXG5,0)</f>
        <v>0</v>
      </c>
      <c r="TXH7" s="178">
        <f t="shared" si="221"/>
        <v>0</v>
      </c>
      <c r="TXI7" s="178">
        <f t="shared" si="221"/>
        <v>0</v>
      </c>
      <c r="TXJ7" s="178">
        <f t="shared" si="221"/>
        <v>0</v>
      </c>
      <c r="TXK7" s="178">
        <f t="shared" si="221"/>
        <v>0</v>
      </c>
      <c r="TXL7" s="178">
        <f t="shared" si="221"/>
        <v>0</v>
      </c>
      <c r="TXM7" s="178">
        <f t="shared" si="221"/>
        <v>0</v>
      </c>
      <c r="TXN7" s="178">
        <f t="shared" si="221"/>
        <v>0</v>
      </c>
      <c r="TXO7" s="178">
        <f t="shared" si="221"/>
        <v>0</v>
      </c>
      <c r="TXP7" s="178">
        <f t="shared" si="221"/>
        <v>0</v>
      </c>
      <c r="TXQ7" s="178">
        <f t="shared" si="221"/>
        <v>0</v>
      </c>
      <c r="TXR7" s="178">
        <f t="shared" si="221"/>
        <v>0</v>
      </c>
      <c r="TXS7" s="178">
        <f t="shared" si="221"/>
        <v>0</v>
      </c>
      <c r="TXT7" s="178">
        <f t="shared" si="221"/>
        <v>0</v>
      </c>
      <c r="TXU7" s="178">
        <f t="shared" si="221"/>
        <v>0</v>
      </c>
      <c r="TXV7" s="178">
        <f t="shared" si="221"/>
        <v>0</v>
      </c>
      <c r="TXW7" s="178">
        <f t="shared" si="221"/>
        <v>0</v>
      </c>
      <c r="TXX7" s="178">
        <f t="shared" si="221"/>
        <v>0</v>
      </c>
      <c r="TXY7" s="178">
        <f t="shared" si="221"/>
        <v>0</v>
      </c>
      <c r="TXZ7" s="178">
        <f t="shared" si="221"/>
        <v>0</v>
      </c>
      <c r="TYA7" s="178">
        <f t="shared" si="221"/>
        <v>0</v>
      </c>
      <c r="TYB7" s="178">
        <f t="shared" si="221"/>
        <v>0</v>
      </c>
      <c r="TYC7" s="178">
        <f t="shared" si="221"/>
        <v>0</v>
      </c>
      <c r="TYD7" s="178">
        <f t="shared" si="221"/>
        <v>0</v>
      </c>
      <c r="TYE7" s="178">
        <f t="shared" si="221"/>
        <v>0</v>
      </c>
      <c r="TYF7" s="178">
        <f t="shared" si="221"/>
        <v>0</v>
      </c>
      <c r="TYG7" s="178">
        <f t="shared" si="221"/>
        <v>0</v>
      </c>
      <c r="TYH7" s="178">
        <f t="shared" si="221"/>
        <v>0</v>
      </c>
      <c r="TYI7" s="178">
        <f t="shared" si="221"/>
        <v>0</v>
      </c>
      <c r="TYJ7" s="178">
        <f t="shared" si="221"/>
        <v>0</v>
      </c>
      <c r="TYK7" s="178">
        <f t="shared" si="221"/>
        <v>0</v>
      </c>
      <c r="TYL7" s="178">
        <f t="shared" si="221"/>
        <v>0</v>
      </c>
      <c r="TYM7" s="178">
        <f t="shared" si="221"/>
        <v>0</v>
      </c>
      <c r="TYN7" s="178">
        <f t="shared" si="221"/>
        <v>0</v>
      </c>
      <c r="TYO7" s="178">
        <f t="shared" si="221"/>
        <v>0</v>
      </c>
      <c r="TYP7" s="178">
        <f t="shared" si="221"/>
        <v>0</v>
      </c>
      <c r="TYQ7" s="178">
        <f t="shared" si="221"/>
        <v>0</v>
      </c>
      <c r="TYR7" s="178">
        <f t="shared" si="221"/>
        <v>0</v>
      </c>
      <c r="TYS7" s="178">
        <f t="shared" si="221"/>
        <v>0</v>
      </c>
      <c r="TYT7" s="178">
        <f t="shared" si="221"/>
        <v>0</v>
      </c>
      <c r="TYU7" s="178">
        <f t="shared" si="221"/>
        <v>0</v>
      </c>
      <c r="TYV7" s="178">
        <f t="shared" si="221"/>
        <v>0</v>
      </c>
      <c r="TYW7" s="178">
        <f t="shared" si="221"/>
        <v>0</v>
      </c>
      <c r="TYX7" s="178">
        <f t="shared" si="221"/>
        <v>0</v>
      </c>
      <c r="TYY7" s="178">
        <f t="shared" si="221"/>
        <v>0</v>
      </c>
      <c r="TYZ7" s="178">
        <f t="shared" si="221"/>
        <v>0</v>
      </c>
      <c r="TZA7" s="178">
        <f t="shared" si="221"/>
        <v>0</v>
      </c>
      <c r="TZB7" s="178">
        <f t="shared" si="221"/>
        <v>0</v>
      </c>
      <c r="TZC7" s="178">
        <f t="shared" si="221"/>
        <v>0</v>
      </c>
      <c r="TZD7" s="178">
        <f t="shared" si="221"/>
        <v>0</v>
      </c>
      <c r="TZE7" s="178">
        <f t="shared" si="221"/>
        <v>0</v>
      </c>
      <c r="TZF7" s="178">
        <f t="shared" si="221"/>
        <v>0</v>
      </c>
      <c r="TZG7" s="178">
        <f t="shared" si="221"/>
        <v>0</v>
      </c>
      <c r="TZH7" s="178">
        <f t="shared" si="221"/>
        <v>0</v>
      </c>
      <c r="TZI7" s="178">
        <f t="shared" si="221"/>
        <v>0</v>
      </c>
      <c r="TZJ7" s="178">
        <f t="shared" si="221"/>
        <v>0</v>
      </c>
      <c r="TZK7" s="178">
        <f t="shared" si="221"/>
        <v>0</v>
      </c>
      <c r="TZL7" s="178">
        <f t="shared" si="221"/>
        <v>0</v>
      </c>
      <c r="TZM7" s="178">
        <f t="shared" si="221"/>
        <v>0</v>
      </c>
      <c r="TZN7" s="178">
        <f t="shared" si="221"/>
        <v>0</v>
      </c>
      <c r="TZO7" s="178">
        <f t="shared" si="221"/>
        <v>0</v>
      </c>
      <c r="TZP7" s="178">
        <f t="shared" si="221"/>
        <v>0</v>
      </c>
      <c r="TZQ7" s="178">
        <f t="shared" si="221"/>
        <v>0</v>
      </c>
      <c r="TZR7" s="178">
        <f t="shared" si="221"/>
        <v>0</v>
      </c>
      <c r="TZS7" s="178">
        <f t="shared" ref="TZS7:UCD7" si="222">IF(TZS5&gt;0,TZS6/TZS5,0)</f>
        <v>0</v>
      </c>
      <c r="TZT7" s="178">
        <f t="shared" si="222"/>
        <v>0</v>
      </c>
      <c r="TZU7" s="178">
        <f t="shared" si="222"/>
        <v>0</v>
      </c>
      <c r="TZV7" s="178">
        <f t="shared" si="222"/>
        <v>0</v>
      </c>
      <c r="TZW7" s="178">
        <f t="shared" si="222"/>
        <v>0</v>
      </c>
      <c r="TZX7" s="178">
        <f t="shared" si="222"/>
        <v>0</v>
      </c>
      <c r="TZY7" s="178">
        <f t="shared" si="222"/>
        <v>0</v>
      </c>
      <c r="TZZ7" s="178">
        <f t="shared" si="222"/>
        <v>0</v>
      </c>
      <c r="UAA7" s="178">
        <f t="shared" si="222"/>
        <v>0</v>
      </c>
      <c r="UAB7" s="178">
        <f t="shared" si="222"/>
        <v>0</v>
      </c>
      <c r="UAC7" s="178">
        <f t="shared" si="222"/>
        <v>0</v>
      </c>
      <c r="UAD7" s="178">
        <f t="shared" si="222"/>
        <v>0</v>
      </c>
      <c r="UAE7" s="178">
        <f t="shared" si="222"/>
        <v>0</v>
      </c>
      <c r="UAF7" s="178">
        <f t="shared" si="222"/>
        <v>0</v>
      </c>
      <c r="UAG7" s="178">
        <f t="shared" si="222"/>
        <v>0</v>
      </c>
      <c r="UAH7" s="178">
        <f t="shared" si="222"/>
        <v>0</v>
      </c>
      <c r="UAI7" s="178">
        <f t="shared" si="222"/>
        <v>0</v>
      </c>
      <c r="UAJ7" s="178">
        <f t="shared" si="222"/>
        <v>0</v>
      </c>
      <c r="UAK7" s="178">
        <f t="shared" si="222"/>
        <v>0</v>
      </c>
      <c r="UAL7" s="178">
        <f t="shared" si="222"/>
        <v>0</v>
      </c>
      <c r="UAM7" s="178">
        <f t="shared" si="222"/>
        <v>0</v>
      </c>
      <c r="UAN7" s="178">
        <f t="shared" si="222"/>
        <v>0</v>
      </c>
      <c r="UAO7" s="178">
        <f t="shared" si="222"/>
        <v>0</v>
      </c>
      <c r="UAP7" s="178">
        <f t="shared" si="222"/>
        <v>0</v>
      </c>
      <c r="UAQ7" s="178">
        <f t="shared" si="222"/>
        <v>0</v>
      </c>
      <c r="UAR7" s="178">
        <f t="shared" si="222"/>
        <v>0</v>
      </c>
      <c r="UAS7" s="178">
        <f t="shared" si="222"/>
        <v>0</v>
      </c>
      <c r="UAT7" s="178">
        <f t="shared" si="222"/>
        <v>0</v>
      </c>
      <c r="UAU7" s="178">
        <f t="shared" si="222"/>
        <v>0</v>
      </c>
      <c r="UAV7" s="178">
        <f t="shared" si="222"/>
        <v>0</v>
      </c>
      <c r="UAW7" s="178">
        <f t="shared" si="222"/>
        <v>0</v>
      </c>
      <c r="UAX7" s="178">
        <f t="shared" si="222"/>
        <v>0</v>
      </c>
      <c r="UAY7" s="178">
        <f t="shared" si="222"/>
        <v>0</v>
      </c>
      <c r="UAZ7" s="178">
        <f t="shared" si="222"/>
        <v>0</v>
      </c>
      <c r="UBA7" s="178">
        <f t="shared" si="222"/>
        <v>0</v>
      </c>
      <c r="UBB7" s="178">
        <f t="shared" si="222"/>
        <v>0</v>
      </c>
      <c r="UBC7" s="178">
        <f t="shared" si="222"/>
        <v>0</v>
      </c>
      <c r="UBD7" s="178">
        <f t="shared" si="222"/>
        <v>0</v>
      </c>
      <c r="UBE7" s="178">
        <f t="shared" si="222"/>
        <v>0</v>
      </c>
      <c r="UBF7" s="178">
        <f t="shared" si="222"/>
        <v>0</v>
      </c>
      <c r="UBG7" s="178">
        <f t="shared" si="222"/>
        <v>0</v>
      </c>
      <c r="UBH7" s="178">
        <f t="shared" si="222"/>
        <v>0</v>
      </c>
      <c r="UBI7" s="178">
        <f t="shared" si="222"/>
        <v>0</v>
      </c>
      <c r="UBJ7" s="178">
        <f t="shared" si="222"/>
        <v>0</v>
      </c>
      <c r="UBK7" s="178">
        <f t="shared" si="222"/>
        <v>0</v>
      </c>
      <c r="UBL7" s="178">
        <f t="shared" si="222"/>
        <v>0</v>
      </c>
      <c r="UBM7" s="178">
        <f t="shared" si="222"/>
        <v>0</v>
      </c>
      <c r="UBN7" s="178">
        <f t="shared" si="222"/>
        <v>0</v>
      </c>
      <c r="UBO7" s="178">
        <f t="shared" si="222"/>
        <v>0</v>
      </c>
      <c r="UBP7" s="178">
        <f t="shared" si="222"/>
        <v>0</v>
      </c>
      <c r="UBQ7" s="178">
        <f t="shared" si="222"/>
        <v>0</v>
      </c>
      <c r="UBR7" s="178">
        <f t="shared" si="222"/>
        <v>0</v>
      </c>
      <c r="UBS7" s="178">
        <f t="shared" si="222"/>
        <v>0</v>
      </c>
      <c r="UBT7" s="178">
        <f t="shared" si="222"/>
        <v>0</v>
      </c>
      <c r="UBU7" s="178">
        <f t="shared" si="222"/>
        <v>0</v>
      </c>
      <c r="UBV7" s="178">
        <f t="shared" si="222"/>
        <v>0</v>
      </c>
      <c r="UBW7" s="178">
        <f t="shared" si="222"/>
        <v>0</v>
      </c>
      <c r="UBX7" s="178">
        <f t="shared" si="222"/>
        <v>0</v>
      </c>
      <c r="UBY7" s="178">
        <f t="shared" si="222"/>
        <v>0</v>
      </c>
      <c r="UBZ7" s="178">
        <f t="shared" si="222"/>
        <v>0</v>
      </c>
      <c r="UCA7" s="178">
        <f t="shared" si="222"/>
        <v>0</v>
      </c>
      <c r="UCB7" s="178">
        <f t="shared" si="222"/>
        <v>0</v>
      </c>
      <c r="UCC7" s="178">
        <f t="shared" si="222"/>
        <v>0</v>
      </c>
      <c r="UCD7" s="178">
        <f t="shared" si="222"/>
        <v>0</v>
      </c>
      <c r="UCE7" s="178">
        <f t="shared" ref="UCE7:UEP7" si="223">IF(UCE5&gt;0,UCE6/UCE5,0)</f>
        <v>0</v>
      </c>
      <c r="UCF7" s="178">
        <f t="shared" si="223"/>
        <v>0</v>
      </c>
      <c r="UCG7" s="178">
        <f t="shared" si="223"/>
        <v>0</v>
      </c>
      <c r="UCH7" s="178">
        <f t="shared" si="223"/>
        <v>0</v>
      </c>
      <c r="UCI7" s="178">
        <f t="shared" si="223"/>
        <v>0</v>
      </c>
      <c r="UCJ7" s="178">
        <f t="shared" si="223"/>
        <v>0</v>
      </c>
      <c r="UCK7" s="178">
        <f t="shared" si="223"/>
        <v>0</v>
      </c>
      <c r="UCL7" s="178">
        <f t="shared" si="223"/>
        <v>0</v>
      </c>
      <c r="UCM7" s="178">
        <f t="shared" si="223"/>
        <v>0</v>
      </c>
      <c r="UCN7" s="178">
        <f t="shared" si="223"/>
        <v>0</v>
      </c>
      <c r="UCO7" s="178">
        <f t="shared" si="223"/>
        <v>0</v>
      </c>
      <c r="UCP7" s="178">
        <f t="shared" si="223"/>
        <v>0</v>
      </c>
      <c r="UCQ7" s="178">
        <f t="shared" si="223"/>
        <v>0</v>
      </c>
      <c r="UCR7" s="178">
        <f t="shared" si="223"/>
        <v>0</v>
      </c>
      <c r="UCS7" s="178">
        <f t="shared" si="223"/>
        <v>0</v>
      </c>
      <c r="UCT7" s="178">
        <f t="shared" si="223"/>
        <v>0</v>
      </c>
      <c r="UCU7" s="178">
        <f t="shared" si="223"/>
        <v>0</v>
      </c>
      <c r="UCV7" s="178">
        <f t="shared" si="223"/>
        <v>0</v>
      </c>
      <c r="UCW7" s="178">
        <f t="shared" si="223"/>
        <v>0</v>
      </c>
      <c r="UCX7" s="178">
        <f t="shared" si="223"/>
        <v>0</v>
      </c>
      <c r="UCY7" s="178">
        <f t="shared" si="223"/>
        <v>0</v>
      </c>
      <c r="UCZ7" s="178">
        <f t="shared" si="223"/>
        <v>0</v>
      </c>
      <c r="UDA7" s="178">
        <f t="shared" si="223"/>
        <v>0</v>
      </c>
      <c r="UDB7" s="178">
        <f t="shared" si="223"/>
        <v>0</v>
      </c>
      <c r="UDC7" s="178">
        <f t="shared" si="223"/>
        <v>0</v>
      </c>
      <c r="UDD7" s="178">
        <f t="shared" si="223"/>
        <v>0</v>
      </c>
      <c r="UDE7" s="178">
        <f t="shared" si="223"/>
        <v>0</v>
      </c>
      <c r="UDF7" s="178">
        <f t="shared" si="223"/>
        <v>0</v>
      </c>
      <c r="UDG7" s="178">
        <f t="shared" si="223"/>
        <v>0</v>
      </c>
      <c r="UDH7" s="178">
        <f t="shared" si="223"/>
        <v>0</v>
      </c>
      <c r="UDI7" s="178">
        <f t="shared" si="223"/>
        <v>0</v>
      </c>
      <c r="UDJ7" s="178">
        <f t="shared" si="223"/>
        <v>0</v>
      </c>
      <c r="UDK7" s="178">
        <f t="shared" si="223"/>
        <v>0</v>
      </c>
      <c r="UDL7" s="178">
        <f t="shared" si="223"/>
        <v>0</v>
      </c>
      <c r="UDM7" s="178">
        <f t="shared" si="223"/>
        <v>0</v>
      </c>
      <c r="UDN7" s="178">
        <f t="shared" si="223"/>
        <v>0</v>
      </c>
      <c r="UDO7" s="178">
        <f t="shared" si="223"/>
        <v>0</v>
      </c>
      <c r="UDP7" s="178">
        <f t="shared" si="223"/>
        <v>0</v>
      </c>
      <c r="UDQ7" s="178">
        <f t="shared" si="223"/>
        <v>0</v>
      </c>
      <c r="UDR7" s="178">
        <f t="shared" si="223"/>
        <v>0</v>
      </c>
      <c r="UDS7" s="178">
        <f t="shared" si="223"/>
        <v>0</v>
      </c>
      <c r="UDT7" s="178">
        <f t="shared" si="223"/>
        <v>0</v>
      </c>
      <c r="UDU7" s="178">
        <f t="shared" si="223"/>
        <v>0</v>
      </c>
      <c r="UDV7" s="178">
        <f t="shared" si="223"/>
        <v>0</v>
      </c>
      <c r="UDW7" s="178">
        <f t="shared" si="223"/>
        <v>0</v>
      </c>
      <c r="UDX7" s="178">
        <f t="shared" si="223"/>
        <v>0</v>
      </c>
      <c r="UDY7" s="178">
        <f t="shared" si="223"/>
        <v>0</v>
      </c>
      <c r="UDZ7" s="178">
        <f t="shared" si="223"/>
        <v>0</v>
      </c>
      <c r="UEA7" s="178">
        <f t="shared" si="223"/>
        <v>0</v>
      </c>
      <c r="UEB7" s="178">
        <f t="shared" si="223"/>
        <v>0</v>
      </c>
      <c r="UEC7" s="178">
        <f t="shared" si="223"/>
        <v>0</v>
      </c>
      <c r="UED7" s="178">
        <f t="shared" si="223"/>
        <v>0</v>
      </c>
      <c r="UEE7" s="178">
        <f t="shared" si="223"/>
        <v>0</v>
      </c>
      <c r="UEF7" s="178">
        <f t="shared" si="223"/>
        <v>0</v>
      </c>
      <c r="UEG7" s="178">
        <f t="shared" si="223"/>
        <v>0</v>
      </c>
      <c r="UEH7" s="178">
        <f t="shared" si="223"/>
        <v>0</v>
      </c>
      <c r="UEI7" s="178">
        <f t="shared" si="223"/>
        <v>0</v>
      </c>
      <c r="UEJ7" s="178">
        <f t="shared" si="223"/>
        <v>0</v>
      </c>
      <c r="UEK7" s="178">
        <f t="shared" si="223"/>
        <v>0</v>
      </c>
      <c r="UEL7" s="178">
        <f t="shared" si="223"/>
        <v>0</v>
      </c>
      <c r="UEM7" s="178">
        <f t="shared" si="223"/>
        <v>0</v>
      </c>
      <c r="UEN7" s="178">
        <f t="shared" si="223"/>
        <v>0</v>
      </c>
      <c r="UEO7" s="178">
        <f t="shared" si="223"/>
        <v>0</v>
      </c>
      <c r="UEP7" s="178">
        <f t="shared" si="223"/>
        <v>0</v>
      </c>
      <c r="UEQ7" s="178">
        <f t="shared" ref="UEQ7:UHB7" si="224">IF(UEQ5&gt;0,UEQ6/UEQ5,0)</f>
        <v>0</v>
      </c>
      <c r="UER7" s="178">
        <f t="shared" si="224"/>
        <v>0</v>
      </c>
      <c r="UES7" s="178">
        <f t="shared" si="224"/>
        <v>0</v>
      </c>
      <c r="UET7" s="178">
        <f t="shared" si="224"/>
        <v>0</v>
      </c>
      <c r="UEU7" s="178">
        <f t="shared" si="224"/>
        <v>0</v>
      </c>
      <c r="UEV7" s="178">
        <f t="shared" si="224"/>
        <v>0</v>
      </c>
      <c r="UEW7" s="178">
        <f t="shared" si="224"/>
        <v>0</v>
      </c>
      <c r="UEX7" s="178">
        <f t="shared" si="224"/>
        <v>0</v>
      </c>
      <c r="UEY7" s="178">
        <f t="shared" si="224"/>
        <v>0</v>
      </c>
      <c r="UEZ7" s="178">
        <f t="shared" si="224"/>
        <v>0</v>
      </c>
      <c r="UFA7" s="178">
        <f t="shared" si="224"/>
        <v>0</v>
      </c>
      <c r="UFB7" s="178">
        <f t="shared" si="224"/>
        <v>0</v>
      </c>
      <c r="UFC7" s="178">
        <f t="shared" si="224"/>
        <v>0</v>
      </c>
      <c r="UFD7" s="178">
        <f t="shared" si="224"/>
        <v>0</v>
      </c>
      <c r="UFE7" s="178">
        <f t="shared" si="224"/>
        <v>0</v>
      </c>
      <c r="UFF7" s="178">
        <f t="shared" si="224"/>
        <v>0</v>
      </c>
      <c r="UFG7" s="178">
        <f t="shared" si="224"/>
        <v>0</v>
      </c>
      <c r="UFH7" s="178">
        <f t="shared" si="224"/>
        <v>0</v>
      </c>
      <c r="UFI7" s="178">
        <f t="shared" si="224"/>
        <v>0</v>
      </c>
      <c r="UFJ7" s="178">
        <f t="shared" si="224"/>
        <v>0</v>
      </c>
      <c r="UFK7" s="178">
        <f t="shared" si="224"/>
        <v>0</v>
      </c>
      <c r="UFL7" s="178">
        <f t="shared" si="224"/>
        <v>0</v>
      </c>
      <c r="UFM7" s="178">
        <f t="shared" si="224"/>
        <v>0</v>
      </c>
      <c r="UFN7" s="178">
        <f t="shared" si="224"/>
        <v>0</v>
      </c>
      <c r="UFO7" s="178">
        <f t="shared" si="224"/>
        <v>0</v>
      </c>
      <c r="UFP7" s="178">
        <f t="shared" si="224"/>
        <v>0</v>
      </c>
      <c r="UFQ7" s="178">
        <f t="shared" si="224"/>
        <v>0</v>
      </c>
      <c r="UFR7" s="178">
        <f t="shared" si="224"/>
        <v>0</v>
      </c>
      <c r="UFS7" s="178">
        <f t="shared" si="224"/>
        <v>0</v>
      </c>
      <c r="UFT7" s="178">
        <f t="shared" si="224"/>
        <v>0</v>
      </c>
      <c r="UFU7" s="178">
        <f t="shared" si="224"/>
        <v>0</v>
      </c>
      <c r="UFV7" s="178">
        <f t="shared" si="224"/>
        <v>0</v>
      </c>
      <c r="UFW7" s="178">
        <f t="shared" si="224"/>
        <v>0</v>
      </c>
      <c r="UFX7" s="178">
        <f t="shared" si="224"/>
        <v>0</v>
      </c>
      <c r="UFY7" s="178">
        <f t="shared" si="224"/>
        <v>0</v>
      </c>
      <c r="UFZ7" s="178">
        <f t="shared" si="224"/>
        <v>0</v>
      </c>
      <c r="UGA7" s="178">
        <f t="shared" si="224"/>
        <v>0</v>
      </c>
      <c r="UGB7" s="178">
        <f t="shared" si="224"/>
        <v>0</v>
      </c>
      <c r="UGC7" s="178">
        <f t="shared" si="224"/>
        <v>0</v>
      </c>
      <c r="UGD7" s="178">
        <f t="shared" si="224"/>
        <v>0</v>
      </c>
      <c r="UGE7" s="178">
        <f t="shared" si="224"/>
        <v>0</v>
      </c>
      <c r="UGF7" s="178">
        <f t="shared" si="224"/>
        <v>0</v>
      </c>
      <c r="UGG7" s="178">
        <f t="shared" si="224"/>
        <v>0</v>
      </c>
      <c r="UGH7" s="178">
        <f t="shared" si="224"/>
        <v>0</v>
      </c>
      <c r="UGI7" s="178">
        <f t="shared" si="224"/>
        <v>0</v>
      </c>
      <c r="UGJ7" s="178">
        <f t="shared" si="224"/>
        <v>0</v>
      </c>
      <c r="UGK7" s="178">
        <f t="shared" si="224"/>
        <v>0</v>
      </c>
      <c r="UGL7" s="178">
        <f t="shared" si="224"/>
        <v>0</v>
      </c>
      <c r="UGM7" s="178">
        <f t="shared" si="224"/>
        <v>0</v>
      </c>
      <c r="UGN7" s="178">
        <f t="shared" si="224"/>
        <v>0</v>
      </c>
      <c r="UGO7" s="178">
        <f t="shared" si="224"/>
        <v>0</v>
      </c>
      <c r="UGP7" s="178">
        <f t="shared" si="224"/>
        <v>0</v>
      </c>
      <c r="UGQ7" s="178">
        <f t="shared" si="224"/>
        <v>0</v>
      </c>
      <c r="UGR7" s="178">
        <f t="shared" si="224"/>
        <v>0</v>
      </c>
      <c r="UGS7" s="178">
        <f t="shared" si="224"/>
        <v>0</v>
      </c>
      <c r="UGT7" s="178">
        <f t="shared" si="224"/>
        <v>0</v>
      </c>
      <c r="UGU7" s="178">
        <f t="shared" si="224"/>
        <v>0</v>
      </c>
      <c r="UGV7" s="178">
        <f t="shared" si="224"/>
        <v>0</v>
      </c>
      <c r="UGW7" s="178">
        <f t="shared" si="224"/>
        <v>0</v>
      </c>
      <c r="UGX7" s="178">
        <f t="shared" si="224"/>
        <v>0</v>
      </c>
      <c r="UGY7" s="178">
        <f t="shared" si="224"/>
        <v>0</v>
      </c>
      <c r="UGZ7" s="178">
        <f t="shared" si="224"/>
        <v>0</v>
      </c>
      <c r="UHA7" s="178">
        <f t="shared" si="224"/>
        <v>0</v>
      </c>
      <c r="UHB7" s="178">
        <f t="shared" si="224"/>
        <v>0</v>
      </c>
      <c r="UHC7" s="178">
        <f t="shared" ref="UHC7:UJN7" si="225">IF(UHC5&gt;0,UHC6/UHC5,0)</f>
        <v>0</v>
      </c>
      <c r="UHD7" s="178">
        <f t="shared" si="225"/>
        <v>0</v>
      </c>
      <c r="UHE7" s="178">
        <f t="shared" si="225"/>
        <v>0</v>
      </c>
      <c r="UHF7" s="178">
        <f t="shared" si="225"/>
        <v>0</v>
      </c>
      <c r="UHG7" s="178">
        <f t="shared" si="225"/>
        <v>0</v>
      </c>
      <c r="UHH7" s="178">
        <f t="shared" si="225"/>
        <v>0</v>
      </c>
      <c r="UHI7" s="178">
        <f t="shared" si="225"/>
        <v>0</v>
      </c>
      <c r="UHJ7" s="178">
        <f t="shared" si="225"/>
        <v>0</v>
      </c>
      <c r="UHK7" s="178">
        <f t="shared" si="225"/>
        <v>0</v>
      </c>
      <c r="UHL7" s="178">
        <f t="shared" si="225"/>
        <v>0</v>
      </c>
      <c r="UHM7" s="178">
        <f t="shared" si="225"/>
        <v>0</v>
      </c>
      <c r="UHN7" s="178">
        <f t="shared" si="225"/>
        <v>0</v>
      </c>
      <c r="UHO7" s="178">
        <f t="shared" si="225"/>
        <v>0</v>
      </c>
      <c r="UHP7" s="178">
        <f t="shared" si="225"/>
        <v>0</v>
      </c>
      <c r="UHQ7" s="178">
        <f t="shared" si="225"/>
        <v>0</v>
      </c>
      <c r="UHR7" s="178">
        <f t="shared" si="225"/>
        <v>0</v>
      </c>
      <c r="UHS7" s="178">
        <f t="shared" si="225"/>
        <v>0</v>
      </c>
      <c r="UHT7" s="178">
        <f t="shared" si="225"/>
        <v>0</v>
      </c>
      <c r="UHU7" s="178">
        <f t="shared" si="225"/>
        <v>0</v>
      </c>
      <c r="UHV7" s="178">
        <f t="shared" si="225"/>
        <v>0</v>
      </c>
      <c r="UHW7" s="178">
        <f t="shared" si="225"/>
        <v>0</v>
      </c>
      <c r="UHX7" s="178">
        <f t="shared" si="225"/>
        <v>0</v>
      </c>
      <c r="UHY7" s="178">
        <f t="shared" si="225"/>
        <v>0</v>
      </c>
      <c r="UHZ7" s="178">
        <f t="shared" si="225"/>
        <v>0</v>
      </c>
      <c r="UIA7" s="178">
        <f t="shared" si="225"/>
        <v>0</v>
      </c>
      <c r="UIB7" s="178">
        <f t="shared" si="225"/>
        <v>0</v>
      </c>
      <c r="UIC7" s="178">
        <f t="shared" si="225"/>
        <v>0</v>
      </c>
      <c r="UID7" s="178">
        <f t="shared" si="225"/>
        <v>0</v>
      </c>
      <c r="UIE7" s="178">
        <f t="shared" si="225"/>
        <v>0</v>
      </c>
      <c r="UIF7" s="178">
        <f t="shared" si="225"/>
        <v>0</v>
      </c>
      <c r="UIG7" s="178">
        <f t="shared" si="225"/>
        <v>0</v>
      </c>
      <c r="UIH7" s="178">
        <f t="shared" si="225"/>
        <v>0</v>
      </c>
      <c r="UII7" s="178">
        <f t="shared" si="225"/>
        <v>0</v>
      </c>
      <c r="UIJ7" s="178">
        <f t="shared" si="225"/>
        <v>0</v>
      </c>
      <c r="UIK7" s="178">
        <f t="shared" si="225"/>
        <v>0</v>
      </c>
      <c r="UIL7" s="178">
        <f t="shared" si="225"/>
        <v>0</v>
      </c>
      <c r="UIM7" s="178">
        <f t="shared" si="225"/>
        <v>0</v>
      </c>
      <c r="UIN7" s="178">
        <f t="shared" si="225"/>
        <v>0</v>
      </c>
      <c r="UIO7" s="178">
        <f t="shared" si="225"/>
        <v>0</v>
      </c>
      <c r="UIP7" s="178">
        <f t="shared" si="225"/>
        <v>0</v>
      </c>
      <c r="UIQ7" s="178">
        <f t="shared" si="225"/>
        <v>0</v>
      </c>
      <c r="UIR7" s="178">
        <f t="shared" si="225"/>
        <v>0</v>
      </c>
      <c r="UIS7" s="178">
        <f t="shared" si="225"/>
        <v>0</v>
      </c>
      <c r="UIT7" s="178">
        <f t="shared" si="225"/>
        <v>0</v>
      </c>
      <c r="UIU7" s="178">
        <f t="shared" si="225"/>
        <v>0</v>
      </c>
      <c r="UIV7" s="178">
        <f t="shared" si="225"/>
        <v>0</v>
      </c>
      <c r="UIW7" s="178">
        <f t="shared" si="225"/>
        <v>0</v>
      </c>
      <c r="UIX7" s="178">
        <f t="shared" si="225"/>
        <v>0</v>
      </c>
      <c r="UIY7" s="178">
        <f t="shared" si="225"/>
        <v>0</v>
      </c>
      <c r="UIZ7" s="178">
        <f t="shared" si="225"/>
        <v>0</v>
      </c>
      <c r="UJA7" s="178">
        <f t="shared" si="225"/>
        <v>0</v>
      </c>
      <c r="UJB7" s="178">
        <f t="shared" si="225"/>
        <v>0</v>
      </c>
      <c r="UJC7" s="178">
        <f t="shared" si="225"/>
        <v>0</v>
      </c>
      <c r="UJD7" s="178">
        <f t="shared" si="225"/>
        <v>0</v>
      </c>
      <c r="UJE7" s="178">
        <f t="shared" si="225"/>
        <v>0</v>
      </c>
      <c r="UJF7" s="178">
        <f t="shared" si="225"/>
        <v>0</v>
      </c>
      <c r="UJG7" s="178">
        <f t="shared" si="225"/>
        <v>0</v>
      </c>
      <c r="UJH7" s="178">
        <f t="shared" si="225"/>
        <v>0</v>
      </c>
      <c r="UJI7" s="178">
        <f t="shared" si="225"/>
        <v>0</v>
      </c>
      <c r="UJJ7" s="178">
        <f t="shared" si="225"/>
        <v>0</v>
      </c>
      <c r="UJK7" s="178">
        <f t="shared" si="225"/>
        <v>0</v>
      </c>
      <c r="UJL7" s="178">
        <f t="shared" si="225"/>
        <v>0</v>
      </c>
      <c r="UJM7" s="178">
        <f t="shared" si="225"/>
        <v>0</v>
      </c>
      <c r="UJN7" s="178">
        <f t="shared" si="225"/>
        <v>0</v>
      </c>
      <c r="UJO7" s="178">
        <f t="shared" ref="UJO7:ULZ7" si="226">IF(UJO5&gt;0,UJO6/UJO5,0)</f>
        <v>0</v>
      </c>
      <c r="UJP7" s="178">
        <f t="shared" si="226"/>
        <v>0</v>
      </c>
      <c r="UJQ7" s="178">
        <f t="shared" si="226"/>
        <v>0</v>
      </c>
      <c r="UJR7" s="178">
        <f t="shared" si="226"/>
        <v>0</v>
      </c>
      <c r="UJS7" s="178">
        <f t="shared" si="226"/>
        <v>0</v>
      </c>
      <c r="UJT7" s="178">
        <f t="shared" si="226"/>
        <v>0</v>
      </c>
      <c r="UJU7" s="178">
        <f t="shared" si="226"/>
        <v>0</v>
      </c>
      <c r="UJV7" s="178">
        <f t="shared" si="226"/>
        <v>0</v>
      </c>
      <c r="UJW7" s="178">
        <f t="shared" si="226"/>
        <v>0</v>
      </c>
      <c r="UJX7" s="178">
        <f t="shared" si="226"/>
        <v>0</v>
      </c>
      <c r="UJY7" s="178">
        <f t="shared" si="226"/>
        <v>0</v>
      </c>
      <c r="UJZ7" s="178">
        <f t="shared" si="226"/>
        <v>0</v>
      </c>
      <c r="UKA7" s="178">
        <f t="shared" si="226"/>
        <v>0</v>
      </c>
      <c r="UKB7" s="178">
        <f t="shared" si="226"/>
        <v>0</v>
      </c>
      <c r="UKC7" s="178">
        <f t="shared" si="226"/>
        <v>0</v>
      </c>
      <c r="UKD7" s="178">
        <f t="shared" si="226"/>
        <v>0</v>
      </c>
      <c r="UKE7" s="178">
        <f t="shared" si="226"/>
        <v>0</v>
      </c>
      <c r="UKF7" s="178">
        <f t="shared" si="226"/>
        <v>0</v>
      </c>
      <c r="UKG7" s="178">
        <f t="shared" si="226"/>
        <v>0</v>
      </c>
      <c r="UKH7" s="178">
        <f t="shared" si="226"/>
        <v>0</v>
      </c>
      <c r="UKI7" s="178">
        <f t="shared" si="226"/>
        <v>0</v>
      </c>
      <c r="UKJ7" s="178">
        <f t="shared" si="226"/>
        <v>0</v>
      </c>
      <c r="UKK7" s="178">
        <f t="shared" si="226"/>
        <v>0</v>
      </c>
      <c r="UKL7" s="178">
        <f t="shared" si="226"/>
        <v>0</v>
      </c>
      <c r="UKM7" s="178">
        <f t="shared" si="226"/>
        <v>0</v>
      </c>
      <c r="UKN7" s="178">
        <f t="shared" si="226"/>
        <v>0</v>
      </c>
      <c r="UKO7" s="178">
        <f t="shared" si="226"/>
        <v>0</v>
      </c>
      <c r="UKP7" s="178">
        <f t="shared" si="226"/>
        <v>0</v>
      </c>
      <c r="UKQ7" s="178">
        <f t="shared" si="226"/>
        <v>0</v>
      </c>
      <c r="UKR7" s="178">
        <f t="shared" si="226"/>
        <v>0</v>
      </c>
      <c r="UKS7" s="178">
        <f t="shared" si="226"/>
        <v>0</v>
      </c>
      <c r="UKT7" s="178">
        <f t="shared" si="226"/>
        <v>0</v>
      </c>
      <c r="UKU7" s="178">
        <f t="shared" si="226"/>
        <v>0</v>
      </c>
      <c r="UKV7" s="178">
        <f t="shared" si="226"/>
        <v>0</v>
      </c>
      <c r="UKW7" s="178">
        <f t="shared" si="226"/>
        <v>0</v>
      </c>
      <c r="UKX7" s="178">
        <f t="shared" si="226"/>
        <v>0</v>
      </c>
      <c r="UKY7" s="178">
        <f t="shared" si="226"/>
        <v>0</v>
      </c>
      <c r="UKZ7" s="178">
        <f t="shared" si="226"/>
        <v>0</v>
      </c>
      <c r="ULA7" s="178">
        <f t="shared" si="226"/>
        <v>0</v>
      </c>
      <c r="ULB7" s="178">
        <f t="shared" si="226"/>
        <v>0</v>
      </c>
      <c r="ULC7" s="178">
        <f t="shared" si="226"/>
        <v>0</v>
      </c>
      <c r="ULD7" s="178">
        <f t="shared" si="226"/>
        <v>0</v>
      </c>
      <c r="ULE7" s="178">
        <f t="shared" si="226"/>
        <v>0</v>
      </c>
      <c r="ULF7" s="178">
        <f t="shared" si="226"/>
        <v>0</v>
      </c>
      <c r="ULG7" s="178">
        <f t="shared" si="226"/>
        <v>0</v>
      </c>
      <c r="ULH7" s="178">
        <f t="shared" si="226"/>
        <v>0</v>
      </c>
      <c r="ULI7" s="178">
        <f t="shared" si="226"/>
        <v>0</v>
      </c>
      <c r="ULJ7" s="178">
        <f t="shared" si="226"/>
        <v>0</v>
      </c>
      <c r="ULK7" s="178">
        <f t="shared" si="226"/>
        <v>0</v>
      </c>
      <c r="ULL7" s="178">
        <f t="shared" si="226"/>
        <v>0</v>
      </c>
      <c r="ULM7" s="178">
        <f t="shared" si="226"/>
        <v>0</v>
      </c>
      <c r="ULN7" s="178">
        <f t="shared" si="226"/>
        <v>0</v>
      </c>
      <c r="ULO7" s="178">
        <f t="shared" si="226"/>
        <v>0</v>
      </c>
      <c r="ULP7" s="178">
        <f t="shared" si="226"/>
        <v>0</v>
      </c>
      <c r="ULQ7" s="178">
        <f t="shared" si="226"/>
        <v>0</v>
      </c>
      <c r="ULR7" s="178">
        <f t="shared" si="226"/>
        <v>0</v>
      </c>
      <c r="ULS7" s="178">
        <f t="shared" si="226"/>
        <v>0</v>
      </c>
      <c r="ULT7" s="178">
        <f t="shared" si="226"/>
        <v>0</v>
      </c>
      <c r="ULU7" s="178">
        <f t="shared" si="226"/>
        <v>0</v>
      </c>
      <c r="ULV7" s="178">
        <f t="shared" si="226"/>
        <v>0</v>
      </c>
      <c r="ULW7" s="178">
        <f t="shared" si="226"/>
        <v>0</v>
      </c>
      <c r="ULX7" s="178">
        <f t="shared" si="226"/>
        <v>0</v>
      </c>
      <c r="ULY7" s="178">
        <f t="shared" si="226"/>
        <v>0</v>
      </c>
      <c r="ULZ7" s="178">
        <f t="shared" si="226"/>
        <v>0</v>
      </c>
      <c r="UMA7" s="178">
        <f t="shared" ref="UMA7:UOL7" si="227">IF(UMA5&gt;0,UMA6/UMA5,0)</f>
        <v>0</v>
      </c>
      <c r="UMB7" s="178">
        <f t="shared" si="227"/>
        <v>0</v>
      </c>
      <c r="UMC7" s="178">
        <f t="shared" si="227"/>
        <v>0</v>
      </c>
      <c r="UMD7" s="178">
        <f t="shared" si="227"/>
        <v>0</v>
      </c>
      <c r="UME7" s="178">
        <f t="shared" si="227"/>
        <v>0</v>
      </c>
      <c r="UMF7" s="178">
        <f t="shared" si="227"/>
        <v>0</v>
      </c>
      <c r="UMG7" s="178">
        <f t="shared" si="227"/>
        <v>0</v>
      </c>
      <c r="UMH7" s="178">
        <f t="shared" si="227"/>
        <v>0</v>
      </c>
      <c r="UMI7" s="178">
        <f t="shared" si="227"/>
        <v>0</v>
      </c>
      <c r="UMJ7" s="178">
        <f t="shared" si="227"/>
        <v>0</v>
      </c>
      <c r="UMK7" s="178">
        <f t="shared" si="227"/>
        <v>0</v>
      </c>
      <c r="UML7" s="178">
        <f t="shared" si="227"/>
        <v>0</v>
      </c>
      <c r="UMM7" s="178">
        <f t="shared" si="227"/>
        <v>0</v>
      </c>
      <c r="UMN7" s="178">
        <f t="shared" si="227"/>
        <v>0</v>
      </c>
      <c r="UMO7" s="178">
        <f t="shared" si="227"/>
        <v>0</v>
      </c>
      <c r="UMP7" s="178">
        <f t="shared" si="227"/>
        <v>0</v>
      </c>
      <c r="UMQ7" s="178">
        <f t="shared" si="227"/>
        <v>0</v>
      </c>
      <c r="UMR7" s="178">
        <f t="shared" si="227"/>
        <v>0</v>
      </c>
      <c r="UMS7" s="178">
        <f t="shared" si="227"/>
        <v>0</v>
      </c>
      <c r="UMT7" s="178">
        <f t="shared" si="227"/>
        <v>0</v>
      </c>
      <c r="UMU7" s="178">
        <f t="shared" si="227"/>
        <v>0</v>
      </c>
      <c r="UMV7" s="178">
        <f t="shared" si="227"/>
        <v>0</v>
      </c>
      <c r="UMW7" s="178">
        <f t="shared" si="227"/>
        <v>0</v>
      </c>
      <c r="UMX7" s="178">
        <f t="shared" si="227"/>
        <v>0</v>
      </c>
      <c r="UMY7" s="178">
        <f t="shared" si="227"/>
        <v>0</v>
      </c>
      <c r="UMZ7" s="178">
        <f t="shared" si="227"/>
        <v>0</v>
      </c>
      <c r="UNA7" s="178">
        <f t="shared" si="227"/>
        <v>0</v>
      </c>
      <c r="UNB7" s="178">
        <f t="shared" si="227"/>
        <v>0</v>
      </c>
      <c r="UNC7" s="178">
        <f t="shared" si="227"/>
        <v>0</v>
      </c>
      <c r="UND7" s="178">
        <f t="shared" si="227"/>
        <v>0</v>
      </c>
      <c r="UNE7" s="178">
        <f t="shared" si="227"/>
        <v>0</v>
      </c>
      <c r="UNF7" s="178">
        <f t="shared" si="227"/>
        <v>0</v>
      </c>
      <c r="UNG7" s="178">
        <f t="shared" si="227"/>
        <v>0</v>
      </c>
      <c r="UNH7" s="178">
        <f t="shared" si="227"/>
        <v>0</v>
      </c>
      <c r="UNI7" s="178">
        <f t="shared" si="227"/>
        <v>0</v>
      </c>
      <c r="UNJ7" s="178">
        <f t="shared" si="227"/>
        <v>0</v>
      </c>
      <c r="UNK7" s="178">
        <f t="shared" si="227"/>
        <v>0</v>
      </c>
      <c r="UNL7" s="178">
        <f t="shared" si="227"/>
        <v>0</v>
      </c>
      <c r="UNM7" s="178">
        <f t="shared" si="227"/>
        <v>0</v>
      </c>
      <c r="UNN7" s="178">
        <f t="shared" si="227"/>
        <v>0</v>
      </c>
      <c r="UNO7" s="178">
        <f t="shared" si="227"/>
        <v>0</v>
      </c>
      <c r="UNP7" s="178">
        <f t="shared" si="227"/>
        <v>0</v>
      </c>
      <c r="UNQ7" s="178">
        <f t="shared" si="227"/>
        <v>0</v>
      </c>
      <c r="UNR7" s="178">
        <f t="shared" si="227"/>
        <v>0</v>
      </c>
      <c r="UNS7" s="178">
        <f t="shared" si="227"/>
        <v>0</v>
      </c>
      <c r="UNT7" s="178">
        <f t="shared" si="227"/>
        <v>0</v>
      </c>
      <c r="UNU7" s="178">
        <f t="shared" si="227"/>
        <v>0</v>
      </c>
      <c r="UNV7" s="178">
        <f t="shared" si="227"/>
        <v>0</v>
      </c>
      <c r="UNW7" s="178">
        <f t="shared" si="227"/>
        <v>0</v>
      </c>
      <c r="UNX7" s="178">
        <f t="shared" si="227"/>
        <v>0</v>
      </c>
      <c r="UNY7" s="178">
        <f t="shared" si="227"/>
        <v>0</v>
      </c>
      <c r="UNZ7" s="178">
        <f t="shared" si="227"/>
        <v>0</v>
      </c>
      <c r="UOA7" s="178">
        <f t="shared" si="227"/>
        <v>0</v>
      </c>
      <c r="UOB7" s="178">
        <f t="shared" si="227"/>
        <v>0</v>
      </c>
      <c r="UOC7" s="178">
        <f t="shared" si="227"/>
        <v>0</v>
      </c>
      <c r="UOD7" s="178">
        <f t="shared" si="227"/>
        <v>0</v>
      </c>
      <c r="UOE7" s="178">
        <f t="shared" si="227"/>
        <v>0</v>
      </c>
      <c r="UOF7" s="178">
        <f t="shared" si="227"/>
        <v>0</v>
      </c>
      <c r="UOG7" s="178">
        <f t="shared" si="227"/>
        <v>0</v>
      </c>
      <c r="UOH7" s="178">
        <f t="shared" si="227"/>
        <v>0</v>
      </c>
      <c r="UOI7" s="178">
        <f t="shared" si="227"/>
        <v>0</v>
      </c>
      <c r="UOJ7" s="178">
        <f t="shared" si="227"/>
        <v>0</v>
      </c>
      <c r="UOK7" s="178">
        <f t="shared" si="227"/>
        <v>0</v>
      </c>
      <c r="UOL7" s="178">
        <f t="shared" si="227"/>
        <v>0</v>
      </c>
      <c r="UOM7" s="178">
        <f t="shared" ref="UOM7:UQX7" si="228">IF(UOM5&gt;0,UOM6/UOM5,0)</f>
        <v>0</v>
      </c>
      <c r="UON7" s="178">
        <f t="shared" si="228"/>
        <v>0</v>
      </c>
      <c r="UOO7" s="178">
        <f t="shared" si="228"/>
        <v>0</v>
      </c>
      <c r="UOP7" s="178">
        <f t="shared" si="228"/>
        <v>0</v>
      </c>
      <c r="UOQ7" s="178">
        <f t="shared" si="228"/>
        <v>0</v>
      </c>
      <c r="UOR7" s="178">
        <f t="shared" si="228"/>
        <v>0</v>
      </c>
      <c r="UOS7" s="178">
        <f t="shared" si="228"/>
        <v>0</v>
      </c>
      <c r="UOT7" s="178">
        <f t="shared" si="228"/>
        <v>0</v>
      </c>
      <c r="UOU7" s="178">
        <f t="shared" si="228"/>
        <v>0</v>
      </c>
      <c r="UOV7" s="178">
        <f t="shared" si="228"/>
        <v>0</v>
      </c>
      <c r="UOW7" s="178">
        <f t="shared" si="228"/>
        <v>0</v>
      </c>
      <c r="UOX7" s="178">
        <f t="shared" si="228"/>
        <v>0</v>
      </c>
      <c r="UOY7" s="178">
        <f t="shared" si="228"/>
        <v>0</v>
      </c>
      <c r="UOZ7" s="178">
        <f t="shared" si="228"/>
        <v>0</v>
      </c>
      <c r="UPA7" s="178">
        <f t="shared" si="228"/>
        <v>0</v>
      </c>
      <c r="UPB7" s="178">
        <f t="shared" si="228"/>
        <v>0</v>
      </c>
      <c r="UPC7" s="178">
        <f t="shared" si="228"/>
        <v>0</v>
      </c>
      <c r="UPD7" s="178">
        <f t="shared" si="228"/>
        <v>0</v>
      </c>
      <c r="UPE7" s="178">
        <f t="shared" si="228"/>
        <v>0</v>
      </c>
      <c r="UPF7" s="178">
        <f t="shared" si="228"/>
        <v>0</v>
      </c>
      <c r="UPG7" s="178">
        <f t="shared" si="228"/>
        <v>0</v>
      </c>
      <c r="UPH7" s="178">
        <f t="shared" si="228"/>
        <v>0</v>
      </c>
      <c r="UPI7" s="178">
        <f t="shared" si="228"/>
        <v>0</v>
      </c>
      <c r="UPJ7" s="178">
        <f t="shared" si="228"/>
        <v>0</v>
      </c>
      <c r="UPK7" s="178">
        <f t="shared" si="228"/>
        <v>0</v>
      </c>
      <c r="UPL7" s="178">
        <f t="shared" si="228"/>
        <v>0</v>
      </c>
      <c r="UPM7" s="178">
        <f t="shared" si="228"/>
        <v>0</v>
      </c>
      <c r="UPN7" s="178">
        <f t="shared" si="228"/>
        <v>0</v>
      </c>
      <c r="UPO7" s="178">
        <f t="shared" si="228"/>
        <v>0</v>
      </c>
      <c r="UPP7" s="178">
        <f t="shared" si="228"/>
        <v>0</v>
      </c>
      <c r="UPQ7" s="178">
        <f t="shared" si="228"/>
        <v>0</v>
      </c>
      <c r="UPR7" s="178">
        <f t="shared" si="228"/>
        <v>0</v>
      </c>
      <c r="UPS7" s="178">
        <f t="shared" si="228"/>
        <v>0</v>
      </c>
      <c r="UPT7" s="178">
        <f t="shared" si="228"/>
        <v>0</v>
      </c>
      <c r="UPU7" s="178">
        <f t="shared" si="228"/>
        <v>0</v>
      </c>
      <c r="UPV7" s="178">
        <f t="shared" si="228"/>
        <v>0</v>
      </c>
      <c r="UPW7" s="178">
        <f t="shared" si="228"/>
        <v>0</v>
      </c>
      <c r="UPX7" s="178">
        <f t="shared" si="228"/>
        <v>0</v>
      </c>
      <c r="UPY7" s="178">
        <f t="shared" si="228"/>
        <v>0</v>
      </c>
      <c r="UPZ7" s="178">
        <f t="shared" si="228"/>
        <v>0</v>
      </c>
      <c r="UQA7" s="178">
        <f t="shared" si="228"/>
        <v>0</v>
      </c>
      <c r="UQB7" s="178">
        <f t="shared" si="228"/>
        <v>0</v>
      </c>
      <c r="UQC7" s="178">
        <f t="shared" si="228"/>
        <v>0</v>
      </c>
      <c r="UQD7" s="178">
        <f t="shared" si="228"/>
        <v>0</v>
      </c>
      <c r="UQE7" s="178">
        <f t="shared" si="228"/>
        <v>0</v>
      </c>
      <c r="UQF7" s="178">
        <f t="shared" si="228"/>
        <v>0</v>
      </c>
      <c r="UQG7" s="178">
        <f t="shared" si="228"/>
        <v>0</v>
      </c>
      <c r="UQH7" s="178">
        <f t="shared" si="228"/>
        <v>0</v>
      </c>
      <c r="UQI7" s="178">
        <f t="shared" si="228"/>
        <v>0</v>
      </c>
      <c r="UQJ7" s="178">
        <f t="shared" si="228"/>
        <v>0</v>
      </c>
      <c r="UQK7" s="178">
        <f t="shared" si="228"/>
        <v>0</v>
      </c>
      <c r="UQL7" s="178">
        <f t="shared" si="228"/>
        <v>0</v>
      </c>
      <c r="UQM7" s="178">
        <f t="shared" si="228"/>
        <v>0</v>
      </c>
      <c r="UQN7" s="178">
        <f t="shared" si="228"/>
        <v>0</v>
      </c>
      <c r="UQO7" s="178">
        <f t="shared" si="228"/>
        <v>0</v>
      </c>
      <c r="UQP7" s="178">
        <f t="shared" si="228"/>
        <v>0</v>
      </c>
      <c r="UQQ7" s="178">
        <f t="shared" si="228"/>
        <v>0</v>
      </c>
      <c r="UQR7" s="178">
        <f t="shared" si="228"/>
        <v>0</v>
      </c>
      <c r="UQS7" s="178">
        <f t="shared" si="228"/>
        <v>0</v>
      </c>
      <c r="UQT7" s="178">
        <f t="shared" si="228"/>
        <v>0</v>
      </c>
      <c r="UQU7" s="178">
        <f t="shared" si="228"/>
        <v>0</v>
      </c>
      <c r="UQV7" s="178">
        <f t="shared" si="228"/>
        <v>0</v>
      </c>
      <c r="UQW7" s="178">
        <f t="shared" si="228"/>
        <v>0</v>
      </c>
      <c r="UQX7" s="178">
        <f t="shared" si="228"/>
        <v>0</v>
      </c>
      <c r="UQY7" s="178">
        <f t="shared" ref="UQY7:UTJ7" si="229">IF(UQY5&gt;0,UQY6/UQY5,0)</f>
        <v>0</v>
      </c>
      <c r="UQZ7" s="178">
        <f t="shared" si="229"/>
        <v>0</v>
      </c>
      <c r="URA7" s="178">
        <f t="shared" si="229"/>
        <v>0</v>
      </c>
      <c r="URB7" s="178">
        <f t="shared" si="229"/>
        <v>0</v>
      </c>
      <c r="URC7" s="178">
        <f t="shared" si="229"/>
        <v>0</v>
      </c>
      <c r="URD7" s="178">
        <f t="shared" si="229"/>
        <v>0</v>
      </c>
      <c r="URE7" s="178">
        <f t="shared" si="229"/>
        <v>0</v>
      </c>
      <c r="URF7" s="178">
        <f t="shared" si="229"/>
        <v>0</v>
      </c>
      <c r="URG7" s="178">
        <f t="shared" si="229"/>
        <v>0</v>
      </c>
      <c r="URH7" s="178">
        <f t="shared" si="229"/>
        <v>0</v>
      </c>
      <c r="URI7" s="178">
        <f t="shared" si="229"/>
        <v>0</v>
      </c>
      <c r="URJ7" s="178">
        <f t="shared" si="229"/>
        <v>0</v>
      </c>
      <c r="URK7" s="178">
        <f t="shared" si="229"/>
        <v>0</v>
      </c>
      <c r="URL7" s="178">
        <f t="shared" si="229"/>
        <v>0</v>
      </c>
      <c r="URM7" s="178">
        <f t="shared" si="229"/>
        <v>0</v>
      </c>
      <c r="URN7" s="178">
        <f t="shared" si="229"/>
        <v>0</v>
      </c>
      <c r="URO7" s="178">
        <f t="shared" si="229"/>
        <v>0</v>
      </c>
      <c r="URP7" s="178">
        <f t="shared" si="229"/>
        <v>0</v>
      </c>
      <c r="URQ7" s="178">
        <f t="shared" si="229"/>
        <v>0</v>
      </c>
      <c r="URR7" s="178">
        <f t="shared" si="229"/>
        <v>0</v>
      </c>
      <c r="URS7" s="178">
        <f t="shared" si="229"/>
        <v>0</v>
      </c>
      <c r="URT7" s="178">
        <f t="shared" si="229"/>
        <v>0</v>
      </c>
      <c r="URU7" s="178">
        <f t="shared" si="229"/>
        <v>0</v>
      </c>
      <c r="URV7" s="178">
        <f t="shared" si="229"/>
        <v>0</v>
      </c>
      <c r="URW7" s="178">
        <f t="shared" si="229"/>
        <v>0</v>
      </c>
      <c r="URX7" s="178">
        <f t="shared" si="229"/>
        <v>0</v>
      </c>
      <c r="URY7" s="178">
        <f t="shared" si="229"/>
        <v>0</v>
      </c>
      <c r="URZ7" s="178">
        <f t="shared" si="229"/>
        <v>0</v>
      </c>
      <c r="USA7" s="178">
        <f t="shared" si="229"/>
        <v>0</v>
      </c>
      <c r="USB7" s="178">
        <f t="shared" si="229"/>
        <v>0</v>
      </c>
      <c r="USC7" s="178">
        <f t="shared" si="229"/>
        <v>0</v>
      </c>
      <c r="USD7" s="178">
        <f t="shared" si="229"/>
        <v>0</v>
      </c>
      <c r="USE7" s="178">
        <f t="shared" si="229"/>
        <v>0</v>
      </c>
      <c r="USF7" s="178">
        <f t="shared" si="229"/>
        <v>0</v>
      </c>
      <c r="USG7" s="178">
        <f t="shared" si="229"/>
        <v>0</v>
      </c>
      <c r="USH7" s="178">
        <f t="shared" si="229"/>
        <v>0</v>
      </c>
      <c r="USI7" s="178">
        <f t="shared" si="229"/>
        <v>0</v>
      </c>
      <c r="USJ7" s="178">
        <f t="shared" si="229"/>
        <v>0</v>
      </c>
      <c r="USK7" s="178">
        <f t="shared" si="229"/>
        <v>0</v>
      </c>
      <c r="USL7" s="178">
        <f t="shared" si="229"/>
        <v>0</v>
      </c>
      <c r="USM7" s="178">
        <f t="shared" si="229"/>
        <v>0</v>
      </c>
      <c r="USN7" s="178">
        <f t="shared" si="229"/>
        <v>0</v>
      </c>
      <c r="USO7" s="178">
        <f t="shared" si="229"/>
        <v>0</v>
      </c>
      <c r="USP7" s="178">
        <f t="shared" si="229"/>
        <v>0</v>
      </c>
      <c r="USQ7" s="178">
        <f t="shared" si="229"/>
        <v>0</v>
      </c>
      <c r="USR7" s="178">
        <f t="shared" si="229"/>
        <v>0</v>
      </c>
      <c r="USS7" s="178">
        <f t="shared" si="229"/>
        <v>0</v>
      </c>
      <c r="UST7" s="178">
        <f t="shared" si="229"/>
        <v>0</v>
      </c>
      <c r="USU7" s="178">
        <f t="shared" si="229"/>
        <v>0</v>
      </c>
      <c r="USV7" s="178">
        <f t="shared" si="229"/>
        <v>0</v>
      </c>
      <c r="USW7" s="178">
        <f t="shared" si="229"/>
        <v>0</v>
      </c>
      <c r="USX7" s="178">
        <f t="shared" si="229"/>
        <v>0</v>
      </c>
      <c r="USY7" s="178">
        <f t="shared" si="229"/>
        <v>0</v>
      </c>
      <c r="USZ7" s="178">
        <f t="shared" si="229"/>
        <v>0</v>
      </c>
      <c r="UTA7" s="178">
        <f t="shared" si="229"/>
        <v>0</v>
      </c>
      <c r="UTB7" s="178">
        <f t="shared" si="229"/>
        <v>0</v>
      </c>
      <c r="UTC7" s="178">
        <f t="shared" si="229"/>
        <v>0</v>
      </c>
      <c r="UTD7" s="178">
        <f t="shared" si="229"/>
        <v>0</v>
      </c>
      <c r="UTE7" s="178">
        <f t="shared" si="229"/>
        <v>0</v>
      </c>
      <c r="UTF7" s="178">
        <f t="shared" si="229"/>
        <v>0</v>
      </c>
      <c r="UTG7" s="178">
        <f t="shared" si="229"/>
        <v>0</v>
      </c>
      <c r="UTH7" s="178">
        <f t="shared" si="229"/>
        <v>0</v>
      </c>
      <c r="UTI7" s="178">
        <f t="shared" si="229"/>
        <v>0</v>
      </c>
      <c r="UTJ7" s="178">
        <f t="shared" si="229"/>
        <v>0</v>
      </c>
      <c r="UTK7" s="178">
        <f t="shared" ref="UTK7:UVV7" si="230">IF(UTK5&gt;0,UTK6/UTK5,0)</f>
        <v>0</v>
      </c>
      <c r="UTL7" s="178">
        <f t="shared" si="230"/>
        <v>0</v>
      </c>
      <c r="UTM7" s="178">
        <f t="shared" si="230"/>
        <v>0</v>
      </c>
      <c r="UTN7" s="178">
        <f t="shared" si="230"/>
        <v>0</v>
      </c>
      <c r="UTO7" s="178">
        <f t="shared" si="230"/>
        <v>0</v>
      </c>
      <c r="UTP7" s="178">
        <f t="shared" si="230"/>
        <v>0</v>
      </c>
      <c r="UTQ7" s="178">
        <f t="shared" si="230"/>
        <v>0</v>
      </c>
      <c r="UTR7" s="178">
        <f t="shared" si="230"/>
        <v>0</v>
      </c>
      <c r="UTS7" s="178">
        <f t="shared" si="230"/>
        <v>0</v>
      </c>
      <c r="UTT7" s="178">
        <f t="shared" si="230"/>
        <v>0</v>
      </c>
      <c r="UTU7" s="178">
        <f t="shared" si="230"/>
        <v>0</v>
      </c>
      <c r="UTV7" s="178">
        <f t="shared" si="230"/>
        <v>0</v>
      </c>
      <c r="UTW7" s="178">
        <f t="shared" si="230"/>
        <v>0</v>
      </c>
      <c r="UTX7" s="178">
        <f t="shared" si="230"/>
        <v>0</v>
      </c>
      <c r="UTY7" s="178">
        <f t="shared" si="230"/>
        <v>0</v>
      </c>
      <c r="UTZ7" s="178">
        <f t="shared" si="230"/>
        <v>0</v>
      </c>
      <c r="UUA7" s="178">
        <f t="shared" si="230"/>
        <v>0</v>
      </c>
      <c r="UUB7" s="178">
        <f t="shared" si="230"/>
        <v>0</v>
      </c>
      <c r="UUC7" s="178">
        <f t="shared" si="230"/>
        <v>0</v>
      </c>
      <c r="UUD7" s="178">
        <f t="shared" si="230"/>
        <v>0</v>
      </c>
      <c r="UUE7" s="178">
        <f t="shared" si="230"/>
        <v>0</v>
      </c>
      <c r="UUF7" s="178">
        <f t="shared" si="230"/>
        <v>0</v>
      </c>
      <c r="UUG7" s="178">
        <f t="shared" si="230"/>
        <v>0</v>
      </c>
      <c r="UUH7" s="178">
        <f t="shared" si="230"/>
        <v>0</v>
      </c>
      <c r="UUI7" s="178">
        <f t="shared" si="230"/>
        <v>0</v>
      </c>
      <c r="UUJ7" s="178">
        <f t="shared" si="230"/>
        <v>0</v>
      </c>
      <c r="UUK7" s="178">
        <f t="shared" si="230"/>
        <v>0</v>
      </c>
      <c r="UUL7" s="178">
        <f t="shared" si="230"/>
        <v>0</v>
      </c>
      <c r="UUM7" s="178">
        <f t="shared" si="230"/>
        <v>0</v>
      </c>
      <c r="UUN7" s="178">
        <f t="shared" si="230"/>
        <v>0</v>
      </c>
      <c r="UUO7" s="178">
        <f t="shared" si="230"/>
        <v>0</v>
      </c>
      <c r="UUP7" s="178">
        <f t="shared" si="230"/>
        <v>0</v>
      </c>
      <c r="UUQ7" s="178">
        <f t="shared" si="230"/>
        <v>0</v>
      </c>
      <c r="UUR7" s="178">
        <f t="shared" si="230"/>
        <v>0</v>
      </c>
      <c r="UUS7" s="178">
        <f t="shared" si="230"/>
        <v>0</v>
      </c>
      <c r="UUT7" s="178">
        <f t="shared" si="230"/>
        <v>0</v>
      </c>
      <c r="UUU7" s="178">
        <f t="shared" si="230"/>
        <v>0</v>
      </c>
      <c r="UUV7" s="178">
        <f t="shared" si="230"/>
        <v>0</v>
      </c>
      <c r="UUW7" s="178">
        <f t="shared" si="230"/>
        <v>0</v>
      </c>
      <c r="UUX7" s="178">
        <f t="shared" si="230"/>
        <v>0</v>
      </c>
      <c r="UUY7" s="178">
        <f t="shared" si="230"/>
        <v>0</v>
      </c>
      <c r="UUZ7" s="178">
        <f t="shared" si="230"/>
        <v>0</v>
      </c>
      <c r="UVA7" s="178">
        <f t="shared" si="230"/>
        <v>0</v>
      </c>
      <c r="UVB7" s="178">
        <f t="shared" si="230"/>
        <v>0</v>
      </c>
      <c r="UVC7" s="178">
        <f t="shared" si="230"/>
        <v>0</v>
      </c>
      <c r="UVD7" s="178">
        <f t="shared" si="230"/>
        <v>0</v>
      </c>
      <c r="UVE7" s="178">
        <f t="shared" si="230"/>
        <v>0</v>
      </c>
      <c r="UVF7" s="178">
        <f t="shared" si="230"/>
        <v>0</v>
      </c>
      <c r="UVG7" s="178">
        <f t="shared" si="230"/>
        <v>0</v>
      </c>
      <c r="UVH7" s="178">
        <f t="shared" si="230"/>
        <v>0</v>
      </c>
      <c r="UVI7" s="178">
        <f t="shared" si="230"/>
        <v>0</v>
      </c>
      <c r="UVJ7" s="178">
        <f t="shared" si="230"/>
        <v>0</v>
      </c>
      <c r="UVK7" s="178">
        <f t="shared" si="230"/>
        <v>0</v>
      </c>
      <c r="UVL7" s="178">
        <f t="shared" si="230"/>
        <v>0</v>
      </c>
      <c r="UVM7" s="178">
        <f t="shared" si="230"/>
        <v>0</v>
      </c>
      <c r="UVN7" s="178">
        <f t="shared" si="230"/>
        <v>0</v>
      </c>
      <c r="UVO7" s="178">
        <f t="shared" si="230"/>
        <v>0</v>
      </c>
      <c r="UVP7" s="178">
        <f t="shared" si="230"/>
        <v>0</v>
      </c>
      <c r="UVQ7" s="178">
        <f t="shared" si="230"/>
        <v>0</v>
      </c>
      <c r="UVR7" s="178">
        <f t="shared" si="230"/>
        <v>0</v>
      </c>
      <c r="UVS7" s="178">
        <f t="shared" si="230"/>
        <v>0</v>
      </c>
      <c r="UVT7" s="178">
        <f t="shared" si="230"/>
        <v>0</v>
      </c>
      <c r="UVU7" s="178">
        <f t="shared" si="230"/>
        <v>0</v>
      </c>
      <c r="UVV7" s="178">
        <f t="shared" si="230"/>
        <v>0</v>
      </c>
      <c r="UVW7" s="178">
        <f t="shared" ref="UVW7:UYH7" si="231">IF(UVW5&gt;0,UVW6/UVW5,0)</f>
        <v>0</v>
      </c>
      <c r="UVX7" s="178">
        <f t="shared" si="231"/>
        <v>0</v>
      </c>
      <c r="UVY7" s="178">
        <f t="shared" si="231"/>
        <v>0</v>
      </c>
      <c r="UVZ7" s="178">
        <f t="shared" si="231"/>
        <v>0</v>
      </c>
      <c r="UWA7" s="178">
        <f t="shared" si="231"/>
        <v>0</v>
      </c>
      <c r="UWB7" s="178">
        <f t="shared" si="231"/>
        <v>0</v>
      </c>
      <c r="UWC7" s="178">
        <f t="shared" si="231"/>
        <v>0</v>
      </c>
      <c r="UWD7" s="178">
        <f t="shared" si="231"/>
        <v>0</v>
      </c>
      <c r="UWE7" s="178">
        <f t="shared" si="231"/>
        <v>0</v>
      </c>
      <c r="UWF7" s="178">
        <f t="shared" si="231"/>
        <v>0</v>
      </c>
      <c r="UWG7" s="178">
        <f t="shared" si="231"/>
        <v>0</v>
      </c>
      <c r="UWH7" s="178">
        <f t="shared" si="231"/>
        <v>0</v>
      </c>
      <c r="UWI7" s="178">
        <f t="shared" si="231"/>
        <v>0</v>
      </c>
      <c r="UWJ7" s="178">
        <f t="shared" si="231"/>
        <v>0</v>
      </c>
      <c r="UWK7" s="178">
        <f t="shared" si="231"/>
        <v>0</v>
      </c>
      <c r="UWL7" s="178">
        <f t="shared" si="231"/>
        <v>0</v>
      </c>
      <c r="UWM7" s="178">
        <f t="shared" si="231"/>
        <v>0</v>
      </c>
      <c r="UWN7" s="178">
        <f t="shared" si="231"/>
        <v>0</v>
      </c>
      <c r="UWO7" s="178">
        <f t="shared" si="231"/>
        <v>0</v>
      </c>
      <c r="UWP7" s="178">
        <f t="shared" si="231"/>
        <v>0</v>
      </c>
      <c r="UWQ7" s="178">
        <f t="shared" si="231"/>
        <v>0</v>
      </c>
      <c r="UWR7" s="178">
        <f t="shared" si="231"/>
        <v>0</v>
      </c>
      <c r="UWS7" s="178">
        <f t="shared" si="231"/>
        <v>0</v>
      </c>
      <c r="UWT7" s="178">
        <f t="shared" si="231"/>
        <v>0</v>
      </c>
      <c r="UWU7" s="178">
        <f t="shared" si="231"/>
        <v>0</v>
      </c>
      <c r="UWV7" s="178">
        <f t="shared" si="231"/>
        <v>0</v>
      </c>
      <c r="UWW7" s="178">
        <f t="shared" si="231"/>
        <v>0</v>
      </c>
      <c r="UWX7" s="178">
        <f t="shared" si="231"/>
        <v>0</v>
      </c>
      <c r="UWY7" s="178">
        <f t="shared" si="231"/>
        <v>0</v>
      </c>
      <c r="UWZ7" s="178">
        <f t="shared" si="231"/>
        <v>0</v>
      </c>
      <c r="UXA7" s="178">
        <f t="shared" si="231"/>
        <v>0</v>
      </c>
      <c r="UXB7" s="178">
        <f t="shared" si="231"/>
        <v>0</v>
      </c>
      <c r="UXC7" s="178">
        <f t="shared" si="231"/>
        <v>0</v>
      </c>
      <c r="UXD7" s="178">
        <f t="shared" si="231"/>
        <v>0</v>
      </c>
      <c r="UXE7" s="178">
        <f t="shared" si="231"/>
        <v>0</v>
      </c>
      <c r="UXF7" s="178">
        <f t="shared" si="231"/>
        <v>0</v>
      </c>
      <c r="UXG7" s="178">
        <f t="shared" si="231"/>
        <v>0</v>
      </c>
      <c r="UXH7" s="178">
        <f t="shared" si="231"/>
        <v>0</v>
      </c>
      <c r="UXI7" s="178">
        <f t="shared" si="231"/>
        <v>0</v>
      </c>
      <c r="UXJ7" s="178">
        <f t="shared" si="231"/>
        <v>0</v>
      </c>
      <c r="UXK7" s="178">
        <f t="shared" si="231"/>
        <v>0</v>
      </c>
      <c r="UXL7" s="178">
        <f t="shared" si="231"/>
        <v>0</v>
      </c>
      <c r="UXM7" s="178">
        <f t="shared" si="231"/>
        <v>0</v>
      </c>
      <c r="UXN7" s="178">
        <f t="shared" si="231"/>
        <v>0</v>
      </c>
      <c r="UXO7" s="178">
        <f t="shared" si="231"/>
        <v>0</v>
      </c>
      <c r="UXP7" s="178">
        <f t="shared" si="231"/>
        <v>0</v>
      </c>
      <c r="UXQ7" s="178">
        <f t="shared" si="231"/>
        <v>0</v>
      </c>
      <c r="UXR7" s="178">
        <f t="shared" si="231"/>
        <v>0</v>
      </c>
      <c r="UXS7" s="178">
        <f t="shared" si="231"/>
        <v>0</v>
      </c>
      <c r="UXT7" s="178">
        <f t="shared" si="231"/>
        <v>0</v>
      </c>
      <c r="UXU7" s="178">
        <f t="shared" si="231"/>
        <v>0</v>
      </c>
      <c r="UXV7" s="178">
        <f t="shared" si="231"/>
        <v>0</v>
      </c>
      <c r="UXW7" s="178">
        <f t="shared" si="231"/>
        <v>0</v>
      </c>
      <c r="UXX7" s="178">
        <f t="shared" si="231"/>
        <v>0</v>
      </c>
      <c r="UXY7" s="178">
        <f t="shared" si="231"/>
        <v>0</v>
      </c>
      <c r="UXZ7" s="178">
        <f t="shared" si="231"/>
        <v>0</v>
      </c>
      <c r="UYA7" s="178">
        <f t="shared" si="231"/>
        <v>0</v>
      </c>
      <c r="UYB7" s="178">
        <f t="shared" si="231"/>
        <v>0</v>
      </c>
      <c r="UYC7" s="178">
        <f t="shared" si="231"/>
        <v>0</v>
      </c>
      <c r="UYD7" s="178">
        <f t="shared" si="231"/>
        <v>0</v>
      </c>
      <c r="UYE7" s="178">
        <f t="shared" si="231"/>
        <v>0</v>
      </c>
      <c r="UYF7" s="178">
        <f t="shared" si="231"/>
        <v>0</v>
      </c>
      <c r="UYG7" s="178">
        <f t="shared" si="231"/>
        <v>0</v>
      </c>
      <c r="UYH7" s="178">
        <f t="shared" si="231"/>
        <v>0</v>
      </c>
      <c r="UYI7" s="178">
        <f t="shared" ref="UYI7:VAT7" si="232">IF(UYI5&gt;0,UYI6/UYI5,0)</f>
        <v>0</v>
      </c>
      <c r="UYJ7" s="178">
        <f t="shared" si="232"/>
        <v>0</v>
      </c>
      <c r="UYK7" s="178">
        <f t="shared" si="232"/>
        <v>0</v>
      </c>
      <c r="UYL7" s="178">
        <f t="shared" si="232"/>
        <v>0</v>
      </c>
      <c r="UYM7" s="178">
        <f t="shared" si="232"/>
        <v>0</v>
      </c>
      <c r="UYN7" s="178">
        <f t="shared" si="232"/>
        <v>0</v>
      </c>
      <c r="UYO7" s="178">
        <f t="shared" si="232"/>
        <v>0</v>
      </c>
      <c r="UYP7" s="178">
        <f t="shared" si="232"/>
        <v>0</v>
      </c>
      <c r="UYQ7" s="178">
        <f t="shared" si="232"/>
        <v>0</v>
      </c>
      <c r="UYR7" s="178">
        <f t="shared" si="232"/>
        <v>0</v>
      </c>
      <c r="UYS7" s="178">
        <f t="shared" si="232"/>
        <v>0</v>
      </c>
      <c r="UYT7" s="178">
        <f t="shared" si="232"/>
        <v>0</v>
      </c>
      <c r="UYU7" s="178">
        <f t="shared" si="232"/>
        <v>0</v>
      </c>
      <c r="UYV7" s="178">
        <f t="shared" si="232"/>
        <v>0</v>
      </c>
      <c r="UYW7" s="178">
        <f t="shared" si="232"/>
        <v>0</v>
      </c>
      <c r="UYX7" s="178">
        <f t="shared" si="232"/>
        <v>0</v>
      </c>
      <c r="UYY7" s="178">
        <f t="shared" si="232"/>
        <v>0</v>
      </c>
      <c r="UYZ7" s="178">
        <f t="shared" si="232"/>
        <v>0</v>
      </c>
      <c r="UZA7" s="178">
        <f t="shared" si="232"/>
        <v>0</v>
      </c>
      <c r="UZB7" s="178">
        <f t="shared" si="232"/>
        <v>0</v>
      </c>
      <c r="UZC7" s="178">
        <f t="shared" si="232"/>
        <v>0</v>
      </c>
      <c r="UZD7" s="178">
        <f t="shared" si="232"/>
        <v>0</v>
      </c>
      <c r="UZE7" s="178">
        <f t="shared" si="232"/>
        <v>0</v>
      </c>
      <c r="UZF7" s="178">
        <f t="shared" si="232"/>
        <v>0</v>
      </c>
      <c r="UZG7" s="178">
        <f t="shared" si="232"/>
        <v>0</v>
      </c>
      <c r="UZH7" s="178">
        <f t="shared" si="232"/>
        <v>0</v>
      </c>
      <c r="UZI7" s="178">
        <f t="shared" si="232"/>
        <v>0</v>
      </c>
      <c r="UZJ7" s="178">
        <f t="shared" si="232"/>
        <v>0</v>
      </c>
      <c r="UZK7" s="178">
        <f t="shared" si="232"/>
        <v>0</v>
      </c>
      <c r="UZL7" s="178">
        <f t="shared" si="232"/>
        <v>0</v>
      </c>
      <c r="UZM7" s="178">
        <f t="shared" si="232"/>
        <v>0</v>
      </c>
      <c r="UZN7" s="178">
        <f t="shared" si="232"/>
        <v>0</v>
      </c>
      <c r="UZO7" s="178">
        <f t="shared" si="232"/>
        <v>0</v>
      </c>
      <c r="UZP7" s="178">
        <f t="shared" si="232"/>
        <v>0</v>
      </c>
      <c r="UZQ7" s="178">
        <f t="shared" si="232"/>
        <v>0</v>
      </c>
      <c r="UZR7" s="178">
        <f t="shared" si="232"/>
        <v>0</v>
      </c>
      <c r="UZS7" s="178">
        <f t="shared" si="232"/>
        <v>0</v>
      </c>
      <c r="UZT7" s="178">
        <f t="shared" si="232"/>
        <v>0</v>
      </c>
      <c r="UZU7" s="178">
        <f t="shared" si="232"/>
        <v>0</v>
      </c>
      <c r="UZV7" s="178">
        <f t="shared" si="232"/>
        <v>0</v>
      </c>
      <c r="UZW7" s="178">
        <f t="shared" si="232"/>
        <v>0</v>
      </c>
      <c r="UZX7" s="178">
        <f t="shared" si="232"/>
        <v>0</v>
      </c>
      <c r="UZY7" s="178">
        <f t="shared" si="232"/>
        <v>0</v>
      </c>
      <c r="UZZ7" s="178">
        <f t="shared" si="232"/>
        <v>0</v>
      </c>
      <c r="VAA7" s="178">
        <f t="shared" si="232"/>
        <v>0</v>
      </c>
      <c r="VAB7" s="178">
        <f t="shared" si="232"/>
        <v>0</v>
      </c>
      <c r="VAC7" s="178">
        <f t="shared" si="232"/>
        <v>0</v>
      </c>
      <c r="VAD7" s="178">
        <f t="shared" si="232"/>
        <v>0</v>
      </c>
      <c r="VAE7" s="178">
        <f t="shared" si="232"/>
        <v>0</v>
      </c>
      <c r="VAF7" s="178">
        <f t="shared" si="232"/>
        <v>0</v>
      </c>
      <c r="VAG7" s="178">
        <f t="shared" si="232"/>
        <v>0</v>
      </c>
      <c r="VAH7" s="178">
        <f t="shared" si="232"/>
        <v>0</v>
      </c>
      <c r="VAI7" s="178">
        <f t="shared" si="232"/>
        <v>0</v>
      </c>
      <c r="VAJ7" s="178">
        <f t="shared" si="232"/>
        <v>0</v>
      </c>
      <c r="VAK7" s="178">
        <f t="shared" si="232"/>
        <v>0</v>
      </c>
      <c r="VAL7" s="178">
        <f t="shared" si="232"/>
        <v>0</v>
      </c>
      <c r="VAM7" s="178">
        <f t="shared" si="232"/>
        <v>0</v>
      </c>
      <c r="VAN7" s="178">
        <f t="shared" si="232"/>
        <v>0</v>
      </c>
      <c r="VAO7" s="178">
        <f t="shared" si="232"/>
        <v>0</v>
      </c>
      <c r="VAP7" s="178">
        <f t="shared" si="232"/>
        <v>0</v>
      </c>
      <c r="VAQ7" s="178">
        <f t="shared" si="232"/>
        <v>0</v>
      </c>
      <c r="VAR7" s="178">
        <f t="shared" si="232"/>
        <v>0</v>
      </c>
      <c r="VAS7" s="178">
        <f t="shared" si="232"/>
        <v>0</v>
      </c>
      <c r="VAT7" s="178">
        <f t="shared" si="232"/>
        <v>0</v>
      </c>
      <c r="VAU7" s="178">
        <f t="shared" ref="VAU7:VDF7" si="233">IF(VAU5&gt;0,VAU6/VAU5,0)</f>
        <v>0</v>
      </c>
      <c r="VAV7" s="178">
        <f t="shared" si="233"/>
        <v>0</v>
      </c>
      <c r="VAW7" s="178">
        <f t="shared" si="233"/>
        <v>0</v>
      </c>
      <c r="VAX7" s="178">
        <f t="shared" si="233"/>
        <v>0</v>
      </c>
      <c r="VAY7" s="178">
        <f t="shared" si="233"/>
        <v>0</v>
      </c>
      <c r="VAZ7" s="178">
        <f t="shared" si="233"/>
        <v>0</v>
      </c>
      <c r="VBA7" s="178">
        <f t="shared" si="233"/>
        <v>0</v>
      </c>
      <c r="VBB7" s="178">
        <f t="shared" si="233"/>
        <v>0</v>
      </c>
      <c r="VBC7" s="178">
        <f t="shared" si="233"/>
        <v>0</v>
      </c>
      <c r="VBD7" s="178">
        <f t="shared" si="233"/>
        <v>0</v>
      </c>
      <c r="VBE7" s="178">
        <f t="shared" si="233"/>
        <v>0</v>
      </c>
      <c r="VBF7" s="178">
        <f t="shared" si="233"/>
        <v>0</v>
      </c>
      <c r="VBG7" s="178">
        <f t="shared" si="233"/>
        <v>0</v>
      </c>
      <c r="VBH7" s="178">
        <f t="shared" si="233"/>
        <v>0</v>
      </c>
      <c r="VBI7" s="178">
        <f t="shared" si="233"/>
        <v>0</v>
      </c>
      <c r="VBJ7" s="178">
        <f t="shared" si="233"/>
        <v>0</v>
      </c>
      <c r="VBK7" s="178">
        <f t="shared" si="233"/>
        <v>0</v>
      </c>
      <c r="VBL7" s="178">
        <f t="shared" si="233"/>
        <v>0</v>
      </c>
      <c r="VBM7" s="178">
        <f t="shared" si="233"/>
        <v>0</v>
      </c>
      <c r="VBN7" s="178">
        <f t="shared" si="233"/>
        <v>0</v>
      </c>
      <c r="VBO7" s="178">
        <f t="shared" si="233"/>
        <v>0</v>
      </c>
      <c r="VBP7" s="178">
        <f t="shared" si="233"/>
        <v>0</v>
      </c>
      <c r="VBQ7" s="178">
        <f t="shared" si="233"/>
        <v>0</v>
      </c>
      <c r="VBR7" s="178">
        <f t="shared" si="233"/>
        <v>0</v>
      </c>
      <c r="VBS7" s="178">
        <f t="shared" si="233"/>
        <v>0</v>
      </c>
      <c r="VBT7" s="178">
        <f t="shared" si="233"/>
        <v>0</v>
      </c>
      <c r="VBU7" s="178">
        <f t="shared" si="233"/>
        <v>0</v>
      </c>
      <c r="VBV7" s="178">
        <f t="shared" si="233"/>
        <v>0</v>
      </c>
      <c r="VBW7" s="178">
        <f t="shared" si="233"/>
        <v>0</v>
      </c>
      <c r="VBX7" s="178">
        <f t="shared" si="233"/>
        <v>0</v>
      </c>
      <c r="VBY7" s="178">
        <f t="shared" si="233"/>
        <v>0</v>
      </c>
      <c r="VBZ7" s="178">
        <f t="shared" si="233"/>
        <v>0</v>
      </c>
      <c r="VCA7" s="178">
        <f t="shared" si="233"/>
        <v>0</v>
      </c>
      <c r="VCB7" s="178">
        <f t="shared" si="233"/>
        <v>0</v>
      </c>
      <c r="VCC7" s="178">
        <f t="shared" si="233"/>
        <v>0</v>
      </c>
      <c r="VCD7" s="178">
        <f t="shared" si="233"/>
        <v>0</v>
      </c>
      <c r="VCE7" s="178">
        <f t="shared" si="233"/>
        <v>0</v>
      </c>
      <c r="VCF7" s="178">
        <f t="shared" si="233"/>
        <v>0</v>
      </c>
      <c r="VCG7" s="178">
        <f t="shared" si="233"/>
        <v>0</v>
      </c>
      <c r="VCH7" s="178">
        <f t="shared" si="233"/>
        <v>0</v>
      </c>
      <c r="VCI7" s="178">
        <f t="shared" si="233"/>
        <v>0</v>
      </c>
      <c r="VCJ7" s="178">
        <f t="shared" si="233"/>
        <v>0</v>
      </c>
      <c r="VCK7" s="178">
        <f t="shared" si="233"/>
        <v>0</v>
      </c>
      <c r="VCL7" s="178">
        <f t="shared" si="233"/>
        <v>0</v>
      </c>
      <c r="VCM7" s="178">
        <f t="shared" si="233"/>
        <v>0</v>
      </c>
      <c r="VCN7" s="178">
        <f t="shared" si="233"/>
        <v>0</v>
      </c>
      <c r="VCO7" s="178">
        <f t="shared" si="233"/>
        <v>0</v>
      </c>
      <c r="VCP7" s="178">
        <f t="shared" si="233"/>
        <v>0</v>
      </c>
      <c r="VCQ7" s="178">
        <f t="shared" si="233"/>
        <v>0</v>
      </c>
      <c r="VCR7" s="178">
        <f t="shared" si="233"/>
        <v>0</v>
      </c>
      <c r="VCS7" s="178">
        <f t="shared" si="233"/>
        <v>0</v>
      </c>
      <c r="VCT7" s="178">
        <f t="shared" si="233"/>
        <v>0</v>
      </c>
      <c r="VCU7" s="178">
        <f t="shared" si="233"/>
        <v>0</v>
      </c>
      <c r="VCV7" s="178">
        <f t="shared" si="233"/>
        <v>0</v>
      </c>
      <c r="VCW7" s="178">
        <f t="shared" si="233"/>
        <v>0</v>
      </c>
      <c r="VCX7" s="178">
        <f t="shared" si="233"/>
        <v>0</v>
      </c>
      <c r="VCY7" s="178">
        <f t="shared" si="233"/>
        <v>0</v>
      </c>
      <c r="VCZ7" s="178">
        <f t="shared" si="233"/>
        <v>0</v>
      </c>
      <c r="VDA7" s="178">
        <f t="shared" si="233"/>
        <v>0</v>
      </c>
      <c r="VDB7" s="178">
        <f t="shared" si="233"/>
        <v>0</v>
      </c>
      <c r="VDC7" s="178">
        <f t="shared" si="233"/>
        <v>0</v>
      </c>
      <c r="VDD7" s="178">
        <f t="shared" si="233"/>
        <v>0</v>
      </c>
      <c r="VDE7" s="178">
        <f t="shared" si="233"/>
        <v>0</v>
      </c>
      <c r="VDF7" s="178">
        <f t="shared" si="233"/>
        <v>0</v>
      </c>
      <c r="VDG7" s="178">
        <f t="shared" ref="VDG7:VFR7" si="234">IF(VDG5&gt;0,VDG6/VDG5,0)</f>
        <v>0</v>
      </c>
      <c r="VDH7" s="178">
        <f t="shared" si="234"/>
        <v>0</v>
      </c>
      <c r="VDI7" s="178">
        <f t="shared" si="234"/>
        <v>0</v>
      </c>
      <c r="VDJ7" s="178">
        <f t="shared" si="234"/>
        <v>0</v>
      </c>
      <c r="VDK7" s="178">
        <f t="shared" si="234"/>
        <v>0</v>
      </c>
      <c r="VDL7" s="178">
        <f t="shared" si="234"/>
        <v>0</v>
      </c>
      <c r="VDM7" s="178">
        <f t="shared" si="234"/>
        <v>0</v>
      </c>
      <c r="VDN7" s="178">
        <f t="shared" si="234"/>
        <v>0</v>
      </c>
      <c r="VDO7" s="178">
        <f t="shared" si="234"/>
        <v>0</v>
      </c>
      <c r="VDP7" s="178">
        <f t="shared" si="234"/>
        <v>0</v>
      </c>
      <c r="VDQ7" s="178">
        <f t="shared" si="234"/>
        <v>0</v>
      </c>
      <c r="VDR7" s="178">
        <f t="shared" si="234"/>
        <v>0</v>
      </c>
      <c r="VDS7" s="178">
        <f t="shared" si="234"/>
        <v>0</v>
      </c>
      <c r="VDT7" s="178">
        <f t="shared" si="234"/>
        <v>0</v>
      </c>
      <c r="VDU7" s="178">
        <f t="shared" si="234"/>
        <v>0</v>
      </c>
      <c r="VDV7" s="178">
        <f t="shared" si="234"/>
        <v>0</v>
      </c>
      <c r="VDW7" s="178">
        <f t="shared" si="234"/>
        <v>0</v>
      </c>
      <c r="VDX7" s="178">
        <f t="shared" si="234"/>
        <v>0</v>
      </c>
      <c r="VDY7" s="178">
        <f t="shared" si="234"/>
        <v>0</v>
      </c>
      <c r="VDZ7" s="178">
        <f t="shared" si="234"/>
        <v>0</v>
      </c>
      <c r="VEA7" s="178">
        <f t="shared" si="234"/>
        <v>0</v>
      </c>
      <c r="VEB7" s="178">
        <f t="shared" si="234"/>
        <v>0</v>
      </c>
      <c r="VEC7" s="178">
        <f t="shared" si="234"/>
        <v>0</v>
      </c>
      <c r="VED7" s="178">
        <f t="shared" si="234"/>
        <v>0</v>
      </c>
      <c r="VEE7" s="178">
        <f t="shared" si="234"/>
        <v>0</v>
      </c>
      <c r="VEF7" s="178">
        <f t="shared" si="234"/>
        <v>0</v>
      </c>
      <c r="VEG7" s="178">
        <f t="shared" si="234"/>
        <v>0</v>
      </c>
      <c r="VEH7" s="178">
        <f t="shared" si="234"/>
        <v>0</v>
      </c>
      <c r="VEI7" s="178">
        <f t="shared" si="234"/>
        <v>0</v>
      </c>
      <c r="VEJ7" s="178">
        <f t="shared" si="234"/>
        <v>0</v>
      </c>
      <c r="VEK7" s="178">
        <f t="shared" si="234"/>
        <v>0</v>
      </c>
      <c r="VEL7" s="178">
        <f t="shared" si="234"/>
        <v>0</v>
      </c>
      <c r="VEM7" s="178">
        <f t="shared" si="234"/>
        <v>0</v>
      </c>
      <c r="VEN7" s="178">
        <f t="shared" si="234"/>
        <v>0</v>
      </c>
      <c r="VEO7" s="178">
        <f t="shared" si="234"/>
        <v>0</v>
      </c>
      <c r="VEP7" s="178">
        <f t="shared" si="234"/>
        <v>0</v>
      </c>
      <c r="VEQ7" s="178">
        <f t="shared" si="234"/>
        <v>0</v>
      </c>
      <c r="VER7" s="178">
        <f t="shared" si="234"/>
        <v>0</v>
      </c>
      <c r="VES7" s="178">
        <f t="shared" si="234"/>
        <v>0</v>
      </c>
      <c r="VET7" s="178">
        <f t="shared" si="234"/>
        <v>0</v>
      </c>
      <c r="VEU7" s="178">
        <f t="shared" si="234"/>
        <v>0</v>
      </c>
      <c r="VEV7" s="178">
        <f t="shared" si="234"/>
        <v>0</v>
      </c>
      <c r="VEW7" s="178">
        <f t="shared" si="234"/>
        <v>0</v>
      </c>
      <c r="VEX7" s="178">
        <f t="shared" si="234"/>
        <v>0</v>
      </c>
      <c r="VEY7" s="178">
        <f t="shared" si="234"/>
        <v>0</v>
      </c>
      <c r="VEZ7" s="178">
        <f t="shared" si="234"/>
        <v>0</v>
      </c>
      <c r="VFA7" s="178">
        <f t="shared" si="234"/>
        <v>0</v>
      </c>
      <c r="VFB7" s="178">
        <f t="shared" si="234"/>
        <v>0</v>
      </c>
      <c r="VFC7" s="178">
        <f t="shared" si="234"/>
        <v>0</v>
      </c>
      <c r="VFD7" s="178">
        <f t="shared" si="234"/>
        <v>0</v>
      </c>
      <c r="VFE7" s="178">
        <f t="shared" si="234"/>
        <v>0</v>
      </c>
      <c r="VFF7" s="178">
        <f t="shared" si="234"/>
        <v>0</v>
      </c>
      <c r="VFG7" s="178">
        <f t="shared" si="234"/>
        <v>0</v>
      </c>
      <c r="VFH7" s="178">
        <f t="shared" si="234"/>
        <v>0</v>
      </c>
      <c r="VFI7" s="178">
        <f t="shared" si="234"/>
        <v>0</v>
      </c>
      <c r="VFJ7" s="178">
        <f t="shared" si="234"/>
        <v>0</v>
      </c>
      <c r="VFK7" s="178">
        <f t="shared" si="234"/>
        <v>0</v>
      </c>
      <c r="VFL7" s="178">
        <f t="shared" si="234"/>
        <v>0</v>
      </c>
      <c r="VFM7" s="178">
        <f t="shared" si="234"/>
        <v>0</v>
      </c>
      <c r="VFN7" s="178">
        <f t="shared" si="234"/>
        <v>0</v>
      </c>
      <c r="VFO7" s="178">
        <f t="shared" si="234"/>
        <v>0</v>
      </c>
      <c r="VFP7" s="178">
        <f t="shared" si="234"/>
        <v>0</v>
      </c>
      <c r="VFQ7" s="178">
        <f t="shared" si="234"/>
        <v>0</v>
      </c>
      <c r="VFR7" s="178">
        <f t="shared" si="234"/>
        <v>0</v>
      </c>
      <c r="VFS7" s="178">
        <f t="shared" ref="VFS7:VID7" si="235">IF(VFS5&gt;0,VFS6/VFS5,0)</f>
        <v>0</v>
      </c>
      <c r="VFT7" s="178">
        <f t="shared" si="235"/>
        <v>0</v>
      </c>
      <c r="VFU7" s="178">
        <f t="shared" si="235"/>
        <v>0</v>
      </c>
      <c r="VFV7" s="178">
        <f t="shared" si="235"/>
        <v>0</v>
      </c>
      <c r="VFW7" s="178">
        <f t="shared" si="235"/>
        <v>0</v>
      </c>
      <c r="VFX7" s="178">
        <f t="shared" si="235"/>
        <v>0</v>
      </c>
      <c r="VFY7" s="178">
        <f t="shared" si="235"/>
        <v>0</v>
      </c>
      <c r="VFZ7" s="178">
        <f t="shared" si="235"/>
        <v>0</v>
      </c>
      <c r="VGA7" s="178">
        <f t="shared" si="235"/>
        <v>0</v>
      </c>
      <c r="VGB7" s="178">
        <f t="shared" si="235"/>
        <v>0</v>
      </c>
      <c r="VGC7" s="178">
        <f t="shared" si="235"/>
        <v>0</v>
      </c>
      <c r="VGD7" s="178">
        <f t="shared" si="235"/>
        <v>0</v>
      </c>
      <c r="VGE7" s="178">
        <f t="shared" si="235"/>
        <v>0</v>
      </c>
      <c r="VGF7" s="178">
        <f t="shared" si="235"/>
        <v>0</v>
      </c>
      <c r="VGG7" s="178">
        <f t="shared" si="235"/>
        <v>0</v>
      </c>
      <c r="VGH7" s="178">
        <f t="shared" si="235"/>
        <v>0</v>
      </c>
      <c r="VGI7" s="178">
        <f t="shared" si="235"/>
        <v>0</v>
      </c>
      <c r="VGJ7" s="178">
        <f t="shared" si="235"/>
        <v>0</v>
      </c>
      <c r="VGK7" s="178">
        <f t="shared" si="235"/>
        <v>0</v>
      </c>
      <c r="VGL7" s="178">
        <f t="shared" si="235"/>
        <v>0</v>
      </c>
      <c r="VGM7" s="178">
        <f t="shared" si="235"/>
        <v>0</v>
      </c>
      <c r="VGN7" s="178">
        <f t="shared" si="235"/>
        <v>0</v>
      </c>
      <c r="VGO7" s="178">
        <f t="shared" si="235"/>
        <v>0</v>
      </c>
      <c r="VGP7" s="178">
        <f t="shared" si="235"/>
        <v>0</v>
      </c>
      <c r="VGQ7" s="178">
        <f t="shared" si="235"/>
        <v>0</v>
      </c>
      <c r="VGR7" s="178">
        <f t="shared" si="235"/>
        <v>0</v>
      </c>
      <c r="VGS7" s="178">
        <f t="shared" si="235"/>
        <v>0</v>
      </c>
      <c r="VGT7" s="178">
        <f t="shared" si="235"/>
        <v>0</v>
      </c>
      <c r="VGU7" s="178">
        <f t="shared" si="235"/>
        <v>0</v>
      </c>
      <c r="VGV7" s="178">
        <f t="shared" si="235"/>
        <v>0</v>
      </c>
      <c r="VGW7" s="178">
        <f t="shared" si="235"/>
        <v>0</v>
      </c>
      <c r="VGX7" s="178">
        <f t="shared" si="235"/>
        <v>0</v>
      </c>
      <c r="VGY7" s="178">
        <f t="shared" si="235"/>
        <v>0</v>
      </c>
      <c r="VGZ7" s="178">
        <f t="shared" si="235"/>
        <v>0</v>
      </c>
      <c r="VHA7" s="178">
        <f t="shared" si="235"/>
        <v>0</v>
      </c>
      <c r="VHB7" s="178">
        <f t="shared" si="235"/>
        <v>0</v>
      </c>
      <c r="VHC7" s="178">
        <f t="shared" si="235"/>
        <v>0</v>
      </c>
      <c r="VHD7" s="178">
        <f t="shared" si="235"/>
        <v>0</v>
      </c>
      <c r="VHE7" s="178">
        <f t="shared" si="235"/>
        <v>0</v>
      </c>
      <c r="VHF7" s="178">
        <f t="shared" si="235"/>
        <v>0</v>
      </c>
      <c r="VHG7" s="178">
        <f t="shared" si="235"/>
        <v>0</v>
      </c>
      <c r="VHH7" s="178">
        <f t="shared" si="235"/>
        <v>0</v>
      </c>
      <c r="VHI7" s="178">
        <f t="shared" si="235"/>
        <v>0</v>
      </c>
      <c r="VHJ7" s="178">
        <f t="shared" si="235"/>
        <v>0</v>
      </c>
      <c r="VHK7" s="178">
        <f t="shared" si="235"/>
        <v>0</v>
      </c>
      <c r="VHL7" s="178">
        <f t="shared" si="235"/>
        <v>0</v>
      </c>
      <c r="VHM7" s="178">
        <f t="shared" si="235"/>
        <v>0</v>
      </c>
      <c r="VHN7" s="178">
        <f t="shared" si="235"/>
        <v>0</v>
      </c>
      <c r="VHO7" s="178">
        <f t="shared" si="235"/>
        <v>0</v>
      </c>
      <c r="VHP7" s="178">
        <f t="shared" si="235"/>
        <v>0</v>
      </c>
      <c r="VHQ7" s="178">
        <f t="shared" si="235"/>
        <v>0</v>
      </c>
      <c r="VHR7" s="178">
        <f t="shared" si="235"/>
        <v>0</v>
      </c>
      <c r="VHS7" s="178">
        <f t="shared" si="235"/>
        <v>0</v>
      </c>
      <c r="VHT7" s="178">
        <f t="shared" si="235"/>
        <v>0</v>
      </c>
      <c r="VHU7" s="178">
        <f t="shared" si="235"/>
        <v>0</v>
      </c>
      <c r="VHV7" s="178">
        <f t="shared" si="235"/>
        <v>0</v>
      </c>
      <c r="VHW7" s="178">
        <f t="shared" si="235"/>
        <v>0</v>
      </c>
      <c r="VHX7" s="178">
        <f t="shared" si="235"/>
        <v>0</v>
      </c>
      <c r="VHY7" s="178">
        <f t="shared" si="235"/>
        <v>0</v>
      </c>
      <c r="VHZ7" s="178">
        <f t="shared" si="235"/>
        <v>0</v>
      </c>
      <c r="VIA7" s="178">
        <f t="shared" si="235"/>
        <v>0</v>
      </c>
      <c r="VIB7" s="178">
        <f t="shared" si="235"/>
        <v>0</v>
      </c>
      <c r="VIC7" s="178">
        <f t="shared" si="235"/>
        <v>0</v>
      </c>
      <c r="VID7" s="178">
        <f t="shared" si="235"/>
        <v>0</v>
      </c>
      <c r="VIE7" s="178">
        <f t="shared" ref="VIE7:VKP7" si="236">IF(VIE5&gt;0,VIE6/VIE5,0)</f>
        <v>0</v>
      </c>
      <c r="VIF7" s="178">
        <f t="shared" si="236"/>
        <v>0</v>
      </c>
      <c r="VIG7" s="178">
        <f t="shared" si="236"/>
        <v>0</v>
      </c>
      <c r="VIH7" s="178">
        <f t="shared" si="236"/>
        <v>0</v>
      </c>
      <c r="VII7" s="178">
        <f t="shared" si="236"/>
        <v>0</v>
      </c>
      <c r="VIJ7" s="178">
        <f t="shared" si="236"/>
        <v>0</v>
      </c>
      <c r="VIK7" s="178">
        <f t="shared" si="236"/>
        <v>0</v>
      </c>
      <c r="VIL7" s="178">
        <f t="shared" si="236"/>
        <v>0</v>
      </c>
      <c r="VIM7" s="178">
        <f t="shared" si="236"/>
        <v>0</v>
      </c>
      <c r="VIN7" s="178">
        <f t="shared" si="236"/>
        <v>0</v>
      </c>
      <c r="VIO7" s="178">
        <f t="shared" si="236"/>
        <v>0</v>
      </c>
      <c r="VIP7" s="178">
        <f t="shared" si="236"/>
        <v>0</v>
      </c>
      <c r="VIQ7" s="178">
        <f t="shared" si="236"/>
        <v>0</v>
      </c>
      <c r="VIR7" s="178">
        <f t="shared" si="236"/>
        <v>0</v>
      </c>
      <c r="VIS7" s="178">
        <f t="shared" si="236"/>
        <v>0</v>
      </c>
      <c r="VIT7" s="178">
        <f t="shared" si="236"/>
        <v>0</v>
      </c>
      <c r="VIU7" s="178">
        <f t="shared" si="236"/>
        <v>0</v>
      </c>
      <c r="VIV7" s="178">
        <f t="shared" si="236"/>
        <v>0</v>
      </c>
      <c r="VIW7" s="178">
        <f t="shared" si="236"/>
        <v>0</v>
      </c>
      <c r="VIX7" s="178">
        <f t="shared" si="236"/>
        <v>0</v>
      </c>
      <c r="VIY7" s="178">
        <f t="shared" si="236"/>
        <v>0</v>
      </c>
      <c r="VIZ7" s="178">
        <f t="shared" si="236"/>
        <v>0</v>
      </c>
      <c r="VJA7" s="178">
        <f t="shared" si="236"/>
        <v>0</v>
      </c>
      <c r="VJB7" s="178">
        <f t="shared" si="236"/>
        <v>0</v>
      </c>
      <c r="VJC7" s="178">
        <f t="shared" si="236"/>
        <v>0</v>
      </c>
      <c r="VJD7" s="178">
        <f t="shared" si="236"/>
        <v>0</v>
      </c>
      <c r="VJE7" s="178">
        <f t="shared" si="236"/>
        <v>0</v>
      </c>
      <c r="VJF7" s="178">
        <f t="shared" si="236"/>
        <v>0</v>
      </c>
      <c r="VJG7" s="178">
        <f t="shared" si="236"/>
        <v>0</v>
      </c>
      <c r="VJH7" s="178">
        <f t="shared" si="236"/>
        <v>0</v>
      </c>
      <c r="VJI7" s="178">
        <f t="shared" si="236"/>
        <v>0</v>
      </c>
      <c r="VJJ7" s="178">
        <f t="shared" si="236"/>
        <v>0</v>
      </c>
      <c r="VJK7" s="178">
        <f t="shared" si="236"/>
        <v>0</v>
      </c>
      <c r="VJL7" s="178">
        <f t="shared" si="236"/>
        <v>0</v>
      </c>
      <c r="VJM7" s="178">
        <f t="shared" si="236"/>
        <v>0</v>
      </c>
      <c r="VJN7" s="178">
        <f t="shared" si="236"/>
        <v>0</v>
      </c>
      <c r="VJO7" s="178">
        <f t="shared" si="236"/>
        <v>0</v>
      </c>
      <c r="VJP7" s="178">
        <f t="shared" si="236"/>
        <v>0</v>
      </c>
      <c r="VJQ7" s="178">
        <f t="shared" si="236"/>
        <v>0</v>
      </c>
      <c r="VJR7" s="178">
        <f t="shared" si="236"/>
        <v>0</v>
      </c>
      <c r="VJS7" s="178">
        <f t="shared" si="236"/>
        <v>0</v>
      </c>
      <c r="VJT7" s="178">
        <f t="shared" si="236"/>
        <v>0</v>
      </c>
      <c r="VJU7" s="178">
        <f t="shared" si="236"/>
        <v>0</v>
      </c>
      <c r="VJV7" s="178">
        <f t="shared" si="236"/>
        <v>0</v>
      </c>
      <c r="VJW7" s="178">
        <f t="shared" si="236"/>
        <v>0</v>
      </c>
      <c r="VJX7" s="178">
        <f t="shared" si="236"/>
        <v>0</v>
      </c>
      <c r="VJY7" s="178">
        <f t="shared" si="236"/>
        <v>0</v>
      </c>
      <c r="VJZ7" s="178">
        <f t="shared" si="236"/>
        <v>0</v>
      </c>
      <c r="VKA7" s="178">
        <f t="shared" si="236"/>
        <v>0</v>
      </c>
      <c r="VKB7" s="178">
        <f t="shared" si="236"/>
        <v>0</v>
      </c>
      <c r="VKC7" s="178">
        <f t="shared" si="236"/>
        <v>0</v>
      </c>
      <c r="VKD7" s="178">
        <f t="shared" si="236"/>
        <v>0</v>
      </c>
      <c r="VKE7" s="178">
        <f t="shared" si="236"/>
        <v>0</v>
      </c>
      <c r="VKF7" s="178">
        <f t="shared" si="236"/>
        <v>0</v>
      </c>
      <c r="VKG7" s="178">
        <f t="shared" si="236"/>
        <v>0</v>
      </c>
      <c r="VKH7" s="178">
        <f t="shared" si="236"/>
        <v>0</v>
      </c>
      <c r="VKI7" s="178">
        <f t="shared" si="236"/>
        <v>0</v>
      </c>
      <c r="VKJ7" s="178">
        <f t="shared" si="236"/>
        <v>0</v>
      </c>
      <c r="VKK7" s="178">
        <f t="shared" si="236"/>
        <v>0</v>
      </c>
      <c r="VKL7" s="178">
        <f t="shared" si="236"/>
        <v>0</v>
      </c>
      <c r="VKM7" s="178">
        <f t="shared" si="236"/>
        <v>0</v>
      </c>
      <c r="VKN7" s="178">
        <f t="shared" si="236"/>
        <v>0</v>
      </c>
      <c r="VKO7" s="178">
        <f t="shared" si="236"/>
        <v>0</v>
      </c>
      <c r="VKP7" s="178">
        <f t="shared" si="236"/>
        <v>0</v>
      </c>
      <c r="VKQ7" s="178">
        <f t="shared" ref="VKQ7:VNB7" si="237">IF(VKQ5&gt;0,VKQ6/VKQ5,0)</f>
        <v>0</v>
      </c>
      <c r="VKR7" s="178">
        <f t="shared" si="237"/>
        <v>0</v>
      </c>
      <c r="VKS7" s="178">
        <f t="shared" si="237"/>
        <v>0</v>
      </c>
      <c r="VKT7" s="178">
        <f t="shared" si="237"/>
        <v>0</v>
      </c>
      <c r="VKU7" s="178">
        <f t="shared" si="237"/>
        <v>0</v>
      </c>
      <c r="VKV7" s="178">
        <f t="shared" si="237"/>
        <v>0</v>
      </c>
      <c r="VKW7" s="178">
        <f t="shared" si="237"/>
        <v>0</v>
      </c>
      <c r="VKX7" s="178">
        <f t="shared" si="237"/>
        <v>0</v>
      </c>
      <c r="VKY7" s="178">
        <f t="shared" si="237"/>
        <v>0</v>
      </c>
      <c r="VKZ7" s="178">
        <f t="shared" si="237"/>
        <v>0</v>
      </c>
      <c r="VLA7" s="178">
        <f t="shared" si="237"/>
        <v>0</v>
      </c>
      <c r="VLB7" s="178">
        <f t="shared" si="237"/>
        <v>0</v>
      </c>
      <c r="VLC7" s="178">
        <f t="shared" si="237"/>
        <v>0</v>
      </c>
      <c r="VLD7" s="178">
        <f t="shared" si="237"/>
        <v>0</v>
      </c>
      <c r="VLE7" s="178">
        <f t="shared" si="237"/>
        <v>0</v>
      </c>
      <c r="VLF7" s="178">
        <f t="shared" si="237"/>
        <v>0</v>
      </c>
      <c r="VLG7" s="178">
        <f t="shared" si="237"/>
        <v>0</v>
      </c>
      <c r="VLH7" s="178">
        <f t="shared" si="237"/>
        <v>0</v>
      </c>
      <c r="VLI7" s="178">
        <f t="shared" si="237"/>
        <v>0</v>
      </c>
      <c r="VLJ7" s="178">
        <f t="shared" si="237"/>
        <v>0</v>
      </c>
      <c r="VLK7" s="178">
        <f t="shared" si="237"/>
        <v>0</v>
      </c>
      <c r="VLL7" s="178">
        <f t="shared" si="237"/>
        <v>0</v>
      </c>
      <c r="VLM7" s="178">
        <f t="shared" si="237"/>
        <v>0</v>
      </c>
      <c r="VLN7" s="178">
        <f t="shared" si="237"/>
        <v>0</v>
      </c>
      <c r="VLO7" s="178">
        <f t="shared" si="237"/>
        <v>0</v>
      </c>
      <c r="VLP7" s="178">
        <f t="shared" si="237"/>
        <v>0</v>
      </c>
      <c r="VLQ7" s="178">
        <f t="shared" si="237"/>
        <v>0</v>
      </c>
      <c r="VLR7" s="178">
        <f t="shared" si="237"/>
        <v>0</v>
      </c>
      <c r="VLS7" s="178">
        <f t="shared" si="237"/>
        <v>0</v>
      </c>
      <c r="VLT7" s="178">
        <f t="shared" si="237"/>
        <v>0</v>
      </c>
      <c r="VLU7" s="178">
        <f t="shared" si="237"/>
        <v>0</v>
      </c>
      <c r="VLV7" s="178">
        <f t="shared" si="237"/>
        <v>0</v>
      </c>
      <c r="VLW7" s="178">
        <f t="shared" si="237"/>
        <v>0</v>
      </c>
      <c r="VLX7" s="178">
        <f t="shared" si="237"/>
        <v>0</v>
      </c>
      <c r="VLY7" s="178">
        <f t="shared" si="237"/>
        <v>0</v>
      </c>
      <c r="VLZ7" s="178">
        <f t="shared" si="237"/>
        <v>0</v>
      </c>
      <c r="VMA7" s="178">
        <f t="shared" si="237"/>
        <v>0</v>
      </c>
      <c r="VMB7" s="178">
        <f t="shared" si="237"/>
        <v>0</v>
      </c>
      <c r="VMC7" s="178">
        <f t="shared" si="237"/>
        <v>0</v>
      </c>
      <c r="VMD7" s="178">
        <f t="shared" si="237"/>
        <v>0</v>
      </c>
      <c r="VME7" s="178">
        <f t="shared" si="237"/>
        <v>0</v>
      </c>
      <c r="VMF7" s="178">
        <f t="shared" si="237"/>
        <v>0</v>
      </c>
      <c r="VMG7" s="178">
        <f t="shared" si="237"/>
        <v>0</v>
      </c>
      <c r="VMH7" s="178">
        <f t="shared" si="237"/>
        <v>0</v>
      </c>
      <c r="VMI7" s="178">
        <f t="shared" si="237"/>
        <v>0</v>
      </c>
      <c r="VMJ7" s="178">
        <f t="shared" si="237"/>
        <v>0</v>
      </c>
      <c r="VMK7" s="178">
        <f t="shared" si="237"/>
        <v>0</v>
      </c>
      <c r="VML7" s="178">
        <f t="shared" si="237"/>
        <v>0</v>
      </c>
      <c r="VMM7" s="178">
        <f t="shared" si="237"/>
        <v>0</v>
      </c>
      <c r="VMN7" s="178">
        <f t="shared" si="237"/>
        <v>0</v>
      </c>
      <c r="VMO7" s="178">
        <f t="shared" si="237"/>
        <v>0</v>
      </c>
      <c r="VMP7" s="178">
        <f t="shared" si="237"/>
        <v>0</v>
      </c>
      <c r="VMQ7" s="178">
        <f t="shared" si="237"/>
        <v>0</v>
      </c>
      <c r="VMR7" s="178">
        <f t="shared" si="237"/>
        <v>0</v>
      </c>
      <c r="VMS7" s="178">
        <f t="shared" si="237"/>
        <v>0</v>
      </c>
      <c r="VMT7" s="178">
        <f t="shared" si="237"/>
        <v>0</v>
      </c>
      <c r="VMU7" s="178">
        <f t="shared" si="237"/>
        <v>0</v>
      </c>
      <c r="VMV7" s="178">
        <f t="shared" si="237"/>
        <v>0</v>
      </c>
      <c r="VMW7" s="178">
        <f t="shared" si="237"/>
        <v>0</v>
      </c>
      <c r="VMX7" s="178">
        <f t="shared" si="237"/>
        <v>0</v>
      </c>
      <c r="VMY7" s="178">
        <f t="shared" si="237"/>
        <v>0</v>
      </c>
      <c r="VMZ7" s="178">
        <f t="shared" si="237"/>
        <v>0</v>
      </c>
      <c r="VNA7" s="178">
        <f t="shared" si="237"/>
        <v>0</v>
      </c>
      <c r="VNB7" s="178">
        <f t="shared" si="237"/>
        <v>0</v>
      </c>
      <c r="VNC7" s="178">
        <f t="shared" ref="VNC7:VPN7" si="238">IF(VNC5&gt;0,VNC6/VNC5,0)</f>
        <v>0</v>
      </c>
      <c r="VND7" s="178">
        <f t="shared" si="238"/>
        <v>0</v>
      </c>
      <c r="VNE7" s="178">
        <f t="shared" si="238"/>
        <v>0</v>
      </c>
      <c r="VNF7" s="178">
        <f t="shared" si="238"/>
        <v>0</v>
      </c>
      <c r="VNG7" s="178">
        <f t="shared" si="238"/>
        <v>0</v>
      </c>
      <c r="VNH7" s="178">
        <f t="shared" si="238"/>
        <v>0</v>
      </c>
      <c r="VNI7" s="178">
        <f t="shared" si="238"/>
        <v>0</v>
      </c>
      <c r="VNJ7" s="178">
        <f t="shared" si="238"/>
        <v>0</v>
      </c>
      <c r="VNK7" s="178">
        <f t="shared" si="238"/>
        <v>0</v>
      </c>
      <c r="VNL7" s="178">
        <f t="shared" si="238"/>
        <v>0</v>
      </c>
      <c r="VNM7" s="178">
        <f t="shared" si="238"/>
        <v>0</v>
      </c>
      <c r="VNN7" s="178">
        <f t="shared" si="238"/>
        <v>0</v>
      </c>
      <c r="VNO7" s="178">
        <f t="shared" si="238"/>
        <v>0</v>
      </c>
      <c r="VNP7" s="178">
        <f t="shared" si="238"/>
        <v>0</v>
      </c>
      <c r="VNQ7" s="178">
        <f t="shared" si="238"/>
        <v>0</v>
      </c>
      <c r="VNR7" s="178">
        <f t="shared" si="238"/>
        <v>0</v>
      </c>
      <c r="VNS7" s="178">
        <f t="shared" si="238"/>
        <v>0</v>
      </c>
      <c r="VNT7" s="178">
        <f t="shared" si="238"/>
        <v>0</v>
      </c>
      <c r="VNU7" s="178">
        <f t="shared" si="238"/>
        <v>0</v>
      </c>
      <c r="VNV7" s="178">
        <f t="shared" si="238"/>
        <v>0</v>
      </c>
      <c r="VNW7" s="178">
        <f t="shared" si="238"/>
        <v>0</v>
      </c>
      <c r="VNX7" s="178">
        <f t="shared" si="238"/>
        <v>0</v>
      </c>
      <c r="VNY7" s="178">
        <f t="shared" si="238"/>
        <v>0</v>
      </c>
      <c r="VNZ7" s="178">
        <f t="shared" si="238"/>
        <v>0</v>
      </c>
      <c r="VOA7" s="178">
        <f t="shared" si="238"/>
        <v>0</v>
      </c>
      <c r="VOB7" s="178">
        <f t="shared" si="238"/>
        <v>0</v>
      </c>
      <c r="VOC7" s="178">
        <f t="shared" si="238"/>
        <v>0</v>
      </c>
      <c r="VOD7" s="178">
        <f t="shared" si="238"/>
        <v>0</v>
      </c>
      <c r="VOE7" s="178">
        <f t="shared" si="238"/>
        <v>0</v>
      </c>
      <c r="VOF7" s="178">
        <f t="shared" si="238"/>
        <v>0</v>
      </c>
      <c r="VOG7" s="178">
        <f t="shared" si="238"/>
        <v>0</v>
      </c>
      <c r="VOH7" s="178">
        <f t="shared" si="238"/>
        <v>0</v>
      </c>
      <c r="VOI7" s="178">
        <f t="shared" si="238"/>
        <v>0</v>
      </c>
      <c r="VOJ7" s="178">
        <f t="shared" si="238"/>
        <v>0</v>
      </c>
      <c r="VOK7" s="178">
        <f t="shared" si="238"/>
        <v>0</v>
      </c>
      <c r="VOL7" s="178">
        <f t="shared" si="238"/>
        <v>0</v>
      </c>
      <c r="VOM7" s="178">
        <f t="shared" si="238"/>
        <v>0</v>
      </c>
      <c r="VON7" s="178">
        <f t="shared" si="238"/>
        <v>0</v>
      </c>
      <c r="VOO7" s="178">
        <f t="shared" si="238"/>
        <v>0</v>
      </c>
      <c r="VOP7" s="178">
        <f t="shared" si="238"/>
        <v>0</v>
      </c>
      <c r="VOQ7" s="178">
        <f t="shared" si="238"/>
        <v>0</v>
      </c>
      <c r="VOR7" s="178">
        <f t="shared" si="238"/>
        <v>0</v>
      </c>
      <c r="VOS7" s="178">
        <f t="shared" si="238"/>
        <v>0</v>
      </c>
      <c r="VOT7" s="178">
        <f t="shared" si="238"/>
        <v>0</v>
      </c>
      <c r="VOU7" s="178">
        <f t="shared" si="238"/>
        <v>0</v>
      </c>
      <c r="VOV7" s="178">
        <f t="shared" si="238"/>
        <v>0</v>
      </c>
      <c r="VOW7" s="178">
        <f t="shared" si="238"/>
        <v>0</v>
      </c>
      <c r="VOX7" s="178">
        <f t="shared" si="238"/>
        <v>0</v>
      </c>
      <c r="VOY7" s="178">
        <f t="shared" si="238"/>
        <v>0</v>
      </c>
      <c r="VOZ7" s="178">
        <f t="shared" si="238"/>
        <v>0</v>
      </c>
      <c r="VPA7" s="178">
        <f t="shared" si="238"/>
        <v>0</v>
      </c>
      <c r="VPB7" s="178">
        <f t="shared" si="238"/>
        <v>0</v>
      </c>
      <c r="VPC7" s="178">
        <f t="shared" si="238"/>
        <v>0</v>
      </c>
      <c r="VPD7" s="178">
        <f t="shared" si="238"/>
        <v>0</v>
      </c>
      <c r="VPE7" s="178">
        <f t="shared" si="238"/>
        <v>0</v>
      </c>
      <c r="VPF7" s="178">
        <f t="shared" si="238"/>
        <v>0</v>
      </c>
      <c r="VPG7" s="178">
        <f t="shared" si="238"/>
        <v>0</v>
      </c>
      <c r="VPH7" s="178">
        <f t="shared" si="238"/>
        <v>0</v>
      </c>
      <c r="VPI7" s="178">
        <f t="shared" si="238"/>
        <v>0</v>
      </c>
      <c r="VPJ7" s="178">
        <f t="shared" si="238"/>
        <v>0</v>
      </c>
      <c r="VPK7" s="178">
        <f t="shared" si="238"/>
        <v>0</v>
      </c>
      <c r="VPL7" s="178">
        <f t="shared" si="238"/>
        <v>0</v>
      </c>
      <c r="VPM7" s="178">
        <f t="shared" si="238"/>
        <v>0</v>
      </c>
      <c r="VPN7" s="178">
        <f t="shared" si="238"/>
        <v>0</v>
      </c>
      <c r="VPO7" s="178">
        <f t="shared" ref="VPO7:VRZ7" si="239">IF(VPO5&gt;0,VPO6/VPO5,0)</f>
        <v>0</v>
      </c>
      <c r="VPP7" s="178">
        <f t="shared" si="239"/>
        <v>0</v>
      </c>
      <c r="VPQ7" s="178">
        <f t="shared" si="239"/>
        <v>0</v>
      </c>
      <c r="VPR7" s="178">
        <f t="shared" si="239"/>
        <v>0</v>
      </c>
      <c r="VPS7" s="178">
        <f t="shared" si="239"/>
        <v>0</v>
      </c>
      <c r="VPT7" s="178">
        <f t="shared" si="239"/>
        <v>0</v>
      </c>
      <c r="VPU7" s="178">
        <f t="shared" si="239"/>
        <v>0</v>
      </c>
      <c r="VPV7" s="178">
        <f t="shared" si="239"/>
        <v>0</v>
      </c>
      <c r="VPW7" s="178">
        <f t="shared" si="239"/>
        <v>0</v>
      </c>
      <c r="VPX7" s="178">
        <f t="shared" si="239"/>
        <v>0</v>
      </c>
      <c r="VPY7" s="178">
        <f t="shared" si="239"/>
        <v>0</v>
      </c>
      <c r="VPZ7" s="178">
        <f t="shared" si="239"/>
        <v>0</v>
      </c>
      <c r="VQA7" s="178">
        <f t="shared" si="239"/>
        <v>0</v>
      </c>
      <c r="VQB7" s="178">
        <f t="shared" si="239"/>
        <v>0</v>
      </c>
      <c r="VQC7" s="178">
        <f t="shared" si="239"/>
        <v>0</v>
      </c>
      <c r="VQD7" s="178">
        <f t="shared" si="239"/>
        <v>0</v>
      </c>
      <c r="VQE7" s="178">
        <f t="shared" si="239"/>
        <v>0</v>
      </c>
      <c r="VQF7" s="178">
        <f t="shared" si="239"/>
        <v>0</v>
      </c>
      <c r="VQG7" s="178">
        <f t="shared" si="239"/>
        <v>0</v>
      </c>
      <c r="VQH7" s="178">
        <f t="shared" si="239"/>
        <v>0</v>
      </c>
      <c r="VQI7" s="178">
        <f t="shared" si="239"/>
        <v>0</v>
      </c>
      <c r="VQJ7" s="178">
        <f t="shared" si="239"/>
        <v>0</v>
      </c>
      <c r="VQK7" s="178">
        <f t="shared" si="239"/>
        <v>0</v>
      </c>
      <c r="VQL7" s="178">
        <f t="shared" si="239"/>
        <v>0</v>
      </c>
      <c r="VQM7" s="178">
        <f t="shared" si="239"/>
        <v>0</v>
      </c>
      <c r="VQN7" s="178">
        <f t="shared" si="239"/>
        <v>0</v>
      </c>
      <c r="VQO7" s="178">
        <f t="shared" si="239"/>
        <v>0</v>
      </c>
      <c r="VQP7" s="178">
        <f t="shared" si="239"/>
        <v>0</v>
      </c>
      <c r="VQQ7" s="178">
        <f t="shared" si="239"/>
        <v>0</v>
      </c>
      <c r="VQR7" s="178">
        <f t="shared" si="239"/>
        <v>0</v>
      </c>
      <c r="VQS7" s="178">
        <f t="shared" si="239"/>
        <v>0</v>
      </c>
      <c r="VQT7" s="178">
        <f t="shared" si="239"/>
        <v>0</v>
      </c>
      <c r="VQU7" s="178">
        <f t="shared" si="239"/>
        <v>0</v>
      </c>
      <c r="VQV7" s="178">
        <f t="shared" si="239"/>
        <v>0</v>
      </c>
      <c r="VQW7" s="178">
        <f t="shared" si="239"/>
        <v>0</v>
      </c>
      <c r="VQX7" s="178">
        <f t="shared" si="239"/>
        <v>0</v>
      </c>
      <c r="VQY7" s="178">
        <f t="shared" si="239"/>
        <v>0</v>
      </c>
      <c r="VQZ7" s="178">
        <f t="shared" si="239"/>
        <v>0</v>
      </c>
      <c r="VRA7" s="178">
        <f t="shared" si="239"/>
        <v>0</v>
      </c>
      <c r="VRB7" s="178">
        <f t="shared" si="239"/>
        <v>0</v>
      </c>
      <c r="VRC7" s="178">
        <f t="shared" si="239"/>
        <v>0</v>
      </c>
      <c r="VRD7" s="178">
        <f t="shared" si="239"/>
        <v>0</v>
      </c>
      <c r="VRE7" s="178">
        <f t="shared" si="239"/>
        <v>0</v>
      </c>
      <c r="VRF7" s="178">
        <f t="shared" si="239"/>
        <v>0</v>
      </c>
      <c r="VRG7" s="178">
        <f t="shared" si="239"/>
        <v>0</v>
      </c>
      <c r="VRH7" s="178">
        <f t="shared" si="239"/>
        <v>0</v>
      </c>
      <c r="VRI7" s="178">
        <f t="shared" si="239"/>
        <v>0</v>
      </c>
      <c r="VRJ7" s="178">
        <f t="shared" si="239"/>
        <v>0</v>
      </c>
      <c r="VRK7" s="178">
        <f t="shared" si="239"/>
        <v>0</v>
      </c>
      <c r="VRL7" s="178">
        <f t="shared" si="239"/>
        <v>0</v>
      </c>
      <c r="VRM7" s="178">
        <f t="shared" si="239"/>
        <v>0</v>
      </c>
      <c r="VRN7" s="178">
        <f t="shared" si="239"/>
        <v>0</v>
      </c>
      <c r="VRO7" s="178">
        <f t="shared" si="239"/>
        <v>0</v>
      </c>
      <c r="VRP7" s="178">
        <f t="shared" si="239"/>
        <v>0</v>
      </c>
      <c r="VRQ7" s="178">
        <f t="shared" si="239"/>
        <v>0</v>
      </c>
      <c r="VRR7" s="178">
        <f t="shared" si="239"/>
        <v>0</v>
      </c>
      <c r="VRS7" s="178">
        <f t="shared" si="239"/>
        <v>0</v>
      </c>
      <c r="VRT7" s="178">
        <f t="shared" si="239"/>
        <v>0</v>
      </c>
      <c r="VRU7" s="178">
        <f t="shared" si="239"/>
        <v>0</v>
      </c>
      <c r="VRV7" s="178">
        <f t="shared" si="239"/>
        <v>0</v>
      </c>
      <c r="VRW7" s="178">
        <f t="shared" si="239"/>
        <v>0</v>
      </c>
      <c r="VRX7" s="178">
        <f t="shared" si="239"/>
        <v>0</v>
      </c>
      <c r="VRY7" s="178">
        <f t="shared" si="239"/>
        <v>0</v>
      </c>
      <c r="VRZ7" s="178">
        <f t="shared" si="239"/>
        <v>0</v>
      </c>
      <c r="VSA7" s="178">
        <f t="shared" ref="VSA7:VUL7" si="240">IF(VSA5&gt;0,VSA6/VSA5,0)</f>
        <v>0</v>
      </c>
      <c r="VSB7" s="178">
        <f t="shared" si="240"/>
        <v>0</v>
      </c>
      <c r="VSC7" s="178">
        <f t="shared" si="240"/>
        <v>0</v>
      </c>
      <c r="VSD7" s="178">
        <f t="shared" si="240"/>
        <v>0</v>
      </c>
      <c r="VSE7" s="178">
        <f t="shared" si="240"/>
        <v>0</v>
      </c>
      <c r="VSF7" s="178">
        <f t="shared" si="240"/>
        <v>0</v>
      </c>
      <c r="VSG7" s="178">
        <f t="shared" si="240"/>
        <v>0</v>
      </c>
      <c r="VSH7" s="178">
        <f t="shared" si="240"/>
        <v>0</v>
      </c>
      <c r="VSI7" s="178">
        <f t="shared" si="240"/>
        <v>0</v>
      </c>
      <c r="VSJ7" s="178">
        <f t="shared" si="240"/>
        <v>0</v>
      </c>
      <c r="VSK7" s="178">
        <f t="shared" si="240"/>
        <v>0</v>
      </c>
      <c r="VSL7" s="178">
        <f t="shared" si="240"/>
        <v>0</v>
      </c>
      <c r="VSM7" s="178">
        <f t="shared" si="240"/>
        <v>0</v>
      </c>
      <c r="VSN7" s="178">
        <f t="shared" si="240"/>
        <v>0</v>
      </c>
      <c r="VSO7" s="178">
        <f t="shared" si="240"/>
        <v>0</v>
      </c>
      <c r="VSP7" s="178">
        <f t="shared" si="240"/>
        <v>0</v>
      </c>
      <c r="VSQ7" s="178">
        <f t="shared" si="240"/>
        <v>0</v>
      </c>
      <c r="VSR7" s="178">
        <f t="shared" si="240"/>
        <v>0</v>
      </c>
      <c r="VSS7" s="178">
        <f t="shared" si="240"/>
        <v>0</v>
      </c>
      <c r="VST7" s="178">
        <f t="shared" si="240"/>
        <v>0</v>
      </c>
      <c r="VSU7" s="178">
        <f t="shared" si="240"/>
        <v>0</v>
      </c>
      <c r="VSV7" s="178">
        <f t="shared" si="240"/>
        <v>0</v>
      </c>
      <c r="VSW7" s="178">
        <f t="shared" si="240"/>
        <v>0</v>
      </c>
      <c r="VSX7" s="178">
        <f t="shared" si="240"/>
        <v>0</v>
      </c>
      <c r="VSY7" s="178">
        <f t="shared" si="240"/>
        <v>0</v>
      </c>
      <c r="VSZ7" s="178">
        <f t="shared" si="240"/>
        <v>0</v>
      </c>
      <c r="VTA7" s="178">
        <f t="shared" si="240"/>
        <v>0</v>
      </c>
      <c r="VTB7" s="178">
        <f t="shared" si="240"/>
        <v>0</v>
      </c>
      <c r="VTC7" s="178">
        <f t="shared" si="240"/>
        <v>0</v>
      </c>
      <c r="VTD7" s="178">
        <f t="shared" si="240"/>
        <v>0</v>
      </c>
      <c r="VTE7" s="178">
        <f t="shared" si="240"/>
        <v>0</v>
      </c>
      <c r="VTF7" s="178">
        <f t="shared" si="240"/>
        <v>0</v>
      </c>
      <c r="VTG7" s="178">
        <f t="shared" si="240"/>
        <v>0</v>
      </c>
      <c r="VTH7" s="178">
        <f t="shared" si="240"/>
        <v>0</v>
      </c>
      <c r="VTI7" s="178">
        <f t="shared" si="240"/>
        <v>0</v>
      </c>
      <c r="VTJ7" s="178">
        <f t="shared" si="240"/>
        <v>0</v>
      </c>
      <c r="VTK7" s="178">
        <f t="shared" si="240"/>
        <v>0</v>
      </c>
      <c r="VTL7" s="178">
        <f t="shared" si="240"/>
        <v>0</v>
      </c>
      <c r="VTM7" s="178">
        <f t="shared" si="240"/>
        <v>0</v>
      </c>
      <c r="VTN7" s="178">
        <f t="shared" si="240"/>
        <v>0</v>
      </c>
      <c r="VTO7" s="178">
        <f t="shared" si="240"/>
        <v>0</v>
      </c>
      <c r="VTP7" s="178">
        <f t="shared" si="240"/>
        <v>0</v>
      </c>
      <c r="VTQ7" s="178">
        <f t="shared" si="240"/>
        <v>0</v>
      </c>
      <c r="VTR7" s="178">
        <f t="shared" si="240"/>
        <v>0</v>
      </c>
      <c r="VTS7" s="178">
        <f t="shared" si="240"/>
        <v>0</v>
      </c>
      <c r="VTT7" s="178">
        <f t="shared" si="240"/>
        <v>0</v>
      </c>
      <c r="VTU7" s="178">
        <f t="shared" si="240"/>
        <v>0</v>
      </c>
      <c r="VTV7" s="178">
        <f t="shared" si="240"/>
        <v>0</v>
      </c>
      <c r="VTW7" s="178">
        <f t="shared" si="240"/>
        <v>0</v>
      </c>
      <c r="VTX7" s="178">
        <f t="shared" si="240"/>
        <v>0</v>
      </c>
      <c r="VTY7" s="178">
        <f t="shared" si="240"/>
        <v>0</v>
      </c>
      <c r="VTZ7" s="178">
        <f t="shared" si="240"/>
        <v>0</v>
      </c>
      <c r="VUA7" s="178">
        <f t="shared" si="240"/>
        <v>0</v>
      </c>
      <c r="VUB7" s="178">
        <f t="shared" si="240"/>
        <v>0</v>
      </c>
      <c r="VUC7" s="178">
        <f t="shared" si="240"/>
        <v>0</v>
      </c>
      <c r="VUD7" s="178">
        <f t="shared" si="240"/>
        <v>0</v>
      </c>
      <c r="VUE7" s="178">
        <f t="shared" si="240"/>
        <v>0</v>
      </c>
      <c r="VUF7" s="178">
        <f t="shared" si="240"/>
        <v>0</v>
      </c>
      <c r="VUG7" s="178">
        <f t="shared" si="240"/>
        <v>0</v>
      </c>
      <c r="VUH7" s="178">
        <f t="shared" si="240"/>
        <v>0</v>
      </c>
      <c r="VUI7" s="178">
        <f t="shared" si="240"/>
        <v>0</v>
      </c>
      <c r="VUJ7" s="178">
        <f t="shared" si="240"/>
        <v>0</v>
      </c>
      <c r="VUK7" s="178">
        <f t="shared" si="240"/>
        <v>0</v>
      </c>
      <c r="VUL7" s="178">
        <f t="shared" si="240"/>
        <v>0</v>
      </c>
      <c r="VUM7" s="178">
        <f t="shared" ref="VUM7:VWX7" si="241">IF(VUM5&gt;0,VUM6/VUM5,0)</f>
        <v>0</v>
      </c>
      <c r="VUN7" s="178">
        <f t="shared" si="241"/>
        <v>0</v>
      </c>
      <c r="VUO7" s="178">
        <f t="shared" si="241"/>
        <v>0</v>
      </c>
      <c r="VUP7" s="178">
        <f t="shared" si="241"/>
        <v>0</v>
      </c>
      <c r="VUQ7" s="178">
        <f t="shared" si="241"/>
        <v>0</v>
      </c>
      <c r="VUR7" s="178">
        <f t="shared" si="241"/>
        <v>0</v>
      </c>
      <c r="VUS7" s="178">
        <f t="shared" si="241"/>
        <v>0</v>
      </c>
      <c r="VUT7" s="178">
        <f t="shared" si="241"/>
        <v>0</v>
      </c>
      <c r="VUU7" s="178">
        <f t="shared" si="241"/>
        <v>0</v>
      </c>
      <c r="VUV7" s="178">
        <f t="shared" si="241"/>
        <v>0</v>
      </c>
      <c r="VUW7" s="178">
        <f t="shared" si="241"/>
        <v>0</v>
      </c>
      <c r="VUX7" s="178">
        <f t="shared" si="241"/>
        <v>0</v>
      </c>
      <c r="VUY7" s="178">
        <f t="shared" si="241"/>
        <v>0</v>
      </c>
      <c r="VUZ7" s="178">
        <f t="shared" si="241"/>
        <v>0</v>
      </c>
      <c r="VVA7" s="178">
        <f t="shared" si="241"/>
        <v>0</v>
      </c>
      <c r="VVB7" s="178">
        <f t="shared" si="241"/>
        <v>0</v>
      </c>
      <c r="VVC7" s="178">
        <f t="shared" si="241"/>
        <v>0</v>
      </c>
      <c r="VVD7" s="178">
        <f t="shared" si="241"/>
        <v>0</v>
      </c>
      <c r="VVE7" s="178">
        <f t="shared" si="241"/>
        <v>0</v>
      </c>
      <c r="VVF7" s="178">
        <f t="shared" si="241"/>
        <v>0</v>
      </c>
      <c r="VVG7" s="178">
        <f t="shared" si="241"/>
        <v>0</v>
      </c>
      <c r="VVH7" s="178">
        <f t="shared" si="241"/>
        <v>0</v>
      </c>
      <c r="VVI7" s="178">
        <f t="shared" si="241"/>
        <v>0</v>
      </c>
      <c r="VVJ7" s="178">
        <f t="shared" si="241"/>
        <v>0</v>
      </c>
      <c r="VVK7" s="178">
        <f t="shared" si="241"/>
        <v>0</v>
      </c>
      <c r="VVL7" s="178">
        <f t="shared" si="241"/>
        <v>0</v>
      </c>
      <c r="VVM7" s="178">
        <f t="shared" si="241"/>
        <v>0</v>
      </c>
      <c r="VVN7" s="178">
        <f t="shared" si="241"/>
        <v>0</v>
      </c>
      <c r="VVO7" s="178">
        <f t="shared" si="241"/>
        <v>0</v>
      </c>
      <c r="VVP7" s="178">
        <f t="shared" si="241"/>
        <v>0</v>
      </c>
      <c r="VVQ7" s="178">
        <f t="shared" si="241"/>
        <v>0</v>
      </c>
      <c r="VVR7" s="178">
        <f t="shared" si="241"/>
        <v>0</v>
      </c>
      <c r="VVS7" s="178">
        <f t="shared" si="241"/>
        <v>0</v>
      </c>
      <c r="VVT7" s="178">
        <f t="shared" si="241"/>
        <v>0</v>
      </c>
      <c r="VVU7" s="178">
        <f t="shared" si="241"/>
        <v>0</v>
      </c>
      <c r="VVV7" s="178">
        <f t="shared" si="241"/>
        <v>0</v>
      </c>
      <c r="VVW7" s="178">
        <f t="shared" si="241"/>
        <v>0</v>
      </c>
      <c r="VVX7" s="178">
        <f t="shared" si="241"/>
        <v>0</v>
      </c>
      <c r="VVY7" s="178">
        <f t="shared" si="241"/>
        <v>0</v>
      </c>
      <c r="VVZ7" s="178">
        <f t="shared" si="241"/>
        <v>0</v>
      </c>
      <c r="VWA7" s="178">
        <f t="shared" si="241"/>
        <v>0</v>
      </c>
      <c r="VWB7" s="178">
        <f t="shared" si="241"/>
        <v>0</v>
      </c>
      <c r="VWC7" s="178">
        <f t="shared" si="241"/>
        <v>0</v>
      </c>
      <c r="VWD7" s="178">
        <f t="shared" si="241"/>
        <v>0</v>
      </c>
      <c r="VWE7" s="178">
        <f t="shared" si="241"/>
        <v>0</v>
      </c>
      <c r="VWF7" s="178">
        <f t="shared" si="241"/>
        <v>0</v>
      </c>
      <c r="VWG7" s="178">
        <f t="shared" si="241"/>
        <v>0</v>
      </c>
      <c r="VWH7" s="178">
        <f t="shared" si="241"/>
        <v>0</v>
      </c>
      <c r="VWI7" s="178">
        <f t="shared" si="241"/>
        <v>0</v>
      </c>
      <c r="VWJ7" s="178">
        <f t="shared" si="241"/>
        <v>0</v>
      </c>
      <c r="VWK7" s="178">
        <f t="shared" si="241"/>
        <v>0</v>
      </c>
      <c r="VWL7" s="178">
        <f t="shared" si="241"/>
        <v>0</v>
      </c>
      <c r="VWM7" s="178">
        <f t="shared" si="241"/>
        <v>0</v>
      </c>
      <c r="VWN7" s="178">
        <f t="shared" si="241"/>
        <v>0</v>
      </c>
      <c r="VWO7" s="178">
        <f t="shared" si="241"/>
        <v>0</v>
      </c>
      <c r="VWP7" s="178">
        <f t="shared" si="241"/>
        <v>0</v>
      </c>
      <c r="VWQ7" s="178">
        <f t="shared" si="241"/>
        <v>0</v>
      </c>
      <c r="VWR7" s="178">
        <f t="shared" si="241"/>
        <v>0</v>
      </c>
      <c r="VWS7" s="178">
        <f t="shared" si="241"/>
        <v>0</v>
      </c>
      <c r="VWT7" s="178">
        <f t="shared" si="241"/>
        <v>0</v>
      </c>
      <c r="VWU7" s="178">
        <f t="shared" si="241"/>
        <v>0</v>
      </c>
      <c r="VWV7" s="178">
        <f t="shared" si="241"/>
        <v>0</v>
      </c>
      <c r="VWW7" s="178">
        <f t="shared" si="241"/>
        <v>0</v>
      </c>
      <c r="VWX7" s="178">
        <f t="shared" si="241"/>
        <v>0</v>
      </c>
      <c r="VWY7" s="178">
        <f t="shared" ref="VWY7:VZJ7" si="242">IF(VWY5&gt;0,VWY6/VWY5,0)</f>
        <v>0</v>
      </c>
      <c r="VWZ7" s="178">
        <f t="shared" si="242"/>
        <v>0</v>
      </c>
      <c r="VXA7" s="178">
        <f t="shared" si="242"/>
        <v>0</v>
      </c>
      <c r="VXB7" s="178">
        <f t="shared" si="242"/>
        <v>0</v>
      </c>
      <c r="VXC7" s="178">
        <f t="shared" si="242"/>
        <v>0</v>
      </c>
      <c r="VXD7" s="178">
        <f t="shared" si="242"/>
        <v>0</v>
      </c>
      <c r="VXE7" s="178">
        <f t="shared" si="242"/>
        <v>0</v>
      </c>
      <c r="VXF7" s="178">
        <f t="shared" si="242"/>
        <v>0</v>
      </c>
      <c r="VXG7" s="178">
        <f t="shared" si="242"/>
        <v>0</v>
      </c>
      <c r="VXH7" s="178">
        <f t="shared" si="242"/>
        <v>0</v>
      </c>
      <c r="VXI7" s="178">
        <f t="shared" si="242"/>
        <v>0</v>
      </c>
      <c r="VXJ7" s="178">
        <f t="shared" si="242"/>
        <v>0</v>
      </c>
      <c r="VXK7" s="178">
        <f t="shared" si="242"/>
        <v>0</v>
      </c>
      <c r="VXL7" s="178">
        <f t="shared" si="242"/>
        <v>0</v>
      </c>
      <c r="VXM7" s="178">
        <f t="shared" si="242"/>
        <v>0</v>
      </c>
      <c r="VXN7" s="178">
        <f t="shared" si="242"/>
        <v>0</v>
      </c>
      <c r="VXO7" s="178">
        <f t="shared" si="242"/>
        <v>0</v>
      </c>
      <c r="VXP7" s="178">
        <f t="shared" si="242"/>
        <v>0</v>
      </c>
      <c r="VXQ7" s="178">
        <f t="shared" si="242"/>
        <v>0</v>
      </c>
      <c r="VXR7" s="178">
        <f t="shared" si="242"/>
        <v>0</v>
      </c>
      <c r="VXS7" s="178">
        <f t="shared" si="242"/>
        <v>0</v>
      </c>
      <c r="VXT7" s="178">
        <f t="shared" si="242"/>
        <v>0</v>
      </c>
      <c r="VXU7" s="178">
        <f t="shared" si="242"/>
        <v>0</v>
      </c>
      <c r="VXV7" s="178">
        <f t="shared" si="242"/>
        <v>0</v>
      </c>
      <c r="VXW7" s="178">
        <f t="shared" si="242"/>
        <v>0</v>
      </c>
      <c r="VXX7" s="178">
        <f t="shared" si="242"/>
        <v>0</v>
      </c>
      <c r="VXY7" s="178">
        <f t="shared" si="242"/>
        <v>0</v>
      </c>
      <c r="VXZ7" s="178">
        <f t="shared" si="242"/>
        <v>0</v>
      </c>
      <c r="VYA7" s="178">
        <f t="shared" si="242"/>
        <v>0</v>
      </c>
      <c r="VYB7" s="178">
        <f t="shared" si="242"/>
        <v>0</v>
      </c>
      <c r="VYC7" s="178">
        <f t="shared" si="242"/>
        <v>0</v>
      </c>
      <c r="VYD7" s="178">
        <f t="shared" si="242"/>
        <v>0</v>
      </c>
      <c r="VYE7" s="178">
        <f t="shared" si="242"/>
        <v>0</v>
      </c>
      <c r="VYF7" s="178">
        <f t="shared" si="242"/>
        <v>0</v>
      </c>
      <c r="VYG7" s="178">
        <f t="shared" si="242"/>
        <v>0</v>
      </c>
      <c r="VYH7" s="178">
        <f t="shared" si="242"/>
        <v>0</v>
      </c>
      <c r="VYI7" s="178">
        <f t="shared" si="242"/>
        <v>0</v>
      </c>
      <c r="VYJ7" s="178">
        <f t="shared" si="242"/>
        <v>0</v>
      </c>
      <c r="VYK7" s="178">
        <f t="shared" si="242"/>
        <v>0</v>
      </c>
      <c r="VYL7" s="178">
        <f t="shared" si="242"/>
        <v>0</v>
      </c>
      <c r="VYM7" s="178">
        <f t="shared" si="242"/>
        <v>0</v>
      </c>
      <c r="VYN7" s="178">
        <f t="shared" si="242"/>
        <v>0</v>
      </c>
      <c r="VYO7" s="178">
        <f t="shared" si="242"/>
        <v>0</v>
      </c>
      <c r="VYP7" s="178">
        <f t="shared" si="242"/>
        <v>0</v>
      </c>
      <c r="VYQ7" s="178">
        <f t="shared" si="242"/>
        <v>0</v>
      </c>
      <c r="VYR7" s="178">
        <f t="shared" si="242"/>
        <v>0</v>
      </c>
      <c r="VYS7" s="178">
        <f t="shared" si="242"/>
        <v>0</v>
      </c>
      <c r="VYT7" s="178">
        <f t="shared" si="242"/>
        <v>0</v>
      </c>
      <c r="VYU7" s="178">
        <f t="shared" si="242"/>
        <v>0</v>
      </c>
      <c r="VYV7" s="178">
        <f t="shared" si="242"/>
        <v>0</v>
      </c>
      <c r="VYW7" s="178">
        <f t="shared" si="242"/>
        <v>0</v>
      </c>
      <c r="VYX7" s="178">
        <f t="shared" si="242"/>
        <v>0</v>
      </c>
      <c r="VYY7" s="178">
        <f t="shared" si="242"/>
        <v>0</v>
      </c>
      <c r="VYZ7" s="178">
        <f t="shared" si="242"/>
        <v>0</v>
      </c>
      <c r="VZA7" s="178">
        <f t="shared" si="242"/>
        <v>0</v>
      </c>
      <c r="VZB7" s="178">
        <f t="shared" si="242"/>
        <v>0</v>
      </c>
      <c r="VZC7" s="178">
        <f t="shared" si="242"/>
        <v>0</v>
      </c>
      <c r="VZD7" s="178">
        <f t="shared" si="242"/>
        <v>0</v>
      </c>
      <c r="VZE7" s="178">
        <f t="shared" si="242"/>
        <v>0</v>
      </c>
      <c r="VZF7" s="178">
        <f t="shared" si="242"/>
        <v>0</v>
      </c>
      <c r="VZG7" s="178">
        <f t="shared" si="242"/>
        <v>0</v>
      </c>
      <c r="VZH7" s="178">
        <f t="shared" si="242"/>
        <v>0</v>
      </c>
      <c r="VZI7" s="178">
        <f t="shared" si="242"/>
        <v>0</v>
      </c>
      <c r="VZJ7" s="178">
        <f t="shared" si="242"/>
        <v>0</v>
      </c>
      <c r="VZK7" s="178">
        <f t="shared" ref="VZK7:WBV7" si="243">IF(VZK5&gt;0,VZK6/VZK5,0)</f>
        <v>0</v>
      </c>
      <c r="VZL7" s="178">
        <f t="shared" si="243"/>
        <v>0</v>
      </c>
      <c r="VZM7" s="178">
        <f t="shared" si="243"/>
        <v>0</v>
      </c>
      <c r="VZN7" s="178">
        <f t="shared" si="243"/>
        <v>0</v>
      </c>
      <c r="VZO7" s="178">
        <f t="shared" si="243"/>
        <v>0</v>
      </c>
      <c r="VZP7" s="178">
        <f t="shared" si="243"/>
        <v>0</v>
      </c>
      <c r="VZQ7" s="178">
        <f t="shared" si="243"/>
        <v>0</v>
      </c>
      <c r="VZR7" s="178">
        <f t="shared" si="243"/>
        <v>0</v>
      </c>
      <c r="VZS7" s="178">
        <f t="shared" si="243"/>
        <v>0</v>
      </c>
      <c r="VZT7" s="178">
        <f t="shared" si="243"/>
        <v>0</v>
      </c>
      <c r="VZU7" s="178">
        <f t="shared" si="243"/>
        <v>0</v>
      </c>
      <c r="VZV7" s="178">
        <f t="shared" si="243"/>
        <v>0</v>
      </c>
      <c r="VZW7" s="178">
        <f t="shared" si="243"/>
        <v>0</v>
      </c>
      <c r="VZX7" s="178">
        <f t="shared" si="243"/>
        <v>0</v>
      </c>
      <c r="VZY7" s="178">
        <f t="shared" si="243"/>
        <v>0</v>
      </c>
      <c r="VZZ7" s="178">
        <f t="shared" si="243"/>
        <v>0</v>
      </c>
      <c r="WAA7" s="178">
        <f t="shared" si="243"/>
        <v>0</v>
      </c>
      <c r="WAB7" s="178">
        <f t="shared" si="243"/>
        <v>0</v>
      </c>
      <c r="WAC7" s="178">
        <f t="shared" si="243"/>
        <v>0</v>
      </c>
      <c r="WAD7" s="178">
        <f t="shared" si="243"/>
        <v>0</v>
      </c>
      <c r="WAE7" s="178">
        <f t="shared" si="243"/>
        <v>0</v>
      </c>
      <c r="WAF7" s="178">
        <f t="shared" si="243"/>
        <v>0</v>
      </c>
      <c r="WAG7" s="178">
        <f t="shared" si="243"/>
        <v>0</v>
      </c>
      <c r="WAH7" s="178">
        <f t="shared" si="243"/>
        <v>0</v>
      </c>
      <c r="WAI7" s="178">
        <f t="shared" si="243"/>
        <v>0</v>
      </c>
      <c r="WAJ7" s="178">
        <f t="shared" si="243"/>
        <v>0</v>
      </c>
      <c r="WAK7" s="178">
        <f t="shared" si="243"/>
        <v>0</v>
      </c>
      <c r="WAL7" s="178">
        <f t="shared" si="243"/>
        <v>0</v>
      </c>
      <c r="WAM7" s="178">
        <f t="shared" si="243"/>
        <v>0</v>
      </c>
      <c r="WAN7" s="178">
        <f t="shared" si="243"/>
        <v>0</v>
      </c>
      <c r="WAO7" s="178">
        <f t="shared" si="243"/>
        <v>0</v>
      </c>
      <c r="WAP7" s="178">
        <f t="shared" si="243"/>
        <v>0</v>
      </c>
      <c r="WAQ7" s="178">
        <f t="shared" si="243"/>
        <v>0</v>
      </c>
      <c r="WAR7" s="178">
        <f t="shared" si="243"/>
        <v>0</v>
      </c>
      <c r="WAS7" s="178">
        <f t="shared" si="243"/>
        <v>0</v>
      </c>
      <c r="WAT7" s="178">
        <f t="shared" si="243"/>
        <v>0</v>
      </c>
      <c r="WAU7" s="178">
        <f t="shared" si="243"/>
        <v>0</v>
      </c>
      <c r="WAV7" s="178">
        <f t="shared" si="243"/>
        <v>0</v>
      </c>
      <c r="WAW7" s="178">
        <f t="shared" si="243"/>
        <v>0</v>
      </c>
      <c r="WAX7" s="178">
        <f t="shared" si="243"/>
        <v>0</v>
      </c>
      <c r="WAY7" s="178">
        <f t="shared" si="243"/>
        <v>0</v>
      </c>
      <c r="WAZ7" s="178">
        <f t="shared" si="243"/>
        <v>0</v>
      </c>
      <c r="WBA7" s="178">
        <f t="shared" si="243"/>
        <v>0</v>
      </c>
      <c r="WBB7" s="178">
        <f t="shared" si="243"/>
        <v>0</v>
      </c>
      <c r="WBC7" s="178">
        <f t="shared" si="243"/>
        <v>0</v>
      </c>
      <c r="WBD7" s="178">
        <f t="shared" si="243"/>
        <v>0</v>
      </c>
      <c r="WBE7" s="178">
        <f t="shared" si="243"/>
        <v>0</v>
      </c>
      <c r="WBF7" s="178">
        <f t="shared" si="243"/>
        <v>0</v>
      </c>
      <c r="WBG7" s="178">
        <f t="shared" si="243"/>
        <v>0</v>
      </c>
      <c r="WBH7" s="178">
        <f t="shared" si="243"/>
        <v>0</v>
      </c>
      <c r="WBI7" s="178">
        <f t="shared" si="243"/>
        <v>0</v>
      </c>
      <c r="WBJ7" s="178">
        <f t="shared" si="243"/>
        <v>0</v>
      </c>
      <c r="WBK7" s="178">
        <f t="shared" si="243"/>
        <v>0</v>
      </c>
      <c r="WBL7" s="178">
        <f t="shared" si="243"/>
        <v>0</v>
      </c>
      <c r="WBM7" s="178">
        <f t="shared" si="243"/>
        <v>0</v>
      </c>
      <c r="WBN7" s="178">
        <f t="shared" si="243"/>
        <v>0</v>
      </c>
      <c r="WBO7" s="178">
        <f t="shared" si="243"/>
        <v>0</v>
      </c>
      <c r="WBP7" s="178">
        <f t="shared" si="243"/>
        <v>0</v>
      </c>
      <c r="WBQ7" s="178">
        <f t="shared" si="243"/>
        <v>0</v>
      </c>
      <c r="WBR7" s="178">
        <f t="shared" si="243"/>
        <v>0</v>
      </c>
      <c r="WBS7" s="178">
        <f t="shared" si="243"/>
        <v>0</v>
      </c>
      <c r="WBT7" s="178">
        <f t="shared" si="243"/>
        <v>0</v>
      </c>
      <c r="WBU7" s="178">
        <f t="shared" si="243"/>
        <v>0</v>
      </c>
      <c r="WBV7" s="178">
        <f t="shared" si="243"/>
        <v>0</v>
      </c>
      <c r="WBW7" s="178">
        <f t="shared" ref="WBW7:WEH7" si="244">IF(WBW5&gt;0,WBW6/WBW5,0)</f>
        <v>0</v>
      </c>
      <c r="WBX7" s="178">
        <f t="shared" si="244"/>
        <v>0</v>
      </c>
      <c r="WBY7" s="178">
        <f t="shared" si="244"/>
        <v>0</v>
      </c>
      <c r="WBZ7" s="178">
        <f t="shared" si="244"/>
        <v>0</v>
      </c>
      <c r="WCA7" s="178">
        <f t="shared" si="244"/>
        <v>0</v>
      </c>
      <c r="WCB7" s="178">
        <f t="shared" si="244"/>
        <v>0</v>
      </c>
      <c r="WCC7" s="178">
        <f t="shared" si="244"/>
        <v>0</v>
      </c>
      <c r="WCD7" s="178">
        <f t="shared" si="244"/>
        <v>0</v>
      </c>
      <c r="WCE7" s="178">
        <f t="shared" si="244"/>
        <v>0</v>
      </c>
      <c r="WCF7" s="178">
        <f t="shared" si="244"/>
        <v>0</v>
      </c>
      <c r="WCG7" s="178">
        <f t="shared" si="244"/>
        <v>0</v>
      </c>
      <c r="WCH7" s="178">
        <f t="shared" si="244"/>
        <v>0</v>
      </c>
      <c r="WCI7" s="178">
        <f t="shared" si="244"/>
        <v>0</v>
      </c>
      <c r="WCJ7" s="178">
        <f t="shared" si="244"/>
        <v>0</v>
      </c>
      <c r="WCK7" s="178">
        <f t="shared" si="244"/>
        <v>0</v>
      </c>
      <c r="WCL7" s="178">
        <f t="shared" si="244"/>
        <v>0</v>
      </c>
      <c r="WCM7" s="178">
        <f t="shared" si="244"/>
        <v>0</v>
      </c>
      <c r="WCN7" s="178">
        <f t="shared" si="244"/>
        <v>0</v>
      </c>
      <c r="WCO7" s="178">
        <f t="shared" si="244"/>
        <v>0</v>
      </c>
      <c r="WCP7" s="178">
        <f t="shared" si="244"/>
        <v>0</v>
      </c>
      <c r="WCQ7" s="178">
        <f t="shared" si="244"/>
        <v>0</v>
      </c>
      <c r="WCR7" s="178">
        <f t="shared" si="244"/>
        <v>0</v>
      </c>
      <c r="WCS7" s="178">
        <f t="shared" si="244"/>
        <v>0</v>
      </c>
      <c r="WCT7" s="178">
        <f t="shared" si="244"/>
        <v>0</v>
      </c>
      <c r="WCU7" s="178">
        <f t="shared" si="244"/>
        <v>0</v>
      </c>
      <c r="WCV7" s="178">
        <f t="shared" si="244"/>
        <v>0</v>
      </c>
      <c r="WCW7" s="178">
        <f t="shared" si="244"/>
        <v>0</v>
      </c>
      <c r="WCX7" s="178">
        <f t="shared" si="244"/>
        <v>0</v>
      </c>
      <c r="WCY7" s="178">
        <f t="shared" si="244"/>
        <v>0</v>
      </c>
      <c r="WCZ7" s="178">
        <f t="shared" si="244"/>
        <v>0</v>
      </c>
      <c r="WDA7" s="178">
        <f t="shared" si="244"/>
        <v>0</v>
      </c>
      <c r="WDB7" s="178">
        <f t="shared" si="244"/>
        <v>0</v>
      </c>
      <c r="WDC7" s="178">
        <f t="shared" si="244"/>
        <v>0</v>
      </c>
      <c r="WDD7" s="178">
        <f t="shared" si="244"/>
        <v>0</v>
      </c>
      <c r="WDE7" s="178">
        <f t="shared" si="244"/>
        <v>0</v>
      </c>
      <c r="WDF7" s="178">
        <f t="shared" si="244"/>
        <v>0</v>
      </c>
      <c r="WDG7" s="178">
        <f t="shared" si="244"/>
        <v>0</v>
      </c>
      <c r="WDH7" s="178">
        <f t="shared" si="244"/>
        <v>0</v>
      </c>
      <c r="WDI7" s="178">
        <f t="shared" si="244"/>
        <v>0</v>
      </c>
      <c r="WDJ7" s="178">
        <f t="shared" si="244"/>
        <v>0</v>
      </c>
      <c r="WDK7" s="178">
        <f t="shared" si="244"/>
        <v>0</v>
      </c>
      <c r="WDL7" s="178">
        <f t="shared" si="244"/>
        <v>0</v>
      </c>
      <c r="WDM7" s="178">
        <f t="shared" si="244"/>
        <v>0</v>
      </c>
      <c r="WDN7" s="178">
        <f t="shared" si="244"/>
        <v>0</v>
      </c>
      <c r="WDO7" s="178">
        <f t="shared" si="244"/>
        <v>0</v>
      </c>
      <c r="WDP7" s="178">
        <f t="shared" si="244"/>
        <v>0</v>
      </c>
      <c r="WDQ7" s="178">
        <f t="shared" si="244"/>
        <v>0</v>
      </c>
      <c r="WDR7" s="178">
        <f t="shared" si="244"/>
        <v>0</v>
      </c>
      <c r="WDS7" s="178">
        <f t="shared" si="244"/>
        <v>0</v>
      </c>
      <c r="WDT7" s="178">
        <f t="shared" si="244"/>
        <v>0</v>
      </c>
      <c r="WDU7" s="178">
        <f t="shared" si="244"/>
        <v>0</v>
      </c>
      <c r="WDV7" s="178">
        <f t="shared" si="244"/>
        <v>0</v>
      </c>
      <c r="WDW7" s="178">
        <f t="shared" si="244"/>
        <v>0</v>
      </c>
      <c r="WDX7" s="178">
        <f t="shared" si="244"/>
        <v>0</v>
      </c>
      <c r="WDY7" s="178">
        <f t="shared" si="244"/>
        <v>0</v>
      </c>
      <c r="WDZ7" s="178">
        <f t="shared" si="244"/>
        <v>0</v>
      </c>
      <c r="WEA7" s="178">
        <f t="shared" si="244"/>
        <v>0</v>
      </c>
      <c r="WEB7" s="178">
        <f t="shared" si="244"/>
        <v>0</v>
      </c>
      <c r="WEC7" s="178">
        <f t="shared" si="244"/>
        <v>0</v>
      </c>
      <c r="WED7" s="178">
        <f t="shared" si="244"/>
        <v>0</v>
      </c>
      <c r="WEE7" s="178">
        <f t="shared" si="244"/>
        <v>0</v>
      </c>
      <c r="WEF7" s="178">
        <f t="shared" si="244"/>
        <v>0</v>
      </c>
      <c r="WEG7" s="178">
        <f t="shared" si="244"/>
        <v>0</v>
      </c>
      <c r="WEH7" s="178">
        <f t="shared" si="244"/>
        <v>0</v>
      </c>
      <c r="WEI7" s="178">
        <f t="shared" ref="WEI7:WGT7" si="245">IF(WEI5&gt;0,WEI6/WEI5,0)</f>
        <v>0</v>
      </c>
      <c r="WEJ7" s="178">
        <f t="shared" si="245"/>
        <v>0</v>
      </c>
      <c r="WEK7" s="178">
        <f t="shared" si="245"/>
        <v>0</v>
      </c>
      <c r="WEL7" s="178">
        <f t="shared" si="245"/>
        <v>0</v>
      </c>
      <c r="WEM7" s="178">
        <f t="shared" si="245"/>
        <v>0</v>
      </c>
      <c r="WEN7" s="178">
        <f t="shared" si="245"/>
        <v>0</v>
      </c>
      <c r="WEO7" s="178">
        <f t="shared" si="245"/>
        <v>0</v>
      </c>
      <c r="WEP7" s="178">
        <f t="shared" si="245"/>
        <v>0</v>
      </c>
      <c r="WEQ7" s="178">
        <f t="shared" si="245"/>
        <v>0</v>
      </c>
      <c r="WER7" s="178">
        <f t="shared" si="245"/>
        <v>0</v>
      </c>
      <c r="WES7" s="178">
        <f t="shared" si="245"/>
        <v>0</v>
      </c>
      <c r="WET7" s="178">
        <f t="shared" si="245"/>
        <v>0</v>
      </c>
      <c r="WEU7" s="178">
        <f t="shared" si="245"/>
        <v>0</v>
      </c>
      <c r="WEV7" s="178">
        <f t="shared" si="245"/>
        <v>0</v>
      </c>
      <c r="WEW7" s="178">
        <f t="shared" si="245"/>
        <v>0</v>
      </c>
      <c r="WEX7" s="178">
        <f t="shared" si="245"/>
        <v>0</v>
      </c>
      <c r="WEY7" s="178">
        <f t="shared" si="245"/>
        <v>0</v>
      </c>
      <c r="WEZ7" s="178">
        <f t="shared" si="245"/>
        <v>0</v>
      </c>
      <c r="WFA7" s="178">
        <f t="shared" si="245"/>
        <v>0</v>
      </c>
      <c r="WFB7" s="178">
        <f t="shared" si="245"/>
        <v>0</v>
      </c>
      <c r="WFC7" s="178">
        <f t="shared" si="245"/>
        <v>0</v>
      </c>
      <c r="WFD7" s="178">
        <f t="shared" si="245"/>
        <v>0</v>
      </c>
      <c r="WFE7" s="178">
        <f t="shared" si="245"/>
        <v>0</v>
      </c>
      <c r="WFF7" s="178">
        <f t="shared" si="245"/>
        <v>0</v>
      </c>
      <c r="WFG7" s="178">
        <f t="shared" si="245"/>
        <v>0</v>
      </c>
      <c r="WFH7" s="178">
        <f t="shared" si="245"/>
        <v>0</v>
      </c>
      <c r="WFI7" s="178">
        <f t="shared" si="245"/>
        <v>0</v>
      </c>
      <c r="WFJ7" s="178">
        <f t="shared" si="245"/>
        <v>0</v>
      </c>
      <c r="WFK7" s="178">
        <f t="shared" si="245"/>
        <v>0</v>
      </c>
      <c r="WFL7" s="178">
        <f t="shared" si="245"/>
        <v>0</v>
      </c>
      <c r="WFM7" s="178">
        <f t="shared" si="245"/>
        <v>0</v>
      </c>
      <c r="WFN7" s="178">
        <f t="shared" si="245"/>
        <v>0</v>
      </c>
      <c r="WFO7" s="178">
        <f t="shared" si="245"/>
        <v>0</v>
      </c>
      <c r="WFP7" s="178">
        <f t="shared" si="245"/>
        <v>0</v>
      </c>
      <c r="WFQ7" s="178">
        <f t="shared" si="245"/>
        <v>0</v>
      </c>
      <c r="WFR7" s="178">
        <f t="shared" si="245"/>
        <v>0</v>
      </c>
      <c r="WFS7" s="178">
        <f t="shared" si="245"/>
        <v>0</v>
      </c>
      <c r="WFT7" s="178">
        <f t="shared" si="245"/>
        <v>0</v>
      </c>
      <c r="WFU7" s="178">
        <f t="shared" si="245"/>
        <v>0</v>
      </c>
      <c r="WFV7" s="178">
        <f t="shared" si="245"/>
        <v>0</v>
      </c>
      <c r="WFW7" s="178">
        <f t="shared" si="245"/>
        <v>0</v>
      </c>
      <c r="WFX7" s="178">
        <f t="shared" si="245"/>
        <v>0</v>
      </c>
      <c r="WFY7" s="178">
        <f t="shared" si="245"/>
        <v>0</v>
      </c>
      <c r="WFZ7" s="178">
        <f t="shared" si="245"/>
        <v>0</v>
      </c>
      <c r="WGA7" s="178">
        <f t="shared" si="245"/>
        <v>0</v>
      </c>
      <c r="WGB7" s="178">
        <f t="shared" si="245"/>
        <v>0</v>
      </c>
      <c r="WGC7" s="178">
        <f t="shared" si="245"/>
        <v>0</v>
      </c>
      <c r="WGD7" s="178">
        <f t="shared" si="245"/>
        <v>0</v>
      </c>
      <c r="WGE7" s="178">
        <f t="shared" si="245"/>
        <v>0</v>
      </c>
      <c r="WGF7" s="178">
        <f t="shared" si="245"/>
        <v>0</v>
      </c>
      <c r="WGG7" s="178">
        <f t="shared" si="245"/>
        <v>0</v>
      </c>
      <c r="WGH7" s="178">
        <f t="shared" si="245"/>
        <v>0</v>
      </c>
      <c r="WGI7" s="178">
        <f t="shared" si="245"/>
        <v>0</v>
      </c>
      <c r="WGJ7" s="178">
        <f t="shared" si="245"/>
        <v>0</v>
      </c>
      <c r="WGK7" s="178">
        <f t="shared" si="245"/>
        <v>0</v>
      </c>
      <c r="WGL7" s="178">
        <f t="shared" si="245"/>
        <v>0</v>
      </c>
      <c r="WGM7" s="178">
        <f t="shared" si="245"/>
        <v>0</v>
      </c>
      <c r="WGN7" s="178">
        <f t="shared" si="245"/>
        <v>0</v>
      </c>
      <c r="WGO7" s="178">
        <f t="shared" si="245"/>
        <v>0</v>
      </c>
      <c r="WGP7" s="178">
        <f t="shared" si="245"/>
        <v>0</v>
      </c>
      <c r="WGQ7" s="178">
        <f t="shared" si="245"/>
        <v>0</v>
      </c>
      <c r="WGR7" s="178">
        <f t="shared" si="245"/>
        <v>0</v>
      </c>
      <c r="WGS7" s="178">
        <f t="shared" si="245"/>
        <v>0</v>
      </c>
      <c r="WGT7" s="178">
        <f t="shared" si="245"/>
        <v>0</v>
      </c>
      <c r="WGU7" s="178">
        <f t="shared" ref="WGU7:WJF7" si="246">IF(WGU5&gt;0,WGU6/WGU5,0)</f>
        <v>0</v>
      </c>
      <c r="WGV7" s="178">
        <f t="shared" si="246"/>
        <v>0</v>
      </c>
      <c r="WGW7" s="178">
        <f t="shared" si="246"/>
        <v>0</v>
      </c>
      <c r="WGX7" s="178">
        <f t="shared" si="246"/>
        <v>0</v>
      </c>
      <c r="WGY7" s="178">
        <f t="shared" si="246"/>
        <v>0</v>
      </c>
      <c r="WGZ7" s="178">
        <f t="shared" si="246"/>
        <v>0</v>
      </c>
      <c r="WHA7" s="178">
        <f t="shared" si="246"/>
        <v>0</v>
      </c>
      <c r="WHB7" s="178">
        <f t="shared" si="246"/>
        <v>0</v>
      </c>
      <c r="WHC7" s="178">
        <f t="shared" si="246"/>
        <v>0</v>
      </c>
      <c r="WHD7" s="178">
        <f t="shared" si="246"/>
        <v>0</v>
      </c>
      <c r="WHE7" s="178">
        <f t="shared" si="246"/>
        <v>0</v>
      </c>
      <c r="WHF7" s="178">
        <f t="shared" si="246"/>
        <v>0</v>
      </c>
      <c r="WHG7" s="178">
        <f t="shared" si="246"/>
        <v>0</v>
      </c>
      <c r="WHH7" s="178">
        <f t="shared" si="246"/>
        <v>0</v>
      </c>
      <c r="WHI7" s="178">
        <f t="shared" si="246"/>
        <v>0</v>
      </c>
      <c r="WHJ7" s="178">
        <f t="shared" si="246"/>
        <v>0</v>
      </c>
      <c r="WHK7" s="178">
        <f t="shared" si="246"/>
        <v>0</v>
      </c>
      <c r="WHL7" s="178">
        <f t="shared" si="246"/>
        <v>0</v>
      </c>
      <c r="WHM7" s="178">
        <f t="shared" si="246"/>
        <v>0</v>
      </c>
      <c r="WHN7" s="178">
        <f t="shared" si="246"/>
        <v>0</v>
      </c>
      <c r="WHO7" s="178">
        <f t="shared" si="246"/>
        <v>0</v>
      </c>
      <c r="WHP7" s="178">
        <f t="shared" si="246"/>
        <v>0</v>
      </c>
      <c r="WHQ7" s="178">
        <f t="shared" si="246"/>
        <v>0</v>
      </c>
      <c r="WHR7" s="178">
        <f t="shared" si="246"/>
        <v>0</v>
      </c>
      <c r="WHS7" s="178">
        <f t="shared" si="246"/>
        <v>0</v>
      </c>
      <c r="WHT7" s="178">
        <f t="shared" si="246"/>
        <v>0</v>
      </c>
      <c r="WHU7" s="178">
        <f t="shared" si="246"/>
        <v>0</v>
      </c>
      <c r="WHV7" s="178">
        <f t="shared" si="246"/>
        <v>0</v>
      </c>
      <c r="WHW7" s="178">
        <f t="shared" si="246"/>
        <v>0</v>
      </c>
      <c r="WHX7" s="178">
        <f t="shared" si="246"/>
        <v>0</v>
      </c>
      <c r="WHY7" s="178">
        <f t="shared" si="246"/>
        <v>0</v>
      </c>
      <c r="WHZ7" s="178">
        <f t="shared" si="246"/>
        <v>0</v>
      </c>
      <c r="WIA7" s="178">
        <f t="shared" si="246"/>
        <v>0</v>
      </c>
      <c r="WIB7" s="178">
        <f t="shared" si="246"/>
        <v>0</v>
      </c>
      <c r="WIC7" s="178">
        <f t="shared" si="246"/>
        <v>0</v>
      </c>
      <c r="WID7" s="178">
        <f t="shared" si="246"/>
        <v>0</v>
      </c>
      <c r="WIE7" s="178">
        <f t="shared" si="246"/>
        <v>0</v>
      </c>
      <c r="WIF7" s="178">
        <f t="shared" si="246"/>
        <v>0</v>
      </c>
      <c r="WIG7" s="178">
        <f t="shared" si="246"/>
        <v>0</v>
      </c>
      <c r="WIH7" s="178">
        <f t="shared" si="246"/>
        <v>0</v>
      </c>
      <c r="WII7" s="178">
        <f t="shared" si="246"/>
        <v>0</v>
      </c>
      <c r="WIJ7" s="178">
        <f t="shared" si="246"/>
        <v>0</v>
      </c>
      <c r="WIK7" s="178">
        <f t="shared" si="246"/>
        <v>0</v>
      </c>
      <c r="WIL7" s="178">
        <f t="shared" si="246"/>
        <v>0</v>
      </c>
      <c r="WIM7" s="178">
        <f t="shared" si="246"/>
        <v>0</v>
      </c>
      <c r="WIN7" s="178">
        <f t="shared" si="246"/>
        <v>0</v>
      </c>
      <c r="WIO7" s="178">
        <f t="shared" si="246"/>
        <v>0</v>
      </c>
      <c r="WIP7" s="178">
        <f t="shared" si="246"/>
        <v>0</v>
      </c>
      <c r="WIQ7" s="178">
        <f t="shared" si="246"/>
        <v>0</v>
      </c>
      <c r="WIR7" s="178">
        <f t="shared" si="246"/>
        <v>0</v>
      </c>
      <c r="WIS7" s="178">
        <f t="shared" si="246"/>
        <v>0</v>
      </c>
      <c r="WIT7" s="178">
        <f t="shared" si="246"/>
        <v>0</v>
      </c>
      <c r="WIU7" s="178">
        <f t="shared" si="246"/>
        <v>0</v>
      </c>
      <c r="WIV7" s="178">
        <f t="shared" si="246"/>
        <v>0</v>
      </c>
      <c r="WIW7" s="178">
        <f t="shared" si="246"/>
        <v>0</v>
      </c>
      <c r="WIX7" s="178">
        <f t="shared" si="246"/>
        <v>0</v>
      </c>
      <c r="WIY7" s="178">
        <f t="shared" si="246"/>
        <v>0</v>
      </c>
      <c r="WIZ7" s="178">
        <f t="shared" si="246"/>
        <v>0</v>
      </c>
      <c r="WJA7" s="178">
        <f t="shared" si="246"/>
        <v>0</v>
      </c>
      <c r="WJB7" s="178">
        <f t="shared" si="246"/>
        <v>0</v>
      </c>
      <c r="WJC7" s="178">
        <f t="shared" si="246"/>
        <v>0</v>
      </c>
      <c r="WJD7" s="178">
        <f t="shared" si="246"/>
        <v>0</v>
      </c>
      <c r="WJE7" s="178">
        <f t="shared" si="246"/>
        <v>0</v>
      </c>
      <c r="WJF7" s="178">
        <f t="shared" si="246"/>
        <v>0</v>
      </c>
      <c r="WJG7" s="178">
        <f t="shared" ref="WJG7:WLR7" si="247">IF(WJG5&gt;0,WJG6/WJG5,0)</f>
        <v>0</v>
      </c>
      <c r="WJH7" s="178">
        <f t="shared" si="247"/>
        <v>0</v>
      </c>
      <c r="WJI7" s="178">
        <f t="shared" si="247"/>
        <v>0</v>
      </c>
      <c r="WJJ7" s="178">
        <f t="shared" si="247"/>
        <v>0</v>
      </c>
      <c r="WJK7" s="178">
        <f t="shared" si="247"/>
        <v>0</v>
      </c>
      <c r="WJL7" s="178">
        <f t="shared" si="247"/>
        <v>0</v>
      </c>
      <c r="WJM7" s="178">
        <f t="shared" si="247"/>
        <v>0</v>
      </c>
      <c r="WJN7" s="178">
        <f t="shared" si="247"/>
        <v>0</v>
      </c>
      <c r="WJO7" s="178">
        <f t="shared" si="247"/>
        <v>0</v>
      </c>
      <c r="WJP7" s="178">
        <f t="shared" si="247"/>
        <v>0</v>
      </c>
      <c r="WJQ7" s="178">
        <f t="shared" si="247"/>
        <v>0</v>
      </c>
      <c r="WJR7" s="178">
        <f t="shared" si="247"/>
        <v>0</v>
      </c>
      <c r="WJS7" s="178">
        <f t="shared" si="247"/>
        <v>0</v>
      </c>
      <c r="WJT7" s="178">
        <f t="shared" si="247"/>
        <v>0</v>
      </c>
      <c r="WJU7" s="178">
        <f t="shared" si="247"/>
        <v>0</v>
      </c>
      <c r="WJV7" s="178">
        <f t="shared" si="247"/>
        <v>0</v>
      </c>
      <c r="WJW7" s="178">
        <f t="shared" si="247"/>
        <v>0</v>
      </c>
      <c r="WJX7" s="178">
        <f t="shared" si="247"/>
        <v>0</v>
      </c>
      <c r="WJY7" s="178">
        <f t="shared" si="247"/>
        <v>0</v>
      </c>
      <c r="WJZ7" s="178">
        <f t="shared" si="247"/>
        <v>0</v>
      </c>
      <c r="WKA7" s="178">
        <f t="shared" si="247"/>
        <v>0</v>
      </c>
      <c r="WKB7" s="178">
        <f t="shared" si="247"/>
        <v>0</v>
      </c>
      <c r="WKC7" s="178">
        <f t="shared" si="247"/>
        <v>0</v>
      </c>
      <c r="WKD7" s="178">
        <f t="shared" si="247"/>
        <v>0</v>
      </c>
      <c r="WKE7" s="178">
        <f t="shared" si="247"/>
        <v>0</v>
      </c>
      <c r="WKF7" s="178">
        <f t="shared" si="247"/>
        <v>0</v>
      </c>
      <c r="WKG7" s="178">
        <f t="shared" si="247"/>
        <v>0</v>
      </c>
      <c r="WKH7" s="178">
        <f t="shared" si="247"/>
        <v>0</v>
      </c>
      <c r="WKI7" s="178">
        <f t="shared" si="247"/>
        <v>0</v>
      </c>
      <c r="WKJ7" s="178">
        <f t="shared" si="247"/>
        <v>0</v>
      </c>
      <c r="WKK7" s="178">
        <f t="shared" si="247"/>
        <v>0</v>
      </c>
      <c r="WKL7" s="178">
        <f t="shared" si="247"/>
        <v>0</v>
      </c>
      <c r="WKM7" s="178">
        <f t="shared" si="247"/>
        <v>0</v>
      </c>
      <c r="WKN7" s="178">
        <f t="shared" si="247"/>
        <v>0</v>
      </c>
      <c r="WKO7" s="178">
        <f t="shared" si="247"/>
        <v>0</v>
      </c>
      <c r="WKP7" s="178">
        <f t="shared" si="247"/>
        <v>0</v>
      </c>
      <c r="WKQ7" s="178">
        <f t="shared" si="247"/>
        <v>0</v>
      </c>
      <c r="WKR7" s="178">
        <f t="shared" si="247"/>
        <v>0</v>
      </c>
      <c r="WKS7" s="178">
        <f t="shared" si="247"/>
        <v>0</v>
      </c>
      <c r="WKT7" s="178">
        <f t="shared" si="247"/>
        <v>0</v>
      </c>
      <c r="WKU7" s="178">
        <f t="shared" si="247"/>
        <v>0</v>
      </c>
      <c r="WKV7" s="178">
        <f t="shared" si="247"/>
        <v>0</v>
      </c>
      <c r="WKW7" s="178">
        <f t="shared" si="247"/>
        <v>0</v>
      </c>
      <c r="WKX7" s="178">
        <f t="shared" si="247"/>
        <v>0</v>
      </c>
      <c r="WKY7" s="178">
        <f t="shared" si="247"/>
        <v>0</v>
      </c>
      <c r="WKZ7" s="178">
        <f t="shared" si="247"/>
        <v>0</v>
      </c>
      <c r="WLA7" s="178">
        <f t="shared" si="247"/>
        <v>0</v>
      </c>
      <c r="WLB7" s="178">
        <f t="shared" si="247"/>
        <v>0</v>
      </c>
      <c r="WLC7" s="178">
        <f t="shared" si="247"/>
        <v>0</v>
      </c>
      <c r="WLD7" s="178">
        <f t="shared" si="247"/>
        <v>0</v>
      </c>
      <c r="WLE7" s="178">
        <f t="shared" si="247"/>
        <v>0</v>
      </c>
      <c r="WLF7" s="178">
        <f t="shared" si="247"/>
        <v>0</v>
      </c>
      <c r="WLG7" s="178">
        <f t="shared" si="247"/>
        <v>0</v>
      </c>
      <c r="WLH7" s="178">
        <f t="shared" si="247"/>
        <v>0</v>
      </c>
      <c r="WLI7" s="178">
        <f t="shared" si="247"/>
        <v>0</v>
      </c>
      <c r="WLJ7" s="178">
        <f t="shared" si="247"/>
        <v>0</v>
      </c>
      <c r="WLK7" s="178">
        <f t="shared" si="247"/>
        <v>0</v>
      </c>
      <c r="WLL7" s="178">
        <f t="shared" si="247"/>
        <v>0</v>
      </c>
      <c r="WLM7" s="178">
        <f t="shared" si="247"/>
        <v>0</v>
      </c>
      <c r="WLN7" s="178">
        <f t="shared" si="247"/>
        <v>0</v>
      </c>
      <c r="WLO7" s="178">
        <f t="shared" si="247"/>
        <v>0</v>
      </c>
      <c r="WLP7" s="178">
        <f t="shared" si="247"/>
        <v>0</v>
      </c>
      <c r="WLQ7" s="178">
        <f t="shared" si="247"/>
        <v>0</v>
      </c>
      <c r="WLR7" s="178">
        <f t="shared" si="247"/>
        <v>0</v>
      </c>
      <c r="WLS7" s="178">
        <f t="shared" ref="WLS7:WOD7" si="248">IF(WLS5&gt;0,WLS6/WLS5,0)</f>
        <v>0</v>
      </c>
      <c r="WLT7" s="178">
        <f t="shared" si="248"/>
        <v>0</v>
      </c>
      <c r="WLU7" s="178">
        <f t="shared" si="248"/>
        <v>0</v>
      </c>
      <c r="WLV7" s="178">
        <f t="shared" si="248"/>
        <v>0</v>
      </c>
      <c r="WLW7" s="178">
        <f t="shared" si="248"/>
        <v>0</v>
      </c>
      <c r="WLX7" s="178">
        <f t="shared" si="248"/>
        <v>0</v>
      </c>
      <c r="WLY7" s="178">
        <f t="shared" si="248"/>
        <v>0</v>
      </c>
      <c r="WLZ7" s="178">
        <f t="shared" si="248"/>
        <v>0</v>
      </c>
      <c r="WMA7" s="178">
        <f t="shared" si="248"/>
        <v>0</v>
      </c>
      <c r="WMB7" s="178">
        <f t="shared" si="248"/>
        <v>0</v>
      </c>
      <c r="WMC7" s="178">
        <f t="shared" si="248"/>
        <v>0</v>
      </c>
      <c r="WMD7" s="178">
        <f t="shared" si="248"/>
        <v>0</v>
      </c>
      <c r="WME7" s="178">
        <f t="shared" si="248"/>
        <v>0</v>
      </c>
      <c r="WMF7" s="178">
        <f t="shared" si="248"/>
        <v>0</v>
      </c>
      <c r="WMG7" s="178">
        <f t="shared" si="248"/>
        <v>0</v>
      </c>
      <c r="WMH7" s="178">
        <f t="shared" si="248"/>
        <v>0</v>
      </c>
      <c r="WMI7" s="178">
        <f t="shared" si="248"/>
        <v>0</v>
      </c>
      <c r="WMJ7" s="178">
        <f t="shared" si="248"/>
        <v>0</v>
      </c>
      <c r="WMK7" s="178">
        <f t="shared" si="248"/>
        <v>0</v>
      </c>
      <c r="WML7" s="178">
        <f t="shared" si="248"/>
        <v>0</v>
      </c>
      <c r="WMM7" s="178">
        <f t="shared" si="248"/>
        <v>0</v>
      </c>
      <c r="WMN7" s="178">
        <f t="shared" si="248"/>
        <v>0</v>
      </c>
      <c r="WMO7" s="178">
        <f t="shared" si="248"/>
        <v>0</v>
      </c>
      <c r="WMP7" s="178">
        <f t="shared" si="248"/>
        <v>0</v>
      </c>
      <c r="WMQ7" s="178">
        <f t="shared" si="248"/>
        <v>0</v>
      </c>
      <c r="WMR7" s="178">
        <f t="shared" si="248"/>
        <v>0</v>
      </c>
      <c r="WMS7" s="178">
        <f t="shared" si="248"/>
        <v>0</v>
      </c>
      <c r="WMT7" s="178">
        <f t="shared" si="248"/>
        <v>0</v>
      </c>
      <c r="WMU7" s="178">
        <f t="shared" si="248"/>
        <v>0</v>
      </c>
      <c r="WMV7" s="178">
        <f t="shared" si="248"/>
        <v>0</v>
      </c>
      <c r="WMW7" s="178">
        <f t="shared" si="248"/>
        <v>0</v>
      </c>
      <c r="WMX7" s="178">
        <f t="shared" si="248"/>
        <v>0</v>
      </c>
      <c r="WMY7" s="178">
        <f t="shared" si="248"/>
        <v>0</v>
      </c>
      <c r="WMZ7" s="178">
        <f t="shared" si="248"/>
        <v>0</v>
      </c>
      <c r="WNA7" s="178">
        <f t="shared" si="248"/>
        <v>0</v>
      </c>
      <c r="WNB7" s="178">
        <f t="shared" si="248"/>
        <v>0</v>
      </c>
      <c r="WNC7" s="178">
        <f t="shared" si="248"/>
        <v>0</v>
      </c>
      <c r="WND7" s="178">
        <f t="shared" si="248"/>
        <v>0</v>
      </c>
      <c r="WNE7" s="178">
        <f t="shared" si="248"/>
        <v>0</v>
      </c>
      <c r="WNF7" s="178">
        <f t="shared" si="248"/>
        <v>0</v>
      </c>
      <c r="WNG7" s="178">
        <f t="shared" si="248"/>
        <v>0</v>
      </c>
      <c r="WNH7" s="178">
        <f t="shared" si="248"/>
        <v>0</v>
      </c>
      <c r="WNI7" s="178">
        <f t="shared" si="248"/>
        <v>0</v>
      </c>
      <c r="WNJ7" s="178">
        <f t="shared" si="248"/>
        <v>0</v>
      </c>
      <c r="WNK7" s="178">
        <f t="shared" si="248"/>
        <v>0</v>
      </c>
      <c r="WNL7" s="178">
        <f t="shared" si="248"/>
        <v>0</v>
      </c>
      <c r="WNM7" s="178">
        <f t="shared" si="248"/>
        <v>0</v>
      </c>
      <c r="WNN7" s="178">
        <f t="shared" si="248"/>
        <v>0</v>
      </c>
      <c r="WNO7" s="178">
        <f t="shared" si="248"/>
        <v>0</v>
      </c>
      <c r="WNP7" s="178">
        <f t="shared" si="248"/>
        <v>0</v>
      </c>
      <c r="WNQ7" s="178">
        <f t="shared" si="248"/>
        <v>0</v>
      </c>
      <c r="WNR7" s="178">
        <f t="shared" si="248"/>
        <v>0</v>
      </c>
      <c r="WNS7" s="178">
        <f t="shared" si="248"/>
        <v>0</v>
      </c>
      <c r="WNT7" s="178">
        <f t="shared" si="248"/>
        <v>0</v>
      </c>
      <c r="WNU7" s="178">
        <f t="shared" si="248"/>
        <v>0</v>
      </c>
      <c r="WNV7" s="178">
        <f t="shared" si="248"/>
        <v>0</v>
      </c>
      <c r="WNW7" s="178">
        <f t="shared" si="248"/>
        <v>0</v>
      </c>
      <c r="WNX7" s="178">
        <f t="shared" si="248"/>
        <v>0</v>
      </c>
      <c r="WNY7" s="178">
        <f t="shared" si="248"/>
        <v>0</v>
      </c>
      <c r="WNZ7" s="178">
        <f t="shared" si="248"/>
        <v>0</v>
      </c>
      <c r="WOA7" s="178">
        <f t="shared" si="248"/>
        <v>0</v>
      </c>
      <c r="WOB7" s="178">
        <f t="shared" si="248"/>
        <v>0</v>
      </c>
      <c r="WOC7" s="178">
        <f t="shared" si="248"/>
        <v>0</v>
      </c>
      <c r="WOD7" s="178">
        <f t="shared" si="248"/>
        <v>0</v>
      </c>
      <c r="WOE7" s="178">
        <f t="shared" ref="WOE7:WQP7" si="249">IF(WOE5&gt;0,WOE6/WOE5,0)</f>
        <v>0</v>
      </c>
      <c r="WOF7" s="178">
        <f t="shared" si="249"/>
        <v>0</v>
      </c>
      <c r="WOG7" s="178">
        <f t="shared" si="249"/>
        <v>0</v>
      </c>
      <c r="WOH7" s="178">
        <f t="shared" si="249"/>
        <v>0</v>
      </c>
      <c r="WOI7" s="178">
        <f t="shared" si="249"/>
        <v>0</v>
      </c>
      <c r="WOJ7" s="178">
        <f t="shared" si="249"/>
        <v>0</v>
      </c>
      <c r="WOK7" s="178">
        <f t="shared" si="249"/>
        <v>0</v>
      </c>
      <c r="WOL7" s="178">
        <f t="shared" si="249"/>
        <v>0</v>
      </c>
      <c r="WOM7" s="178">
        <f t="shared" si="249"/>
        <v>0</v>
      </c>
      <c r="WON7" s="178">
        <f t="shared" si="249"/>
        <v>0</v>
      </c>
      <c r="WOO7" s="178">
        <f t="shared" si="249"/>
        <v>0</v>
      </c>
      <c r="WOP7" s="178">
        <f t="shared" si="249"/>
        <v>0</v>
      </c>
      <c r="WOQ7" s="178">
        <f t="shared" si="249"/>
        <v>0</v>
      </c>
      <c r="WOR7" s="178">
        <f t="shared" si="249"/>
        <v>0</v>
      </c>
      <c r="WOS7" s="178">
        <f t="shared" si="249"/>
        <v>0</v>
      </c>
      <c r="WOT7" s="178">
        <f t="shared" si="249"/>
        <v>0</v>
      </c>
      <c r="WOU7" s="178">
        <f t="shared" si="249"/>
        <v>0</v>
      </c>
      <c r="WOV7" s="178">
        <f t="shared" si="249"/>
        <v>0</v>
      </c>
      <c r="WOW7" s="178">
        <f t="shared" si="249"/>
        <v>0</v>
      </c>
      <c r="WOX7" s="178">
        <f t="shared" si="249"/>
        <v>0</v>
      </c>
      <c r="WOY7" s="178">
        <f t="shared" si="249"/>
        <v>0</v>
      </c>
      <c r="WOZ7" s="178">
        <f t="shared" si="249"/>
        <v>0</v>
      </c>
      <c r="WPA7" s="178">
        <f t="shared" si="249"/>
        <v>0</v>
      </c>
      <c r="WPB7" s="178">
        <f t="shared" si="249"/>
        <v>0</v>
      </c>
      <c r="WPC7" s="178">
        <f t="shared" si="249"/>
        <v>0</v>
      </c>
      <c r="WPD7" s="178">
        <f t="shared" si="249"/>
        <v>0</v>
      </c>
      <c r="WPE7" s="178">
        <f t="shared" si="249"/>
        <v>0</v>
      </c>
      <c r="WPF7" s="178">
        <f t="shared" si="249"/>
        <v>0</v>
      </c>
      <c r="WPG7" s="178">
        <f t="shared" si="249"/>
        <v>0</v>
      </c>
      <c r="WPH7" s="178">
        <f t="shared" si="249"/>
        <v>0</v>
      </c>
      <c r="WPI7" s="178">
        <f t="shared" si="249"/>
        <v>0</v>
      </c>
      <c r="WPJ7" s="178">
        <f t="shared" si="249"/>
        <v>0</v>
      </c>
      <c r="WPK7" s="178">
        <f t="shared" si="249"/>
        <v>0</v>
      </c>
      <c r="WPL7" s="178">
        <f t="shared" si="249"/>
        <v>0</v>
      </c>
      <c r="WPM7" s="178">
        <f t="shared" si="249"/>
        <v>0</v>
      </c>
      <c r="WPN7" s="178">
        <f t="shared" si="249"/>
        <v>0</v>
      </c>
      <c r="WPO7" s="178">
        <f t="shared" si="249"/>
        <v>0</v>
      </c>
      <c r="WPP7" s="178">
        <f t="shared" si="249"/>
        <v>0</v>
      </c>
      <c r="WPQ7" s="178">
        <f t="shared" si="249"/>
        <v>0</v>
      </c>
      <c r="WPR7" s="178">
        <f t="shared" si="249"/>
        <v>0</v>
      </c>
      <c r="WPS7" s="178">
        <f t="shared" si="249"/>
        <v>0</v>
      </c>
      <c r="WPT7" s="178">
        <f t="shared" si="249"/>
        <v>0</v>
      </c>
      <c r="WPU7" s="178">
        <f t="shared" si="249"/>
        <v>0</v>
      </c>
      <c r="WPV7" s="178">
        <f t="shared" si="249"/>
        <v>0</v>
      </c>
      <c r="WPW7" s="178">
        <f t="shared" si="249"/>
        <v>0</v>
      </c>
      <c r="WPX7" s="178">
        <f t="shared" si="249"/>
        <v>0</v>
      </c>
      <c r="WPY7" s="178">
        <f t="shared" si="249"/>
        <v>0</v>
      </c>
      <c r="WPZ7" s="178">
        <f t="shared" si="249"/>
        <v>0</v>
      </c>
      <c r="WQA7" s="178">
        <f t="shared" si="249"/>
        <v>0</v>
      </c>
      <c r="WQB7" s="178">
        <f t="shared" si="249"/>
        <v>0</v>
      </c>
      <c r="WQC7" s="178">
        <f t="shared" si="249"/>
        <v>0</v>
      </c>
      <c r="WQD7" s="178">
        <f t="shared" si="249"/>
        <v>0</v>
      </c>
      <c r="WQE7" s="178">
        <f t="shared" si="249"/>
        <v>0</v>
      </c>
      <c r="WQF7" s="178">
        <f t="shared" si="249"/>
        <v>0</v>
      </c>
      <c r="WQG7" s="178">
        <f t="shared" si="249"/>
        <v>0</v>
      </c>
      <c r="WQH7" s="178">
        <f t="shared" si="249"/>
        <v>0</v>
      </c>
      <c r="WQI7" s="178">
        <f t="shared" si="249"/>
        <v>0</v>
      </c>
      <c r="WQJ7" s="178">
        <f t="shared" si="249"/>
        <v>0</v>
      </c>
      <c r="WQK7" s="178">
        <f t="shared" si="249"/>
        <v>0</v>
      </c>
      <c r="WQL7" s="178">
        <f t="shared" si="249"/>
        <v>0</v>
      </c>
      <c r="WQM7" s="178">
        <f t="shared" si="249"/>
        <v>0</v>
      </c>
      <c r="WQN7" s="178">
        <f t="shared" si="249"/>
        <v>0</v>
      </c>
      <c r="WQO7" s="178">
        <f t="shared" si="249"/>
        <v>0</v>
      </c>
      <c r="WQP7" s="178">
        <f t="shared" si="249"/>
        <v>0</v>
      </c>
      <c r="WQQ7" s="178">
        <f t="shared" ref="WQQ7:WTB7" si="250">IF(WQQ5&gt;0,WQQ6/WQQ5,0)</f>
        <v>0</v>
      </c>
      <c r="WQR7" s="178">
        <f t="shared" si="250"/>
        <v>0</v>
      </c>
      <c r="WQS7" s="178">
        <f t="shared" si="250"/>
        <v>0</v>
      </c>
      <c r="WQT7" s="178">
        <f t="shared" si="250"/>
        <v>0</v>
      </c>
      <c r="WQU7" s="178">
        <f t="shared" si="250"/>
        <v>0</v>
      </c>
      <c r="WQV7" s="178">
        <f t="shared" si="250"/>
        <v>0</v>
      </c>
      <c r="WQW7" s="178">
        <f t="shared" si="250"/>
        <v>0</v>
      </c>
      <c r="WQX7" s="178">
        <f t="shared" si="250"/>
        <v>0</v>
      </c>
      <c r="WQY7" s="178">
        <f t="shared" si="250"/>
        <v>0</v>
      </c>
      <c r="WQZ7" s="178">
        <f t="shared" si="250"/>
        <v>0</v>
      </c>
      <c r="WRA7" s="178">
        <f t="shared" si="250"/>
        <v>0</v>
      </c>
      <c r="WRB7" s="178">
        <f t="shared" si="250"/>
        <v>0</v>
      </c>
      <c r="WRC7" s="178">
        <f t="shared" si="250"/>
        <v>0</v>
      </c>
      <c r="WRD7" s="178">
        <f t="shared" si="250"/>
        <v>0</v>
      </c>
      <c r="WRE7" s="178">
        <f t="shared" si="250"/>
        <v>0</v>
      </c>
      <c r="WRF7" s="178">
        <f t="shared" si="250"/>
        <v>0</v>
      </c>
      <c r="WRG7" s="178">
        <f t="shared" si="250"/>
        <v>0</v>
      </c>
      <c r="WRH7" s="178">
        <f t="shared" si="250"/>
        <v>0</v>
      </c>
      <c r="WRI7" s="178">
        <f t="shared" si="250"/>
        <v>0</v>
      </c>
      <c r="WRJ7" s="178">
        <f t="shared" si="250"/>
        <v>0</v>
      </c>
      <c r="WRK7" s="178">
        <f t="shared" si="250"/>
        <v>0</v>
      </c>
      <c r="WRL7" s="178">
        <f t="shared" si="250"/>
        <v>0</v>
      </c>
      <c r="WRM7" s="178">
        <f t="shared" si="250"/>
        <v>0</v>
      </c>
      <c r="WRN7" s="178">
        <f t="shared" si="250"/>
        <v>0</v>
      </c>
      <c r="WRO7" s="178">
        <f t="shared" si="250"/>
        <v>0</v>
      </c>
      <c r="WRP7" s="178">
        <f t="shared" si="250"/>
        <v>0</v>
      </c>
      <c r="WRQ7" s="178">
        <f t="shared" si="250"/>
        <v>0</v>
      </c>
      <c r="WRR7" s="178">
        <f t="shared" si="250"/>
        <v>0</v>
      </c>
      <c r="WRS7" s="178">
        <f t="shared" si="250"/>
        <v>0</v>
      </c>
      <c r="WRT7" s="178">
        <f t="shared" si="250"/>
        <v>0</v>
      </c>
      <c r="WRU7" s="178">
        <f t="shared" si="250"/>
        <v>0</v>
      </c>
      <c r="WRV7" s="178">
        <f t="shared" si="250"/>
        <v>0</v>
      </c>
      <c r="WRW7" s="178">
        <f t="shared" si="250"/>
        <v>0</v>
      </c>
      <c r="WRX7" s="178">
        <f t="shared" si="250"/>
        <v>0</v>
      </c>
      <c r="WRY7" s="178">
        <f t="shared" si="250"/>
        <v>0</v>
      </c>
      <c r="WRZ7" s="178">
        <f t="shared" si="250"/>
        <v>0</v>
      </c>
      <c r="WSA7" s="178">
        <f t="shared" si="250"/>
        <v>0</v>
      </c>
      <c r="WSB7" s="178">
        <f t="shared" si="250"/>
        <v>0</v>
      </c>
      <c r="WSC7" s="178">
        <f t="shared" si="250"/>
        <v>0</v>
      </c>
      <c r="WSD7" s="178">
        <f t="shared" si="250"/>
        <v>0</v>
      </c>
      <c r="WSE7" s="178">
        <f t="shared" si="250"/>
        <v>0</v>
      </c>
      <c r="WSF7" s="178">
        <f t="shared" si="250"/>
        <v>0</v>
      </c>
      <c r="WSG7" s="178">
        <f t="shared" si="250"/>
        <v>0</v>
      </c>
      <c r="WSH7" s="178">
        <f t="shared" si="250"/>
        <v>0</v>
      </c>
      <c r="WSI7" s="178">
        <f t="shared" si="250"/>
        <v>0</v>
      </c>
      <c r="WSJ7" s="178">
        <f t="shared" si="250"/>
        <v>0</v>
      </c>
      <c r="WSK7" s="178">
        <f t="shared" si="250"/>
        <v>0</v>
      </c>
      <c r="WSL7" s="178">
        <f t="shared" si="250"/>
        <v>0</v>
      </c>
      <c r="WSM7" s="178">
        <f t="shared" si="250"/>
        <v>0</v>
      </c>
      <c r="WSN7" s="178">
        <f t="shared" si="250"/>
        <v>0</v>
      </c>
      <c r="WSO7" s="178">
        <f t="shared" si="250"/>
        <v>0</v>
      </c>
      <c r="WSP7" s="178">
        <f t="shared" si="250"/>
        <v>0</v>
      </c>
      <c r="WSQ7" s="178">
        <f t="shared" si="250"/>
        <v>0</v>
      </c>
      <c r="WSR7" s="178">
        <f t="shared" si="250"/>
        <v>0</v>
      </c>
      <c r="WSS7" s="178">
        <f t="shared" si="250"/>
        <v>0</v>
      </c>
      <c r="WST7" s="178">
        <f t="shared" si="250"/>
        <v>0</v>
      </c>
      <c r="WSU7" s="178">
        <f t="shared" si="250"/>
        <v>0</v>
      </c>
      <c r="WSV7" s="178">
        <f t="shared" si="250"/>
        <v>0</v>
      </c>
      <c r="WSW7" s="178">
        <f t="shared" si="250"/>
        <v>0</v>
      </c>
      <c r="WSX7" s="178">
        <f t="shared" si="250"/>
        <v>0</v>
      </c>
      <c r="WSY7" s="178">
        <f t="shared" si="250"/>
        <v>0</v>
      </c>
      <c r="WSZ7" s="178">
        <f t="shared" si="250"/>
        <v>0</v>
      </c>
      <c r="WTA7" s="178">
        <f t="shared" si="250"/>
        <v>0</v>
      </c>
      <c r="WTB7" s="178">
        <f t="shared" si="250"/>
        <v>0</v>
      </c>
      <c r="WTC7" s="178">
        <f t="shared" ref="WTC7:WVN7" si="251">IF(WTC5&gt;0,WTC6/WTC5,0)</f>
        <v>0</v>
      </c>
      <c r="WTD7" s="178">
        <f t="shared" si="251"/>
        <v>0</v>
      </c>
      <c r="WTE7" s="178">
        <f t="shared" si="251"/>
        <v>0</v>
      </c>
      <c r="WTF7" s="178">
        <f t="shared" si="251"/>
        <v>0</v>
      </c>
      <c r="WTG7" s="178">
        <f t="shared" si="251"/>
        <v>0</v>
      </c>
      <c r="WTH7" s="178">
        <f t="shared" si="251"/>
        <v>0</v>
      </c>
      <c r="WTI7" s="178">
        <f t="shared" si="251"/>
        <v>0</v>
      </c>
      <c r="WTJ7" s="178">
        <f t="shared" si="251"/>
        <v>0</v>
      </c>
      <c r="WTK7" s="178">
        <f t="shared" si="251"/>
        <v>0</v>
      </c>
      <c r="WTL7" s="178">
        <f t="shared" si="251"/>
        <v>0</v>
      </c>
      <c r="WTM7" s="178">
        <f t="shared" si="251"/>
        <v>0</v>
      </c>
      <c r="WTN7" s="178">
        <f t="shared" si="251"/>
        <v>0</v>
      </c>
      <c r="WTO7" s="178">
        <f t="shared" si="251"/>
        <v>0</v>
      </c>
      <c r="WTP7" s="178">
        <f t="shared" si="251"/>
        <v>0</v>
      </c>
      <c r="WTQ7" s="178">
        <f t="shared" si="251"/>
        <v>0</v>
      </c>
      <c r="WTR7" s="178">
        <f t="shared" si="251"/>
        <v>0</v>
      </c>
      <c r="WTS7" s="178">
        <f t="shared" si="251"/>
        <v>0</v>
      </c>
      <c r="WTT7" s="178">
        <f t="shared" si="251"/>
        <v>0</v>
      </c>
      <c r="WTU7" s="178">
        <f t="shared" si="251"/>
        <v>0</v>
      </c>
      <c r="WTV7" s="178">
        <f t="shared" si="251"/>
        <v>0</v>
      </c>
      <c r="WTW7" s="178">
        <f t="shared" si="251"/>
        <v>0</v>
      </c>
      <c r="WTX7" s="178">
        <f t="shared" si="251"/>
        <v>0</v>
      </c>
      <c r="WTY7" s="178">
        <f t="shared" si="251"/>
        <v>0</v>
      </c>
      <c r="WTZ7" s="178">
        <f t="shared" si="251"/>
        <v>0</v>
      </c>
      <c r="WUA7" s="178">
        <f t="shared" si="251"/>
        <v>0</v>
      </c>
      <c r="WUB7" s="178">
        <f t="shared" si="251"/>
        <v>0</v>
      </c>
      <c r="WUC7" s="178">
        <f t="shared" si="251"/>
        <v>0</v>
      </c>
      <c r="WUD7" s="178">
        <f t="shared" si="251"/>
        <v>0</v>
      </c>
      <c r="WUE7" s="178">
        <f t="shared" si="251"/>
        <v>0</v>
      </c>
      <c r="WUF7" s="178">
        <f t="shared" si="251"/>
        <v>0</v>
      </c>
      <c r="WUG7" s="178">
        <f t="shared" si="251"/>
        <v>0</v>
      </c>
      <c r="WUH7" s="178">
        <f t="shared" si="251"/>
        <v>0</v>
      </c>
      <c r="WUI7" s="178">
        <f t="shared" si="251"/>
        <v>0</v>
      </c>
      <c r="WUJ7" s="178">
        <f t="shared" si="251"/>
        <v>0</v>
      </c>
      <c r="WUK7" s="178">
        <f t="shared" si="251"/>
        <v>0</v>
      </c>
      <c r="WUL7" s="178">
        <f t="shared" si="251"/>
        <v>0</v>
      </c>
      <c r="WUM7" s="178">
        <f t="shared" si="251"/>
        <v>0</v>
      </c>
      <c r="WUN7" s="178">
        <f t="shared" si="251"/>
        <v>0</v>
      </c>
      <c r="WUO7" s="178">
        <f t="shared" si="251"/>
        <v>0</v>
      </c>
      <c r="WUP7" s="178">
        <f t="shared" si="251"/>
        <v>0</v>
      </c>
      <c r="WUQ7" s="178">
        <f t="shared" si="251"/>
        <v>0</v>
      </c>
      <c r="WUR7" s="178">
        <f t="shared" si="251"/>
        <v>0</v>
      </c>
      <c r="WUS7" s="178">
        <f t="shared" si="251"/>
        <v>0</v>
      </c>
      <c r="WUT7" s="178">
        <f t="shared" si="251"/>
        <v>0</v>
      </c>
      <c r="WUU7" s="178">
        <f t="shared" si="251"/>
        <v>0</v>
      </c>
      <c r="WUV7" s="178">
        <f t="shared" si="251"/>
        <v>0</v>
      </c>
      <c r="WUW7" s="178">
        <f t="shared" si="251"/>
        <v>0</v>
      </c>
      <c r="WUX7" s="178">
        <f t="shared" si="251"/>
        <v>0</v>
      </c>
      <c r="WUY7" s="178">
        <f t="shared" si="251"/>
        <v>0</v>
      </c>
      <c r="WUZ7" s="178">
        <f t="shared" si="251"/>
        <v>0</v>
      </c>
      <c r="WVA7" s="178">
        <f t="shared" si="251"/>
        <v>0</v>
      </c>
      <c r="WVB7" s="178">
        <f t="shared" si="251"/>
        <v>0</v>
      </c>
      <c r="WVC7" s="178">
        <f t="shared" si="251"/>
        <v>0</v>
      </c>
      <c r="WVD7" s="178">
        <f t="shared" si="251"/>
        <v>0</v>
      </c>
      <c r="WVE7" s="178">
        <f t="shared" si="251"/>
        <v>0</v>
      </c>
      <c r="WVF7" s="178">
        <f t="shared" si="251"/>
        <v>0</v>
      </c>
      <c r="WVG7" s="178">
        <f t="shared" si="251"/>
        <v>0</v>
      </c>
      <c r="WVH7" s="178">
        <f t="shared" si="251"/>
        <v>0</v>
      </c>
      <c r="WVI7" s="178">
        <f t="shared" si="251"/>
        <v>0</v>
      </c>
      <c r="WVJ7" s="178">
        <f t="shared" si="251"/>
        <v>0</v>
      </c>
      <c r="WVK7" s="178">
        <f t="shared" si="251"/>
        <v>0</v>
      </c>
      <c r="WVL7" s="178">
        <f t="shared" si="251"/>
        <v>0</v>
      </c>
      <c r="WVM7" s="178">
        <f t="shared" si="251"/>
        <v>0</v>
      </c>
      <c r="WVN7" s="178">
        <f t="shared" si="251"/>
        <v>0</v>
      </c>
      <c r="WVO7" s="178">
        <f t="shared" ref="WVO7:WXZ7" si="252">IF(WVO5&gt;0,WVO6/WVO5,0)</f>
        <v>0</v>
      </c>
      <c r="WVP7" s="178">
        <f t="shared" si="252"/>
        <v>0</v>
      </c>
      <c r="WVQ7" s="178">
        <f t="shared" si="252"/>
        <v>0</v>
      </c>
      <c r="WVR7" s="178">
        <f t="shared" si="252"/>
        <v>0</v>
      </c>
      <c r="WVS7" s="178">
        <f t="shared" si="252"/>
        <v>0</v>
      </c>
      <c r="WVT7" s="178">
        <f t="shared" si="252"/>
        <v>0</v>
      </c>
      <c r="WVU7" s="178">
        <f t="shared" si="252"/>
        <v>0</v>
      </c>
      <c r="WVV7" s="178">
        <f t="shared" si="252"/>
        <v>0</v>
      </c>
      <c r="WVW7" s="178">
        <f t="shared" si="252"/>
        <v>0</v>
      </c>
      <c r="WVX7" s="178">
        <f t="shared" si="252"/>
        <v>0</v>
      </c>
      <c r="WVY7" s="178">
        <f t="shared" si="252"/>
        <v>0</v>
      </c>
      <c r="WVZ7" s="178">
        <f t="shared" si="252"/>
        <v>0</v>
      </c>
      <c r="WWA7" s="178">
        <f t="shared" si="252"/>
        <v>0</v>
      </c>
      <c r="WWB7" s="178">
        <f t="shared" si="252"/>
        <v>0</v>
      </c>
      <c r="WWC7" s="178">
        <f t="shared" si="252"/>
        <v>0</v>
      </c>
      <c r="WWD7" s="178">
        <f t="shared" si="252"/>
        <v>0</v>
      </c>
      <c r="WWE7" s="178">
        <f t="shared" si="252"/>
        <v>0</v>
      </c>
      <c r="WWF7" s="178">
        <f t="shared" si="252"/>
        <v>0</v>
      </c>
      <c r="WWG7" s="178">
        <f t="shared" si="252"/>
        <v>0</v>
      </c>
      <c r="WWH7" s="178">
        <f t="shared" si="252"/>
        <v>0</v>
      </c>
      <c r="WWI7" s="178">
        <f t="shared" si="252"/>
        <v>0</v>
      </c>
      <c r="WWJ7" s="178">
        <f t="shared" si="252"/>
        <v>0</v>
      </c>
      <c r="WWK7" s="178">
        <f t="shared" si="252"/>
        <v>0</v>
      </c>
      <c r="WWL7" s="178">
        <f t="shared" si="252"/>
        <v>0</v>
      </c>
      <c r="WWM7" s="178">
        <f t="shared" si="252"/>
        <v>0</v>
      </c>
      <c r="WWN7" s="178">
        <f t="shared" si="252"/>
        <v>0</v>
      </c>
      <c r="WWO7" s="178">
        <f t="shared" si="252"/>
        <v>0</v>
      </c>
      <c r="WWP7" s="178">
        <f t="shared" si="252"/>
        <v>0</v>
      </c>
      <c r="WWQ7" s="178">
        <f t="shared" si="252"/>
        <v>0</v>
      </c>
      <c r="WWR7" s="178">
        <f t="shared" si="252"/>
        <v>0</v>
      </c>
      <c r="WWS7" s="178">
        <f t="shared" si="252"/>
        <v>0</v>
      </c>
      <c r="WWT7" s="178">
        <f t="shared" si="252"/>
        <v>0</v>
      </c>
      <c r="WWU7" s="178">
        <f t="shared" si="252"/>
        <v>0</v>
      </c>
      <c r="WWV7" s="178">
        <f t="shared" si="252"/>
        <v>0</v>
      </c>
      <c r="WWW7" s="178">
        <f t="shared" si="252"/>
        <v>0</v>
      </c>
      <c r="WWX7" s="178">
        <f t="shared" si="252"/>
        <v>0</v>
      </c>
      <c r="WWY7" s="178">
        <f t="shared" si="252"/>
        <v>0</v>
      </c>
      <c r="WWZ7" s="178">
        <f t="shared" si="252"/>
        <v>0</v>
      </c>
      <c r="WXA7" s="178">
        <f t="shared" si="252"/>
        <v>0</v>
      </c>
      <c r="WXB7" s="178">
        <f t="shared" si="252"/>
        <v>0</v>
      </c>
      <c r="WXC7" s="178">
        <f t="shared" si="252"/>
        <v>0</v>
      </c>
      <c r="WXD7" s="178">
        <f t="shared" si="252"/>
        <v>0</v>
      </c>
      <c r="WXE7" s="178">
        <f t="shared" si="252"/>
        <v>0</v>
      </c>
      <c r="WXF7" s="178">
        <f t="shared" si="252"/>
        <v>0</v>
      </c>
      <c r="WXG7" s="178">
        <f t="shared" si="252"/>
        <v>0</v>
      </c>
      <c r="WXH7" s="178">
        <f t="shared" si="252"/>
        <v>0</v>
      </c>
      <c r="WXI7" s="178">
        <f t="shared" si="252"/>
        <v>0</v>
      </c>
      <c r="WXJ7" s="178">
        <f t="shared" si="252"/>
        <v>0</v>
      </c>
      <c r="WXK7" s="178">
        <f t="shared" si="252"/>
        <v>0</v>
      </c>
      <c r="WXL7" s="178">
        <f t="shared" si="252"/>
        <v>0</v>
      </c>
      <c r="WXM7" s="178">
        <f t="shared" si="252"/>
        <v>0</v>
      </c>
      <c r="WXN7" s="178">
        <f t="shared" si="252"/>
        <v>0</v>
      </c>
      <c r="WXO7" s="178">
        <f t="shared" si="252"/>
        <v>0</v>
      </c>
      <c r="WXP7" s="178">
        <f t="shared" si="252"/>
        <v>0</v>
      </c>
      <c r="WXQ7" s="178">
        <f t="shared" si="252"/>
        <v>0</v>
      </c>
      <c r="WXR7" s="178">
        <f t="shared" si="252"/>
        <v>0</v>
      </c>
      <c r="WXS7" s="178">
        <f t="shared" si="252"/>
        <v>0</v>
      </c>
      <c r="WXT7" s="178">
        <f t="shared" si="252"/>
        <v>0</v>
      </c>
      <c r="WXU7" s="178">
        <f t="shared" si="252"/>
        <v>0</v>
      </c>
      <c r="WXV7" s="178">
        <f t="shared" si="252"/>
        <v>0</v>
      </c>
      <c r="WXW7" s="178">
        <f t="shared" si="252"/>
        <v>0</v>
      </c>
      <c r="WXX7" s="178">
        <f t="shared" si="252"/>
        <v>0</v>
      </c>
      <c r="WXY7" s="178">
        <f t="shared" si="252"/>
        <v>0</v>
      </c>
      <c r="WXZ7" s="178">
        <f t="shared" si="252"/>
        <v>0</v>
      </c>
      <c r="WYA7" s="178">
        <f t="shared" ref="WYA7:XAL7" si="253">IF(WYA5&gt;0,WYA6/WYA5,0)</f>
        <v>0</v>
      </c>
      <c r="WYB7" s="178">
        <f t="shared" si="253"/>
        <v>0</v>
      </c>
      <c r="WYC7" s="178">
        <f t="shared" si="253"/>
        <v>0</v>
      </c>
      <c r="WYD7" s="178">
        <f t="shared" si="253"/>
        <v>0</v>
      </c>
      <c r="WYE7" s="178">
        <f t="shared" si="253"/>
        <v>0</v>
      </c>
      <c r="WYF7" s="178">
        <f t="shared" si="253"/>
        <v>0</v>
      </c>
      <c r="WYG7" s="178">
        <f t="shared" si="253"/>
        <v>0</v>
      </c>
      <c r="WYH7" s="178">
        <f t="shared" si="253"/>
        <v>0</v>
      </c>
      <c r="WYI7" s="178">
        <f t="shared" si="253"/>
        <v>0</v>
      </c>
      <c r="WYJ7" s="178">
        <f t="shared" si="253"/>
        <v>0</v>
      </c>
      <c r="WYK7" s="178">
        <f t="shared" si="253"/>
        <v>0</v>
      </c>
      <c r="WYL7" s="178">
        <f t="shared" si="253"/>
        <v>0</v>
      </c>
      <c r="WYM7" s="178">
        <f t="shared" si="253"/>
        <v>0</v>
      </c>
      <c r="WYN7" s="178">
        <f t="shared" si="253"/>
        <v>0</v>
      </c>
      <c r="WYO7" s="178">
        <f t="shared" si="253"/>
        <v>0</v>
      </c>
      <c r="WYP7" s="178">
        <f t="shared" si="253"/>
        <v>0</v>
      </c>
      <c r="WYQ7" s="178">
        <f t="shared" si="253"/>
        <v>0</v>
      </c>
      <c r="WYR7" s="178">
        <f t="shared" si="253"/>
        <v>0</v>
      </c>
      <c r="WYS7" s="178">
        <f t="shared" si="253"/>
        <v>0</v>
      </c>
      <c r="WYT7" s="178">
        <f t="shared" si="253"/>
        <v>0</v>
      </c>
      <c r="WYU7" s="178">
        <f t="shared" si="253"/>
        <v>0</v>
      </c>
      <c r="WYV7" s="178">
        <f t="shared" si="253"/>
        <v>0</v>
      </c>
      <c r="WYW7" s="178">
        <f t="shared" si="253"/>
        <v>0</v>
      </c>
      <c r="WYX7" s="178">
        <f t="shared" si="253"/>
        <v>0</v>
      </c>
      <c r="WYY7" s="178">
        <f t="shared" si="253"/>
        <v>0</v>
      </c>
      <c r="WYZ7" s="178">
        <f t="shared" si="253"/>
        <v>0</v>
      </c>
      <c r="WZA7" s="178">
        <f t="shared" si="253"/>
        <v>0</v>
      </c>
      <c r="WZB7" s="178">
        <f t="shared" si="253"/>
        <v>0</v>
      </c>
      <c r="WZC7" s="178">
        <f t="shared" si="253"/>
        <v>0</v>
      </c>
      <c r="WZD7" s="178">
        <f t="shared" si="253"/>
        <v>0</v>
      </c>
      <c r="WZE7" s="178">
        <f t="shared" si="253"/>
        <v>0</v>
      </c>
      <c r="WZF7" s="178">
        <f t="shared" si="253"/>
        <v>0</v>
      </c>
      <c r="WZG7" s="178">
        <f t="shared" si="253"/>
        <v>0</v>
      </c>
      <c r="WZH7" s="178">
        <f t="shared" si="253"/>
        <v>0</v>
      </c>
      <c r="WZI7" s="178">
        <f t="shared" si="253"/>
        <v>0</v>
      </c>
      <c r="WZJ7" s="178">
        <f t="shared" si="253"/>
        <v>0</v>
      </c>
      <c r="WZK7" s="178">
        <f t="shared" si="253"/>
        <v>0</v>
      </c>
      <c r="WZL7" s="178">
        <f t="shared" si="253"/>
        <v>0</v>
      </c>
      <c r="WZM7" s="178">
        <f t="shared" si="253"/>
        <v>0</v>
      </c>
      <c r="WZN7" s="178">
        <f t="shared" si="253"/>
        <v>0</v>
      </c>
      <c r="WZO7" s="178">
        <f t="shared" si="253"/>
        <v>0</v>
      </c>
      <c r="WZP7" s="178">
        <f t="shared" si="253"/>
        <v>0</v>
      </c>
      <c r="WZQ7" s="178">
        <f t="shared" si="253"/>
        <v>0</v>
      </c>
      <c r="WZR7" s="178">
        <f t="shared" si="253"/>
        <v>0</v>
      </c>
      <c r="WZS7" s="178">
        <f t="shared" si="253"/>
        <v>0</v>
      </c>
      <c r="WZT7" s="178">
        <f t="shared" si="253"/>
        <v>0</v>
      </c>
      <c r="WZU7" s="178">
        <f t="shared" si="253"/>
        <v>0</v>
      </c>
      <c r="WZV7" s="178">
        <f t="shared" si="253"/>
        <v>0</v>
      </c>
      <c r="WZW7" s="178">
        <f t="shared" si="253"/>
        <v>0</v>
      </c>
      <c r="WZX7" s="178">
        <f t="shared" si="253"/>
        <v>0</v>
      </c>
      <c r="WZY7" s="178">
        <f t="shared" si="253"/>
        <v>0</v>
      </c>
      <c r="WZZ7" s="178">
        <f t="shared" si="253"/>
        <v>0</v>
      </c>
      <c r="XAA7" s="178">
        <f t="shared" si="253"/>
        <v>0</v>
      </c>
      <c r="XAB7" s="178">
        <f t="shared" si="253"/>
        <v>0</v>
      </c>
      <c r="XAC7" s="178">
        <f t="shared" si="253"/>
        <v>0</v>
      </c>
      <c r="XAD7" s="178">
        <f t="shared" si="253"/>
        <v>0</v>
      </c>
      <c r="XAE7" s="178">
        <f t="shared" si="253"/>
        <v>0</v>
      </c>
      <c r="XAF7" s="178">
        <f t="shared" si="253"/>
        <v>0</v>
      </c>
      <c r="XAG7" s="178">
        <f t="shared" si="253"/>
        <v>0</v>
      </c>
      <c r="XAH7" s="178">
        <f t="shared" si="253"/>
        <v>0</v>
      </c>
      <c r="XAI7" s="178">
        <f t="shared" si="253"/>
        <v>0</v>
      </c>
      <c r="XAJ7" s="178">
        <f t="shared" si="253"/>
        <v>0</v>
      </c>
      <c r="XAK7" s="178">
        <f t="shared" si="253"/>
        <v>0</v>
      </c>
      <c r="XAL7" s="178">
        <f t="shared" si="253"/>
        <v>0</v>
      </c>
      <c r="XAM7" s="178">
        <f t="shared" ref="XAM7:XCX7" si="254">IF(XAM5&gt;0,XAM6/XAM5,0)</f>
        <v>0</v>
      </c>
      <c r="XAN7" s="178">
        <f t="shared" si="254"/>
        <v>0</v>
      </c>
      <c r="XAO7" s="178">
        <f t="shared" si="254"/>
        <v>0</v>
      </c>
      <c r="XAP7" s="178">
        <f t="shared" si="254"/>
        <v>0</v>
      </c>
      <c r="XAQ7" s="178">
        <f t="shared" si="254"/>
        <v>0</v>
      </c>
      <c r="XAR7" s="178">
        <f t="shared" si="254"/>
        <v>0</v>
      </c>
      <c r="XAS7" s="178">
        <f t="shared" si="254"/>
        <v>0</v>
      </c>
      <c r="XAT7" s="178">
        <f t="shared" si="254"/>
        <v>0</v>
      </c>
      <c r="XAU7" s="178">
        <f t="shared" si="254"/>
        <v>0</v>
      </c>
      <c r="XAV7" s="178">
        <f t="shared" si="254"/>
        <v>0</v>
      </c>
      <c r="XAW7" s="178">
        <f t="shared" si="254"/>
        <v>0</v>
      </c>
      <c r="XAX7" s="178">
        <f t="shared" si="254"/>
        <v>0</v>
      </c>
      <c r="XAY7" s="178">
        <f t="shared" si="254"/>
        <v>0</v>
      </c>
      <c r="XAZ7" s="178">
        <f t="shared" si="254"/>
        <v>0</v>
      </c>
      <c r="XBA7" s="178">
        <f t="shared" si="254"/>
        <v>0</v>
      </c>
      <c r="XBB7" s="178">
        <f t="shared" si="254"/>
        <v>0</v>
      </c>
      <c r="XBC7" s="178">
        <f t="shared" si="254"/>
        <v>0</v>
      </c>
      <c r="XBD7" s="178">
        <f t="shared" si="254"/>
        <v>0</v>
      </c>
      <c r="XBE7" s="178">
        <f t="shared" si="254"/>
        <v>0</v>
      </c>
      <c r="XBF7" s="178">
        <f t="shared" si="254"/>
        <v>0</v>
      </c>
      <c r="XBG7" s="178">
        <f t="shared" si="254"/>
        <v>0</v>
      </c>
      <c r="XBH7" s="178">
        <f t="shared" si="254"/>
        <v>0</v>
      </c>
      <c r="XBI7" s="178">
        <f t="shared" si="254"/>
        <v>0</v>
      </c>
      <c r="XBJ7" s="178">
        <f t="shared" si="254"/>
        <v>0</v>
      </c>
      <c r="XBK7" s="178">
        <f t="shared" si="254"/>
        <v>0</v>
      </c>
      <c r="XBL7" s="178">
        <f t="shared" si="254"/>
        <v>0</v>
      </c>
      <c r="XBM7" s="178">
        <f t="shared" si="254"/>
        <v>0</v>
      </c>
      <c r="XBN7" s="178">
        <f t="shared" si="254"/>
        <v>0</v>
      </c>
      <c r="XBO7" s="178">
        <f t="shared" si="254"/>
        <v>0</v>
      </c>
      <c r="XBP7" s="178">
        <f t="shared" si="254"/>
        <v>0</v>
      </c>
      <c r="XBQ7" s="178">
        <f t="shared" si="254"/>
        <v>0</v>
      </c>
      <c r="XBR7" s="178">
        <f t="shared" si="254"/>
        <v>0</v>
      </c>
      <c r="XBS7" s="178">
        <f t="shared" si="254"/>
        <v>0</v>
      </c>
      <c r="XBT7" s="178">
        <f t="shared" si="254"/>
        <v>0</v>
      </c>
      <c r="XBU7" s="178">
        <f t="shared" si="254"/>
        <v>0</v>
      </c>
      <c r="XBV7" s="178">
        <f t="shared" si="254"/>
        <v>0</v>
      </c>
      <c r="XBW7" s="178">
        <f t="shared" si="254"/>
        <v>0</v>
      </c>
      <c r="XBX7" s="178">
        <f t="shared" si="254"/>
        <v>0</v>
      </c>
      <c r="XBY7" s="178">
        <f t="shared" si="254"/>
        <v>0</v>
      </c>
      <c r="XBZ7" s="178">
        <f t="shared" si="254"/>
        <v>0</v>
      </c>
      <c r="XCA7" s="178">
        <f t="shared" si="254"/>
        <v>0</v>
      </c>
      <c r="XCB7" s="178">
        <f t="shared" si="254"/>
        <v>0</v>
      </c>
      <c r="XCC7" s="178">
        <f t="shared" si="254"/>
        <v>0</v>
      </c>
      <c r="XCD7" s="178">
        <f t="shared" si="254"/>
        <v>0</v>
      </c>
      <c r="XCE7" s="178">
        <f t="shared" si="254"/>
        <v>0</v>
      </c>
      <c r="XCF7" s="178">
        <f t="shared" si="254"/>
        <v>0</v>
      </c>
      <c r="XCG7" s="178">
        <f t="shared" si="254"/>
        <v>0</v>
      </c>
      <c r="XCH7" s="178">
        <f t="shared" si="254"/>
        <v>0</v>
      </c>
      <c r="XCI7" s="178">
        <f t="shared" si="254"/>
        <v>0</v>
      </c>
      <c r="XCJ7" s="178">
        <f t="shared" si="254"/>
        <v>0</v>
      </c>
      <c r="XCK7" s="178">
        <f t="shared" si="254"/>
        <v>0</v>
      </c>
      <c r="XCL7" s="178">
        <f t="shared" si="254"/>
        <v>0</v>
      </c>
      <c r="XCM7" s="178">
        <f t="shared" si="254"/>
        <v>0</v>
      </c>
      <c r="XCN7" s="178">
        <f t="shared" si="254"/>
        <v>0</v>
      </c>
      <c r="XCO7" s="178">
        <f t="shared" si="254"/>
        <v>0</v>
      </c>
      <c r="XCP7" s="178">
        <f t="shared" si="254"/>
        <v>0</v>
      </c>
      <c r="XCQ7" s="178">
        <f t="shared" si="254"/>
        <v>0</v>
      </c>
      <c r="XCR7" s="178">
        <f t="shared" si="254"/>
        <v>0</v>
      </c>
      <c r="XCS7" s="178">
        <f t="shared" si="254"/>
        <v>0</v>
      </c>
      <c r="XCT7" s="178">
        <f t="shared" si="254"/>
        <v>0</v>
      </c>
      <c r="XCU7" s="178">
        <f t="shared" si="254"/>
        <v>0</v>
      </c>
      <c r="XCV7" s="178">
        <f t="shared" si="254"/>
        <v>0</v>
      </c>
      <c r="XCW7" s="178">
        <f t="shared" si="254"/>
        <v>0</v>
      </c>
      <c r="XCX7" s="178">
        <f t="shared" si="254"/>
        <v>0</v>
      </c>
      <c r="XCY7" s="178">
        <f t="shared" ref="XCY7:XFD7" si="255">IF(XCY5&gt;0,XCY6/XCY5,0)</f>
        <v>0</v>
      </c>
      <c r="XCZ7" s="178">
        <f t="shared" si="255"/>
        <v>0</v>
      </c>
      <c r="XDA7" s="178">
        <f t="shared" si="255"/>
        <v>0</v>
      </c>
      <c r="XDB7" s="178">
        <f t="shared" si="255"/>
        <v>0</v>
      </c>
      <c r="XDC7" s="178">
        <f t="shared" si="255"/>
        <v>0</v>
      </c>
      <c r="XDD7" s="178">
        <f t="shared" si="255"/>
        <v>0</v>
      </c>
      <c r="XDE7" s="178">
        <f t="shared" si="255"/>
        <v>0</v>
      </c>
      <c r="XDF7" s="178">
        <f t="shared" si="255"/>
        <v>0</v>
      </c>
      <c r="XDG7" s="178">
        <f t="shared" si="255"/>
        <v>0</v>
      </c>
      <c r="XDH7" s="178">
        <f t="shared" si="255"/>
        <v>0</v>
      </c>
      <c r="XDI7" s="178">
        <f t="shared" si="255"/>
        <v>0</v>
      </c>
      <c r="XDJ7" s="178">
        <f t="shared" si="255"/>
        <v>0</v>
      </c>
      <c r="XDK7" s="178">
        <f t="shared" si="255"/>
        <v>0</v>
      </c>
      <c r="XDL7" s="178">
        <f t="shared" si="255"/>
        <v>0</v>
      </c>
      <c r="XDM7" s="178">
        <f t="shared" si="255"/>
        <v>0</v>
      </c>
      <c r="XDN7" s="178">
        <f t="shared" si="255"/>
        <v>0</v>
      </c>
      <c r="XDO7" s="178">
        <f t="shared" si="255"/>
        <v>0</v>
      </c>
      <c r="XDP7" s="178">
        <f t="shared" si="255"/>
        <v>0</v>
      </c>
      <c r="XDQ7" s="178">
        <f t="shared" si="255"/>
        <v>0</v>
      </c>
      <c r="XDR7" s="178">
        <f t="shared" si="255"/>
        <v>0</v>
      </c>
      <c r="XDS7" s="178">
        <f t="shared" si="255"/>
        <v>0</v>
      </c>
      <c r="XDT7" s="178">
        <f t="shared" si="255"/>
        <v>0</v>
      </c>
      <c r="XDU7" s="178">
        <f t="shared" si="255"/>
        <v>0</v>
      </c>
      <c r="XDV7" s="178">
        <f t="shared" si="255"/>
        <v>0</v>
      </c>
      <c r="XDW7" s="178">
        <f t="shared" si="255"/>
        <v>0</v>
      </c>
      <c r="XDX7" s="178">
        <f t="shared" si="255"/>
        <v>0</v>
      </c>
      <c r="XDY7" s="178">
        <f t="shared" si="255"/>
        <v>0</v>
      </c>
      <c r="XDZ7" s="178">
        <f t="shared" si="255"/>
        <v>0</v>
      </c>
      <c r="XEA7" s="178">
        <f t="shared" si="255"/>
        <v>0</v>
      </c>
      <c r="XEB7" s="178">
        <f t="shared" si="255"/>
        <v>0</v>
      </c>
      <c r="XEC7" s="178">
        <f t="shared" si="255"/>
        <v>0</v>
      </c>
      <c r="XED7" s="178">
        <f t="shared" si="255"/>
        <v>0</v>
      </c>
      <c r="XEE7" s="178">
        <f t="shared" si="255"/>
        <v>0</v>
      </c>
      <c r="XEF7" s="178">
        <f t="shared" si="255"/>
        <v>0</v>
      </c>
      <c r="XEG7" s="178">
        <f t="shared" si="255"/>
        <v>0</v>
      </c>
      <c r="XEH7" s="178">
        <f t="shared" si="255"/>
        <v>0</v>
      </c>
      <c r="XEI7" s="178">
        <f t="shared" si="255"/>
        <v>0</v>
      </c>
      <c r="XEJ7" s="178">
        <f t="shared" si="255"/>
        <v>0</v>
      </c>
      <c r="XEK7" s="178">
        <f t="shared" si="255"/>
        <v>0</v>
      </c>
      <c r="XEL7" s="178">
        <f t="shared" si="255"/>
        <v>0</v>
      </c>
      <c r="XEM7" s="178">
        <f t="shared" si="255"/>
        <v>0</v>
      </c>
      <c r="XEN7" s="178">
        <f t="shared" si="255"/>
        <v>0</v>
      </c>
      <c r="XEO7" s="178">
        <f t="shared" si="255"/>
        <v>0</v>
      </c>
      <c r="XEP7" s="178">
        <f t="shared" si="255"/>
        <v>0</v>
      </c>
      <c r="XEQ7" s="178">
        <f t="shared" si="255"/>
        <v>0</v>
      </c>
      <c r="XER7" s="178">
        <f t="shared" si="255"/>
        <v>0</v>
      </c>
      <c r="XES7" s="178">
        <f t="shared" si="255"/>
        <v>0</v>
      </c>
      <c r="XET7" s="178">
        <f t="shared" si="255"/>
        <v>0</v>
      </c>
      <c r="XEU7" s="178">
        <f t="shared" si="255"/>
        <v>0</v>
      </c>
      <c r="XEV7" s="178">
        <f t="shared" si="255"/>
        <v>0</v>
      </c>
      <c r="XEW7" s="178">
        <f t="shared" si="255"/>
        <v>0</v>
      </c>
      <c r="XEX7" s="178">
        <f t="shared" si="255"/>
        <v>0</v>
      </c>
      <c r="XEY7" s="178">
        <f t="shared" si="255"/>
        <v>0</v>
      </c>
      <c r="XEZ7" s="178">
        <f t="shared" si="255"/>
        <v>0</v>
      </c>
      <c r="XFA7" s="178">
        <f t="shared" si="255"/>
        <v>0</v>
      </c>
      <c r="XFB7" s="178">
        <f t="shared" si="255"/>
        <v>0</v>
      </c>
      <c r="XFC7" s="178">
        <f t="shared" si="255"/>
        <v>0</v>
      </c>
      <c r="XFD7" s="178">
        <f t="shared" si="255"/>
        <v>0</v>
      </c>
    </row>
    <row r="8" spans="1:16384" s="121" customFormat="1" ht="32.25" thickTop="1" thickBot="1">
      <c r="A8" s="35" t="s">
        <v>16791</v>
      </c>
      <c r="B8" s="40" t="s">
        <v>16792</v>
      </c>
      <c r="C8" s="41" t="s">
        <v>16782</v>
      </c>
      <c r="D8" s="41" t="s">
        <v>16783</v>
      </c>
      <c r="E8" s="41" t="s">
        <v>16793</v>
      </c>
      <c r="F8" s="112"/>
      <c r="G8" s="112"/>
      <c r="H8" s="112"/>
      <c r="I8" s="112"/>
      <c r="J8" s="112"/>
      <c r="K8" s="112"/>
      <c r="L8" s="112"/>
      <c r="M8" s="112"/>
      <c r="N8" s="112"/>
      <c r="O8" s="112"/>
      <c r="P8" s="112"/>
      <c r="Q8" s="112"/>
      <c r="R8" s="112"/>
      <c r="S8" s="112"/>
      <c r="T8" s="112"/>
      <c r="U8" s="112"/>
      <c r="V8" s="112"/>
      <c r="W8" s="112"/>
      <c r="X8" s="112"/>
      <c r="Y8" s="112"/>
      <c r="Z8" s="112"/>
      <c r="AA8" s="112"/>
      <c r="AB8" s="112"/>
      <c r="AC8" s="112"/>
      <c r="AD8" s="112"/>
      <c r="AE8" s="112"/>
      <c r="AF8" s="112"/>
      <c r="AG8" s="112"/>
      <c r="AH8" s="112"/>
      <c r="AI8" s="112"/>
      <c r="AJ8" s="112"/>
      <c r="AK8" s="112"/>
      <c r="AL8" s="112"/>
      <c r="AM8" s="112"/>
      <c r="AN8" s="112"/>
      <c r="AO8" s="112"/>
      <c r="AP8" s="112"/>
      <c r="AQ8" s="112"/>
      <c r="AR8" s="112"/>
      <c r="AS8" s="112"/>
      <c r="AT8" s="112"/>
      <c r="AU8" s="112"/>
      <c r="AV8" s="112"/>
      <c r="AW8" s="112"/>
      <c r="AX8" s="112"/>
      <c r="AY8" s="112"/>
      <c r="AZ8" s="112"/>
      <c r="BA8" s="112"/>
      <c r="BB8" s="112"/>
      <c r="BC8" s="112"/>
      <c r="BD8" s="112"/>
      <c r="BE8" s="112"/>
      <c r="BF8" s="112"/>
      <c r="BG8" s="112"/>
      <c r="BH8" s="112"/>
      <c r="BI8" s="112"/>
      <c r="BJ8" s="112"/>
      <c r="BK8" s="112"/>
      <c r="BL8" s="112"/>
      <c r="BM8" s="112"/>
      <c r="BN8" s="112"/>
      <c r="BO8" s="112"/>
      <c r="BP8" s="112"/>
      <c r="BQ8" s="112"/>
      <c r="BR8" s="112"/>
      <c r="BS8" s="112"/>
      <c r="BT8" s="112"/>
      <c r="BU8" s="112"/>
      <c r="BV8" s="112"/>
      <c r="BW8" s="112"/>
      <c r="BX8" s="112"/>
      <c r="BY8" s="112"/>
      <c r="BZ8" s="112"/>
      <c r="CA8" s="112"/>
      <c r="CB8" s="112"/>
      <c r="CC8" s="112"/>
      <c r="CD8" s="112"/>
      <c r="CE8" s="112"/>
      <c r="CF8" s="112"/>
      <c r="CG8" s="112"/>
    </row>
    <row r="9" spans="1:16384" s="121" customFormat="1" ht="32.25" thickTop="1" thickBot="1">
      <c r="A9" s="35" t="s">
        <v>16794</v>
      </c>
      <c r="B9" s="40" t="s">
        <v>16795</v>
      </c>
      <c r="C9" s="41" t="s">
        <v>16782</v>
      </c>
      <c r="D9" s="41" t="s">
        <v>16783</v>
      </c>
      <c r="E9" s="41" t="s">
        <v>16796</v>
      </c>
      <c r="F9" s="112"/>
      <c r="G9" s="112"/>
      <c r="H9" s="112"/>
      <c r="I9" s="112"/>
      <c r="J9" s="112"/>
      <c r="K9" s="112"/>
      <c r="L9" s="112"/>
      <c r="M9" s="112"/>
      <c r="N9" s="112"/>
      <c r="O9" s="112"/>
      <c r="P9" s="112"/>
      <c r="Q9" s="112"/>
      <c r="R9" s="112"/>
      <c r="S9" s="112"/>
      <c r="T9" s="112"/>
      <c r="U9" s="112"/>
      <c r="V9" s="112"/>
      <c r="W9" s="112"/>
      <c r="X9" s="112"/>
      <c r="Y9" s="112"/>
      <c r="Z9" s="112"/>
      <c r="AA9" s="112"/>
      <c r="AB9" s="112"/>
      <c r="AC9" s="112"/>
      <c r="AD9" s="112"/>
      <c r="AE9" s="112"/>
      <c r="AF9" s="112"/>
      <c r="AG9" s="112"/>
      <c r="AH9" s="112"/>
      <c r="AI9" s="112"/>
      <c r="AJ9" s="112"/>
      <c r="AK9" s="112"/>
      <c r="AL9" s="112"/>
      <c r="AM9" s="112"/>
      <c r="AN9" s="112"/>
      <c r="AO9" s="112"/>
      <c r="AP9" s="112"/>
      <c r="AQ9" s="112"/>
      <c r="AR9" s="112"/>
      <c r="AS9" s="112"/>
      <c r="AT9" s="112"/>
      <c r="AU9" s="112"/>
      <c r="AV9" s="112"/>
      <c r="AW9" s="112"/>
      <c r="AX9" s="112"/>
      <c r="AY9" s="112"/>
      <c r="AZ9" s="112"/>
      <c r="BA9" s="112"/>
      <c r="BB9" s="112"/>
      <c r="BC9" s="112"/>
      <c r="BD9" s="112"/>
      <c r="BE9" s="112"/>
      <c r="BF9" s="112"/>
      <c r="BG9" s="112"/>
      <c r="BH9" s="112"/>
      <c r="BI9" s="112"/>
      <c r="BJ9" s="112"/>
      <c r="BK9" s="112"/>
      <c r="BL9" s="112"/>
      <c r="BM9" s="112"/>
      <c r="BN9" s="112"/>
      <c r="BO9" s="112"/>
      <c r="BP9" s="112"/>
      <c r="BQ9" s="112"/>
      <c r="BR9" s="112"/>
      <c r="BS9" s="112"/>
      <c r="BT9" s="112"/>
      <c r="BU9" s="112"/>
      <c r="BV9" s="112"/>
      <c r="BW9" s="112"/>
      <c r="BX9" s="112"/>
      <c r="BY9" s="112"/>
      <c r="BZ9" s="112"/>
      <c r="CA9" s="112"/>
      <c r="CB9" s="112"/>
      <c r="CC9" s="112"/>
      <c r="CD9" s="112"/>
      <c r="CE9" s="112"/>
      <c r="CF9" s="112"/>
      <c r="CG9" s="112"/>
    </row>
    <row r="10" spans="1:16384" s="179" customFormat="1" ht="32.25" thickTop="1" thickBot="1">
      <c r="A10" s="35" t="s">
        <v>16797</v>
      </c>
      <c r="B10" s="40" t="s">
        <v>16798</v>
      </c>
      <c r="C10" s="41" t="s">
        <v>16782</v>
      </c>
      <c r="D10" s="41" t="s">
        <v>16783</v>
      </c>
      <c r="E10" s="41" t="s">
        <v>16799</v>
      </c>
      <c r="F10" s="112"/>
      <c r="G10" s="112"/>
      <c r="H10" s="112"/>
      <c r="I10" s="112"/>
      <c r="J10" s="112"/>
      <c r="K10" s="112"/>
      <c r="L10" s="112"/>
      <c r="M10" s="112"/>
      <c r="N10" s="112"/>
      <c r="O10" s="112"/>
      <c r="P10" s="112"/>
      <c r="Q10" s="112"/>
      <c r="R10" s="112"/>
      <c r="S10" s="112"/>
      <c r="T10" s="112"/>
      <c r="U10" s="112"/>
      <c r="V10" s="112"/>
      <c r="W10" s="112"/>
      <c r="X10" s="112"/>
      <c r="Y10" s="112"/>
      <c r="Z10" s="112"/>
      <c r="AA10" s="112"/>
      <c r="AB10" s="112"/>
      <c r="AC10" s="112"/>
      <c r="AD10" s="112"/>
      <c r="AE10" s="112"/>
      <c r="AF10" s="112"/>
      <c r="AG10" s="112"/>
      <c r="AH10" s="112"/>
      <c r="AI10" s="112"/>
      <c r="AJ10" s="112"/>
      <c r="AK10" s="112"/>
      <c r="AL10" s="112"/>
      <c r="AM10" s="112"/>
      <c r="AN10" s="112"/>
      <c r="AO10" s="112"/>
      <c r="AP10" s="112"/>
      <c r="AQ10" s="112"/>
      <c r="AR10" s="112"/>
      <c r="AS10" s="112"/>
      <c r="AT10" s="112"/>
      <c r="AU10" s="112"/>
      <c r="AV10" s="112"/>
      <c r="AW10" s="112"/>
      <c r="AX10" s="112"/>
      <c r="AY10" s="112"/>
      <c r="AZ10" s="112"/>
      <c r="BA10" s="112"/>
      <c r="BB10" s="112"/>
      <c r="BC10" s="112"/>
      <c r="BD10" s="112"/>
      <c r="BE10" s="112"/>
      <c r="BF10" s="112"/>
      <c r="BG10" s="112"/>
      <c r="BH10" s="112"/>
      <c r="BI10" s="112"/>
      <c r="BJ10" s="112"/>
      <c r="BK10" s="112"/>
      <c r="BL10" s="112"/>
      <c r="BM10" s="112"/>
      <c r="BN10" s="112"/>
      <c r="BO10" s="112"/>
      <c r="BP10" s="112"/>
      <c r="BQ10" s="112"/>
      <c r="BR10" s="112"/>
      <c r="BS10" s="112"/>
      <c r="BT10" s="112"/>
      <c r="BU10" s="112"/>
      <c r="BV10" s="112"/>
      <c r="BW10" s="112"/>
      <c r="BX10" s="112"/>
      <c r="BY10" s="112"/>
      <c r="BZ10" s="112"/>
      <c r="CA10" s="112"/>
      <c r="CB10" s="112"/>
      <c r="CC10" s="112"/>
      <c r="CD10" s="112"/>
      <c r="CE10" s="112"/>
      <c r="CF10" s="112"/>
      <c r="CG10" s="112"/>
    </row>
    <row r="11" spans="1:16384" ht="14.65" thickTop="1"/>
  </sheetData>
  <sheetProtection algorithmName="SHA-512" hashValue="rCeuDD10AqXfZPLr9aM8Q8Dsdreu6/o+KE21a+FmDrw+PlxvjpSAXjQK/R+dO8BX8FSR2PybHvzLBNwWVdiNMw==" saltValue="fvwQwNPpsRoge+AY9FQJ7Q==" spinCount="100000" sheet="1" insertRows="0"/>
  <pageMargins left="0.7" right="0.7" top="0.75" bottom="0.75" header="0.3" footer="0.3"/>
  <headerFooter>
    <oddHeader>&amp;C&amp;"Calibri"&amp;10&amp;K000000 OFFICIAL&amp;1#_x000D_</oddHeader>
    <oddFooter>&amp;C_x000D_&amp;1#&amp;"Calibri"&amp;10&amp;K000000 OFFICIAL</oddFooter>
  </headerFooter>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DF5E3-576A-4CCD-B10B-BB8D563D20BB}">
  <sheetPr>
    <tabColor theme="3" tint="9.9978637043366805E-2"/>
  </sheetPr>
  <dimension ref="A1:E43"/>
  <sheetViews>
    <sheetView showGridLines="0" zoomScale="70" zoomScaleNormal="20" workbookViewId="0">
      <pane ySplit="1" topLeftCell="A12" activePane="bottomLeft" state="frozen"/>
      <selection pane="bottomLeft" activeCell="A19" sqref="A19:D19"/>
    </sheetView>
  </sheetViews>
  <sheetFormatPr defaultColWidth="0" defaultRowHeight="14.25" zeroHeight="1"/>
  <cols>
    <col min="1" max="1" width="12.28515625" customWidth="1"/>
    <col min="2" max="2" width="90.42578125" customWidth="1"/>
    <col min="3" max="3" width="162.7109375" customWidth="1"/>
    <col min="4" max="4" width="19" customWidth="1"/>
    <col min="5" max="5" width="0" hidden="1" customWidth="1"/>
    <col min="6" max="16384" width="9.140625" hidden="1"/>
  </cols>
  <sheetData>
    <row r="1" spans="1:5" s="70" customFormat="1" ht="29.25">
      <c r="A1" s="67">
        <v>5</v>
      </c>
      <c r="B1" s="68" t="s">
        <v>16800</v>
      </c>
      <c r="C1" s="69"/>
      <c r="D1" s="69"/>
    </row>
    <row r="2" spans="1:5" s="12" customFormat="1" ht="29.25">
      <c r="B2" s="2"/>
      <c r="C2" s="2"/>
      <c r="D2" s="2"/>
    </row>
    <row r="3" spans="1:5" s="12" customFormat="1" ht="23.65" thickBot="1">
      <c r="A3" s="63">
        <v>5.0999999999999996</v>
      </c>
      <c r="B3" s="62" t="s">
        <v>16801</v>
      </c>
      <c r="C3" s="13"/>
    </row>
    <row r="4" spans="1:5" s="15" customFormat="1" ht="30" customHeight="1" thickTop="1" thickBot="1">
      <c r="A4" s="36" t="s">
        <v>15</v>
      </c>
      <c r="B4" s="36" t="s">
        <v>16</v>
      </c>
      <c r="C4" s="36" t="s">
        <v>16802</v>
      </c>
      <c r="D4" s="36" t="s">
        <v>16803</v>
      </c>
      <c r="E4" s="16"/>
    </row>
    <row r="5" spans="1:5" s="15" customFormat="1" ht="195.75" customHeight="1" thickTop="1" thickBot="1">
      <c r="A5" s="35" t="s">
        <v>16804</v>
      </c>
      <c r="B5" s="40" t="s">
        <v>16805</v>
      </c>
      <c r="C5" s="112"/>
      <c r="D5" s="41">
        <f>LEN(TRIM('5. Wider Benefits'!$C5))-LEN(SUBSTITUTE('5. Wider Benefits'!$C5," ",""))+1</f>
        <v>1</v>
      </c>
      <c r="E5" s="16"/>
    </row>
    <row r="6" spans="1:5" s="14" customFormat="1" ht="152.25" customHeight="1" thickTop="1" thickBot="1">
      <c r="A6" s="35" t="s">
        <v>16806</v>
      </c>
      <c r="B6" s="40" t="s">
        <v>16807</v>
      </c>
      <c r="C6" s="112"/>
      <c r="D6" s="41">
        <f>LEN(TRIM('5. Wider Benefits'!$C6))-LEN(SUBSTITUTE('5. Wider Benefits'!$C6," ",""))+1</f>
        <v>1</v>
      </c>
    </row>
    <row r="7" spans="1:5" s="14" customFormat="1" ht="134.25" customHeight="1" thickTop="1" thickBot="1">
      <c r="A7" s="35" t="s">
        <v>16808</v>
      </c>
      <c r="B7" s="40" t="s">
        <v>16809</v>
      </c>
      <c r="C7" s="112"/>
      <c r="D7" s="41">
        <f>LEN(TRIM('5. Wider Benefits'!$C7))-LEN(SUBSTITUTE('5. Wider Benefits'!$C7," ",""))+1</f>
        <v>1</v>
      </c>
    </row>
    <row r="8" spans="1:5" ht="14.65" thickTop="1"/>
    <row r="9" spans="1:5"/>
    <row r="10" spans="1:5"/>
    <row r="11" spans="1:5" s="12" customFormat="1" ht="23.65" thickBot="1">
      <c r="A11" s="63">
        <v>5.2</v>
      </c>
      <c r="B11" s="62" t="s">
        <v>16810</v>
      </c>
      <c r="C11" s="13"/>
    </row>
    <row r="12" spans="1:5" s="15" customFormat="1" ht="30" customHeight="1" thickTop="1" thickBot="1">
      <c r="A12" s="36" t="s">
        <v>15</v>
      </c>
      <c r="B12" s="36" t="s">
        <v>16</v>
      </c>
      <c r="C12" s="36" t="s">
        <v>16802</v>
      </c>
      <c r="D12" s="36" t="s">
        <v>16803</v>
      </c>
      <c r="E12" s="16"/>
    </row>
    <row r="13" spans="1:5" s="15" customFormat="1" ht="153.75" customHeight="1" thickTop="1" thickBot="1">
      <c r="A13" s="35" t="s">
        <v>16811</v>
      </c>
      <c r="B13" s="40" t="s">
        <v>16812</v>
      </c>
      <c r="C13" s="112"/>
      <c r="D13" s="41">
        <f>LEN(TRIM('5. Wider Benefits'!$C13))-LEN(SUBSTITUTE('5. Wider Benefits'!$C13," ",""))+1</f>
        <v>1</v>
      </c>
      <c r="E13" s="16"/>
    </row>
    <row r="14" spans="1:5" ht="14.65" thickTop="1"/>
    <row r="15" spans="1:5"/>
    <row r="16" spans="1:5"/>
    <row r="17" spans="1:4" s="12" customFormat="1" ht="23.65" thickBot="1">
      <c r="A17" s="63">
        <v>5.3</v>
      </c>
      <c r="B17" s="62" t="s">
        <v>16813</v>
      </c>
      <c r="C17" s="18"/>
    </row>
    <row r="18" spans="1:4" s="14" customFormat="1" ht="30" customHeight="1" thickTop="1" thickBot="1">
      <c r="A18" s="36" t="s">
        <v>15</v>
      </c>
      <c r="B18" s="36" t="s">
        <v>16</v>
      </c>
      <c r="C18" s="36" t="s">
        <v>16802</v>
      </c>
      <c r="D18" s="36" t="s">
        <v>16803</v>
      </c>
    </row>
    <row r="19" spans="1:4" s="14" customFormat="1" ht="199.5" customHeight="1" thickTop="1" thickBot="1">
      <c r="A19" s="35" t="s">
        <v>16814</v>
      </c>
      <c r="B19" s="40" t="s">
        <v>16815</v>
      </c>
      <c r="C19" s="112"/>
      <c r="D19" s="41">
        <f>LEN(TRIM('5. Wider Benefits'!$C19))-LEN(SUBSTITUTE('5. Wider Benefits'!$C19," ",""))+1</f>
        <v>1</v>
      </c>
    </row>
    <row r="20" spans="1:4" ht="16.149999999999999" thickTop="1">
      <c r="A20" s="65"/>
      <c r="C20" s="17"/>
    </row>
    <row r="21" spans="1:4" ht="15.75">
      <c r="A21" s="65"/>
      <c r="C21" s="17"/>
    </row>
    <row r="22" spans="1:4"/>
    <row r="23" spans="1:4" ht="23.65" thickBot="1">
      <c r="A23" s="63">
        <v>5.4</v>
      </c>
      <c r="B23" s="62" t="s">
        <v>16816</v>
      </c>
      <c r="C23" s="18"/>
    </row>
    <row r="24" spans="1:4" ht="30" customHeight="1" thickTop="1" thickBot="1">
      <c r="A24" s="36" t="s">
        <v>15</v>
      </c>
      <c r="B24" s="36" t="s">
        <v>16</v>
      </c>
      <c r="C24" s="36" t="s">
        <v>16802</v>
      </c>
      <c r="D24" s="36" t="s">
        <v>16803</v>
      </c>
    </row>
    <row r="25" spans="1:4" ht="159" customHeight="1" thickTop="1" thickBot="1">
      <c r="A25" s="35" t="s">
        <v>16817</v>
      </c>
      <c r="B25" s="40" t="s">
        <v>16818</v>
      </c>
      <c r="C25" s="112"/>
      <c r="D25" s="41">
        <f>LEN(TRIM('5. Wider Benefits'!$C25))-LEN(SUBSTITUTE('5. Wider Benefits'!$C25," ",""))+1</f>
        <v>1</v>
      </c>
    </row>
    <row r="26" spans="1:4" ht="15.75" customHeight="1" thickTop="1"/>
    <row r="27" spans="1:4" ht="15.75" customHeight="1"/>
    <row r="28" spans="1:4" ht="16.5" customHeight="1"/>
    <row r="29" spans="1:4" ht="29.25" customHeight="1" thickBot="1">
      <c r="A29" s="63">
        <v>5.5</v>
      </c>
      <c r="B29" s="62" t="s">
        <v>16819</v>
      </c>
    </row>
    <row r="30" spans="1:4" ht="29.25" customHeight="1" thickTop="1" thickBot="1">
      <c r="A30" s="36" t="s">
        <v>15</v>
      </c>
      <c r="B30" s="36" t="s">
        <v>16</v>
      </c>
      <c r="C30" s="36" t="s">
        <v>16802</v>
      </c>
      <c r="D30" s="36" t="s">
        <v>16803</v>
      </c>
    </row>
    <row r="31" spans="1:4" ht="219.6" customHeight="1" thickTop="1" thickBot="1">
      <c r="A31" s="60" t="s">
        <v>16820</v>
      </c>
      <c r="B31" s="61" t="s">
        <v>16821</v>
      </c>
      <c r="C31" s="122"/>
      <c r="D31" s="43">
        <f>LEN(TRIM('5. Wider Benefits'!$C31))-LEN(SUBSTITUTE('5. Wider Benefits'!$C31," ",""))+1</f>
        <v>1</v>
      </c>
    </row>
    <row r="32" spans="1:4" ht="249.95" customHeight="1" thickTop="1" thickBot="1">
      <c r="A32" s="60" t="s">
        <v>16822</v>
      </c>
      <c r="B32" s="61" t="s">
        <v>16823</v>
      </c>
      <c r="C32" s="122"/>
      <c r="D32" s="43">
        <f>LEN(TRIM('5. Wider Benefits'!$C32))-LEN(SUBSTITUTE('5. Wider Benefits'!$C32," ",""))+1</f>
        <v>1</v>
      </c>
    </row>
    <row r="33" spans="1:4" ht="198" customHeight="1" thickTop="1" thickBot="1">
      <c r="A33" s="60" t="s">
        <v>16824</v>
      </c>
      <c r="B33" s="61" t="s">
        <v>16825</v>
      </c>
      <c r="C33" s="122"/>
      <c r="D33" s="43">
        <f>LEN(TRIM('5. Wider Benefits'!$C33))-LEN(SUBSTITUTE('5. Wider Benefits'!$C33," ",""))+1</f>
        <v>1</v>
      </c>
    </row>
    <row r="34" spans="1:4" ht="14.65" hidden="1" thickTop="1"/>
    <row r="35" spans="1:4" ht="15.75" hidden="1">
      <c r="B35" s="58"/>
    </row>
    <row r="37" spans="1:4" ht="15.75" hidden="1">
      <c r="B37" s="59"/>
    </row>
    <row r="38" spans="1:4" ht="15.75" hidden="1">
      <c r="B38" s="59"/>
    </row>
    <row r="39" spans="1:4" ht="15.75" hidden="1">
      <c r="B39" s="59"/>
    </row>
    <row r="41" spans="1:4" ht="15.75" hidden="1">
      <c r="B41" s="59"/>
      <c r="C41" s="104"/>
    </row>
    <row r="42" spans="1:4" ht="15.75" hidden="1">
      <c r="B42" s="59"/>
      <c r="C42" s="104"/>
    </row>
    <row r="43" spans="1:4" ht="15" hidden="1">
      <c r="C43" s="104"/>
    </row>
  </sheetData>
  <sheetProtection algorithmName="SHA-512" hashValue="PUXvZsjZEn/ekU1ZKGh3d1P0590KRf9LoGWBlIWumDMz7REwpR4wvJf+4xbCf8g7/KvrnhRPnf9W3yZRDm2ylw==" saltValue="BWzf7jRRNPd2cdvDjwtjyg==" spinCount="100000" sheet="1" insertRows="0"/>
  <dataValidations count="4">
    <dataValidation type="custom" allowBlank="1" showInputMessage="1" showErrorMessage="1" error="Exceeded Word Limit " sqref="C19" xr:uid="{501E3FCF-6E43-4FEF-9DDD-61B07B092EB4}">
      <formula1>LEN(TRIM(B1))-LEN(SUBSTITUTE(TRIM(B1)," ",""))+1&lt;300</formula1>
    </dataValidation>
    <dataValidation type="custom" allowBlank="1" showInputMessage="1" showErrorMessage="1" error="Word Count Exceeded " sqref="C5:C7 C13" xr:uid="{709350A3-E17E-40DC-BB15-15EF63E7C0F6}">
      <formula1>LEN(TRIM(B1))-LEN(SUBSTITUTE(TRIM(B1)," ",""))+1&lt;300</formula1>
    </dataValidation>
    <dataValidation type="custom" allowBlank="1" showInputMessage="1" showErrorMessage="1" error="Exceeded Word Limit " sqref="C25" xr:uid="{2C50E4A0-1059-4ADB-A214-486DDDD8AF2D}">
      <formula1>LEN(TRIM(B1))-LEN(SUBSTITUTE(TRIM(B1)," ",""))+1&lt;300</formula1>
    </dataValidation>
    <dataValidation type="custom" allowBlank="1" showInputMessage="1" showErrorMessage="1" error="Exceeded Word Limit " sqref="C31:C33" xr:uid="{4C9A99F8-0884-47A4-99B6-05980DE722E9}">
      <formula1>LEN(TRIM(B2))-LEN(SUBSTITUTE(TRIM(B2)," ",""))+1&lt;300</formula1>
    </dataValidation>
  </dataValidations>
  <pageMargins left="0.7" right="0.7" top="0.75" bottom="0.75" header="0.3" footer="0.3"/>
  <headerFooter>
    <oddHeader>&amp;C&amp;"Calibri"&amp;10&amp;K000000 OFFICIAL&amp;1#_x000D_</oddHeader>
    <oddFooter>&amp;C_x000D_&amp;1#&amp;"Calibri"&amp;10&amp;K000000 OFFICIAL</oddFooter>
  </headerFooter>
  <tableParts count="3">
    <tablePart r:id="rId1"/>
    <tablePart r:id="rId2"/>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2E6752-4B6E-41C6-8B32-69310C31218A}">
  <sheetPr>
    <tabColor rgb="FF008080"/>
  </sheetPr>
  <dimension ref="A1:AC38"/>
  <sheetViews>
    <sheetView showGridLines="0" workbookViewId="0">
      <selection activeCell="A17" sqref="A17:AC17"/>
    </sheetView>
  </sheetViews>
  <sheetFormatPr defaultColWidth="0" defaultRowHeight="14.25" zeroHeight="1"/>
  <cols>
    <col min="1" max="29" width="9.140625" style="86" customWidth="1"/>
    <col min="30" max="16384" width="9.140625" style="86" hidden="1"/>
  </cols>
  <sheetData>
    <row r="1" spans="2:28"/>
    <row r="2" spans="2:28"/>
    <row r="3" spans="2:28"/>
    <row r="4" spans="2:28"/>
    <row r="5" spans="2:28"/>
    <row r="6" spans="2:28"/>
    <row r="7" spans="2:28"/>
    <row r="8" spans="2:28"/>
    <row r="9" spans="2:28"/>
    <row r="10" spans="2:28"/>
    <row r="11" spans="2:28"/>
    <row r="12" spans="2:28"/>
    <row r="13" spans="2:28"/>
    <row r="14" spans="2:28" ht="93.75">
      <c r="B14" s="241" t="s">
        <v>16826</v>
      </c>
      <c r="C14" s="241"/>
      <c r="D14" s="241"/>
      <c r="E14" s="241"/>
      <c r="F14" s="241"/>
      <c r="G14" s="241"/>
      <c r="H14" s="241"/>
      <c r="I14" s="241"/>
      <c r="J14" s="241"/>
      <c r="K14" s="241"/>
      <c r="L14" s="241"/>
      <c r="M14" s="241"/>
      <c r="N14" s="241"/>
      <c r="O14" s="241"/>
      <c r="P14" s="241"/>
      <c r="Q14" s="241"/>
      <c r="R14" s="241"/>
      <c r="S14" s="241"/>
      <c r="T14" s="241"/>
      <c r="U14" s="241"/>
      <c r="V14" s="241"/>
      <c r="W14" s="241"/>
      <c r="X14" s="241"/>
      <c r="Y14" s="241"/>
      <c r="Z14" s="241"/>
      <c r="AA14" s="241"/>
      <c r="AB14" s="241"/>
    </row>
    <row r="15" spans="2:28"/>
    <row r="16" spans="2:28"/>
    <row r="17" spans="1:29" ht="34.15">
      <c r="A17" s="242" t="s">
        <v>1</v>
      </c>
      <c r="B17" s="242"/>
      <c r="C17" s="242"/>
      <c r="D17" s="242"/>
      <c r="E17" s="242"/>
      <c r="F17" s="242"/>
      <c r="G17" s="242"/>
      <c r="H17" s="242"/>
      <c r="I17" s="242"/>
      <c r="J17" s="242"/>
      <c r="K17" s="242"/>
      <c r="L17" s="242"/>
      <c r="M17" s="242"/>
      <c r="N17" s="242"/>
      <c r="O17" s="242"/>
      <c r="P17" s="242"/>
      <c r="Q17" s="242"/>
      <c r="R17" s="242"/>
      <c r="S17" s="242"/>
      <c r="T17" s="242"/>
      <c r="U17" s="242"/>
      <c r="V17" s="242"/>
      <c r="W17" s="242"/>
      <c r="X17" s="242"/>
      <c r="Y17" s="242"/>
      <c r="Z17" s="242"/>
      <c r="AA17" s="242"/>
      <c r="AB17" s="242"/>
      <c r="AC17" s="242"/>
    </row>
    <row r="18" spans="1:29"/>
    <row r="19" spans="1:29"/>
    <row r="20" spans="1:29"/>
    <row r="21" spans="1:29"/>
    <row r="22" spans="1:29"/>
    <row r="23" spans="1:29"/>
    <row r="24" spans="1:29"/>
    <row r="25" spans="1:29"/>
    <row r="26" spans="1:29"/>
    <row r="27" spans="1:29"/>
    <row r="28" spans="1:29"/>
    <row r="29" spans="1:29"/>
    <row r="30" spans="1:29"/>
    <row r="31" spans="1:29"/>
    <row r="32" spans="1:29"/>
    <row r="33"/>
    <row r="34"/>
    <row r="35"/>
    <row r="36"/>
    <row r="37"/>
    <row r="38"/>
  </sheetData>
  <sheetProtection algorithmName="SHA-512" hashValue="c5ti/hE5+SYrc6xPeVw2E5QznzgSnnzvTonrxbL4TlJjzpo0dFnCOitR4agUJZrC9PmMlB8SKfbP9+Zt7IA+Hw==" saltValue="DVnPkuhVPfXBZr2Q9yjBWQ==" spinCount="100000" sheet="1" insertRows="0"/>
  <mergeCells count="2">
    <mergeCell ref="B14:AB14"/>
    <mergeCell ref="A17:AC17"/>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F7554-3265-49B6-BA1D-F5F950CA673C}">
  <sheetPr>
    <tabColor rgb="FF008080"/>
  </sheetPr>
  <dimension ref="A1:DH131"/>
  <sheetViews>
    <sheetView showGridLines="0" topLeftCell="A107" zoomScale="85" zoomScaleNormal="85" workbookViewId="0">
      <selection activeCell="B47" sqref="B47"/>
    </sheetView>
  </sheetViews>
  <sheetFormatPr defaultColWidth="9.140625" defaultRowHeight="13.5" zeroHeight="1"/>
  <cols>
    <col min="1" max="1" width="17.7109375" style="95" customWidth="1"/>
    <col min="2" max="2" width="28" style="95" customWidth="1"/>
    <col min="3" max="3" width="36.5703125" style="95" customWidth="1"/>
    <col min="4" max="4" width="66.140625" style="95" customWidth="1"/>
    <col min="5" max="5" width="33.140625" style="95" customWidth="1"/>
    <col min="6" max="6" width="20.140625" style="95" customWidth="1"/>
    <col min="7" max="7" width="26" style="95" customWidth="1"/>
    <col min="8" max="8" width="33.140625" style="95" customWidth="1"/>
    <col min="9" max="9" width="26.28515625" style="95" customWidth="1"/>
    <col min="10" max="10" width="18.5703125" style="95" customWidth="1"/>
    <col min="11" max="11" width="14.140625" style="95" customWidth="1"/>
    <col min="12" max="112" width="12.7109375" style="95" customWidth="1"/>
    <col min="113" max="16384" width="9.140625" style="95"/>
  </cols>
  <sheetData>
    <row r="1" spans="1:112" s="81" customFormat="1" ht="29.25">
      <c r="A1" s="78">
        <v>1</v>
      </c>
      <c r="B1" s="79" t="s">
        <v>16827</v>
      </c>
      <c r="C1" s="80"/>
      <c r="D1" s="80"/>
    </row>
    <row r="2" spans="1:112" customFormat="1" ht="14.25"/>
    <row r="3" spans="1:112" customFormat="1" ht="14.25"/>
    <row r="4" spans="1:112" customFormat="1" ht="23.25">
      <c r="A4" s="57">
        <v>1.1000000000000001</v>
      </c>
      <c r="B4" s="180" t="s">
        <v>16828</v>
      </c>
    </row>
    <row r="5" spans="1:112" s="84" customFormat="1" ht="30" customHeight="1" thickBot="1">
      <c r="B5" s="85" t="s">
        <v>16829</v>
      </c>
    </row>
    <row r="6" spans="1:112" s="1" customFormat="1" ht="30" customHeight="1" thickTop="1" thickBot="1">
      <c r="A6" s="82" t="s">
        <v>15</v>
      </c>
      <c r="B6" s="181" t="s">
        <v>399</v>
      </c>
      <c r="C6" s="82" t="s">
        <v>16830</v>
      </c>
      <c r="D6" s="82" t="s">
        <v>16831</v>
      </c>
      <c r="E6" s="82" t="s">
        <v>16832</v>
      </c>
      <c r="F6" s="82" t="s">
        <v>16833</v>
      </c>
      <c r="G6" s="82" t="s">
        <v>16834</v>
      </c>
      <c r="H6" s="82" t="s">
        <v>16835</v>
      </c>
      <c r="I6" s="82" t="s">
        <v>16836</v>
      </c>
      <c r="J6" s="91" t="s">
        <v>16837</v>
      </c>
      <c r="K6" s="82" t="s">
        <v>16838</v>
      </c>
      <c r="L6" s="91">
        <v>2004</v>
      </c>
      <c r="M6" s="91">
        <v>2005</v>
      </c>
      <c r="N6" s="91">
        <v>2006</v>
      </c>
      <c r="O6" s="91">
        <v>2007</v>
      </c>
      <c r="P6" s="91">
        <v>2008</v>
      </c>
      <c r="Q6" s="91">
        <v>2009</v>
      </c>
      <c r="R6" s="91">
        <v>2010</v>
      </c>
      <c r="S6" s="91">
        <v>2011</v>
      </c>
      <c r="T6" s="91">
        <v>2012</v>
      </c>
      <c r="U6" s="91">
        <v>2013</v>
      </c>
      <c r="V6" s="91">
        <v>2014</v>
      </c>
      <c r="W6" s="91">
        <v>2015</v>
      </c>
      <c r="X6" s="91">
        <v>2016</v>
      </c>
      <c r="Y6" s="91">
        <v>2017</v>
      </c>
      <c r="Z6" s="91">
        <v>2018</v>
      </c>
      <c r="AA6" s="91">
        <v>2019</v>
      </c>
      <c r="AB6" s="91">
        <v>2020</v>
      </c>
      <c r="AC6" s="91">
        <v>2021</v>
      </c>
      <c r="AD6" s="91">
        <v>2022</v>
      </c>
      <c r="AE6" s="91">
        <v>2023</v>
      </c>
      <c r="AF6" s="91">
        <v>2024</v>
      </c>
      <c r="AG6" s="91">
        <v>2025</v>
      </c>
      <c r="AH6" s="91">
        <v>2026</v>
      </c>
      <c r="AI6" s="91">
        <v>2027</v>
      </c>
      <c r="AJ6" s="91">
        <v>2028</v>
      </c>
      <c r="AK6" s="91">
        <v>2029</v>
      </c>
      <c r="AL6" s="91">
        <v>2030</v>
      </c>
      <c r="AM6" s="91">
        <v>2031</v>
      </c>
      <c r="AN6" s="91">
        <v>2032</v>
      </c>
      <c r="AO6" s="91">
        <v>2033</v>
      </c>
      <c r="AP6" s="91">
        <v>2034</v>
      </c>
      <c r="AQ6" s="91">
        <v>2035</v>
      </c>
      <c r="AR6" s="91">
        <v>2036</v>
      </c>
      <c r="AS6" s="91">
        <v>2037</v>
      </c>
      <c r="AT6" s="91">
        <v>2038</v>
      </c>
      <c r="AU6" s="91">
        <v>2039</v>
      </c>
      <c r="AV6" s="91">
        <v>2040</v>
      </c>
      <c r="AW6" s="91">
        <v>2041</v>
      </c>
      <c r="AX6" s="91">
        <v>2042</v>
      </c>
      <c r="AY6" s="91">
        <v>2043</v>
      </c>
      <c r="AZ6" s="91">
        <v>2044</v>
      </c>
      <c r="BA6" s="91">
        <v>2045</v>
      </c>
      <c r="BB6" s="91">
        <v>2046</v>
      </c>
      <c r="BC6" s="91">
        <v>2047</v>
      </c>
      <c r="BD6" s="91">
        <v>2048</v>
      </c>
      <c r="BE6" s="91">
        <v>2049</v>
      </c>
      <c r="BF6" s="91">
        <v>2050</v>
      </c>
      <c r="BG6" s="91">
        <v>2051</v>
      </c>
      <c r="BH6" s="91">
        <v>2052</v>
      </c>
      <c r="BI6" s="91">
        <v>2053</v>
      </c>
      <c r="BJ6" s="91">
        <v>2054</v>
      </c>
      <c r="BK6" s="91">
        <v>2055</v>
      </c>
      <c r="BL6" s="91">
        <v>2056</v>
      </c>
      <c r="BM6" s="91">
        <v>2057</v>
      </c>
      <c r="BN6" s="91">
        <v>2058</v>
      </c>
      <c r="BO6" s="91">
        <v>2059</v>
      </c>
      <c r="BP6" s="91">
        <v>2060</v>
      </c>
      <c r="BQ6" s="91">
        <v>2061</v>
      </c>
      <c r="BR6" s="91">
        <v>2062</v>
      </c>
      <c r="BS6" s="91">
        <v>2063</v>
      </c>
      <c r="BT6" s="91">
        <v>2064</v>
      </c>
      <c r="BU6" s="91">
        <v>2065</v>
      </c>
      <c r="BV6" s="91">
        <v>2066</v>
      </c>
      <c r="BW6" s="91">
        <v>2067</v>
      </c>
      <c r="BX6" s="91">
        <v>2068</v>
      </c>
      <c r="BY6" s="91">
        <v>2069</v>
      </c>
      <c r="BZ6" s="91">
        <v>2070</v>
      </c>
      <c r="CA6" s="91">
        <v>2071</v>
      </c>
      <c r="CB6" s="91">
        <v>2072</v>
      </c>
      <c r="CC6" s="91">
        <v>2073</v>
      </c>
      <c r="CD6" s="91">
        <v>2074</v>
      </c>
      <c r="CE6" s="91">
        <v>2075</v>
      </c>
      <c r="CF6" s="91">
        <v>2076</v>
      </c>
      <c r="CG6" s="91">
        <v>2077</v>
      </c>
      <c r="CH6" s="91">
        <v>2078</v>
      </c>
      <c r="CI6" s="91">
        <v>2079</v>
      </c>
      <c r="CJ6" s="91">
        <v>2080</v>
      </c>
      <c r="CK6" s="91">
        <v>2081</v>
      </c>
      <c r="CL6" s="91">
        <v>2082</v>
      </c>
      <c r="CM6" s="91">
        <v>2083</v>
      </c>
      <c r="CN6" s="91">
        <v>2084</v>
      </c>
      <c r="CO6" s="91">
        <v>2085</v>
      </c>
      <c r="CP6" s="91">
        <v>2086</v>
      </c>
      <c r="CQ6" s="91">
        <v>2087</v>
      </c>
      <c r="CR6" s="91">
        <v>2088</v>
      </c>
      <c r="CS6" s="91">
        <v>2089</v>
      </c>
      <c r="CT6" s="91">
        <v>2090</v>
      </c>
      <c r="CU6" s="91">
        <v>2091</v>
      </c>
      <c r="CV6" s="91">
        <v>2092</v>
      </c>
      <c r="CW6" s="91">
        <v>2093</v>
      </c>
      <c r="CX6" s="91">
        <v>2094</v>
      </c>
      <c r="CY6" s="91">
        <v>2095</v>
      </c>
      <c r="CZ6" s="91">
        <v>2096</v>
      </c>
      <c r="DA6" s="91">
        <v>2097</v>
      </c>
      <c r="DB6" s="91">
        <v>2098</v>
      </c>
      <c r="DC6" s="91">
        <v>2099</v>
      </c>
      <c r="DD6" s="91">
        <v>2100</v>
      </c>
      <c r="DE6" s="91">
        <v>2101</v>
      </c>
      <c r="DF6" s="91">
        <v>2102</v>
      </c>
      <c r="DG6" s="91">
        <v>2103</v>
      </c>
      <c r="DH6" s="91">
        <v>2104</v>
      </c>
    </row>
    <row r="7" spans="1:112" s="1" customFormat="1" ht="24.95" customHeight="1" thickTop="1" thickBot="1">
      <c r="A7" s="34" t="s">
        <v>16839</v>
      </c>
      <c r="B7" s="182" t="s">
        <v>16840</v>
      </c>
      <c r="C7" s="41" t="s">
        <v>16841</v>
      </c>
      <c r="D7" s="41" t="s">
        <v>16842</v>
      </c>
      <c r="E7" s="112" t="s">
        <v>16843</v>
      </c>
      <c r="F7" s="112" t="s">
        <v>75</v>
      </c>
      <c r="G7" s="112" t="s">
        <v>16843</v>
      </c>
      <c r="H7" s="112" t="s">
        <v>16843</v>
      </c>
      <c r="I7" s="112"/>
      <c r="J7" s="103" t="s">
        <v>16844</v>
      </c>
      <c r="K7" s="96">
        <f>SUM(L7:DH7)</f>
        <v>0</v>
      </c>
      <c r="L7" s="125"/>
      <c r="M7" s="125"/>
      <c r="N7" s="125"/>
      <c r="O7" s="125"/>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c r="BM7" s="125"/>
      <c r="BN7" s="125"/>
      <c r="BO7" s="125"/>
      <c r="BP7" s="125"/>
      <c r="BQ7" s="125"/>
      <c r="BR7" s="125"/>
      <c r="BS7" s="125"/>
      <c r="BT7" s="125"/>
      <c r="BU7" s="125"/>
      <c r="BV7" s="125"/>
      <c r="BW7" s="125"/>
      <c r="BX7" s="125"/>
      <c r="BY7" s="125"/>
      <c r="BZ7" s="125"/>
      <c r="CA7" s="125"/>
      <c r="CB7" s="125"/>
      <c r="CC7" s="125"/>
      <c r="CD7" s="125"/>
      <c r="CE7" s="125"/>
      <c r="CF7" s="125"/>
      <c r="CG7" s="125"/>
      <c r="CH7" s="125"/>
      <c r="CI7" s="125"/>
      <c r="CJ7" s="125"/>
      <c r="CK7" s="125"/>
      <c r="CL7" s="125"/>
      <c r="CM7" s="125"/>
      <c r="CN7" s="125"/>
      <c r="CO7" s="125"/>
      <c r="CP7" s="125"/>
      <c r="CQ7" s="125"/>
      <c r="CR7" s="125"/>
      <c r="CS7" s="125"/>
      <c r="CT7" s="125"/>
      <c r="CU7" s="125"/>
      <c r="CV7" s="125"/>
      <c r="CW7" s="125"/>
      <c r="CX7" s="125"/>
      <c r="CY7" s="125"/>
      <c r="CZ7" s="125"/>
      <c r="DA7" s="125"/>
      <c r="DB7" s="125"/>
      <c r="DC7" s="125"/>
      <c r="DD7" s="125"/>
      <c r="DE7" s="125"/>
      <c r="DF7" s="125"/>
      <c r="DG7" s="125"/>
      <c r="DH7" s="125"/>
    </row>
    <row r="8" spans="1:112" s="1" customFormat="1" ht="24.95" customHeight="1" thickTop="1" thickBot="1">
      <c r="A8" s="34" t="s">
        <v>16845</v>
      </c>
      <c r="B8" s="182" t="s">
        <v>16840</v>
      </c>
      <c r="C8" s="43" t="s">
        <v>16846</v>
      </c>
      <c r="D8" s="43" t="s">
        <v>16847</v>
      </c>
      <c r="E8" s="112" t="s">
        <v>16843</v>
      </c>
      <c r="F8" s="112" t="s">
        <v>75</v>
      </c>
      <c r="G8" s="112" t="s">
        <v>16843</v>
      </c>
      <c r="H8" s="112" t="s">
        <v>16843</v>
      </c>
      <c r="I8" s="112"/>
      <c r="J8" s="103" t="s">
        <v>16844</v>
      </c>
      <c r="K8" s="96">
        <f>SUM(L8:DH8)</f>
        <v>0</v>
      </c>
      <c r="L8" s="125"/>
      <c r="M8" s="125"/>
      <c r="N8" s="125"/>
      <c r="O8" s="125"/>
      <c r="P8" s="125"/>
      <c r="Q8" s="125"/>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c r="BM8" s="125"/>
      <c r="BN8" s="125"/>
      <c r="BO8" s="125"/>
      <c r="BP8" s="125"/>
      <c r="BQ8" s="125"/>
      <c r="BR8" s="125"/>
      <c r="BS8" s="125"/>
      <c r="BT8" s="125"/>
      <c r="BU8" s="125"/>
      <c r="BV8" s="125"/>
      <c r="BW8" s="125"/>
      <c r="BX8" s="125"/>
      <c r="BY8" s="125"/>
      <c r="BZ8" s="125"/>
      <c r="CA8" s="125"/>
      <c r="CB8" s="125"/>
      <c r="CC8" s="125"/>
      <c r="CD8" s="125"/>
      <c r="CE8" s="125"/>
      <c r="CF8" s="125"/>
      <c r="CG8" s="125"/>
      <c r="CH8" s="125"/>
      <c r="CI8" s="125"/>
      <c r="CJ8" s="125"/>
      <c r="CK8" s="125"/>
      <c r="CL8" s="125"/>
      <c r="CM8" s="125"/>
      <c r="CN8" s="125"/>
      <c r="CO8" s="125"/>
      <c r="CP8" s="125"/>
      <c r="CQ8" s="125"/>
      <c r="CR8" s="125"/>
      <c r="CS8" s="125"/>
      <c r="CT8" s="125"/>
      <c r="CU8" s="125"/>
      <c r="CV8" s="125"/>
      <c r="CW8" s="125"/>
      <c r="CX8" s="125"/>
      <c r="CY8" s="125"/>
      <c r="CZ8" s="125"/>
      <c r="DA8" s="125"/>
      <c r="DB8" s="125"/>
      <c r="DC8" s="125"/>
      <c r="DD8" s="125"/>
      <c r="DE8" s="125"/>
      <c r="DF8" s="125"/>
      <c r="DG8" s="125"/>
      <c r="DH8" s="125"/>
    </row>
    <row r="9" spans="1:112" s="1" customFormat="1" ht="24.95" customHeight="1" thickTop="1" thickBot="1">
      <c r="A9" s="34" t="s">
        <v>16848</v>
      </c>
      <c r="B9" s="182" t="s">
        <v>16840</v>
      </c>
      <c r="C9" s="43" t="s">
        <v>16849</v>
      </c>
      <c r="D9" s="43" t="s">
        <v>16850</v>
      </c>
      <c r="E9" s="112" t="s">
        <v>16843</v>
      </c>
      <c r="F9" s="112" t="s">
        <v>75</v>
      </c>
      <c r="G9" s="112" t="s">
        <v>16843</v>
      </c>
      <c r="H9" s="112" t="s">
        <v>16843</v>
      </c>
      <c r="I9" s="112"/>
      <c r="J9" s="103" t="s">
        <v>16844</v>
      </c>
      <c r="K9" s="96">
        <f t="shared" ref="K9:K14" si="0">SUM(L9:DH9)</f>
        <v>0</v>
      </c>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c r="CY9" s="125"/>
      <c r="CZ9" s="125"/>
      <c r="DA9" s="125"/>
      <c r="DB9" s="125"/>
      <c r="DC9" s="125"/>
      <c r="DD9" s="125"/>
      <c r="DE9" s="125"/>
      <c r="DF9" s="125"/>
      <c r="DG9" s="125"/>
      <c r="DH9" s="125"/>
    </row>
    <row r="10" spans="1:112" s="1" customFormat="1" ht="35.1" customHeight="1" thickTop="1" thickBot="1">
      <c r="A10" s="34" t="s">
        <v>16851</v>
      </c>
      <c r="B10" s="182" t="s">
        <v>16840</v>
      </c>
      <c r="C10" s="43" t="s">
        <v>16852</v>
      </c>
      <c r="D10" s="43" t="s">
        <v>16853</v>
      </c>
      <c r="E10" s="112" t="s">
        <v>16843</v>
      </c>
      <c r="F10" s="112" t="s">
        <v>75</v>
      </c>
      <c r="G10" s="112" t="s">
        <v>16843</v>
      </c>
      <c r="H10" s="112" t="s">
        <v>16843</v>
      </c>
      <c r="I10" s="112"/>
      <c r="J10" s="103" t="s">
        <v>16844</v>
      </c>
      <c r="K10" s="96">
        <f t="shared" si="0"/>
        <v>0</v>
      </c>
      <c r="L10" s="125"/>
      <c r="M10" s="125"/>
      <c r="N10" s="125"/>
      <c r="O10" s="125"/>
      <c r="P10" s="125"/>
      <c r="Q10" s="125"/>
      <c r="R10" s="125"/>
      <c r="S10" s="125"/>
      <c r="T10" s="125"/>
      <c r="U10" s="125"/>
      <c r="V10" s="125"/>
      <c r="W10" s="125"/>
      <c r="X10" s="125"/>
      <c r="Y10" s="125"/>
      <c r="Z10" s="125"/>
      <c r="AA10" s="125"/>
      <c r="AB10" s="125"/>
      <c r="AC10" s="125"/>
      <c r="AD10" s="125"/>
      <c r="AE10" s="125"/>
      <c r="AF10" s="125"/>
      <c r="AG10" s="125"/>
      <c r="AH10" s="125"/>
      <c r="AI10" s="125"/>
      <c r="AJ10" s="125"/>
      <c r="AK10" s="125"/>
      <c r="AL10" s="125"/>
      <c r="AM10" s="125"/>
      <c r="AN10" s="125"/>
      <c r="AO10" s="125"/>
      <c r="AP10" s="125"/>
      <c r="AQ10" s="125"/>
      <c r="AR10" s="125"/>
      <c r="AS10" s="125"/>
      <c r="AT10" s="125"/>
      <c r="AU10" s="125"/>
      <c r="AV10" s="125"/>
      <c r="AW10" s="125"/>
      <c r="AX10" s="125"/>
      <c r="AY10" s="125"/>
      <c r="AZ10" s="125"/>
      <c r="BA10" s="125"/>
      <c r="BB10" s="125"/>
      <c r="BC10" s="125"/>
      <c r="BD10" s="125"/>
      <c r="BE10" s="125"/>
      <c r="BF10" s="125"/>
      <c r="BG10" s="125"/>
      <c r="BH10" s="125"/>
      <c r="BI10" s="125"/>
      <c r="BJ10" s="125"/>
      <c r="BK10" s="125"/>
      <c r="BL10" s="125"/>
      <c r="BM10" s="125"/>
      <c r="BN10" s="125"/>
      <c r="BO10" s="125"/>
      <c r="BP10" s="125"/>
      <c r="BQ10" s="125"/>
      <c r="BR10" s="125"/>
      <c r="BS10" s="125"/>
      <c r="BT10" s="125"/>
      <c r="BU10" s="125"/>
      <c r="BV10" s="125"/>
      <c r="BW10" s="125"/>
      <c r="BX10" s="125"/>
      <c r="BY10" s="125"/>
      <c r="BZ10" s="125"/>
      <c r="CA10" s="125"/>
      <c r="CB10" s="125"/>
      <c r="CC10" s="125"/>
      <c r="CD10" s="125"/>
      <c r="CE10" s="125"/>
      <c r="CF10" s="125"/>
      <c r="CG10" s="125"/>
      <c r="CH10" s="125"/>
      <c r="CI10" s="125"/>
      <c r="CJ10" s="125"/>
      <c r="CK10" s="125"/>
      <c r="CL10" s="125"/>
      <c r="CM10" s="125"/>
      <c r="CN10" s="125"/>
      <c r="CO10" s="125"/>
      <c r="CP10" s="125"/>
      <c r="CQ10" s="125"/>
      <c r="CR10" s="125"/>
      <c r="CS10" s="125"/>
      <c r="CT10" s="125"/>
      <c r="CU10" s="125"/>
      <c r="CV10" s="125"/>
      <c r="CW10" s="125"/>
      <c r="CX10" s="125"/>
      <c r="CY10" s="125"/>
      <c r="CZ10" s="125"/>
      <c r="DA10" s="125"/>
      <c r="DB10" s="125"/>
      <c r="DC10" s="125"/>
      <c r="DD10" s="125"/>
      <c r="DE10" s="125"/>
      <c r="DF10" s="125"/>
      <c r="DG10" s="125"/>
      <c r="DH10" s="125"/>
    </row>
    <row r="11" spans="1:112" s="1" customFormat="1" ht="24.95" customHeight="1" thickTop="1" thickBot="1">
      <c r="A11" s="34" t="s">
        <v>16854</v>
      </c>
      <c r="B11" s="182" t="s">
        <v>16840</v>
      </c>
      <c r="C11" s="43" t="s">
        <v>16855</v>
      </c>
      <c r="D11" s="43" t="s">
        <v>16856</v>
      </c>
      <c r="E11" s="112" t="s">
        <v>16843</v>
      </c>
      <c r="F11" s="112" t="s">
        <v>75</v>
      </c>
      <c r="G11" s="112" t="s">
        <v>16843</v>
      </c>
      <c r="H11" s="112" t="s">
        <v>16843</v>
      </c>
      <c r="I11" s="112"/>
      <c r="J11" s="103" t="s">
        <v>16844</v>
      </c>
      <c r="K11" s="96">
        <f t="shared" si="0"/>
        <v>0</v>
      </c>
      <c r="L11" s="125"/>
      <c r="M11" s="125"/>
      <c r="N11" s="125"/>
      <c r="O11" s="125"/>
      <c r="P11" s="125"/>
      <c r="Q11" s="125"/>
      <c r="R11" s="125"/>
      <c r="S11" s="125"/>
      <c r="T11" s="125"/>
      <c r="U11" s="125"/>
      <c r="V11" s="125"/>
      <c r="W11" s="125"/>
      <c r="X11" s="125"/>
      <c r="Y11" s="125"/>
      <c r="Z11" s="125"/>
      <c r="AA11" s="125"/>
      <c r="AB11" s="125"/>
      <c r="AC11" s="125"/>
      <c r="AD11" s="125"/>
      <c r="AE11" s="125"/>
      <c r="AF11" s="125"/>
      <c r="AG11" s="125"/>
      <c r="AH11" s="125"/>
      <c r="AI11" s="125"/>
      <c r="AJ11" s="125"/>
      <c r="AK11" s="125"/>
      <c r="AL11" s="125"/>
      <c r="AM11" s="125"/>
      <c r="AN11" s="125"/>
      <c r="AO11" s="125"/>
      <c r="AP11" s="125"/>
      <c r="AQ11" s="125"/>
      <c r="AR11" s="125"/>
      <c r="AS11" s="125"/>
      <c r="AT11" s="125"/>
      <c r="AU11" s="125"/>
      <c r="AV11" s="125"/>
      <c r="AW11" s="125"/>
      <c r="AX11" s="125"/>
      <c r="AY11" s="125"/>
      <c r="AZ11" s="125"/>
      <c r="BA11" s="125"/>
      <c r="BB11" s="125"/>
      <c r="BC11" s="125"/>
      <c r="BD11" s="125"/>
      <c r="BE11" s="125"/>
      <c r="BF11" s="125"/>
      <c r="BG11" s="125"/>
      <c r="BH11" s="125"/>
      <c r="BI11" s="125"/>
      <c r="BJ11" s="125"/>
      <c r="BK11" s="125"/>
      <c r="BL11" s="125"/>
      <c r="BM11" s="125"/>
      <c r="BN11" s="125"/>
      <c r="BO11" s="125"/>
      <c r="BP11" s="125"/>
      <c r="BQ11" s="125"/>
      <c r="BR11" s="125"/>
      <c r="BS11" s="125"/>
      <c r="BT11" s="125"/>
      <c r="BU11" s="125"/>
      <c r="BV11" s="125"/>
      <c r="BW11" s="125"/>
      <c r="BX11" s="125"/>
      <c r="BY11" s="125"/>
      <c r="BZ11" s="125"/>
      <c r="CA11" s="125"/>
      <c r="CB11" s="125"/>
      <c r="CC11" s="125"/>
      <c r="CD11" s="125"/>
      <c r="CE11" s="125"/>
      <c r="CF11" s="125"/>
      <c r="CG11" s="125"/>
      <c r="CH11" s="125"/>
      <c r="CI11" s="125"/>
      <c r="CJ11" s="125"/>
      <c r="CK11" s="125"/>
      <c r="CL11" s="125"/>
      <c r="CM11" s="125"/>
      <c r="CN11" s="125"/>
      <c r="CO11" s="125"/>
      <c r="CP11" s="125"/>
      <c r="CQ11" s="125"/>
      <c r="CR11" s="125"/>
      <c r="CS11" s="125"/>
      <c r="CT11" s="125"/>
      <c r="CU11" s="125"/>
      <c r="CV11" s="125"/>
      <c r="CW11" s="125"/>
      <c r="CX11" s="125"/>
      <c r="CY11" s="125"/>
      <c r="CZ11" s="125"/>
      <c r="DA11" s="125"/>
      <c r="DB11" s="125"/>
      <c r="DC11" s="125"/>
      <c r="DD11" s="125"/>
      <c r="DE11" s="125"/>
      <c r="DF11" s="125"/>
      <c r="DG11" s="125"/>
      <c r="DH11" s="125"/>
    </row>
    <row r="12" spans="1:112" s="1" customFormat="1" ht="35.25" customHeight="1" thickTop="1" thickBot="1">
      <c r="A12" s="34" t="s">
        <v>16857</v>
      </c>
      <c r="B12" s="182" t="s">
        <v>16840</v>
      </c>
      <c r="C12" s="43" t="s">
        <v>16858</v>
      </c>
      <c r="D12" s="43" t="s">
        <v>16859</v>
      </c>
      <c r="E12" s="112" t="s">
        <v>16843</v>
      </c>
      <c r="F12" s="112" t="s">
        <v>75</v>
      </c>
      <c r="G12" s="112" t="s">
        <v>16843</v>
      </c>
      <c r="H12" s="112" t="s">
        <v>16843</v>
      </c>
      <c r="I12" s="112"/>
      <c r="J12" s="103" t="s">
        <v>16844</v>
      </c>
      <c r="K12" s="96">
        <f t="shared" si="0"/>
        <v>0</v>
      </c>
      <c r="L12" s="125"/>
      <c r="M12" s="125"/>
      <c r="N12" s="125"/>
      <c r="O12" s="125"/>
      <c r="P12" s="125"/>
      <c r="Q12" s="125"/>
      <c r="R12" s="125"/>
      <c r="S12" s="125"/>
      <c r="T12" s="125"/>
      <c r="U12" s="125"/>
      <c r="V12" s="125"/>
      <c r="W12" s="125"/>
      <c r="X12" s="125"/>
      <c r="Y12" s="125"/>
      <c r="Z12" s="125"/>
      <c r="AA12" s="125"/>
      <c r="AB12" s="125"/>
      <c r="AC12" s="125"/>
      <c r="AD12" s="125"/>
      <c r="AE12" s="125"/>
      <c r="AF12" s="125"/>
      <c r="AG12" s="125"/>
      <c r="AH12" s="125"/>
      <c r="AI12" s="125"/>
      <c r="AJ12" s="125"/>
      <c r="AK12" s="125"/>
      <c r="AL12" s="125"/>
      <c r="AM12" s="125"/>
      <c r="AN12" s="125"/>
      <c r="AO12" s="125"/>
      <c r="AP12" s="125"/>
      <c r="AQ12" s="125"/>
      <c r="AR12" s="125"/>
      <c r="AS12" s="125"/>
      <c r="AT12" s="125"/>
      <c r="AU12" s="125"/>
      <c r="AV12" s="125"/>
      <c r="AW12" s="125"/>
      <c r="AX12" s="125"/>
      <c r="AY12" s="125"/>
      <c r="AZ12" s="125"/>
      <c r="BA12" s="125"/>
      <c r="BB12" s="125"/>
      <c r="BC12" s="125"/>
      <c r="BD12" s="125"/>
      <c r="BE12" s="125"/>
      <c r="BF12" s="125"/>
      <c r="BG12" s="125"/>
      <c r="BH12" s="125"/>
      <c r="BI12" s="125"/>
      <c r="BJ12" s="125"/>
      <c r="BK12" s="125"/>
      <c r="BL12" s="125"/>
      <c r="BM12" s="125"/>
      <c r="BN12" s="125"/>
      <c r="BO12" s="125"/>
      <c r="BP12" s="125"/>
      <c r="BQ12" s="125"/>
      <c r="BR12" s="125"/>
      <c r="BS12" s="125"/>
      <c r="BT12" s="125"/>
      <c r="BU12" s="125"/>
      <c r="BV12" s="125"/>
      <c r="BW12" s="125"/>
      <c r="BX12" s="125"/>
      <c r="BY12" s="125"/>
      <c r="BZ12" s="125"/>
      <c r="CA12" s="125"/>
      <c r="CB12" s="125"/>
      <c r="CC12" s="125"/>
      <c r="CD12" s="125"/>
      <c r="CE12" s="125"/>
      <c r="CF12" s="125"/>
      <c r="CG12" s="125"/>
      <c r="CH12" s="125"/>
      <c r="CI12" s="125"/>
      <c r="CJ12" s="125"/>
      <c r="CK12" s="125"/>
      <c r="CL12" s="125"/>
      <c r="CM12" s="125"/>
      <c r="CN12" s="125"/>
      <c r="CO12" s="125"/>
      <c r="CP12" s="125"/>
      <c r="CQ12" s="125"/>
      <c r="CR12" s="125"/>
      <c r="CS12" s="125"/>
      <c r="CT12" s="125"/>
      <c r="CU12" s="125"/>
      <c r="CV12" s="125"/>
      <c r="CW12" s="125"/>
      <c r="CX12" s="125"/>
      <c r="CY12" s="125"/>
      <c r="CZ12" s="125"/>
      <c r="DA12" s="125"/>
      <c r="DB12" s="125"/>
      <c r="DC12" s="125"/>
      <c r="DD12" s="125"/>
      <c r="DE12" s="125"/>
      <c r="DF12" s="125"/>
      <c r="DG12" s="125"/>
      <c r="DH12" s="125"/>
    </row>
    <row r="13" spans="1:112" s="1" customFormat="1" ht="24.95" customHeight="1" thickTop="1" thickBot="1">
      <c r="A13" s="34" t="s">
        <v>16860</v>
      </c>
      <c r="B13" s="182" t="s">
        <v>16840</v>
      </c>
      <c r="C13" s="43" t="s">
        <v>16861</v>
      </c>
      <c r="D13" s="43" t="s">
        <v>16862</v>
      </c>
      <c r="E13" s="112" t="s">
        <v>16843</v>
      </c>
      <c r="F13" s="112" t="s">
        <v>75</v>
      </c>
      <c r="G13" s="112" t="s">
        <v>16843</v>
      </c>
      <c r="H13" s="112" t="s">
        <v>16843</v>
      </c>
      <c r="I13" s="112"/>
      <c r="J13" s="103" t="s">
        <v>16844</v>
      </c>
      <c r="K13" s="96">
        <f t="shared" si="0"/>
        <v>0</v>
      </c>
      <c r="L13" s="125"/>
      <c r="M13" s="125"/>
      <c r="N13" s="125"/>
      <c r="O13" s="125"/>
      <c r="P13" s="125"/>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25"/>
      <c r="AN13" s="125"/>
      <c r="AO13" s="125"/>
      <c r="AP13" s="125"/>
      <c r="AQ13" s="125"/>
      <c r="AR13" s="125"/>
      <c r="AS13" s="125"/>
      <c r="AT13" s="125"/>
      <c r="AU13" s="125"/>
      <c r="AV13" s="125"/>
      <c r="AW13" s="125"/>
      <c r="AX13" s="125"/>
      <c r="AY13" s="125"/>
      <c r="AZ13" s="125"/>
      <c r="BA13" s="125"/>
      <c r="BB13" s="125"/>
      <c r="BC13" s="125"/>
      <c r="BD13" s="125"/>
      <c r="BE13" s="125"/>
      <c r="BF13" s="125"/>
      <c r="BG13" s="125"/>
      <c r="BH13" s="125"/>
      <c r="BI13" s="125"/>
      <c r="BJ13" s="125"/>
      <c r="BK13" s="125"/>
      <c r="BL13" s="125"/>
      <c r="BM13" s="125"/>
      <c r="BN13" s="125"/>
      <c r="BO13" s="125"/>
      <c r="BP13" s="125"/>
      <c r="BQ13" s="125"/>
      <c r="BR13" s="125"/>
      <c r="BS13" s="125"/>
      <c r="BT13" s="125"/>
      <c r="BU13" s="125"/>
      <c r="BV13" s="125"/>
      <c r="BW13" s="125"/>
      <c r="BX13" s="125"/>
      <c r="BY13" s="125"/>
      <c r="BZ13" s="125"/>
      <c r="CA13" s="125"/>
      <c r="CB13" s="125"/>
      <c r="CC13" s="125"/>
      <c r="CD13" s="125"/>
      <c r="CE13" s="125"/>
      <c r="CF13" s="125"/>
      <c r="CG13" s="125"/>
      <c r="CH13" s="125"/>
      <c r="CI13" s="125"/>
      <c r="CJ13" s="125"/>
      <c r="CK13" s="125"/>
      <c r="CL13" s="125"/>
      <c r="CM13" s="125"/>
      <c r="CN13" s="125"/>
      <c r="CO13" s="125"/>
      <c r="CP13" s="125"/>
      <c r="CQ13" s="125"/>
      <c r="CR13" s="125"/>
      <c r="CS13" s="125"/>
      <c r="CT13" s="125"/>
      <c r="CU13" s="125"/>
      <c r="CV13" s="125"/>
      <c r="CW13" s="125"/>
      <c r="CX13" s="125"/>
      <c r="CY13" s="125"/>
      <c r="CZ13" s="125"/>
      <c r="DA13" s="125"/>
      <c r="DB13" s="125"/>
      <c r="DC13" s="125"/>
      <c r="DD13" s="125"/>
      <c r="DE13" s="125"/>
      <c r="DF13" s="125"/>
      <c r="DG13" s="125"/>
      <c r="DH13" s="125"/>
    </row>
    <row r="14" spans="1:112" s="1" customFormat="1" ht="24.95" customHeight="1" thickTop="1" thickBot="1">
      <c r="A14" s="34" t="s">
        <v>16863</v>
      </c>
      <c r="B14" s="182" t="s">
        <v>16840</v>
      </c>
      <c r="C14" s="43" t="s">
        <v>16864</v>
      </c>
      <c r="D14" s="43" t="s">
        <v>16865</v>
      </c>
      <c r="E14" s="112" t="s">
        <v>16843</v>
      </c>
      <c r="F14" s="112" t="s">
        <v>75</v>
      </c>
      <c r="G14" s="112" t="s">
        <v>16843</v>
      </c>
      <c r="H14" s="112" t="s">
        <v>16843</v>
      </c>
      <c r="I14" s="112"/>
      <c r="J14" s="103" t="s">
        <v>16844</v>
      </c>
      <c r="K14" s="96">
        <f t="shared" si="0"/>
        <v>0</v>
      </c>
      <c r="L14" s="125"/>
      <c r="M14" s="125"/>
      <c r="N14" s="125"/>
      <c r="O14" s="125"/>
      <c r="P14" s="125"/>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25"/>
      <c r="AN14" s="125"/>
      <c r="AO14" s="125"/>
      <c r="AP14" s="125"/>
      <c r="AQ14" s="125"/>
      <c r="AR14" s="125"/>
      <c r="AS14" s="125"/>
      <c r="AT14" s="125"/>
      <c r="AU14" s="125"/>
      <c r="AV14" s="125"/>
      <c r="AW14" s="125"/>
      <c r="AX14" s="125"/>
      <c r="AY14" s="125"/>
      <c r="AZ14" s="125"/>
      <c r="BA14" s="125"/>
      <c r="BB14" s="125"/>
      <c r="BC14" s="125"/>
      <c r="BD14" s="125"/>
      <c r="BE14" s="125"/>
      <c r="BF14" s="125"/>
      <c r="BG14" s="125"/>
      <c r="BH14" s="125"/>
      <c r="BI14" s="125"/>
      <c r="BJ14" s="125"/>
      <c r="BK14" s="125"/>
      <c r="BL14" s="125"/>
      <c r="BM14" s="125"/>
      <c r="BN14" s="125"/>
      <c r="BO14" s="125"/>
      <c r="BP14" s="125"/>
      <c r="BQ14" s="125"/>
      <c r="BR14" s="125"/>
      <c r="BS14" s="125"/>
      <c r="BT14" s="125"/>
      <c r="BU14" s="125"/>
      <c r="BV14" s="125"/>
      <c r="BW14" s="125"/>
      <c r="BX14" s="125"/>
      <c r="BY14" s="125"/>
      <c r="BZ14" s="125"/>
      <c r="CA14" s="125"/>
      <c r="CB14" s="125"/>
      <c r="CC14" s="125"/>
      <c r="CD14" s="125"/>
      <c r="CE14" s="125"/>
      <c r="CF14" s="125"/>
      <c r="CG14" s="125"/>
      <c r="CH14" s="125"/>
      <c r="CI14" s="125"/>
      <c r="CJ14" s="125"/>
      <c r="CK14" s="125"/>
      <c r="CL14" s="125"/>
      <c r="CM14" s="125"/>
      <c r="CN14" s="125"/>
      <c r="CO14" s="125"/>
      <c r="CP14" s="125"/>
      <c r="CQ14" s="125"/>
      <c r="CR14" s="125"/>
      <c r="CS14" s="125"/>
      <c r="CT14" s="125"/>
      <c r="CU14" s="125"/>
      <c r="CV14" s="125"/>
      <c r="CW14" s="125"/>
      <c r="CX14" s="125"/>
      <c r="CY14" s="125"/>
      <c r="CZ14" s="125"/>
      <c r="DA14" s="125"/>
      <c r="DB14" s="125"/>
      <c r="DC14" s="125"/>
      <c r="DD14" s="125"/>
      <c r="DE14" s="125"/>
      <c r="DF14" s="125"/>
      <c r="DG14" s="125"/>
      <c r="DH14" s="125"/>
    </row>
    <row r="15" spans="1:112" s="1" customFormat="1" ht="24.95" customHeight="1" thickTop="1" thickBot="1">
      <c r="A15" s="34" t="s">
        <v>16866</v>
      </c>
      <c r="B15" s="182" t="s">
        <v>16840</v>
      </c>
      <c r="C15" s="87" t="s">
        <v>16867</v>
      </c>
      <c r="D15" s="90" t="s">
        <v>16868</v>
      </c>
      <c r="E15" s="112" t="s">
        <v>16843</v>
      </c>
      <c r="F15" s="112" t="s">
        <v>75</v>
      </c>
      <c r="G15" s="112" t="s">
        <v>16843</v>
      </c>
      <c r="H15" s="112" t="s">
        <v>16843</v>
      </c>
      <c r="I15" s="112"/>
      <c r="J15" s="103" t="s">
        <v>16844</v>
      </c>
      <c r="K15" s="96">
        <f>SUM(L15:DH15)</f>
        <v>0</v>
      </c>
      <c r="L15" s="125"/>
      <c r="M15" s="125"/>
      <c r="N15" s="125"/>
      <c r="O15" s="125"/>
      <c r="P15" s="125"/>
      <c r="Q15" s="125"/>
      <c r="R15" s="125"/>
      <c r="S15" s="125"/>
      <c r="T15" s="125"/>
      <c r="U15" s="125"/>
      <c r="V15" s="125"/>
      <c r="W15" s="125"/>
      <c r="X15" s="125"/>
      <c r="Y15" s="125"/>
      <c r="Z15" s="125"/>
      <c r="AA15" s="125"/>
      <c r="AB15" s="125"/>
      <c r="AC15" s="125"/>
      <c r="AD15" s="125"/>
      <c r="AE15" s="125"/>
      <c r="AF15" s="125"/>
      <c r="AG15" s="125"/>
      <c r="AH15" s="125"/>
      <c r="AI15" s="125"/>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5"/>
      <c r="BK15" s="125"/>
      <c r="BL15" s="125"/>
      <c r="BM15" s="125"/>
      <c r="BN15" s="125"/>
      <c r="BO15" s="125"/>
      <c r="BP15" s="125"/>
      <c r="BQ15" s="125"/>
      <c r="BR15" s="125"/>
      <c r="BS15" s="125"/>
      <c r="BT15" s="125"/>
      <c r="BU15" s="125"/>
      <c r="BV15" s="125"/>
      <c r="BW15" s="125"/>
      <c r="BX15" s="125"/>
      <c r="BY15" s="125"/>
      <c r="BZ15" s="125"/>
      <c r="CA15" s="125"/>
      <c r="CB15" s="125"/>
      <c r="CC15" s="125"/>
      <c r="CD15" s="125"/>
      <c r="CE15" s="125"/>
      <c r="CF15" s="125"/>
      <c r="CG15" s="125"/>
      <c r="CH15" s="125"/>
      <c r="CI15" s="125"/>
      <c r="CJ15" s="125"/>
      <c r="CK15" s="125"/>
      <c r="CL15" s="125"/>
      <c r="CM15" s="125"/>
      <c r="CN15" s="125"/>
      <c r="CO15" s="125"/>
      <c r="CP15" s="125"/>
      <c r="CQ15" s="125"/>
      <c r="CR15" s="125"/>
      <c r="CS15" s="125"/>
      <c r="CT15" s="125"/>
      <c r="CU15" s="125"/>
      <c r="CV15" s="125"/>
      <c r="CW15" s="125"/>
      <c r="CX15" s="125"/>
      <c r="CY15" s="125"/>
      <c r="CZ15" s="125"/>
      <c r="DA15" s="125"/>
      <c r="DB15" s="125"/>
      <c r="DC15" s="125"/>
      <c r="DD15" s="125"/>
      <c r="DE15" s="125"/>
      <c r="DF15" s="125"/>
      <c r="DG15" s="125"/>
      <c r="DH15" s="125"/>
    </row>
    <row r="16" spans="1:112" s="1" customFormat="1" ht="24.95" customHeight="1" thickTop="1" thickBot="1">
      <c r="A16" s="34" t="s">
        <v>16869</v>
      </c>
      <c r="B16" s="182" t="s">
        <v>16840</v>
      </c>
      <c r="C16" s="88" t="s">
        <v>16870</v>
      </c>
      <c r="D16" s="88"/>
      <c r="E16" s="88"/>
      <c r="F16" s="88"/>
      <c r="G16" s="88"/>
      <c r="H16" s="88"/>
      <c r="I16" s="88"/>
      <c r="J16" s="88" t="s">
        <v>16844</v>
      </c>
      <c r="K16" s="96">
        <f>SUM(L16:DH16)</f>
        <v>0</v>
      </c>
      <c r="L16" s="96">
        <f>SUM(L7:L15)</f>
        <v>0</v>
      </c>
      <c r="M16" s="96">
        <f t="shared" ref="M16:BX16" si="1">SUM(M7:M15)</f>
        <v>0</v>
      </c>
      <c r="N16" s="96">
        <f t="shared" si="1"/>
        <v>0</v>
      </c>
      <c r="O16" s="96">
        <f t="shared" si="1"/>
        <v>0</v>
      </c>
      <c r="P16" s="96">
        <f t="shared" si="1"/>
        <v>0</v>
      </c>
      <c r="Q16" s="96">
        <f t="shared" si="1"/>
        <v>0</v>
      </c>
      <c r="R16" s="96">
        <f t="shared" si="1"/>
        <v>0</v>
      </c>
      <c r="S16" s="96">
        <f t="shared" si="1"/>
        <v>0</v>
      </c>
      <c r="T16" s="96">
        <f t="shared" si="1"/>
        <v>0</v>
      </c>
      <c r="U16" s="96">
        <f t="shared" si="1"/>
        <v>0</v>
      </c>
      <c r="V16" s="96">
        <f t="shared" si="1"/>
        <v>0</v>
      </c>
      <c r="W16" s="96">
        <f t="shared" si="1"/>
        <v>0</v>
      </c>
      <c r="X16" s="96">
        <f t="shared" si="1"/>
        <v>0</v>
      </c>
      <c r="Y16" s="96">
        <f t="shared" si="1"/>
        <v>0</v>
      </c>
      <c r="Z16" s="96">
        <f t="shared" si="1"/>
        <v>0</v>
      </c>
      <c r="AA16" s="96">
        <f t="shared" si="1"/>
        <v>0</v>
      </c>
      <c r="AB16" s="96">
        <f t="shared" si="1"/>
        <v>0</v>
      </c>
      <c r="AC16" s="96">
        <f t="shared" si="1"/>
        <v>0</v>
      </c>
      <c r="AD16" s="96">
        <f t="shared" si="1"/>
        <v>0</v>
      </c>
      <c r="AE16" s="96">
        <f t="shared" si="1"/>
        <v>0</v>
      </c>
      <c r="AF16" s="96">
        <f t="shared" si="1"/>
        <v>0</v>
      </c>
      <c r="AG16" s="96">
        <f t="shared" si="1"/>
        <v>0</v>
      </c>
      <c r="AH16" s="96">
        <f t="shared" si="1"/>
        <v>0</v>
      </c>
      <c r="AI16" s="96">
        <f t="shared" si="1"/>
        <v>0</v>
      </c>
      <c r="AJ16" s="96">
        <f t="shared" si="1"/>
        <v>0</v>
      </c>
      <c r="AK16" s="96">
        <f t="shared" si="1"/>
        <v>0</v>
      </c>
      <c r="AL16" s="96">
        <f t="shared" si="1"/>
        <v>0</v>
      </c>
      <c r="AM16" s="96">
        <f t="shared" si="1"/>
        <v>0</v>
      </c>
      <c r="AN16" s="96">
        <f t="shared" si="1"/>
        <v>0</v>
      </c>
      <c r="AO16" s="96">
        <f t="shared" si="1"/>
        <v>0</v>
      </c>
      <c r="AP16" s="96">
        <f t="shared" si="1"/>
        <v>0</v>
      </c>
      <c r="AQ16" s="96">
        <f t="shared" si="1"/>
        <v>0</v>
      </c>
      <c r="AR16" s="96">
        <f t="shared" si="1"/>
        <v>0</v>
      </c>
      <c r="AS16" s="96">
        <f t="shared" si="1"/>
        <v>0</v>
      </c>
      <c r="AT16" s="96">
        <f t="shared" si="1"/>
        <v>0</v>
      </c>
      <c r="AU16" s="96">
        <f t="shared" si="1"/>
        <v>0</v>
      </c>
      <c r="AV16" s="96">
        <f t="shared" si="1"/>
        <v>0</v>
      </c>
      <c r="AW16" s="96">
        <f t="shared" si="1"/>
        <v>0</v>
      </c>
      <c r="AX16" s="96">
        <f t="shared" si="1"/>
        <v>0</v>
      </c>
      <c r="AY16" s="96">
        <f t="shared" si="1"/>
        <v>0</v>
      </c>
      <c r="AZ16" s="96">
        <f t="shared" si="1"/>
        <v>0</v>
      </c>
      <c r="BA16" s="96">
        <f t="shared" si="1"/>
        <v>0</v>
      </c>
      <c r="BB16" s="96">
        <f t="shared" si="1"/>
        <v>0</v>
      </c>
      <c r="BC16" s="96">
        <f t="shared" si="1"/>
        <v>0</v>
      </c>
      <c r="BD16" s="96">
        <f t="shared" si="1"/>
        <v>0</v>
      </c>
      <c r="BE16" s="96">
        <f t="shared" si="1"/>
        <v>0</v>
      </c>
      <c r="BF16" s="96">
        <f t="shared" si="1"/>
        <v>0</v>
      </c>
      <c r="BG16" s="96">
        <f t="shared" si="1"/>
        <v>0</v>
      </c>
      <c r="BH16" s="96">
        <f t="shared" si="1"/>
        <v>0</v>
      </c>
      <c r="BI16" s="96">
        <f t="shared" si="1"/>
        <v>0</v>
      </c>
      <c r="BJ16" s="96">
        <f t="shared" si="1"/>
        <v>0</v>
      </c>
      <c r="BK16" s="96">
        <f t="shared" si="1"/>
        <v>0</v>
      </c>
      <c r="BL16" s="96">
        <f t="shared" si="1"/>
        <v>0</v>
      </c>
      <c r="BM16" s="96">
        <f t="shared" si="1"/>
        <v>0</v>
      </c>
      <c r="BN16" s="96">
        <f t="shared" si="1"/>
        <v>0</v>
      </c>
      <c r="BO16" s="96">
        <f t="shared" si="1"/>
        <v>0</v>
      </c>
      <c r="BP16" s="96">
        <f t="shared" si="1"/>
        <v>0</v>
      </c>
      <c r="BQ16" s="96">
        <f t="shared" si="1"/>
        <v>0</v>
      </c>
      <c r="BR16" s="96">
        <f t="shared" si="1"/>
        <v>0</v>
      </c>
      <c r="BS16" s="96">
        <f t="shared" si="1"/>
        <v>0</v>
      </c>
      <c r="BT16" s="96">
        <f t="shared" si="1"/>
        <v>0</v>
      </c>
      <c r="BU16" s="96">
        <f t="shared" si="1"/>
        <v>0</v>
      </c>
      <c r="BV16" s="96">
        <f t="shared" si="1"/>
        <v>0</v>
      </c>
      <c r="BW16" s="96">
        <f t="shared" si="1"/>
        <v>0</v>
      </c>
      <c r="BX16" s="96">
        <f t="shared" si="1"/>
        <v>0</v>
      </c>
      <c r="BY16" s="96">
        <f t="shared" ref="BY16:DH16" si="2">SUM(BY7:BY15)</f>
        <v>0</v>
      </c>
      <c r="BZ16" s="96">
        <f t="shared" si="2"/>
        <v>0</v>
      </c>
      <c r="CA16" s="96">
        <f t="shared" si="2"/>
        <v>0</v>
      </c>
      <c r="CB16" s="96">
        <f t="shared" si="2"/>
        <v>0</v>
      </c>
      <c r="CC16" s="96">
        <f t="shared" si="2"/>
        <v>0</v>
      </c>
      <c r="CD16" s="96">
        <f t="shared" si="2"/>
        <v>0</v>
      </c>
      <c r="CE16" s="96">
        <f t="shared" si="2"/>
        <v>0</v>
      </c>
      <c r="CF16" s="96">
        <f t="shared" si="2"/>
        <v>0</v>
      </c>
      <c r="CG16" s="96">
        <f t="shared" si="2"/>
        <v>0</v>
      </c>
      <c r="CH16" s="96">
        <f t="shared" si="2"/>
        <v>0</v>
      </c>
      <c r="CI16" s="96">
        <f t="shared" si="2"/>
        <v>0</v>
      </c>
      <c r="CJ16" s="96">
        <f t="shared" si="2"/>
        <v>0</v>
      </c>
      <c r="CK16" s="96">
        <f t="shared" si="2"/>
        <v>0</v>
      </c>
      <c r="CL16" s="96">
        <f t="shared" si="2"/>
        <v>0</v>
      </c>
      <c r="CM16" s="96">
        <f t="shared" si="2"/>
        <v>0</v>
      </c>
      <c r="CN16" s="96">
        <f t="shared" si="2"/>
        <v>0</v>
      </c>
      <c r="CO16" s="96">
        <f t="shared" si="2"/>
        <v>0</v>
      </c>
      <c r="CP16" s="96">
        <f t="shared" si="2"/>
        <v>0</v>
      </c>
      <c r="CQ16" s="96">
        <f t="shared" si="2"/>
        <v>0</v>
      </c>
      <c r="CR16" s="96">
        <f t="shared" si="2"/>
        <v>0</v>
      </c>
      <c r="CS16" s="96">
        <f t="shared" si="2"/>
        <v>0</v>
      </c>
      <c r="CT16" s="96">
        <f t="shared" si="2"/>
        <v>0</v>
      </c>
      <c r="CU16" s="96">
        <f t="shared" si="2"/>
        <v>0</v>
      </c>
      <c r="CV16" s="96">
        <f t="shared" si="2"/>
        <v>0</v>
      </c>
      <c r="CW16" s="96">
        <f t="shared" si="2"/>
        <v>0</v>
      </c>
      <c r="CX16" s="96">
        <f t="shared" si="2"/>
        <v>0</v>
      </c>
      <c r="CY16" s="96">
        <f t="shared" si="2"/>
        <v>0</v>
      </c>
      <c r="CZ16" s="96">
        <f t="shared" si="2"/>
        <v>0</v>
      </c>
      <c r="DA16" s="96">
        <f t="shared" si="2"/>
        <v>0</v>
      </c>
      <c r="DB16" s="96">
        <f t="shared" si="2"/>
        <v>0</v>
      </c>
      <c r="DC16" s="96">
        <f t="shared" si="2"/>
        <v>0</v>
      </c>
      <c r="DD16" s="96">
        <f t="shared" si="2"/>
        <v>0</v>
      </c>
      <c r="DE16" s="96">
        <f t="shared" si="2"/>
        <v>0</v>
      </c>
      <c r="DF16" s="96">
        <f t="shared" si="2"/>
        <v>0</v>
      </c>
      <c r="DG16" s="96">
        <f t="shared" si="2"/>
        <v>0</v>
      </c>
      <c r="DH16" s="96">
        <f t="shared" si="2"/>
        <v>0</v>
      </c>
    </row>
    <row r="17" spans="1:112" s="1" customFormat="1" ht="24.95" customHeight="1" thickTop="1" thickBot="1">
      <c r="A17" s="34" t="s">
        <v>16871</v>
      </c>
      <c r="B17" s="182" t="s">
        <v>16872</v>
      </c>
      <c r="C17" s="41" t="s">
        <v>16873</v>
      </c>
      <c r="D17" s="41" t="s">
        <v>16874</v>
      </c>
      <c r="E17" s="124" t="s">
        <v>16843</v>
      </c>
      <c r="F17" s="112" t="s">
        <v>75</v>
      </c>
      <c r="G17" s="124" t="s">
        <v>16843</v>
      </c>
      <c r="H17" s="124" t="s">
        <v>16843</v>
      </c>
      <c r="I17" s="124"/>
      <c r="J17" s="103" t="s">
        <v>16844</v>
      </c>
      <c r="K17" s="97">
        <f>SUM(L17:DH17)</f>
        <v>0</v>
      </c>
      <c r="L17" s="126"/>
      <c r="M17" s="126"/>
      <c r="N17" s="126"/>
      <c r="O17" s="126"/>
      <c r="P17" s="126"/>
      <c r="Q17" s="126"/>
      <c r="R17" s="126"/>
      <c r="S17" s="126"/>
      <c r="T17" s="126"/>
      <c r="U17" s="126"/>
      <c r="V17" s="126"/>
      <c r="W17" s="126"/>
      <c r="X17" s="126"/>
      <c r="Y17" s="126"/>
      <c r="Z17" s="126"/>
      <c r="AA17" s="126"/>
      <c r="AB17" s="126"/>
      <c r="AC17" s="126"/>
      <c r="AD17" s="126"/>
      <c r="AE17" s="126"/>
      <c r="AF17" s="126"/>
      <c r="AG17" s="126"/>
      <c r="AH17" s="126"/>
      <c r="AI17" s="126"/>
      <c r="AJ17" s="126"/>
      <c r="AK17" s="126"/>
      <c r="AL17" s="126"/>
      <c r="AM17" s="126"/>
      <c r="AN17" s="126"/>
      <c r="AO17" s="126"/>
      <c r="AP17" s="126"/>
      <c r="AQ17" s="126"/>
      <c r="AR17" s="126"/>
      <c r="AS17" s="126"/>
      <c r="AT17" s="126"/>
      <c r="AU17" s="126"/>
      <c r="AV17" s="126"/>
      <c r="AW17" s="126"/>
      <c r="AX17" s="126"/>
      <c r="AY17" s="126"/>
      <c r="AZ17" s="126"/>
      <c r="BA17" s="126"/>
      <c r="BB17" s="126"/>
      <c r="BC17" s="126"/>
      <c r="BD17" s="126"/>
      <c r="BE17" s="126"/>
      <c r="BF17" s="126"/>
      <c r="BG17" s="126"/>
      <c r="BH17" s="126"/>
      <c r="BI17" s="126"/>
      <c r="BJ17" s="126"/>
      <c r="BK17" s="126"/>
      <c r="BL17" s="126"/>
      <c r="BM17" s="126"/>
      <c r="BN17" s="126"/>
      <c r="BO17" s="126"/>
      <c r="BP17" s="126"/>
      <c r="BQ17" s="126"/>
      <c r="BR17" s="126"/>
      <c r="BS17" s="126"/>
      <c r="BT17" s="126"/>
      <c r="BU17" s="126"/>
      <c r="BV17" s="126"/>
      <c r="BW17" s="126"/>
      <c r="BX17" s="126"/>
      <c r="BY17" s="126"/>
      <c r="BZ17" s="126"/>
      <c r="CA17" s="126"/>
      <c r="CB17" s="126"/>
      <c r="CC17" s="126"/>
      <c r="CD17" s="126"/>
      <c r="CE17" s="126"/>
      <c r="CF17" s="126"/>
      <c r="CG17" s="126"/>
      <c r="CH17" s="126"/>
      <c r="CI17" s="126"/>
      <c r="CJ17" s="126"/>
      <c r="CK17" s="126"/>
      <c r="CL17" s="126"/>
      <c r="CM17" s="126"/>
      <c r="CN17" s="126"/>
      <c r="CO17" s="126"/>
      <c r="CP17" s="126"/>
      <c r="CQ17" s="126"/>
      <c r="CR17" s="126"/>
      <c r="CS17" s="126"/>
      <c r="CT17" s="126"/>
      <c r="CU17" s="126"/>
      <c r="CV17" s="126"/>
      <c r="CW17" s="126"/>
      <c r="CX17" s="126"/>
      <c r="CY17" s="126"/>
      <c r="CZ17" s="126"/>
      <c r="DA17" s="126"/>
      <c r="DB17" s="126"/>
      <c r="DC17" s="126"/>
      <c r="DD17" s="126"/>
      <c r="DE17" s="126"/>
      <c r="DF17" s="126"/>
      <c r="DG17" s="126"/>
      <c r="DH17" s="126"/>
    </row>
    <row r="18" spans="1:112" s="1" customFormat="1" ht="24.95" customHeight="1" thickTop="1" thickBot="1">
      <c r="A18" s="34" t="s">
        <v>16875</v>
      </c>
      <c r="B18" s="182" t="s">
        <v>16872</v>
      </c>
      <c r="C18" s="43" t="s">
        <v>16876</v>
      </c>
      <c r="D18" s="43" t="s">
        <v>16877</v>
      </c>
      <c r="E18" s="112" t="s">
        <v>16843</v>
      </c>
      <c r="F18" s="112" t="s">
        <v>75</v>
      </c>
      <c r="G18" s="112" t="s">
        <v>16843</v>
      </c>
      <c r="H18" s="112" t="s">
        <v>16843</v>
      </c>
      <c r="I18" s="112"/>
      <c r="J18" s="103" t="s">
        <v>16844</v>
      </c>
      <c r="K18" s="96">
        <f>SUM(L18:DH18)</f>
        <v>0</v>
      </c>
      <c r="L18" s="125"/>
      <c r="M18" s="125"/>
      <c r="N18" s="125"/>
      <c r="O18" s="125"/>
      <c r="P18" s="125"/>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c r="AX18" s="125"/>
      <c r="AY18" s="125"/>
      <c r="AZ18" s="125"/>
      <c r="BA18" s="125"/>
      <c r="BB18" s="125"/>
      <c r="BC18" s="125"/>
      <c r="BD18" s="125"/>
      <c r="BE18" s="125"/>
      <c r="BF18" s="125"/>
      <c r="BG18" s="125"/>
      <c r="BH18" s="125"/>
      <c r="BI18" s="125"/>
      <c r="BJ18" s="125"/>
      <c r="BK18" s="125"/>
      <c r="BL18" s="125"/>
      <c r="BM18" s="125"/>
      <c r="BN18" s="125"/>
      <c r="BO18" s="125"/>
      <c r="BP18" s="125"/>
      <c r="BQ18" s="125"/>
      <c r="BR18" s="125"/>
      <c r="BS18" s="125"/>
      <c r="BT18" s="125"/>
      <c r="BU18" s="125"/>
      <c r="BV18" s="125"/>
      <c r="BW18" s="125"/>
      <c r="BX18" s="125"/>
      <c r="BY18" s="125"/>
      <c r="BZ18" s="125"/>
      <c r="CA18" s="125"/>
      <c r="CB18" s="125"/>
      <c r="CC18" s="125"/>
      <c r="CD18" s="125"/>
      <c r="CE18" s="125"/>
      <c r="CF18" s="125"/>
      <c r="CG18" s="125"/>
      <c r="CH18" s="125"/>
      <c r="CI18" s="125"/>
      <c r="CJ18" s="125"/>
      <c r="CK18" s="125"/>
      <c r="CL18" s="125"/>
      <c r="CM18" s="125"/>
      <c r="CN18" s="125"/>
      <c r="CO18" s="125"/>
      <c r="CP18" s="125"/>
      <c r="CQ18" s="125"/>
      <c r="CR18" s="125"/>
      <c r="CS18" s="125"/>
      <c r="CT18" s="125"/>
      <c r="CU18" s="125"/>
      <c r="CV18" s="125"/>
      <c r="CW18" s="125"/>
      <c r="CX18" s="125"/>
      <c r="CY18" s="125"/>
      <c r="CZ18" s="125"/>
      <c r="DA18" s="125"/>
      <c r="DB18" s="125"/>
      <c r="DC18" s="125"/>
      <c r="DD18" s="125"/>
      <c r="DE18" s="125"/>
      <c r="DF18" s="125"/>
      <c r="DG18" s="125"/>
      <c r="DH18" s="125"/>
    </row>
    <row r="19" spans="1:112" s="1" customFormat="1" ht="24.95" customHeight="1" thickTop="1" thickBot="1">
      <c r="A19" s="34" t="s">
        <v>16878</v>
      </c>
      <c r="B19" s="182" t="s">
        <v>16872</v>
      </c>
      <c r="C19" s="43" t="s">
        <v>16879</v>
      </c>
      <c r="D19" s="43" t="s">
        <v>16880</v>
      </c>
      <c r="E19" s="112" t="s">
        <v>16843</v>
      </c>
      <c r="F19" s="112" t="s">
        <v>75</v>
      </c>
      <c r="G19" s="112" t="s">
        <v>16843</v>
      </c>
      <c r="H19" s="112" t="s">
        <v>16843</v>
      </c>
      <c r="I19" s="112"/>
      <c r="J19" s="103" t="s">
        <v>16844</v>
      </c>
      <c r="K19" s="96">
        <f t="shared" ref="K19:K22" si="3">SUM(L19:DH19)</f>
        <v>0</v>
      </c>
      <c r="L19" s="125"/>
      <c r="M19" s="125"/>
      <c r="N19" s="125"/>
      <c r="O19" s="125"/>
      <c r="P19" s="125"/>
      <c r="Q19" s="125"/>
      <c r="R19" s="125"/>
      <c r="S19" s="125"/>
      <c r="T19" s="125"/>
      <c r="U19" s="125"/>
      <c r="V19" s="125"/>
      <c r="W19" s="125"/>
      <c r="X19" s="125"/>
      <c r="Y19" s="125"/>
      <c r="Z19" s="125"/>
      <c r="AA19" s="125"/>
      <c r="AB19" s="125"/>
      <c r="AC19" s="125"/>
      <c r="AD19" s="125"/>
      <c r="AE19" s="125"/>
      <c r="AF19" s="125"/>
      <c r="AG19" s="125"/>
      <c r="AH19" s="125"/>
      <c r="AI19" s="125"/>
      <c r="AJ19" s="125"/>
      <c r="AK19" s="125"/>
      <c r="AL19" s="125"/>
      <c r="AM19" s="125"/>
      <c r="AN19" s="125"/>
      <c r="AO19" s="125"/>
      <c r="AP19" s="125"/>
      <c r="AQ19" s="125"/>
      <c r="AR19" s="125"/>
      <c r="AS19" s="125"/>
      <c r="AT19" s="125"/>
      <c r="AU19" s="125"/>
      <c r="AV19" s="125"/>
      <c r="AW19" s="125"/>
      <c r="AX19" s="125"/>
      <c r="AY19" s="125"/>
      <c r="AZ19" s="125"/>
      <c r="BA19" s="125"/>
      <c r="BB19" s="125"/>
      <c r="BC19" s="125"/>
      <c r="BD19" s="125"/>
      <c r="BE19" s="125"/>
      <c r="BF19" s="125"/>
      <c r="BG19" s="125"/>
      <c r="BH19" s="125"/>
      <c r="BI19" s="125"/>
      <c r="BJ19" s="125"/>
      <c r="BK19" s="125"/>
      <c r="BL19" s="125"/>
      <c r="BM19" s="125"/>
      <c r="BN19" s="125"/>
      <c r="BO19" s="125"/>
      <c r="BP19" s="125"/>
      <c r="BQ19" s="125"/>
      <c r="BR19" s="125"/>
      <c r="BS19" s="125"/>
      <c r="BT19" s="125"/>
      <c r="BU19" s="125"/>
      <c r="BV19" s="125"/>
      <c r="BW19" s="125"/>
      <c r="BX19" s="125"/>
      <c r="BY19" s="125"/>
      <c r="BZ19" s="125"/>
      <c r="CA19" s="125"/>
      <c r="CB19" s="125"/>
      <c r="CC19" s="125"/>
      <c r="CD19" s="125"/>
      <c r="CE19" s="125"/>
      <c r="CF19" s="125"/>
      <c r="CG19" s="125"/>
      <c r="CH19" s="125"/>
      <c r="CI19" s="125"/>
      <c r="CJ19" s="125"/>
      <c r="CK19" s="125"/>
      <c r="CL19" s="125"/>
      <c r="CM19" s="125"/>
      <c r="CN19" s="125"/>
      <c r="CO19" s="125"/>
      <c r="CP19" s="125"/>
      <c r="CQ19" s="125"/>
      <c r="CR19" s="125"/>
      <c r="CS19" s="125"/>
      <c r="CT19" s="125"/>
      <c r="CU19" s="125"/>
      <c r="CV19" s="125"/>
      <c r="CW19" s="125"/>
      <c r="CX19" s="125"/>
      <c r="CY19" s="125"/>
      <c r="CZ19" s="125"/>
      <c r="DA19" s="125"/>
      <c r="DB19" s="125"/>
      <c r="DC19" s="125"/>
      <c r="DD19" s="125"/>
      <c r="DE19" s="125"/>
      <c r="DF19" s="125"/>
      <c r="DG19" s="125"/>
      <c r="DH19" s="125"/>
    </row>
    <row r="20" spans="1:112" s="1" customFormat="1" ht="35.1" customHeight="1" thickTop="1" thickBot="1">
      <c r="A20" s="34" t="s">
        <v>16881</v>
      </c>
      <c r="B20" s="182" t="s">
        <v>16872</v>
      </c>
      <c r="C20" s="43" t="s">
        <v>16882</v>
      </c>
      <c r="D20" s="43" t="s">
        <v>16883</v>
      </c>
      <c r="E20" s="112" t="s">
        <v>16843</v>
      </c>
      <c r="F20" s="112" t="s">
        <v>75</v>
      </c>
      <c r="G20" s="112" t="s">
        <v>16843</v>
      </c>
      <c r="H20" s="112" t="s">
        <v>16843</v>
      </c>
      <c r="I20" s="112"/>
      <c r="J20" s="103" t="s">
        <v>16844</v>
      </c>
      <c r="K20" s="96">
        <f t="shared" si="3"/>
        <v>0</v>
      </c>
      <c r="L20" s="125"/>
      <c r="M20" s="125"/>
      <c r="N20" s="125"/>
      <c r="O20" s="125"/>
      <c r="P20" s="125"/>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25"/>
      <c r="AN20" s="125"/>
      <c r="AO20" s="125"/>
      <c r="AP20" s="125"/>
      <c r="AQ20" s="125"/>
      <c r="AR20" s="125"/>
      <c r="AS20" s="125"/>
      <c r="AT20" s="125"/>
      <c r="AU20" s="125"/>
      <c r="AV20" s="125"/>
      <c r="AW20" s="125"/>
      <c r="AX20" s="125"/>
      <c r="AY20" s="125"/>
      <c r="AZ20" s="125"/>
      <c r="BA20" s="125"/>
      <c r="BB20" s="125"/>
      <c r="BC20" s="125"/>
      <c r="BD20" s="125"/>
      <c r="BE20" s="125"/>
      <c r="BF20" s="125"/>
      <c r="BG20" s="125"/>
      <c r="BH20" s="125"/>
      <c r="BI20" s="125"/>
      <c r="BJ20" s="125"/>
      <c r="BK20" s="125"/>
      <c r="BL20" s="125"/>
      <c r="BM20" s="125"/>
      <c r="BN20" s="125"/>
      <c r="BO20" s="125"/>
      <c r="BP20" s="125"/>
      <c r="BQ20" s="125"/>
      <c r="BR20" s="125"/>
      <c r="BS20" s="125"/>
      <c r="BT20" s="125"/>
      <c r="BU20" s="125"/>
      <c r="BV20" s="125"/>
      <c r="BW20" s="125"/>
      <c r="BX20" s="125"/>
      <c r="BY20" s="125"/>
      <c r="BZ20" s="125"/>
      <c r="CA20" s="125"/>
      <c r="CB20" s="125"/>
      <c r="CC20" s="125"/>
      <c r="CD20" s="125"/>
      <c r="CE20" s="125"/>
      <c r="CF20" s="125"/>
      <c r="CG20" s="125"/>
      <c r="CH20" s="125"/>
      <c r="CI20" s="125"/>
      <c r="CJ20" s="125"/>
      <c r="CK20" s="125"/>
      <c r="CL20" s="125"/>
      <c r="CM20" s="125"/>
      <c r="CN20" s="125"/>
      <c r="CO20" s="125"/>
      <c r="CP20" s="125"/>
      <c r="CQ20" s="125"/>
      <c r="CR20" s="125"/>
      <c r="CS20" s="125"/>
      <c r="CT20" s="125"/>
      <c r="CU20" s="125"/>
      <c r="CV20" s="125"/>
      <c r="CW20" s="125"/>
      <c r="CX20" s="125"/>
      <c r="CY20" s="125"/>
      <c r="CZ20" s="125"/>
      <c r="DA20" s="125"/>
      <c r="DB20" s="125"/>
      <c r="DC20" s="125"/>
      <c r="DD20" s="125"/>
      <c r="DE20" s="125"/>
      <c r="DF20" s="125"/>
      <c r="DG20" s="125"/>
      <c r="DH20" s="125"/>
    </row>
    <row r="21" spans="1:112" s="1" customFormat="1" ht="24.95" customHeight="1" thickTop="1" thickBot="1">
      <c r="A21" s="34" t="s">
        <v>16884</v>
      </c>
      <c r="B21" s="182" t="s">
        <v>16872</v>
      </c>
      <c r="C21" s="43" t="s">
        <v>16885</v>
      </c>
      <c r="D21" s="43" t="s">
        <v>16886</v>
      </c>
      <c r="E21" s="112" t="s">
        <v>16843</v>
      </c>
      <c r="F21" s="112" t="s">
        <v>75</v>
      </c>
      <c r="G21" s="112" t="s">
        <v>16843</v>
      </c>
      <c r="H21" s="112" t="s">
        <v>16843</v>
      </c>
      <c r="I21" s="112"/>
      <c r="J21" s="103" t="s">
        <v>16844</v>
      </c>
      <c r="K21" s="96">
        <f t="shared" si="3"/>
        <v>0</v>
      </c>
      <c r="L21" s="125"/>
      <c r="M21" s="125"/>
      <c r="N21" s="125"/>
      <c r="O21" s="125"/>
      <c r="P21" s="125"/>
      <c r="Q21" s="125"/>
      <c r="R21" s="125"/>
      <c r="S21" s="125"/>
      <c r="T21" s="125"/>
      <c r="U21" s="125"/>
      <c r="V21" s="125"/>
      <c r="W21" s="125"/>
      <c r="X21" s="125"/>
      <c r="Y21" s="125"/>
      <c r="Z21" s="125"/>
      <c r="AA21" s="125"/>
      <c r="AB21" s="125"/>
      <c r="AC21" s="125"/>
      <c r="AD21" s="125"/>
      <c r="AE21" s="125"/>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25"/>
      <c r="BF21" s="125"/>
      <c r="BG21" s="125"/>
      <c r="BH21" s="125"/>
      <c r="BI21" s="125"/>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25"/>
      <c r="CG21" s="125"/>
      <c r="CH21" s="125"/>
      <c r="CI21" s="125"/>
      <c r="CJ21" s="125"/>
      <c r="CK21" s="125"/>
      <c r="CL21" s="125"/>
      <c r="CM21" s="125"/>
      <c r="CN21" s="125"/>
      <c r="CO21" s="125"/>
      <c r="CP21" s="125"/>
      <c r="CQ21" s="125"/>
      <c r="CR21" s="125"/>
      <c r="CS21" s="125"/>
      <c r="CT21" s="125"/>
      <c r="CU21" s="125"/>
      <c r="CV21" s="125"/>
      <c r="CW21" s="125"/>
      <c r="CX21" s="125"/>
      <c r="CY21" s="125"/>
      <c r="CZ21" s="125"/>
      <c r="DA21" s="125"/>
      <c r="DB21" s="125"/>
      <c r="DC21" s="125"/>
      <c r="DD21" s="125"/>
      <c r="DE21" s="125"/>
      <c r="DF21" s="125"/>
      <c r="DG21" s="125"/>
      <c r="DH21" s="125"/>
    </row>
    <row r="22" spans="1:112" s="1" customFormat="1" ht="33" customHeight="1" thickTop="1" thickBot="1">
      <c r="A22" s="34" t="s">
        <v>16887</v>
      </c>
      <c r="B22" s="182" t="s">
        <v>16872</v>
      </c>
      <c r="C22" s="43" t="s">
        <v>16888</v>
      </c>
      <c r="D22" s="43" t="s">
        <v>16889</v>
      </c>
      <c r="E22" s="112" t="s">
        <v>16843</v>
      </c>
      <c r="F22" s="112" t="s">
        <v>75</v>
      </c>
      <c r="G22" s="112" t="s">
        <v>16843</v>
      </c>
      <c r="H22" s="112" t="s">
        <v>16843</v>
      </c>
      <c r="I22" s="112"/>
      <c r="J22" s="103" t="s">
        <v>16844</v>
      </c>
      <c r="K22" s="96">
        <f t="shared" si="3"/>
        <v>0</v>
      </c>
      <c r="L22" s="125"/>
      <c r="M22" s="125"/>
      <c r="N22" s="125"/>
      <c r="O22" s="125"/>
      <c r="P22" s="125"/>
      <c r="Q22" s="125"/>
      <c r="R22" s="125"/>
      <c r="S22" s="125"/>
      <c r="T22" s="125"/>
      <c r="U22" s="125"/>
      <c r="V22" s="125"/>
      <c r="W22" s="125"/>
      <c r="X22" s="125"/>
      <c r="Y22" s="125"/>
      <c r="Z22" s="125"/>
      <c r="AA22" s="125"/>
      <c r="AB22" s="125"/>
      <c r="AC22" s="125"/>
      <c r="AD22" s="125"/>
      <c r="AE22" s="125"/>
      <c r="AF22" s="125"/>
      <c r="AG22" s="125"/>
      <c r="AH22" s="125"/>
      <c r="AI22" s="125"/>
      <c r="AJ22" s="125"/>
      <c r="AK22" s="125"/>
      <c r="AL22" s="125"/>
      <c r="AM22" s="125"/>
      <c r="AN22" s="125"/>
      <c r="AO22" s="125"/>
      <c r="AP22" s="125"/>
      <c r="AQ22" s="125"/>
      <c r="AR22" s="125"/>
      <c r="AS22" s="125"/>
      <c r="AT22" s="125"/>
      <c r="AU22" s="125"/>
      <c r="AV22" s="125"/>
      <c r="AW22" s="125"/>
      <c r="AX22" s="125"/>
      <c r="AY22" s="125"/>
      <c r="AZ22" s="125"/>
      <c r="BA22" s="125"/>
      <c r="BB22" s="125"/>
      <c r="BC22" s="125"/>
      <c r="BD22" s="125"/>
      <c r="BE22" s="125"/>
      <c r="BF22" s="125"/>
      <c r="BG22" s="125"/>
      <c r="BH22" s="125"/>
      <c r="BI22" s="125"/>
      <c r="BJ22" s="125"/>
      <c r="BK22" s="125"/>
      <c r="BL22" s="125"/>
      <c r="BM22" s="125"/>
      <c r="BN22" s="125"/>
      <c r="BO22" s="125"/>
      <c r="BP22" s="125"/>
      <c r="BQ22" s="125"/>
      <c r="BR22" s="125"/>
      <c r="BS22" s="125"/>
      <c r="BT22" s="125"/>
      <c r="BU22" s="125"/>
      <c r="BV22" s="125"/>
      <c r="BW22" s="125"/>
      <c r="BX22" s="125"/>
      <c r="BY22" s="125"/>
      <c r="BZ22" s="125"/>
      <c r="CA22" s="125"/>
      <c r="CB22" s="125"/>
      <c r="CC22" s="125"/>
      <c r="CD22" s="125"/>
      <c r="CE22" s="125"/>
      <c r="CF22" s="125"/>
      <c r="CG22" s="125"/>
      <c r="CH22" s="125"/>
      <c r="CI22" s="125"/>
      <c r="CJ22" s="125"/>
      <c r="CK22" s="125"/>
      <c r="CL22" s="125"/>
      <c r="CM22" s="125"/>
      <c r="CN22" s="125"/>
      <c r="CO22" s="125"/>
      <c r="CP22" s="125"/>
      <c r="CQ22" s="125"/>
      <c r="CR22" s="125"/>
      <c r="CS22" s="125"/>
      <c r="CT22" s="125"/>
      <c r="CU22" s="125"/>
      <c r="CV22" s="125"/>
      <c r="CW22" s="125"/>
      <c r="CX22" s="125"/>
      <c r="CY22" s="125"/>
      <c r="CZ22" s="125"/>
      <c r="DA22" s="125"/>
      <c r="DB22" s="125"/>
      <c r="DC22" s="125"/>
      <c r="DD22" s="125"/>
      <c r="DE22" s="125"/>
      <c r="DF22" s="125"/>
      <c r="DG22" s="125"/>
      <c r="DH22" s="125"/>
    </row>
    <row r="23" spans="1:112" s="1" customFormat="1" ht="24.95" customHeight="1" thickTop="1" thickBot="1">
      <c r="A23" s="34" t="s">
        <v>16890</v>
      </c>
      <c r="B23" s="182" t="s">
        <v>16872</v>
      </c>
      <c r="C23" s="87" t="s">
        <v>16867</v>
      </c>
      <c r="D23" s="90" t="s">
        <v>16868</v>
      </c>
      <c r="E23" s="112" t="s">
        <v>16843</v>
      </c>
      <c r="F23" s="112" t="s">
        <v>75</v>
      </c>
      <c r="G23" s="112" t="s">
        <v>16843</v>
      </c>
      <c r="H23" s="112" t="s">
        <v>16843</v>
      </c>
      <c r="I23" s="112"/>
      <c r="J23" s="103" t="s">
        <v>16844</v>
      </c>
      <c r="K23" s="96">
        <f>SUM(L23:DH23)</f>
        <v>0</v>
      </c>
      <c r="L23" s="125"/>
      <c r="M23" s="125"/>
      <c r="N23" s="125"/>
      <c r="O23" s="125"/>
      <c r="P23" s="125"/>
      <c r="Q23" s="125"/>
      <c r="R23" s="125"/>
      <c r="S23" s="125"/>
      <c r="T23" s="125"/>
      <c r="U23" s="125"/>
      <c r="V23" s="125"/>
      <c r="W23" s="125"/>
      <c r="X23" s="125"/>
      <c r="Y23" s="125"/>
      <c r="Z23" s="125"/>
      <c r="AA23" s="125"/>
      <c r="AB23" s="125"/>
      <c r="AC23" s="125"/>
      <c r="AD23" s="125"/>
      <c r="AE23" s="125"/>
      <c r="AF23" s="125"/>
      <c r="AG23" s="125"/>
      <c r="AH23" s="125"/>
      <c r="AI23" s="125"/>
      <c r="AJ23" s="125"/>
      <c r="AK23" s="125"/>
      <c r="AL23" s="125"/>
      <c r="AM23" s="125"/>
      <c r="AN23" s="125"/>
      <c r="AO23" s="125"/>
      <c r="AP23" s="125"/>
      <c r="AQ23" s="125"/>
      <c r="AR23" s="125"/>
      <c r="AS23" s="125"/>
      <c r="AT23" s="125"/>
      <c r="AU23" s="125"/>
      <c r="AV23" s="125"/>
      <c r="AW23" s="125"/>
      <c r="AX23" s="125"/>
      <c r="AY23" s="125"/>
      <c r="AZ23" s="125"/>
      <c r="BA23" s="125"/>
      <c r="BB23" s="125"/>
      <c r="BC23" s="125"/>
      <c r="BD23" s="125"/>
      <c r="BE23" s="125"/>
      <c r="BF23" s="125"/>
      <c r="BG23" s="125"/>
      <c r="BH23" s="125"/>
      <c r="BI23" s="125"/>
      <c r="BJ23" s="125"/>
      <c r="BK23" s="125"/>
      <c r="BL23" s="125"/>
      <c r="BM23" s="125"/>
      <c r="BN23" s="125"/>
      <c r="BO23" s="125"/>
      <c r="BP23" s="125"/>
      <c r="BQ23" s="125"/>
      <c r="BR23" s="125"/>
      <c r="BS23" s="125"/>
      <c r="BT23" s="125"/>
      <c r="BU23" s="125"/>
      <c r="BV23" s="125"/>
      <c r="BW23" s="125"/>
      <c r="BX23" s="125"/>
      <c r="BY23" s="125"/>
      <c r="BZ23" s="125"/>
      <c r="CA23" s="125"/>
      <c r="CB23" s="125"/>
      <c r="CC23" s="125"/>
      <c r="CD23" s="125"/>
      <c r="CE23" s="125"/>
      <c r="CF23" s="125"/>
      <c r="CG23" s="125"/>
      <c r="CH23" s="125"/>
      <c r="CI23" s="125"/>
      <c r="CJ23" s="125"/>
      <c r="CK23" s="125"/>
      <c r="CL23" s="125"/>
      <c r="CM23" s="125"/>
      <c r="CN23" s="125"/>
      <c r="CO23" s="125"/>
      <c r="CP23" s="125"/>
      <c r="CQ23" s="125"/>
      <c r="CR23" s="125"/>
      <c r="CS23" s="125"/>
      <c r="CT23" s="125"/>
      <c r="CU23" s="125"/>
      <c r="CV23" s="125"/>
      <c r="CW23" s="125"/>
      <c r="CX23" s="125"/>
      <c r="CY23" s="125"/>
      <c r="CZ23" s="125"/>
      <c r="DA23" s="125"/>
      <c r="DB23" s="125"/>
      <c r="DC23" s="125"/>
      <c r="DD23" s="125"/>
      <c r="DE23" s="125"/>
      <c r="DF23" s="125"/>
      <c r="DG23" s="125"/>
      <c r="DH23" s="125"/>
    </row>
    <row r="24" spans="1:112" s="1" customFormat="1" ht="24.95" customHeight="1" thickTop="1" thickBot="1">
      <c r="A24" s="34" t="s">
        <v>16891</v>
      </c>
      <c r="B24" s="182" t="s">
        <v>16872</v>
      </c>
      <c r="C24" s="88" t="s">
        <v>16870</v>
      </c>
      <c r="D24" s="88"/>
      <c r="E24" s="88"/>
      <c r="F24" s="101"/>
      <c r="G24" s="88"/>
      <c r="H24" s="88"/>
      <c r="I24" s="88"/>
      <c r="J24" s="88" t="s">
        <v>16844</v>
      </c>
      <c r="K24" s="96">
        <f>SUM(L24:DH24)</f>
        <v>0</v>
      </c>
      <c r="L24" s="96">
        <f>SUM(L17:L23)</f>
        <v>0</v>
      </c>
      <c r="M24" s="96">
        <f t="shared" ref="M24:BX24" si="4">SUM(M17:M23)</f>
        <v>0</v>
      </c>
      <c r="N24" s="96">
        <f t="shared" si="4"/>
        <v>0</v>
      </c>
      <c r="O24" s="96">
        <f t="shared" si="4"/>
        <v>0</v>
      </c>
      <c r="P24" s="96">
        <f t="shared" si="4"/>
        <v>0</v>
      </c>
      <c r="Q24" s="96">
        <f t="shared" si="4"/>
        <v>0</v>
      </c>
      <c r="R24" s="96">
        <f t="shared" si="4"/>
        <v>0</v>
      </c>
      <c r="S24" s="96">
        <f t="shared" si="4"/>
        <v>0</v>
      </c>
      <c r="T24" s="96">
        <f t="shared" si="4"/>
        <v>0</v>
      </c>
      <c r="U24" s="96">
        <f t="shared" si="4"/>
        <v>0</v>
      </c>
      <c r="V24" s="96">
        <f t="shared" si="4"/>
        <v>0</v>
      </c>
      <c r="W24" s="96">
        <f t="shared" si="4"/>
        <v>0</v>
      </c>
      <c r="X24" s="96">
        <f t="shared" si="4"/>
        <v>0</v>
      </c>
      <c r="Y24" s="96">
        <f t="shared" si="4"/>
        <v>0</v>
      </c>
      <c r="Z24" s="96">
        <f t="shared" si="4"/>
        <v>0</v>
      </c>
      <c r="AA24" s="96">
        <f t="shared" si="4"/>
        <v>0</v>
      </c>
      <c r="AB24" s="96">
        <f t="shared" si="4"/>
        <v>0</v>
      </c>
      <c r="AC24" s="96">
        <f t="shared" si="4"/>
        <v>0</v>
      </c>
      <c r="AD24" s="96">
        <f t="shared" si="4"/>
        <v>0</v>
      </c>
      <c r="AE24" s="96">
        <f t="shared" si="4"/>
        <v>0</v>
      </c>
      <c r="AF24" s="96">
        <f t="shared" si="4"/>
        <v>0</v>
      </c>
      <c r="AG24" s="96">
        <f t="shared" si="4"/>
        <v>0</v>
      </c>
      <c r="AH24" s="96">
        <f t="shared" si="4"/>
        <v>0</v>
      </c>
      <c r="AI24" s="96">
        <f t="shared" si="4"/>
        <v>0</v>
      </c>
      <c r="AJ24" s="96">
        <f t="shared" si="4"/>
        <v>0</v>
      </c>
      <c r="AK24" s="96">
        <f t="shared" si="4"/>
        <v>0</v>
      </c>
      <c r="AL24" s="96">
        <f t="shared" si="4"/>
        <v>0</v>
      </c>
      <c r="AM24" s="96">
        <f t="shared" si="4"/>
        <v>0</v>
      </c>
      <c r="AN24" s="96">
        <f t="shared" si="4"/>
        <v>0</v>
      </c>
      <c r="AO24" s="96">
        <f t="shared" si="4"/>
        <v>0</v>
      </c>
      <c r="AP24" s="96">
        <f t="shared" si="4"/>
        <v>0</v>
      </c>
      <c r="AQ24" s="96">
        <f t="shared" si="4"/>
        <v>0</v>
      </c>
      <c r="AR24" s="96">
        <f t="shared" si="4"/>
        <v>0</v>
      </c>
      <c r="AS24" s="96">
        <f t="shared" si="4"/>
        <v>0</v>
      </c>
      <c r="AT24" s="96">
        <f t="shared" si="4"/>
        <v>0</v>
      </c>
      <c r="AU24" s="96">
        <f t="shared" si="4"/>
        <v>0</v>
      </c>
      <c r="AV24" s="96">
        <f t="shared" si="4"/>
        <v>0</v>
      </c>
      <c r="AW24" s="96">
        <f t="shared" si="4"/>
        <v>0</v>
      </c>
      <c r="AX24" s="96">
        <f t="shared" si="4"/>
        <v>0</v>
      </c>
      <c r="AY24" s="96">
        <f t="shared" si="4"/>
        <v>0</v>
      </c>
      <c r="AZ24" s="96">
        <f t="shared" si="4"/>
        <v>0</v>
      </c>
      <c r="BA24" s="96">
        <f t="shared" si="4"/>
        <v>0</v>
      </c>
      <c r="BB24" s="96">
        <f t="shared" si="4"/>
        <v>0</v>
      </c>
      <c r="BC24" s="96">
        <f t="shared" si="4"/>
        <v>0</v>
      </c>
      <c r="BD24" s="96">
        <f t="shared" si="4"/>
        <v>0</v>
      </c>
      <c r="BE24" s="96">
        <f t="shared" si="4"/>
        <v>0</v>
      </c>
      <c r="BF24" s="96">
        <f t="shared" si="4"/>
        <v>0</v>
      </c>
      <c r="BG24" s="96">
        <f t="shared" si="4"/>
        <v>0</v>
      </c>
      <c r="BH24" s="96">
        <f t="shared" si="4"/>
        <v>0</v>
      </c>
      <c r="BI24" s="96">
        <f t="shared" si="4"/>
        <v>0</v>
      </c>
      <c r="BJ24" s="96">
        <f t="shared" si="4"/>
        <v>0</v>
      </c>
      <c r="BK24" s="96">
        <f t="shared" si="4"/>
        <v>0</v>
      </c>
      <c r="BL24" s="96">
        <f t="shared" si="4"/>
        <v>0</v>
      </c>
      <c r="BM24" s="96">
        <f t="shared" si="4"/>
        <v>0</v>
      </c>
      <c r="BN24" s="96">
        <f t="shared" si="4"/>
        <v>0</v>
      </c>
      <c r="BO24" s="96">
        <f t="shared" si="4"/>
        <v>0</v>
      </c>
      <c r="BP24" s="96">
        <f t="shared" si="4"/>
        <v>0</v>
      </c>
      <c r="BQ24" s="96">
        <f t="shared" si="4"/>
        <v>0</v>
      </c>
      <c r="BR24" s="96">
        <f t="shared" si="4"/>
        <v>0</v>
      </c>
      <c r="BS24" s="96">
        <f t="shared" si="4"/>
        <v>0</v>
      </c>
      <c r="BT24" s="96">
        <f t="shared" si="4"/>
        <v>0</v>
      </c>
      <c r="BU24" s="96">
        <f t="shared" si="4"/>
        <v>0</v>
      </c>
      <c r="BV24" s="96">
        <f t="shared" si="4"/>
        <v>0</v>
      </c>
      <c r="BW24" s="96">
        <f t="shared" si="4"/>
        <v>0</v>
      </c>
      <c r="BX24" s="96">
        <f t="shared" si="4"/>
        <v>0</v>
      </c>
      <c r="BY24" s="96">
        <f t="shared" ref="BY24:DH24" si="5">SUM(BY17:BY23)</f>
        <v>0</v>
      </c>
      <c r="BZ24" s="96">
        <f t="shared" si="5"/>
        <v>0</v>
      </c>
      <c r="CA24" s="96">
        <f t="shared" si="5"/>
        <v>0</v>
      </c>
      <c r="CB24" s="96">
        <f t="shared" si="5"/>
        <v>0</v>
      </c>
      <c r="CC24" s="96">
        <f t="shared" si="5"/>
        <v>0</v>
      </c>
      <c r="CD24" s="96">
        <f t="shared" si="5"/>
        <v>0</v>
      </c>
      <c r="CE24" s="96">
        <f t="shared" si="5"/>
        <v>0</v>
      </c>
      <c r="CF24" s="96">
        <f t="shared" si="5"/>
        <v>0</v>
      </c>
      <c r="CG24" s="96">
        <f t="shared" si="5"/>
        <v>0</v>
      </c>
      <c r="CH24" s="96">
        <f t="shared" si="5"/>
        <v>0</v>
      </c>
      <c r="CI24" s="96">
        <f t="shared" si="5"/>
        <v>0</v>
      </c>
      <c r="CJ24" s="96">
        <f t="shared" si="5"/>
        <v>0</v>
      </c>
      <c r="CK24" s="96">
        <f t="shared" si="5"/>
        <v>0</v>
      </c>
      <c r="CL24" s="96">
        <f t="shared" si="5"/>
        <v>0</v>
      </c>
      <c r="CM24" s="96">
        <f t="shared" si="5"/>
        <v>0</v>
      </c>
      <c r="CN24" s="96">
        <f t="shared" si="5"/>
        <v>0</v>
      </c>
      <c r="CO24" s="96">
        <f t="shared" si="5"/>
        <v>0</v>
      </c>
      <c r="CP24" s="96">
        <f t="shared" si="5"/>
        <v>0</v>
      </c>
      <c r="CQ24" s="96">
        <f t="shared" si="5"/>
        <v>0</v>
      </c>
      <c r="CR24" s="96">
        <f t="shared" si="5"/>
        <v>0</v>
      </c>
      <c r="CS24" s="96">
        <f t="shared" si="5"/>
        <v>0</v>
      </c>
      <c r="CT24" s="96">
        <f t="shared" si="5"/>
        <v>0</v>
      </c>
      <c r="CU24" s="96">
        <f t="shared" si="5"/>
        <v>0</v>
      </c>
      <c r="CV24" s="96">
        <f t="shared" si="5"/>
        <v>0</v>
      </c>
      <c r="CW24" s="96">
        <f t="shared" si="5"/>
        <v>0</v>
      </c>
      <c r="CX24" s="96">
        <f t="shared" si="5"/>
        <v>0</v>
      </c>
      <c r="CY24" s="96">
        <f t="shared" si="5"/>
        <v>0</v>
      </c>
      <c r="CZ24" s="96">
        <f t="shared" si="5"/>
        <v>0</v>
      </c>
      <c r="DA24" s="96">
        <f t="shared" si="5"/>
        <v>0</v>
      </c>
      <c r="DB24" s="96">
        <f t="shared" si="5"/>
        <v>0</v>
      </c>
      <c r="DC24" s="96">
        <f t="shared" si="5"/>
        <v>0</v>
      </c>
      <c r="DD24" s="96">
        <f t="shared" si="5"/>
        <v>0</v>
      </c>
      <c r="DE24" s="96">
        <f t="shared" si="5"/>
        <v>0</v>
      </c>
      <c r="DF24" s="96">
        <f t="shared" si="5"/>
        <v>0</v>
      </c>
      <c r="DG24" s="96">
        <f t="shared" si="5"/>
        <v>0</v>
      </c>
      <c r="DH24" s="96">
        <f t="shared" si="5"/>
        <v>0</v>
      </c>
    </row>
    <row r="25" spans="1:112" s="1" customFormat="1" ht="24.95" customHeight="1" thickTop="1" thickBot="1">
      <c r="A25" s="34" t="s">
        <v>16892</v>
      </c>
      <c r="B25" s="182" t="s">
        <v>16893</v>
      </c>
      <c r="C25" s="43" t="s">
        <v>16894</v>
      </c>
      <c r="D25" s="43" t="s">
        <v>16895</v>
      </c>
      <c r="E25" s="112" t="s">
        <v>16843</v>
      </c>
      <c r="F25" s="112" t="s">
        <v>75</v>
      </c>
      <c r="G25" s="112" t="s">
        <v>16843</v>
      </c>
      <c r="H25" s="112" t="s">
        <v>16843</v>
      </c>
      <c r="I25" s="112"/>
      <c r="J25" s="103" t="s">
        <v>16844</v>
      </c>
      <c r="K25" s="96">
        <f>SUM(L25:DH25)</f>
        <v>0</v>
      </c>
      <c r="L25" s="125"/>
      <c r="M25" s="125"/>
      <c r="N25" s="125"/>
      <c r="O25" s="125"/>
      <c r="P25" s="125"/>
      <c r="Q25" s="125"/>
      <c r="R25" s="125"/>
      <c r="S25" s="125"/>
      <c r="T25" s="125"/>
      <c r="U25" s="125"/>
      <c r="V25" s="125"/>
      <c r="W25" s="125"/>
      <c r="X25" s="125"/>
      <c r="Y25" s="125"/>
      <c r="Z25" s="125"/>
      <c r="AA25" s="125"/>
      <c r="AB25" s="125"/>
      <c r="AC25" s="125"/>
      <c r="AD25" s="125"/>
      <c r="AE25" s="125"/>
      <c r="AF25" s="125"/>
      <c r="AG25" s="125"/>
      <c r="AH25" s="125"/>
      <c r="AI25" s="125"/>
      <c r="AJ25" s="125"/>
      <c r="AK25" s="125"/>
      <c r="AL25" s="125"/>
      <c r="AM25" s="125"/>
      <c r="AN25" s="125"/>
      <c r="AO25" s="125"/>
      <c r="AP25" s="125"/>
      <c r="AQ25" s="125"/>
      <c r="AR25" s="125"/>
      <c r="AS25" s="125"/>
      <c r="AT25" s="125"/>
      <c r="AU25" s="125"/>
      <c r="AV25" s="125"/>
      <c r="AW25" s="125"/>
      <c r="AX25" s="125"/>
      <c r="AY25" s="125"/>
      <c r="AZ25" s="125"/>
      <c r="BA25" s="125"/>
      <c r="BB25" s="125"/>
      <c r="BC25" s="125"/>
      <c r="BD25" s="125"/>
      <c r="BE25" s="125"/>
      <c r="BF25" s="125"/>
      <c r="BG25" s="125"/>
      <c r="BH25" s="125"/>
      <c r="BI25" s="125"/>
      <c r="BJ25" s="125"/>
      <c r="BK25" s="125"/>
      <c r="BL25" s="125"/>
      <c r="BM25" s="125"/>
      <c r="BN25" s="125"/>
      <c r="BO25" s="125"/>
      <c r="BP25" s="125"/>
      <c r="BQ25" s="125"/>
      <c r="BR25" s="125"/>
      <c r="BS25" s="125"/>
      <c r="BT25" s="125"/>
      <c r="BU25" s="125"/>
      <c r="BV25" s="125"/>
      <c r="BW25" s="125"/>
      <c r="BX25" s="125"/>
      <c r="BY25" s="125"/>
      <c r="BZ25" s="125"/>
      <c r="CA25" s="125"/>
      <c r="CB25" s="125"/>
      <c r="CC25" s="125"/>
      <c r="CD25" s="125"/>
      <c r="CE25" s="125"/>
      <c r="CF25" s="125"/>
      <c r="CG25" s="125"/>
      <c r="CH25" s="125"/>
      <c r="CI25" s="125"/>
      <c r="CJ25" s="125"/>
      <c r="CK25" s="125"/>
      <c r="CL25" s="125"/>
      <c r="CM25" s="125"/>
      <c r="CN25" s="125"/>
      <c r="CO25" s="125"/>
      <c r="CP25" s="125"/>
      <c r="CQ25" s="125"/>
      <c r="CR25" s="125"/>
      <c r="CS25" s="125"/>
      <c r="CT25" s="125"/>
      <c r="CU25" s="125"/>
      <c r="CV25" s="125"/>
      <c r="CW25" s="125"/>
      <c r="CX25" s="125"/>
      <c r="CY25" s="125"/>
      <c r="CZ25" s="125"/>
      <c r="DA25" s="125"/>
      <c r="DB25" s="125"/>
      <c r="DC25" s="125"/>
      <c r="DD25" s="125"/>
      <c r="DE25" s="125"/>
      <c r="DF25" s="125"/>
      <c r="DG25" s="125"/>
      <c r="DH25" s="125"/>
    </row>
    <row r="26" spans="1:112" s="1" customFormat="1" ht="24.95" customHeight="1" thickTop="1" thickBot="1">
      <c r="A26" s="34" t="s">
        <v>16896</v>
      </c>
      <c r="B26" s="182" t="s">
        <v>16893</v>
      </c>
      <c r="C26" s="43" t="s">
        <v>16897</v>
      </c>
      <c r="D26" s="43" t="s">
        <v>16898</v>
      </c>
      <c r="E26" s="112" t="s">
        <v>16843</v>
      </c>
      <c r="F26" s="112" t="s">
        <v>75</v>
      </c>
      <c r="G26" s="112" t="s">
        <v>16843</v>
      </c>
      <c r="H26" s="112" t="s">
        <v>16843</v>
      </c>
      <c r="I26" s="112"/>
      <c r="J26" s="103" t="s">
        <v>16844</v>
      </c>
      <c r="K26" s="96">
        <f>SUM(L26:DH26)</f>
        <v>0</v>
      </c>
      <c r="L26" s="125"/>
      <c r="M26" s="125"/>
      <c r="N26" s="125"/>
      <c r="O26" s="125"/>
      <c r="P26" s="125"/>
      <c r="Q26" s="125"/>
      <c r="R26" s="125"/>
      <c r="S26" s="125"/>
      <c r="T26" s="125"/>
      <c r="U26" s="125"/>
      <c r="V26" s="125"/>
      <c r="W26" s="125"/>
      <c r="X26" s="125"/>
      <c r="Y26" s="125"/>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c r="BM26" s="125"/>
      <c r="BN26" s="125"/>
      <c r="BO26" s="125"/>
      <c r="BP26" s="125"/>
      <c r="BQ26" s="125"/>
      <c r="BR26" s="125"/>
      <c r="BS26" s="125"/>
      <c r="BT26" s="125"/>
      <c r="BU26" s="125"/>
      <c r="BV26" s="125"/>
      <c r="BW26" s="125"/>
      <c r="BX26" s="125"/>
      <c r="BY26" s="125"/>
      <c r="BZ26" s="125"/>
      <c r="CA26" s="125"/>
      <c r="CB26" s="125"/>
      <c r="CC26" s="125"/>
      <c r="CD26" s="125"/>
      <c r="CE26" s="125"/>
      <c r="CF26" s="125"/>
      <c r="CG26" s="125"/>
      <c r="CH26" s="125"/>
      <c r="CI26" s="125"/>
      <c r="CJ26" s="125"/>
      <c r="CK26" s="125"/>
      <c r="CL26" s="125"/>
      <c r="CM26" s="125"/>
      <c r="CN26" s="125"/>
      <c r="CO26" s="125"/>
      <c r="CP26" s="125"/>
      <c r="CQ26" s="125"/>
      <c r="CR26" s="125"/>
      <c r="CS26" s="125"/>
      <c r="CT26" s="125"/>
      <c r="CU26" s="125"/>
      <c r="CV26" s="125"/>
      <c r="CW26" s="125"/>
      <c r="CX26" s="125"/>
      <c r="CY26" s="125"/>
      <c r="CZ26" s="125"/>
      <c r="DA26" s="125"/>
      <c r="DB26" s="125"/>
      <c r="DC26" s="125"/>
      <c r="DD26" s="125"/>
      <c r="DE26" s="125"/>
      <c r="DF26" s="125"/>
      <c r="DG26" s="125"/>
      <c r="DH26" s="125"/>
    </row>
    <row r="27" spans="1:112" s="1" customFormat="1" ht="24.95" customHeight="1" thickTop="1" thickBot="1">
      <c r="A27" s="34" t="s">
        <v>16899</v>
      </c>
      <c r="B27" s="182" t="s">
        <v>16893</v>
      </c>
      <c r="C27" s="43" t="s">
        <v>16900</v>
      </c>
      <c r="D27" s="43" t="s">
        <v>16901</v>
      </c>
      <c r="E27" s="112" t="s">
        <v>16843</v>
      </c>
      <c r="F27" s="112" t="s">
        <v>75</v>
      </c>
      <c r="G27" s="112" t="s">
        <v>16843</v>
      </c>
      <c r="H27" s="112" t="s">
        <v>16843</v>
      </c>
      <c r="I27" s="112"/>
      <c r="J27" s="103" t="s">
        <v>16844</v>
      </c>
      <c r="K27" s="96">
        <f t="shared" ref="K27:K29" si="6">SUM(L27:DH27)</f>
        <v>0</v>
      </c>
      <c r="L27" s="125"/>
      <c r="M27" s="125"/>
      <c r="N27" s="125"/>
      <c r="O27" s="125"/>
      <c r="P27" s="125"/>
      <c r="Q27" s="125"/>
      <c r="R27" s="125"/>
      <c r="S27" s="125"/>
      <c r="T27" s="125"/>
      <c r="U27" s="125"/>
      <c r="V27" s="125"/>
      <c r="W27" s="125"/>
      <c r="X27" s="125"/>
      <c r="Y27" s="125"/>
      <c r="Z27" s="125"/>
      <c r="AA27" s="125"/>
      <c r="AB27" s="125"/>
      <c r="AC27" s="125"/>
      <c r="AD27" s="125"/>
      <c r="AE27" s="125"/>
      <c r="AF27" s="125"/>
      <c r="AG27" s="125"/>
      <c r="AH27" s="125"/>
      <c r="AI27" s="125"/>
      <c r="AJ27" s="125"/>
      <c r="AK27" s="125"/>
      <c r="AL27" s="125"/>
      <c r="AM27" s="125"/>
      <c r="AN27" s="125"/>
      <c r="AO27" s="125"/>
      <c r="AP27" s="125"/>
      <c r="AQ27" s="125"/>
      <c r="AR27" s="125"/>
      <c r="AS27" s="125"/>
      <c r="AT27" s="125"/>
      <c r="AU27" s="125"/>
      <c r="AV27" s="125"/>
      <c r="AW27" s="125"/>
      <c r="AX27" s="125"/>
      <c r="AY27" s="125"/>
      <c r="AZ27" s="125"/>
      <c r="BA27" s="125"/>
      <c r="BB27" s="125"/>
      <c r="BC27" s="125"/>
      <c r="BD27" s="125"/>
      <c r="BE27" s="125"/>
      <c r="BF27" s="125"/>
      <c r="BG27" s="125"/>
      <c r="BH27" s="125"/>
      <c r="BI27" s="125"/>
      <c r="BJ27" s="125"/>
      <c r="BK27" s="125"/>
      <c r="BL27" s="125"/>
      <c r="BM27" s="125"/>
      <c r="BN27" s="125"/>
      <c r="BO27" s="125"/>
      <c r="BP27" s="125"/>
      <c r="BQ27" s="125"/>
      <c r="BR27" s="125"/>
      <c r="BS27" s="125"/>
      <c r="BT27" s="125"/>
      <c r="BU27" s="125"/>
      <c r="BV27" s="125"/>
      <c r="BW27" s="125"/>
      <c r="BX27" s="125"/>
      <c r="BY27" s="125"/>
      <c r="BZ27" s="125"/>
      <c r="CA27" s="125"/>
      <c r="CB27" s="125"/>
      <c r="CC27" s="125"/>
      <c r="CD27" s="125"/>
      <c r="CE27" s="125"/>
      <c r="CF27" s="125"/>
      <c r="CG27" s="125"/>
      <c r="CH27" s="125"/>
      <c r="CI27" s="125"/>
      <c r="CJ27" s="125"/>
      <c r="CK27" s="125"/>
      <c r="CL27" s="125"/>
      <c r="CM27" s="125"/>
      <c r="CN27" s="125"/>
      <c r="CO27" s="125"/>
      <c r="CP27" s="125"/>
      <c r="CQ27" s="125"/>
      <c r="CR27" s="125"/>
      <c r="CS27" s="125"/>
      <c r="CT27" s="125"/>
      <c r="CU27" s="125"/>
      <c r="CV27" s="125"/>
      <c r="CW27" s="125"/>
      <c r="CX27" s="125"/>
      <c r="CY27" s="125"/>
      <c r="CZ27" s="125"/>
      <c r="DA27" s="125"/>
      <c r="DB27" s="125"/>
      <c r="DC27" s="125"/>
      <c r="DD27" s="125"/>
      <c r="DE27" s="125"/>
      <c r="DF27" s="125"/>
      <c r="DG27" s="125"/>
      <c r="DH27" s="125"/>
    </row>
    <row r="28" spans="1:112" s="1" customFormat="1" ht="24.95" customHeight="1" thickTop="1" thickBot="1">
      <c r="A28" s="34" t="s">
        <v>16902</v>
      </c>
      <c r="B28" s="182" t="s">
        <v>16893</v>
      </c>
      <c r="C28" s="43" t="s">
        <v>16903</v>
      </c>
      <c r="D28" s="43" t="s">
        <v>16904</v>
      </c>
      <c r="E28" s="112" t="s">
        <v>16843</v>
      </c>
      <c r="F28" s="112" t="s">
        <v>75</v>
      </c>
      <c r="G28" s="112" t="s">
        <v>16843</v>
      </c>
      <c r="H28" s="112" t="s">
        <v>16843</v>
      </c>
      <c r="I28" s="112"/>
      <c r="J28" s="103" t="s">
        <v>16844</v>
      </c>
      <c r="K28" s="96">
        <f t="shared" si="6"/>
        <v>0</v>
      </c>
      <c r="L28" s="125"/>
      <c r="M28" s="125"/>
      <c r="N28" s="125"/>
      <c r="O28" s="125"/>
      <c r="P28" s="125"/>
      <c r="Q28" s="125"/>
      <c r="R28" s="125"/>
      <c r="S28" s="125"/>
      <c r="T28" s="125"/>
      <c r="U28" s="125"/>
      <c r="V28" s="125"/>
      <c r="W28" s="125"/>
      <c r="X28" s="125"/>
      <c r="Y28" s="125"/>
      <c r="Z28" s="125"/>
      <c r="AA28" s="125"/>
      <c r="AB28" s="125"/>
      <c r="AC28" s="125"/>
      <c r="AD28" s="125"/>
      <c r="AE28" s="125"/>
      <c r="AF28" s="125"/>
      <c r="AG28" s="125"/>
      <c r="AH28" s="125"/>
      <c r="AI28" s="125"/>
      <c r="AJ28" s="125"/>
      <c r="AK28" s="125"/>
      <c r="AL28" s="125"/>
      <c r="AM28" s="125"/>
      <c r="AN28" s="125"/>
      <c r="AO28" s="125"/>
      <c r="AP28" s="125"/>
      <c r="AQ28" s="125"/>
      <c r="AR28" s="125"/>
      <c r="AS28" s="125"/>
      <c r="AT28" s="125"/>
      <c r="AU28" s="125"/>
      <c r="AV28" s="125"/>
      <c r="AW28" s="125"/>
      <c r="AX28" s="125"/>
      <c r="AY28" s="125"/>
      <c r="AZ28" s="125"/>
      <c r="BA28" s="125"/>
      <c r="BB28" s="125"/>
      <c r="BC28" s="125"/>
      <c r="BD28" s="125"/>
      <c r="BE28" s="125"/>
      <c r="BF28" s="125"/>
      <c r="BG28" s="125"/>
      <c r="BH28" s="125"/>
      <c r="BI28" s="125"/>
      <c r="BJ28" s="125"/>
      <c r="BK28" s="125"/>
      <c r="BL28" s="125"/>
      <c r="BM28" s="125"/>
      <c r="BN28" s="125"/>
      <c r="BO28" s="125"/>
      <c r="BP28" s="125"/>
      <c r="BQ28" s="125"/>
      <c r="BR28" s="125"/>
      <c r="BS28" s="125"/>
      <c r="BT28" s="125"/>
      <c r="BU28" s="125"/>
      <c r="BV28" s="125"/>
      <c r="BW28" s="125"/>
      <c r="BX28" s="125"/>
      <c r="BY28" s="125"/>
      <c r="BZ28" s="125"/>
      <c r="CA28" s="125"/>
      <c r="CB28" s="125"/>
      <c r="CC28" s="125"/>
      <c r="CD28" s="125"/>
      <c r="CE28" s="125"/>
      <c r="CF28" s="125"/>
      <c r="CG28" s="125"/>
      <c r="CH28" s="125"/>
      <c r="CI28" s="125"/>
      <c r="CJ28" s="125"/>
      <c r="CK28" s="125"/>
      <c r="CL28" s="125"/>
      <c r="CM28" s="125"/>
      <c r="CN28" s="125"/>
      <c r="CO28" s="125"/>
      <c r="CP28" s="125"/>
      <c r="CQ28" s="125"/>
      <c r="CR28" s="125"/>
      <c r="CS28" s="125"/>
      <c r="CT28" s="125"/>
      <c r="CU28" s="125"/>
      <c r="CV28" s="125"/>
      <c r="CW28" s="125"/>
      <c r="CX28" s="125"/>
      <c r="CY28" s="125"/>
      <c r="CZ28" s="125"/>
      <c r="DA28" s="125"/>
      <c r="DB28" s="125"/>
      <c r="DC28" s="125"/>
      <c r="DD28" s="125"/>
      <c r="DE28" s="125"/>
      <c r="DF28" s="125"/>
      <c r="DG28" s="125"/>
      <c r="DH28" s="125"/>
    </row>
    <row r="29" spans="1:112" s="1" customFormat="1" ht="24.95" customHeight="1" thickTop="1" thickBot="1">
      <c r="A29" s="34" t="s">
        <v>16905</v>
      </c>
      <c r="B29" s="182" t="s">
        <v>16893</v>
      </c>
      <c r="C29" s="87" t="s">
        <v>16867</v>
      </c>
      <c r="D29" s="90" t="s">
        <v>16868</v>
      </c>
      <c r="E29" s="112" t="s">
        <v>16843</v>
      </c>
      <c r="F29" s="112" t="s">
        <v>75</v>
      </c>
      <c r="G29" s="112" t="s">
        <v>16843</v>
      </c>
      <c r="H29" s="112" t="s">
        <v>16843</v>
      </c>
      <c r="I29" s="112"/>
      <c r="J29" s="103" t="s">
        <v>16844</v>
      </c>
      <c r="K29" s="96">
        <f t="shared" si="6"/>
        <v>0</v>
      </c>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25"/>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c r="BM29" s="125"/>
      <c r="BN29" s="125"/>
      <c r="BO29" s="125"/>
      <c r="BP29" s="125"/>
      <c r="BQ29" s="125"/>
      <c r="BR29" s="125"/>
      <c r="BS29" s="125"/>
      <c r="BT29" s="125"/>
      <c r="BU29" s="125"/>
      <c r="BV29" s="125"/>
      <c r="BW29" s="125"/>
      <c r="BX29" s="125"/>
      <c r="BY29" s="125"/>
      <c r="BZ29" s="125"/>
      <c r="CA29" s="125"/>
      <c r="CB29" s="125"/>
      <c r="CC29" s="125"/>
      <c r="CD29" s="125"/>
      <c r="CE29" s="125"/>
      <c r="CF29" s="125"/>
      <c r="CG29" s="125"/>
      <c r="CH29" s="125"/>
      <c r="CI29" s="125"/>
      <c r="CJ29" s="125"/>
      <c r="CK29" s="125"/>
      <c r="CL29" s="125"/>
      <c r="CM29" s="125"/>
      <c r="CN29" s="125"/>
      <c r="CO29" s="125"/>
      <c r="CP29" s="125"/>
      <c r="CQ29" s="125"/>
      <c r="CR29" s="125"/>
      <c r="CS29" s="125"/>
      <c r="CT29" s="125"/>
      <c r="CU29" s="125"/>
      <c r="CV29" s="125"/>
      <c r="CW29" s="125"/>
      <c r="CX29" s="125"/>
      <c r="CY29" s="125"/>
      <c r="CZ29" s="125"/>
      <c r="DA29" s="125"/>
      <c r="DB29" s="125"/>
      <c r="DC29" s="125"/>
      <c r="DD29" s="125"/>
      <c r="DE29" s="125"/>
      <c r="DF29" s="125"/>
      <c r="DG29" s="125"/>
      <c r="DH29" s="125"/>
    </row>
    <row r="30" spans="1:112" s="1" customFormat="1" ht="24.95" customHeight="1" thickTop="1" thickBot="1">
      <c r="A30" s="34" t="s">
        <v>16906</v>
      </c>
      <c r="B30" s="182" t="s">
        <v>16893</v>
      </c>
      <c r="C30" s="88" t="s">
        <v>16870</v>
      </c>
      <c r="D30" s="88"/>
      <c r="E30" s="88"/>
      <c r="F30" s="101"/>
      <c r="G30" s="88"/>
      <c r="H30" s="88"/>
      <c r="I30" s="88"/>
      <c r="J30" s="88" t="s">
        <v>16844</v>
      </c>
      <c r="K30" s="96">
        <f>SUM(L30:DH30)</f>
        <v>0</v>
      </c>
      <c r="L30" s="96">
        <f>SUM(L25:L29)</f>
        <v>0</v>
      </c>
      <c r="M30" s="96">
        <f t="shared" ref="M30:BX30" si="7">SUM(M25:M29)</f>
        <v>0</v>
      </c>
      <c r="N30" s="96">
        <f t="shared" si="7"/>
        <v>0</v>
      </c>
      <c r="O30" s="96">
        <f t="shared" si="7"/>
        <v>0</v>
      </c>
      <c r="P30" s="96">
        <f t="shared" si="7"/>
        <v>0</v>
      </c>
      <c r="Q30" s="96">
        <f t="shared" si="7"/>
        <v>0</v>
      </c>
      <c r="R30" s="96">
        <f t="shared" si="7"/>
        <v>0</v>
      </c>
      <c r="S30" s="96">
        <f t="shared" si="7"/>
        <v>0</v>
      </c>
      <c r="T30" s="96">
        <f t="shared" si="7"/>
        <v>0</v>
      </c>
      <c r="U30" s="96">
        <f t="shared" si="7"/>
        <v>0</v>
      </c>
      <c r="V30" s="96">
        <f t="shared" si="7"/>
        <v>0</v>
      </c>
      <c r="W30" s="96">
        <f t="shared" si="7"/>
        <v>0</v>
      </c>
      <c r="X30" s="96">
        <f t="shared" si="7"/>
        <v>0</v>
      </c>
      <c r="Y30" s="96">
        <f t="shared" si="7"/>
        <v>0</v>
      </c>
      <c r="Z30" s="96">
        <f t="shared" si="7"/>
        <v>0</v>
      </c>
      <c r="AA30" s="96">
        <f t="shared" si="7"/>
        <v>0</v>
      </c>
      <c r="AB30" s="96">
        <f t="shared" si="7"/>
        <v>0</v>
      </c>
      <c r="AC30" s="96">
        <f t="shared" si="7"/>
        <v>0</v>
      </c>
      <c r="AD30" s="96">
        <f t="shared" si="7"/>
        <v>0</v>
      </c>
      <c r="AE30" s="96">
        <f t="shared" si="7"/>
        <v>0</v>
      </c>
      <c r="AF30" s="96">
        <f t="shared" si="7"/>
        <v>0</v>
      </c>
      <c r="AG30" s="96">
        <f t="shared" si="7"/>
        <v>0</v>
      </c>
      <c r="AH30" s="96">
        <f t="shared" si="7"/>
        <v>0</v>
      </c>
      <c r="AI30" s="96">
        <f t="shared" si="7"/>
        <v>0</v>
      </c>
      <c r="AJ30" s="96">
        <f t="shared" si="7"/>
        <v>0</v>
      </c>
      <c r="AK30" s="96">
        <f t="shared" si="7"/>
        <v>0</v>
      </c>
      <c r="AL30" s="96">
        <f t="shared" si="7"/>
        <v>0</v>
      </c>
      <c r="AM30" s="96">
        <f t="shared" si="7"/>
        <v>0</v>
      </c>
      <c r="AN30" s="96">
        <f t="shared" si="7"/>
        <v>0</v>
      </c>
      <c r="AO30" s="96">
        <f t="shared" si="7"/>
        <v>0</v>
      </c>
      <c r="AP30" s="96">
        <f t="shared" si="7"/>
        <v>0</v>
      </c>
      <c r="AQ30" s="96">
        <f t="shared" si="7"/>
        <v>0</v>
      </c>
      <c r="AR30" s="96">
        <f t="shared" si="7"/>
        <v>0</v>
      </c>
      <c r="AS30" s="96">
        <f t="shared" si="7"/>
        <v>0</v>
      </c>
      <c r="AT30" s="96">
        <f t="shared" si="7"/>
        <v>0</v>
      </c>
      <c r="AU30" s="96">
        <f t="shared" si="7"/>
        <v>0</v>
      </c>
      <c r="AV30" s="96">
        <f t="shared" si="7"/>
        <v>0</v>
      </c>
      <c r="AW30" s="96">
        <f t="shared" si="7"/>
        <v>0</v>
      </c>
      <c r="AX30" s="96">
        <f t="shared" si="7"/>
        <v>0</v>
      </c>
      <c r="AY30" s="96">
        <f t="shared" si="7"/>
        <v>0</v>
      </c>
      <c r="AZ30" s="96">
        <f t="shared" si="7"/>
        <v>0</v>
      </c>
      <c r="BA30" s="96">
        <f t="shared" si="7"/>
        <v>0</v>
      </c>
      <c r="BB30" s="96">
        <f t="shared" si="7"/>
        <v>0</v>
      </c>
      <c r="BC30" s="96">
        <f t="shared" si="7"/>
        <v>0</v>
      </c>
      <c r="BD30" s="96">
        <f t="shared" si="7"/>
        <v>0</v>
      </c>
      <c r="BE30" s="96">
        <f t="shared" si="7"/>
        <v>0</v>
      </c>
      <c r="BF30" s="96">
        <f t="shared" si="7"/>
        <v>0</v>
      </c>
      <c r="BG30" s="96">
        <f t="shared" si="7"/>
        <v>0</v>
      </c>
      <c r="BH30" s="96">
        <f t="shared" si="7"/>
        <v>0</v>
      </c>
      <c r="BI30" s="96">
        <f t="shared" si="7"/>
        <v>0</v>
      </c>
      <c r="BJ30" s="96">
        <f t="shared" si="7"/>
        <v>0</v>
      </c>
      <c r="BK30" s="96">
        <f t="shared" si="7"/>
        <v>0</v>
      </c>
      <c r="BL30" s="96">
        <f t="shared" si="7"/>
        <v>0</v>
      </c>
      <c r="BM30" s="96">
        <f t="shared" si="7"/>
        <v>0</v>
      </c>
      <c r="BN30" s="96">
        <f t="shared" si="7"/>
        <v>0</v>
      </c>
      <c r="BO30" s="96">
        <f t="shared" si="7"/>
        <v>0</v>
      </c>
      <c r="BP30" s="96">
        <f t="shared" si="7"/>
        <v>0</v>
      </c>
      <c r="BQ30" s="96">
        <f t="shared" si="7"/>
        <v>0</v>
      </c>
      <c r="BR30" s="96">
        <f t="shared" si="7"/>
        <v>0</v>
      </c>
      <c r="BS30" s="96">
        <f t="shared" si="7"/>
        <v>0</v>
      </c>
      <c r="BT30" s="96">
        <f t="shared" si="7"/>
        <v>0</v>
      </c>
      <c r="BU30" s="96">
        <f t="shared" si="7"/>
        <v>0</v>
      </c>
      <c r="BV30" s="96">
        <f t="shared" si="7"/>
        <v>0</v>
      </c>
      <c r="BW30" s="96">
        <f t="shared" si="7"/>
        <v>0</v>
      </c>
      <c r="BX30" s="96">
        <f t="shared" si="7"/>
        <v>0</v>
      </c>
      <c r="BY30" s="96">
        <f t="shared" ref="BY30:DH30" si="8">SUM(BY25:BY29)</f>
        <v>0</v>
      </c>
      <c r="BZ30" s="96">
        <f t="shared" si="8"/>
        <v>0</v>
      </c>
      <c r="CA30" s="96">
        <f t="shared" si="8"/>
        <v>0</v>
      </c>
      <c r="CB30" s="96">
        <f t="shared" si="8"/>
        <v>0</v>
      </c>
      <c r="CC30" s="96">
        <f t="shared" si="8"/>
        <v>0</v>
      </c>
      <c r="CD30" s="96">
        <f t="shared" si="8"/>
        <v>0</v>
      </c>
      <c r="CE30" s="96">
        <f t="shared" si="8"/>
        <v>0</v>
      </c>
      <c r="CF30" s="96">
        <f t="shared" si="8"/>
        <v>0</v>
      </c>
      <c r="CG30" s="96">
        <f t="shared" si="8"/>
        <v>0</v>
      </c>
      <c r="CH30" s="96">
        <f t="shared" si="8"/>
        <v>0</v>
      </c>
      <c r="CI30" s="96">
        <f t="shared" si="8"/>
        <v>0</v>
      </c>
      <c r="CJ30" s="96">
        <f t="shared" si="8"/>
        <v>0</v>
      </c>
      <c r="CK30" s="96">
        <f t="shared" si="8"/>
        <v>0</v>
      </c>
      <c r="CL30" s="96">
        <f t="shared" si="8"/>
        <v>0</v>
      </c>
      <c r="CM30" s="96">
        <f t="shared" si="8"/>
        <v>0</v>
      </c>
      <c r="CN30" s="96">
        <f t="shared" si="8"/>
        <v>0</v>
      </c>
      <c r="CO30" s="96">
        <f t="shared" si="8"/>
        <v>0</v>
      </c>
      <c r="CP30" s="96">
        <f t="shared" si="8"/>
        <v>0</v>
      </c>
      <c r="CQ30" s="96">
        <f t="shared" si="8"/>
        <v>0</v>
      </c>
      <c r="CR30" s="96">
        <f t="shared" si="8"/>
        <v>0</v>
      </c>
      <c r="CS30" s="96">
        <f t="shared" si="8"/>
        <v>0</v>
      </c>
      <c r="CT30" s="96">
        <f t="shared" si="8"/>
        <v>0</v>
      </c>
      <c r="CU30" s="96">
        <f t="shared" si="8"/>
        <v>0</v>
      </c>
      <c r="CV30" s="96">
        <f t="shared" si="8"/>
        <v>0</v>
      </c>
      <c r="CW30" s="96">
        <f t="shared" si="8"/>
        <v>0</v>
      </c>
      <c r="CX30" s="96">
        <f t="shared" si="8"/>
        <v>0</v>
      </c>
      <c r="CY30" s="96">
        <f t="shared" si="8"/>
        <v>0</v>
      </c>
      <c r="CZ30" s="96">
        <f t="shared" si="8"/>
        <v>0</v>
      </c>
      <c r="DA30" s="96">
        <f t="shared" si="8"/>
        <v>0</v>
      </c>
      <c r="DB30" s="96">
        <f t="shared" si="8"/>
        <v>0</v>
      </c>
      <c r="DC30" s="96">
        <f t="shared" si="8"/>
        <v>0</v>
      </c>
      <c r="DD30" s="96">
        <f t="shared" si="8"/>
        <v>0</v>
      </c>
      <c r="DE30" s="96">
        <f t="shared" si="8"/>
        <v>0</v>
      </c>
      <c r="DF30" s="96">
        <f t="shared" si="8"/>
        <v>0</v>
      </c>
      <c r="DG30" s="96">
        <f t="shared" si="8"/>
        <v>0</v>
      </c>
      <c r="DH30" s="96">
        <f t="shared" si="8"/>
        <v>0</v>
      </c>
    </row>
    <row r="31" spans="1:112" s="1" customFormat="1" ht="24.95" customHeight="1" thickTop="1" thickBot="1">
      <c r="A31" s="34" t="s">
        <v>16907</v>
      </c>
      <c r="B31" s="182" t="s">
        <v>16908</v>
      </c>
      <c r="C31" s="43" t="s">
        <v>16909</v>
      </c>
      <c r="D31" s="43" t="s">
        <v>16910</v>
      </c>
      <c r="E31" s="112" t="s">
        <v>16843</v>
      </c>
      <c r="F31" s="112" t="s">
        <v>75</v>
      </c>
      <c r="G31" s="112" t="s">
        <v>16843</v>
      </c>
      <c r="H31" s="112" t="s">
        <v>16843</v>
      </c>
      <c r="I31" s="112"/>
      <c r="J31" s="103" t="s">
        <v>16844</v>
      </c>
      <c r="K31" s="96">
        <f>SUM(L31:DH31)</f>
        <v>0</v>
      </c>
      <c r="L31" s="125"/>
      <c r="M31" s="125"/>
      <c r="N31" s="125"/>
      <c r="O31" s="125"/>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c r="BM31" s="125"/>
      <c r="BN31" s="125"/>
      <c r="BO31" s="125"/>
      <c r="BP31" s="125"/>
      <c r="BQ31" s="125"/>
      <c r="BR31" s="125"/>
      <c r="BS31" s="125"/>
      <c r="BT31" s="125"/>
      <c r="BU31" s="125"/>
      <c r="BV31" s="125"/>
      <c r="BW31" s="125"/>
      <c r="BX31" s="125"/>
      <c r="BY31" s="125"/>
      <c r="BZ31" s="125"/>
      <c r="CA31" s="125"/>
      <c r="CB31" s="125"/>
      <c r="CC31" s="125"/>
      <c r="CD31" s="125"/>
      <c r="CE31" s="125"/>
      <c r="CF31" s="125"/>
      <c r="CG31" s="125"/>
      <c r="CH31" s="125"/>
      <c r="CI31" s="125"/>
      <c r="CJ31" s="125"/>
      <c r="CK31" s="125"/>
      <c r="CL31" s="125"/>
      <c r="CM31" s="125"/>
      <c r="CN31" s="125"/>
      <c r="CO31" s="125"/>
      <c r="CP31" s="125"/>
      <c r="CQ31" s="125"/>
      <c r="CR31" s="125"/>
      <c r="CS31" s="125"/>
      <c r="CT31" s="125"/>
      <c r="CU31" s="125"/>
      <c r="CV31" s="125"/>
      <c r="CW31" s="125"/>
      <c r="CX31" s="125"/>
      <c r="CY31" s="125"/>
      <c r="CZ31" s="125"/>
      <c r="DA31" s="125"/>
      <c r="DB31" s="125"/>
      <c r="DC31" s="125"/>
      <c r="DD31" s="125"/>
      <c r="DE31" s="125"/>
      <c r="DF31" s="125"/>
      <c r="DG31" s="125"/>
      <c r="DH31" s="125"/>
    </row>
    <row r="32" spans="1:112" s="1" customFormat="1" ht="31.5" customHeight="1" thickTop="1" thickBot="1">
      <c r="A32" s="34" t="s">
        <v>16911</v>
      </c>
      <c r="B32" s="182" t="s">
        <v>16908</v>
      </c>
      <c r="C32" s="43" t="s">
        <v>16912</v>
      </c>
      <c r="D32" s="43" t="s">
        <v>16913</v>
      </c>
      <c r="E32" s="112" t="s">
        <v>16843</v>
      </c>
      <c r="F32" s="112" t="s">
        <v>75</v>
      </c>
      <c r="G32" s="112" t="s">
        <v>16843</v>
      </c>
      <c r="H32" s="112" t="s">
        <v>16843</v>
      </c>
      <c r="I32" s="112"/>
      <c r="J32" s="103" t="s">
        <v>16844</v>
      </c>
      <c r="K32" s="96">
        <f>SUM(L32:DH32)</f>
        <v>0</v>
      </c>
      <c r="L32" s="125"/>
      <c r="M32" s="125"/>
      <c r="N32" s="125"/>
      <c r="O32" s="125"/>
      <c r="P32" s="125"/>
      <c r="Q32" s="125"/>
      <c r="R32" s="125"/>
      <c r="S32" s="125"/>
      <c r="T32" s="125"/>
      <c r="U32" s="125"/>
      <c r="V32" s="125"/>
      <c r="W32" s="125"/>
      <c r="X32" s="125"/>
      <c r="Y32" s="125"/>
      <c r="Z32" s="125"/>
      <c r="AA32" s="125"/>
      <c r="AB32" s="125"/>
      <c r="AC32" s="125"/>
      <c r="AD32" s="125"/>
      <c r="AE32" s="125"/>
      <c r="AF32" s="125"/>
      <c r="AG32" s="125"/>
      <c r="AH32" s="125"/>
      <c r="AI32" s="125"/>
      <c r="AJ32" s="125"/>
      <c r="AK32" s="125"/>
      <c r="AL32" s="125"/>
      <c r="AM32" s="125"/>
      <c r="AN32" s="125"/>
      <c r="AO32" s="125"/>
      <c r="AP32" s="125"/>
      <c r="AQ32" s="125"/>
      <c r="AR32" s="125"/>
      <c r="AS32" s="125"/>
      <c r="AT32" s="125"/>
      <c r="AU32" s="125"/>
      <c r="AV32" s="125"/>
      <c r="AW32" s="125"/>
      <c r="AX32" s="125"/>
      <c r="AY32" s="125"/>
      <c r="AZ32" s="125"/>
      <c r="BA32" s="125"/>
      <c r="BB32" s="125"/>
      <c r="BC32" s="125"/>
      <c r="BD32" s="125"/>
      <c r="BE32" s="125"/>
      <c r="BF32" s="125"/>
      <c r="BG32" s="125"/>
      <c r="BH32" s="125"/>
      <c r="BI32" s="125"/>
      <c r="BJ32" s="125"/>
      <c r="BK32" s="125"/>
      <c r="BL32" s="125"/>
      <c r="BM32" s="125"/>
      <c r="BN32" s="125"/>
      <c r="BO32" s="125"/>
      <c r="BP32" s="125"/>
      <c r="BQ32" s="125"/>
      <c r="BR32" s="125"/>
      <c r="BS32" s="125"/>
      <c r="BT32" s="125"/>
      <c r="BU32" s="125"/>
      <c r="BV32" s="125"/>
      <c r="BW32" s="125"/>
      <c r="BX32" s="125"/>
      <c r="BY32" s="125"/>
      <c r="BZ32" s="125"/>
      <c r="CA32" s="125"/>
      <c r="CB32" s="125"/>
      <c r="CC32" s="125"/>
      <c r="CD32" s="125"/>
      <c r="CE32" s="125"/>
      <c r="CF32" s="125"/>
      <c r="CG32" s="125"/>
      <c r="CH32" s="125"/>
      <c r="CI32" s="125"/>
      <c r="CJ32" s="125"/>
      <c r="CK32" s="125"/>
      <c r="CL32" s="125"/>
      <c r="CM32" s="125"/>
      <c r="CN32" s="125"/>
      <c r="CO32" s="125"/>
      <c r="CP32" s="125"/>
      <c r="CQ32" s="125"/>
      <c r="CR32" s="125"/>
      <c r="CS32" s="125"/>
      <c r="CT32" s="125"/>
      <c r="CU32" s="125"/>
      <c r="CV32" s="125"/>
      <c r="CW32" s="125"/>
      <c r="CX32" s="125"/>
      <c r="CY32" s="125"/>
      <c r="CZ32" s="125"/>
      <c r="DA32" s="125"/>
      <c r="DB32" s="125"/>
      <c r="DC32" s="125"/>
      <c r="DD32" s="125"/>
      <c r="DE32" s="125"/>
      <c r="DF32" s="125"/>
      <c r="DG32" s="125"/>
      <c r="DH32" s="125"/>
    </row>
    <row r="33" spans="1:112" s="1" customFormat="1" ht="35.1" customHeight="1" thickTop="1" thickBot="1">
      <c r="A33" s="34" t="s">
        <v>16914</v>
      </c>
      <c r="B33" s="182" t="s">
        <v>16908</v>
      </c>
      <c r="C33" s="43" t="s">
        <v>16915</v>
      </c>
      <c r="D33" s="43" t="s">
        <v>16916</v>
      </c>
      <c r="E33" s="112" t="s">
        <v>16843</v>
      </c>
      <c r="F33" s="112" t="s">
        <v>75</v>
      </c>
      <c r="G33" s="112" t="s">
        <v>16843</v>
      </c>
      <c r="H33" s="112" t="s">
        <v>16843</v>
      </c>
      <c r="I33" s="112"/>
      <c r="J33" s="103" t="s">
        <v>16844</v>
      </c>
      <c r="K33" s="96">
        <f t="shared" ref="K33:K36" si="9">SUM(L33:DH33)</f>
        <v>0</v>
      </c>
      <c r="L33" s="125"/>
      <c r="M33" s="125"/>
      <c r="N33" s="125"/>
      <c r="O33" s="125"/>
      <c r="P33" s="125"/>
      <c r="Q33" s="125"/>
      <c r="R33" s="125"/>
      <c r="S33" s="125"/>
      <c r="T33" s="125"/>
      <c r="U33" s="125"/>
      <c r="V33" s="125"/>
      <c r="W33" s="125"/>
      <c r="X33" s="125"/>
      <c r="Y33" s="125"/>
      <c r="Z33" s="125"/>
      <c r="AA33" s="125"/>
      <c r="AB33" s="125"/>
      <c r="AC33" s="125"/>
      <c r="AD33" s="125"/>
      <c r="AE33" s="125"/>
      <c r="AF33" s="125"/>
      <c r="AG33" s="125"/>
      <c r="AH33" s="125"/>
      <c r="AI33" s="125"/>
      <c r="AJ33" s="125"/>
      <c r="AK33" s="125"/>
      <c r="AL33" s="125"/>
      <c r="AM33" s="125"/>
      <c r="AN33" s="125"/>
      <c r="AO33" s="125"/>
      <c r="AP33" s="125"/>
      <c r="AQ33" s="125"/>
      <c r="AR33" s="125"/>
      <c r="AS33" s="125"/>
      <c r="AT33" s="125"/>
      <c r="AU33" s="125"/>
      <c r="AV33" s="125"/>
      <c r="AW33" s="125"/>
      <c r="AX33" s="125"/>
      <c r="AY33" s="125"/>
      <c r="AZ33" s="125"/>
      <c r="BA33" s="125"/>
      <c r="BB33" s="125"/>
      <c r="BC33" s="125"/>
      <c r="BD33" s="125"/>
      <c r="BE33" s="125"/>
      <c r="BF33" s="125"/>
      <c r="BG33" s="125"/>
      <c r="BH33" s="125"/>
      <c r="BI33" s="125"/>
      <c r="BJ33" s="125"/>
      <c r="BK33" s="125"/>
      <c r="BL33" s="125"/>
      <c r="BM33" s="125"/>
      <c r="BN33" s="125"/>
      <c r="BO33" s="125"/>
      <c r="BP33" s="125"/>
      <c r="BQ33" s="125"/>
      <c r="BR33" s="125"/>
      <c r="BS33" s="125"/>
      <c r="BT33" s="125"/>
      <c r="BU33" s="125"/>
      <c r="BV33" s="125"/>
      <c r="BW33" s="125"/>
      <c r="BX33" s="125"/>
      <c r="BY33" s="125"/>
      <c r="BZ33" s="125"/>
      <c r="CA33" s="125"/>
      <c r="CB33" s="125"/>
      <c r="CC33" s="125"/>
      <c r="CD33" s="125"/>
      <c r="CE33" s="125"/>
      <c r="CF33" s="125"/>
      <c r="CG33" s="125"/>
      <c r="CH33" s="125"/>
      <c r="CI33" s="125"/>
      <c r="CJ33" s="125"/>
      <c r="CK33" s="125"/>
      <c r="CL33" s="125"/>
      <c r="CM33" s="125"/>
      <c r="CN33" s="125"/>
      <c r="CO33" s="125"/>
      <c r="CP33" s="125"/>
      <c r="CQ33" s="125"/>
      <c r="CR33" s="125"/>
      <c r="CS33" s="125"/>
      <c r="CT33" s="125"/>
      <c r="CU33" s="125"/>
      <c r="CV33" s="125"/>
      <c r="CW33" s="125"/>
      <c r="CX33" s="125"/>
      <c r="CY33" s="125"/>
      <c r="CZ33" s="125"/>
      <c r="DA33" s="125"/>
      <c r="DB33" s="125"/>
      <c r="DC33" s="125"/>
      <c r="DD33" s="125"/>
      <c r="DE33" s="125"/>
      <c r="DF33" s="125"/>
      <c r="DG33" s="125"/>
      <c r="DH33" s="125"/>
    </row>
    <row r="34" spans="1:112" s="1" customFormat="1" ht="24.95" customHeight="1" thickTop="1" thickBot="1">
      <c r="A34" s="34" t="s">
        <v>16917</v>
      </c>
      <c r="B34" s="182" t="s">
        <v>16908</v>
      </c>
      <c r="C34" s="43" t="s">
        <v>16918</v>
      </c>
      <c r="D34" s="43" t="s">
        <v>16919</v>
      </c>
      <c r="E34" s="112" t="s">
        <v>16843</v>
      </c>
      <c r="F34" s="112" t="s">
        <v>75</v>
      </c>
      <c r="G34" s="112" t="s">
        <v>16843</v>
      </c>
      <c r="H34" s="112" t="s">
        <v>16843</v>
      </c>
      <c r="I34" s="112"/>
      <c r="J34" s="103" t="s">
        <v>16844</v>
      </c>
      <c r="K34" s="96">
        <f t="shared" si="9"/>
        <v>0</v>
      </c>
      <c r="L34" s="125"/>
      <c r="M34" s="125"/>
      <c r="N34" s="125"/>
      <c r="O34" s="125"/>
      <c r="P34" s="125"/>
      <c r="Q34" s="125"/>
      <c r="R34" s="125"/>
      <c r="S34" s="125"/>
      <c r="T34" s="125"/>
      <c r="U34" s="125"/>
      <c r="V34" s="125"/>
      <c r="W34" s="125"/>
      <c r="X34" s="125"/>
      <c r="Y34" s="125"/>
      <c r="Z34" s="125"/>
      <c r="AA34" s="125"/>
      <c r="AB34" s="125"/>
      <c r="AC34" s="125"/>
      <c r="AD34" s="125"/>
      <c r="AE34" s="125"/>
      <c r="AF34" s="125"/>
      <c r="AG34" s="125"/>
      <c r="AH34" s="125"/>
      <c r="AI34" s="125"/>
      <c r="AJ34" s="125"/>
      <c r="AK34" s="125"/>
      <c r="AL34" s="125"/>
      <c r="AM34" s="125"/>
      <c r="AN34" s="125"/>
      <c r="AO34" s="125"/>
      <c r="AP34" s="125"/>
      <c r="AQ34" s="125"/>
      <c r="AR34" s="125"/>
      <c r="AS34" s="125"/>
      <c r="AT34" s="125"/>
      <c r="AU34" s="125"/>
      <c r="AV34" s="125"/>
      <c r="AW34" s="125"/>
      <c r="AX34" s="125"/>
      <c r="AY34" s="125"/>
      <c r="AZ34" s="125"/>
      <c r="BA34" s="125"/>
      <c r="BB34" s="125"/>
      <c r="BC34" s="125"/>
      <c r="BD34" s="125"/>
      <c r="BE34" s="125"/>
      <c r="BF34" s="125"/>
      <c r="BG34" s="125"/>
      <c r="BH34" s="125"/>
      <c r="BI34" s="125"/>
      <c r="BJ34" s="125"/>
      <c r="BK34" s="125"/>
      <c r="BL34" s="125"/>
      <c r="BM34" s="125"/>
      <c r="BN34" s="125"/>
      <c r="BO34" s="125"/>
      <c r="BP34" s="125"/>
      <c r="BQ34" s="125"/>
      <c r="BR34" s="125"/>
      <c r="BS34" s="125"/>
      <c r="BT34" s="125"/>
      <c r="BU34" s="125"/>
      <c r="BV34" s="125"/>
      <c r="BW34" s="125"/>
      <c r="BX34" s="125"/>
      <c r="BY34" s="125"/>
      <c r="BZ34" s="125"/>
      <c r="CA34" s="125"/>
      <c r="CB34" s="125"/>
      <c r="CC34" s="125"/>
      <c r="CD34" s="125"/>
      <c r="CE34" s="125"/>
      <c r="CF34" s="125"/>
      <c r="CG34" s="125"/>
      <c r="CH34" s="125"/>
      <c r="CI34" s="125"/>
      <c r="CJ34" s="125"/>
      <c r="CK34" s="125"/>
      <c r="CL34" s="125"/>
      <c r="CM34" s="125"/>
      <c r="CN34" s="125"/>
      <c r="CO34" s="125"/>
      <c r="CP34" s="125"/>
      <c r="CQ34" s="125"/>
      <c r="CR34" s="125"/>
      <c r="CS34" s="125"/>
      <c r="CT34" s="125"/>
      <c r="CU34" s="125"/>
      <c r="CV34" s="125"/>
      <c r="CW34" s="125"/>
      <c r="CX34" s="125"/>
      <c r="CY34" s="125"/>
      <c r="CZ34" s="125"/>
      <c r="DA34" s="125"/>
      <c r="DB34" s="125"/>
      <c r="DC34" s="125"/>
      <c r="DD34" s="125"/>
      <c r="DE34" s="125"/>
      <c r="DF34" s="125"/>
      <c r="DG34" s="125"/>
      <c r="DH34" s="125"/>
    </row>
    <row r="35" spans="1:112" s="1" customFormat="1" ht="35.1" customHeight="1" thickTop="1" thickBot="1">
      <c r="A35" s="34" t="s">
        <v>16920</v>
      </c>
      <c r="B35" s="182" t="s">
        <v>16908</v>
      </c>
      <c r="C35" s="43" t="s">
        <v>16921</v>
      </c>
      <c r="D35" s="43" t="s">
        <v>16922</v>
      </c>
      <c r="E35" s="112" t="s">
        <v>16843</v>
      </c>
      <c r="F35" s="112" t="s">
        <v>75</v>
      </c>
      <c r="G35" s="112" t="s">
        <v>16843</v>
      </c>
      <c r="H35" s="112" t="s">
        <v>16843</v>
      </c>
      <c r="I35" s="112"/>
      <c r="J35" s="103" t="s">
        <v>16844</v>
      </c>
      <c r="K35" s="96">
        <f t="shared" si="9"/>
        <v>0</v>
      </c>
      <c r="L35" s="125"/>
      <c r="M35" s="125"/>
      <c r="N35" s="125"/>
      <c r="O35" s="125"/>
      <c r="P35" s="125"/>
      <c r="Q35" s="125"/>
      <c r="R35" s="125"/>
      <c r="S35" s="125"/>
      <c r="T35" s="125"/>
      <c r="U35" s="125"/>
      <c r="V35" s="125"/>
      <c r="W35" s="125"/>
      <c r="X35" s="125"/>
      <c r="Y35" s="125"/>
      <c r="Z35" s="125"/>
      <c r="AA35" s="125"/>
      <c r="AB35" s="125"/>
      <c r="AC35" s="125"/>
      <c r="AD35" s="125"/>
      <c r="AE35" s="125"/>
      <c r="AF35" s="125"/>
      <c r="AG35" s="125"/>
      <c r="AH35" s="125"/>
      <c r="AI35" s="125"/>
      <c r="AJ35" s="125"/>
      <c r="AK35" s="125"/>
      <c r="AL35" s="125"/>
      <c r="AM35" s="125"/>
      <c r="AN35" s="125"/>
      <c r="AO35" s="125"/>
      <c r="AP35" s="125"/>
      <c r="AQ35" s="125"/>
      <c r="AR35" s="125"/>
      <c r="AS35" s="125"/>
      <c r="AT35" s="125"/>
      <c r="AU35" s="125"/>
      <c r="AV35" s="125"/>
      <c r="AW35" s="125"/>
      <c r="AX35" s="125"/>
      <c r="AY35" s="125"/>
      <c r="AZ35" s="125"/>
      <c r="BA35" s="125"/>
      <c r="BB35" s="125"/>
      <c r="BC35" s="125"/>
      <c r="BD35" s="125"/>
      <c r="BE35" s="125"/>
      <c r="BF35" s="125"/>
      <c r="BG35" s="125"/>
      <c r="BH35" s="125"/>
      <c r="BI35" s="125"/>
      <c r="BJ35" s="125"/>
      <c r="BK35" s="125"/>
      <c r="BL35" s="125"/>
      <c r="BM35" s="125"/>
      <c r="BN35" s="125"/>
      <c r="BO35" s="125"/>
      <c r="BP35" s="125"/>
      <c r="BQ35" s="125"/>
      <c r="BR35" s="125"/>
      <c r="BS35" s="125"/>
      <c r="BT35" s="125"/>
      <c r="BU35" s="125"/>
      <c r="BV35" s="125"/>
      <c r="BW35" s="125"/>
      <c r="BX35" s="125"/>
      <c r="BY35" s="125"/>
      <c r="BZ35" s="125"/>
      <c r="CA35" s="125"/>
      <c r="CB35" s="125"/>
      <c r="CC35" s="125"/>
      <c r="CD35" s="125"/>
      <c r="CE35" s="125"/>
      <c r="CF35" s="125"/>
      <c r="CG35" s="125"/>
      <c r="CH35" s="125"/>
      <c r="CI35" s="125"/>
      <c r="CJ35" s="125"/>
      <c r="CK35" s="125"/>
      <c r="CL35" s="125"/>
      <c r="CM35" s="125"/>
      <c r="CN35" s="125"/>
      <c r="CO35" s="125"/>
      <c r="CP35" s="125"/>
      <c r="CQ35" s="125"/>
      <c r="CR35" s="125"/>
      <c r="CS35" s="125"/>
      <c r="CT35" s="125"/>
      <c r="CU35" s="125"/>
      <c r="CV35" s="125"/>
      <c r="CW35" s="125"/>
      <c r="CX35" s="125"/>
      <c r="CY35" s="125"/>
      <c r="CZ35" s="125"/>
      <c r="DA35" s="125"/>
      <c r="DB35" s="125"/>
      <c r="DC35" s="125"/>
      <c r="DD35" s="125"/>
      <c r="DE35" s="125"/>
      <c r="DF35" s="125"/>
      <c r="DG35" s="125"/>
      <c r="DH35" s="125"/>
    </row>
    <row r="36" spans="1:112" s="1" customFormat="1" ht="24.95" customHeight="1" thickTop="1" thickBot="1">
      <c r="A36" s="34" t="s">
        <v>16923</v>
      </c>
      <c r="B36" s="182" t="s">
        <v>16908</v>
      </c>
      <c r="C36" s="87" t="s">
        <v>16867</v>
      </c>
      <c r="D36" s="90" t="s">
        <v>16868</v>
      </c>
      <c r="E36" s="112" t="s">
        <v>16843</v>
      </c>
      <c r="F36" s="112" t="s">
        <v>75</v>
      </c>
      <c r="G36" s="112" t="s">
        <v>16843</v>
      </c>
      <c r="H36" s="112" t="s">
        <v>16843</v>
      </c>
      <c r="I36" s="112"/>
      <c r="J36" s="103" t="s">
        <v>16844</v>
      </c>
      <c r="K36" s="96">
        <f t="shared" si="9"/>
        <v>0</v>
      </c>
      <c r="L36" s="125"/>
      <c r="M36" s="125"/>
      <c r="N36" s="125"/>
      <c r="O36" s="125"/>
      <c r="P36" s="125"/>
      <c r="Q36" s="125"/>
      <c r="R36" s="125"/>
      <c r="S36" s="125"/>
      <c r="T36" s="125"/>
      <c r="U36" s="125"/>
      <c r="V36" s="125"/>
      <c r="W36" s="125"/>
      <c r="X36" s="125"/>
      <c r="Y36" s="125"/>
      <c r="Z36" s="125"/>
      <c r="AA36" s="125"/>
      <c r="AB36" s="125"/>
      <c r="AC36" s="125"/>
      <c r="AD36" s="125"/>
      <c r="AE36" s="125"/>
      <c r="AF36" s="125"/>
      <c r="AG36" s="125"/>
      <c r="AH36" s="125"/>
      <c r="AI36" s="125"/>
      <c r="AJ36" s="125"/>
      <c r="AK36" s="125"/>
      <c r="AL36" s="125"/>
      <c r="AM36" s="125"/>
      <c r="AN36" s="125"/>
      <c r="AO36" s="125"/>
      <c r="AP36" s="125"/>
      <c r="AQ36" s="125"/>
      <c r="AR36" s="125"/>
      <c r="AS36" s="125"/>
      <c r="AT36" s="125"/>
      <c r="AU36" s="125"/>
      <c r="AV36" s="125"/>
      <c r="AW36" s="125"/>
      <c r="AX36" s="125"/>
      <c r="AY36" s="125"/>
      <c r="AZ36" s="125"/>
      <c r="BA36" s="125"/>
      <c r="BB36" s="125"/>
      <c r="BC36" s="125"/>
      <c r="BD36" s="125"/>
      <c r="BE36" s="125"/>
      <c r="BF36" s="125"/>
      <c r="BG36" s="125"/>
      <c r="BH36" s="125"/>
      <c r="BI36" s="125"/>
      <c r="BJ36" s="125"/>
      <c r="BK36" s="125"/>
      <c r="BL36" s="125"/>
      <c r="BM36" s="125"/>
      <c r="BN36" s="125"/>
      <c r="BO36" s="125"/>
      <c r="BP36" s="125"/>
      <c r="BQ36" s="125"/>
      <c r="BR36" s="125"/>
      <c r="BS36" s="125"/>
      <c r="BT36" s="125"/>
      <c r="BU36" s="125"/>
      <c r="BV36" s="125"/>
      <c r="BW36" s="125"/>
      <c r="BX36" s="125"/>
      <c r="BY36" s="125"/>
      <c r="BZ36" s="125"/>
      <c r="CA36" s="125"/>
      <c r="CB36" s="125"/>
      <c r="CC36" s="125"/>
      <c r="CD36" s="125"/>
      <c r="CE36" s="125"/>
      <c r="CF36" s="125"/>
      <c r="CG36" s="125"/>
      <c r="CH36" s="125"/>
      <c r="CI36" s="125"/>
      <c r="CJ36" s="125"/>
      <c r="CK36" s="125"/>
      <c r="CL36" s="125"/>
      <c r="CM36" s="125"/>
      <c r="CN36" s="125"/>
      <c r="CO36" s="125"/>
      <c r="CP36" s="125"/>
      <c r="CQ36" s="125"/>
      <c r="CR36" s="125"/>
      <c r="CS36" s="125"/>
      <c r="CT36" s="125"/>
      <c r="CU36" s="125"/>
      <c r="CV36" s="125"/>
      <c r="CW36" s="125"/>
      <c r="CX36" s="125"/>
      <c r="CY36" s="125"/>
      <c r="CZ36" s="125"/>
      <c r="DA36" s="125"/>
      <c r="DB36" s="125"/>
      <c r="DC36" s="125"/>
      <c r="DD36" s="125"/>
      <c r="DE36" s="125"/>
      <c r="DF36" s="125"/>
      <c r="DG36" s="125"/>
      <c r="DH36" s="125"/>
    </row>
    <row r="37" spans="1:112" s="1" customFormat="1" ht="24.95" customHeight="1" thickTop="1" thickBot="1">
      <c r="A37" s="34" t="s">
        <v>16924</v>
      </c>
      <c r="B37" s="182" t="s">
        <v>16908</v>
      </c>
      <c r="C37" s="88" t="s">
        <v>16870</v>
      </c>
      <c r="D37" s="88"/>
      <c r="E37" s="88"/>
      <c r="F37" s="101"/>
      <c r="G37" s="88"/>
      <c r="H37" s="88"/>
      <c r="I37" s="88"/>
      <c r="J37" s="88" t="s">
        <v>16844</v>
      </c>
      <c r="K37" s="96">
        <f>SUM(L37:DH37)</f>
        <v>0</v>
      </c>
      <c r="L37" s="96">
        <f>SUM(L31:L36)</f>
        <v>0</v>
      </c>
      <c r="M37" s="96">
        <f t="shared" ref="M37:BX37" si="10">SUM(M31:M36)</f>
        <v>0</v>
      </c>
      <c r="N37" s="96">
        <f t="shared" si="10"/>
        <v>0</v>
      </c>
      <c r="O37" s="96">
        <f t="shared" si="10"/>
        <v>0</v>
      </c>
      <c r="P37" s="96">
        <f t="shared" si="10"/>
        <v>0</v>
      </c>
      <c r="Q37" s="96">
        <f t="shared" si="10"/>
        <v>0</v>
      </c>
      <c r="R37" s="96">
        <f t="shared" si="10"/>
        <v>0</v>
      </c>
      <c r="S37" s="96">
        <f t="shared" si="10"/>
        <v>0</v>
      </c>
      <c r="T37" s="96">
        <f t="shared" si="10"/>
        <v>0</v>
      </c>
      <c r="U37" s="96">
        <f t="shared" si="10"/>
        <v>0</v>
      </c>
      <c r="V37" s="96">
        <f t="shared" si="10"/>
        <v>0</v>
      </c>
      <c r="W37" s="96">
        <f t="shared" si="10"/>
        <v>0</v>
      </c>
      <c r="X37" s="96">
        <f t="shared" si="10"/>
        <v>0</v>
      </c>
      <c r="Y37" s="96">
        <f t="shared" si="10"/>
        <v>0</v>
      </c>
      <c r="Z37" s="96">
        <f t="shared" si="10"/>
        <v>0</v>
      </c>
      <c r="AA37" s="96">
        <f t="shared" si="10"/>
        <v>0</v>
      </c>
      <c r="AB37" s="96">
        <f t="shared" si="10"/>
        <v>0</v>
      </c>
      <c r="AC37" s="96">
        <f t="shared" si="10"/>
        <v>0</v>
      </c>
      <c r="AD37" s="96">
        <f t="shared" si="10"/>
        <v>0</v>
      </c>
      <c r="AE37" s="96">
        <f t="shared" si="10"/>
        <v>0</v>
      </c>
      <c r="AF37" s="96">
        <f t="shared" si="10"/>
        <v>0</v>
      </c>
      <c r="AG37" s="96">
        <f t="shared" si="10"/>
        <v>0</v>
      </c>
      <c r="AH37" s="96">
        <f t="shared" si="10"/>
        <v>0</v>
      </c>
      <c r="AI37" s="96">
        <f t="shared" si="10"/>
        <v>0</v>
      </c>
      <c r="AJ37" s="96">
        <f t="shared" si="10"/>
        <v>0</v>
      </c>
      <c r="AK37" s="96">
        <f t="shared" si="10"/>
        <v>0</v>
      </c>
      <c r="AL37" s="96">
        <f t="shared" si="10"/>
        <v>0</v>
      </c>
      <c r="AM37" s="96">
        <f t="shared" si="10"/>
        <v>0</v>
      </c>
      <c r="AN37" s="96">
        <f t="shared" si="10"/>
        <v>0</v>
      </c>
      <c r="AO37" s="96">
        <f t="shared" si="10"/>
        <v>0</v>
      </c>
      <c r="AP37" s="96">
        <f t="shared" si="10"/>
        <v>0</v>
      </c>
      <c r="AQ37" s="96">
        <f t="shared" si="10"/>
        <v>0</v>
      </c>
      <c r="AR37" s="96">
        <f t="shared" si="10"/>
        <v>0</v>
      </c>
      <c r="AS37" s="96">
        <f t="shared" si="10"/>
        <v>0</v>
      </c>
      <c r="AT37" s="96">
        <f t="shared" si="10"/>
        <v>0</v>
      </c>
      <c r="AU37" s="96">
        <f t="shared" si="10"/>
        <v>0</v>
      </c>
      <c r="AV37" s="96">
        <f t="shared" si="10"/>
        <v>0</v>
      </c>
      <c r="AW37" s="96">
        <f t="shared" si="10"/>
        <v>0</v>
      </c>
      <c r="AX37" s="96">
        <f t="shared" si="10"/>
        <v>0</v>
      </c>
      <c r="AY37" s="96">
        <f t="shared" si="10"/>
        <v>0</v>
      </c>
      <c r="AZ37" s="96">
        <f t="shared" si="10"/>
        <v>0</v>
      </c>
      <c r="BA37" s="96">
        <f t="shared" si="10"/>
        <v>0</v>
      </c>
      <c r="BB37" s="96">
        <f t="shared" si="10"/>
        <v>0</v>
      </c>
      <c r="BC37" s="96">
        <f t="shared" si="10"/>
        <v>0</v>
      </c>
      <c r="BD37" s="96">
        <f t="shared" si="10"/>
        <v>0</v>
      </c>
      <c r="BE37" s="96">
        <f t="shared" si="10"/>
        <v>0</v>
      </c>
      <c r="BF37" s="96">
        <f t="shared" si="10"/>
        <v>0</v>
      </c>
      <c r="BG37" s="96">
        <f t="shared" si="10"/>
        <v>0</v>
      </c>
      <c r="BH37" s="96">
        <f t="shared" si="10"/>
        <v>0</v>
      </c>
      <c r="BI37" s="96">
        <f t="shared" si="10"/>
        <v>0</v>
      </c>
      <c r="BJ37" s="96">
        <f t="shared" si="10"/>
        <v>0</v>
      </c>
      <c r="BK37" s="96">
        <f t="shared" si="10"/>
        <v>0</v>
      </c>
      <c r="BL37" s="96">
        <f t="shared" si="10"/>
        <v>0</v>
      </c>
      <c r="BM37" s="96">
        <f t="shared" si="10"/>
        <v>0</v>
      </c>
      <c r="BN37" s="96">
        <f t="shared" si="10"/>
        <v>0</v>
      </c>
      <c r="BO37" s="96">
        <f t="shared" si="10"/>
        <v>0</v>
      </c>
      <c r="BP37" s="96">
        <f t="shared" si="10"/>
        <v>0</v>
      </c>
      <c r="BQ37" s="96">
        <f t="shared" si="10"/>
        <v>0</v>
      </c>
      <c r="BR37" s="96">
        <f t="shared" si="10"/>
        <v>0</v>
      </c>
      <c r="BS37" s="96">
        <f t="shared" si="10"/>
        <v>0</v>
      </c>
      <c r="BT37" s="96">
        <f t="shared" si="10"/>
        <v>0</v>
      </c>
      <c r="BU37" s="96">
        <f t="shared" si="10"/>
        <v>0</v>
      </c>
      <c r="BV37" s="96">
        <f t="shared" si="10"/>
        <v>0</v>
      </c>
      <c r="BW37" s="96">
        <f t="shared" si="10"/>
        <v>0</v>
      </c>
      <c r="BX37" s="96">
        <f t="shared" si="10"/>
        <v>0</v>
      </c>
      <c r="BY37" s="96">
        <f t="shared" ref="BY37:DH37" si="11">SUM(BY31:BY36)</f>
        <v>0</v>
      </c>
      <c r="BZ37" s="96">
        <f t="shared" si="11"/>
        <v>0</v>
      </c>
      <c r="CA37" s="96">
        <f t="shared" si="11"/>
        <v>0</v>
      </c>
      <c r="CB37" s="96">
        <f t="shared" si="11"/>
        <v>0</v>
      </c>
      <c r="CC37" s="96">
        <f t="shared" si="11"/>
        <v>0</v>
      </c>
      <c r="CD37" s="96">
        <f t="shared" si="11"/>
        <v>0</v>
      </c>
      <c r="CE37" s="96">
        <f t="shared" si="11"/>
        <v>0</v>
      </c>
      <c r="CF37" s="96">
        <f t="shared" si="11"/>
        <v>0</v>
      </c>
      <c r="CG37" s="96">
        <f t="shared" si="11"/>
        <v>0</v>
      </c>
      <c r="CH37" s="96">
        <f t="shared" si="11"/>
        <v>0</v>
      </c>
      <c r="CI37" s="96">
        <f t="shared" si="11"/>
        <v>0</v>
      </c>
      <c r="CJ37" s="96">
        <f t="shared" si="11"/>
        <v>0</v>
      </c>
      <c r="CK37" s="96">
        <f t="shared" si="11"/>
        <v>0</v>
      </c>
      <c r="CL37" s="96">
        <f t="shared" si="11"/>
        <v>0</v>
      </c>
      <c r="CM37" s="96">
        <f t="shared" si="11"/>
        <v>0</v>
      </c>
      <c r="CN37" s="96">
        <f t="shared" si="11"/>
        <v>0</v>
      </c>
      <c r="CO37" s="96">
        <f t="shared" si="11"/>
        <v>0</v>
      </c>
      <c r="CP37" s="96">
        <f t="shared" si="11"/>
        <v>0</v>
      </c>
      <c r="CQ37" s="96">
        <f t="shared" si="11"/>
        <v>0</v>
      </c>
      <c r="CR37" s="96">
        <f t="shared" si="11"/>
        <v>0</v>
      </c>
      <c r="CS37" s="96">
        <f t="shared" si="11"/>
        <v>0</v>
      </c>
      <c r="CT37" s="96">
        <f t="shared" si="11"/>
        <v>0</v>
      </c>
      <c r="CU37" s="96">
        <f t="shared" si="11"/>
        <v>0</v>
      </c>
      <c r="CV37" s="96">
        <f t="shared" si="11"/>
        <v>0</v>
      </c>
      <c r="CW37" s="96">
        <f t="shared" si="11"/>
        <v>0</v>
      </c>
      <c r="CX37" s="96">
        <f t="shared" si="11"/>
        <v>0</v>
      </c>
      <c r="CY37" s="96">
        <f t="shared" si="11"/>
        <v>0</v>
      </c>
      <c r="CZ37" s="96">
        <f t="shared" si="11"/>
        <v>0</v>
      </c>
      <c r="DA37" s="96">
        <f t="shared" si="11"/>
        <v>0</v>
      </c>
      <c r="DB37" s="96">
        <f t="shared" si="11"/>
        <v>0</v>
      </c>
      <c r="DC37" s="96">
        <f t="shared" si="11"/>
        <v>0</v>
      </c>
      <c r="DD37" s="96">
        <f t="shared" si="11"/>
        <v>0</v>
      </c>
      <c r="DE37" s="96">
        <f t="shared" si="11"/>
        <v>0</v>
      </c>
      <c r="DF37" s="96">
        <f t="shared" si="11"/>
        <v>0</v>
      </c>
      <c r="DG37" s="96">
        <f t="shared" si="11"/>
        <v>0</v>
      </c>
      <c r="DH37" s="96">
        <f t="shared" si="11"/>
        <v>0</v>
      </c>
    </row>
    <row r="38" spans="1:112" s="1" customFormat="1" ht="35.1" customHeight="1" thickTop="1" thickBot="1">
      <c r="A38" s="34" t="s">
        <v>16925</v>
      </c>
      <c r="B38" s="182" t="s">
        <v>16870</v>
      </c>
      <c r="C38" s="89" t="s">
        <v>16926</v>
      </c>
      <c r="D38" s="89"/>
      <c r="E38" s="89"/>
      <c r="F38" s="100"/>
      <c r="G38" s="89"/>
      <c r="H38" s="89"/>
      <c r="I38" s="89"/>
      <c r="J38" s="89" t="s">
        <v>16844</v>
      </c>
      <c r="K38" s="98">
        <f t="shared" ref="K38:AP38" si="12">SUM(K16,K24,K30,K37)</f>
        <v>0</v>
      </c>
      <c r="L38" s="98">
        <f t="shared" si="12"/>
        <v>0</v>
      </c>
      <c r="M38" s="98">
        <f t="shared" si="12"/>
        <v>0</v>
      </c>
      <c r="N38" s="98">
        <f t="shared" si="12"/>
        <v>0</v>
      </c>
      <c r="O38" s="98">
        <f t="shared" si="12"/>
        <v>0</v>
      </c>
      <c r="P38" s="98">
        <f t="shared" si="12"/>
        <v>0</v>
      </c>
      <c r="Q38" s="98">
        <f t="shared" si="12"/>
        <v>0</v>
      </c>
      <c r="R38" s="98">
        <f t="shared" si="12"/>
        <v>0</v>
      </c>
      <c r="S38" s="98">
        <f t="shared" si="12"/>
        <v>0</v>
      </c>
      <c r="T38" s="98">
        <f t="shared" si="12"/>
        <v>0</v>
      </c>
      <c r="U38" s="98">
        <f t="shared" si="12"/>
        <v>0</v>
      </c>
      <c r="V38" s="98">
        <f t="shared" si="12"/>
        <v>0</v>
      </c>
      <c r="W38" s="98">
        <f t="shared" si="12"/>
        <v>0</v>
      </c>
      <c r="X38" s="98">
        <f t="shared" si="12"/>
        <v>0</v>
      </c>
      <c r="Y38" s="98">
        <f t="shared" si="12"/>
        <v>0</v>
      </c>
      <c r="Z38" s="98">
        <f t="shared" si="12"/>
        <v>0</v>
      </c>
      <c r="AA38" s="98">
        <f t="shared" si="12"/>
        <v>0</v>
      </c>
      <c r="AB38" s="98">
        <f t="shared" si="12"/>
        <v>0</v>
      </c>
      <c r="AC38" s="98">
        <f t="shared" si="12"/>
        <v>0</v>
      </c>
      <c r="AD38" s="98">
        <f t="shared" si="12"/>
        <v>0</v>
      </c>
      <c r="AE38" s="98">
        <f t="shared" si="12"/>
        <v>0</v>
      </c>
      <c r="AF38" s="98">
        <f t="shared" si="12"/>
        <v>0</v>
      </c>
      <c r="AG38" s="98">
        <f t="shared" si="12"/>
        <v>0</v>
      </c>
      <c r="AH38" s="98">
        <f t="shared" si="12"/>
        <v>0</v>
      </c>
      <c r="AI38" s="98">
        <f t="shared" si="12"/>
        <v>0</v>
      </c>
      <c r="AJ38" s="98">
        <f t="shared" si="12"/>
        <v>0</v>
      </c>
      <c r="AK38" s="98">
        <f t="shared" si="12"/>
        <v>0</v>
      </c>
      <c r="AL38" s="98">
        <f t="shared" si="12"/>
        <v>0</v>
      </c>
      <c r="AM38" s="98">
        <f t="shared" si="12"/>
        <v>0</v>
      </c>
      <c r="AN38" s="98">
        <f t="shared" si="12"/>
        <v>0</v>
      </c>
      <c r="AO38" s="98">
        <f t="shared" si="12"/>
        <v>0</v>
      </c>
      <c r="AP38" s="98">
        <f t="shared" si="12"/>
        <v>0</v>
      </c>
      <c r="AQ38" s="98">
        <f t="shared" ref="AQ38:BV38" si="13">SUM(AQ16,AQ24,AQ30,AQ37)</f>
        <v>0</v>
      </c>
      <c r="AR38" s="98">
        <f t="shared" si="13"/>
        <v>0</v>
      </c>
      <c r="AS38" s="98">
        <f t="shared" si="13"/>
        <v>0</v>
      </c>
      <c r="AT38" s="98">
        <f t="shared" si="13"/>
        <v>0</v>
      </c>
      <c r="AU38" s="98">
        <f t="shared" si="13"/>
        <v>0</v>
      </c>
      <c r="AV38" s="98">
        <f t="shared" si="13"/>
        <v>0</v>
      </c>
      <c r="AW38" s="98">
        <f t="shared" si="13"/>
        <v>0</v>
      </c>
      <c r="AX38" s="98">
        <f t="shared" si="13"/>
        <v>0</v>
      </c>
      <c r="AY38" s="98">
        <f t="shared" si="13"/>
        <v>0</v>
      </c>
      <c r="AZ38" s="98">
        <f t="shared" si="13"/>
        <v>0</v>
      </c>
      <c r="BA38" s="98">
        <f t="shared" si="13"/>
        <v>0</v>
      </c>
      <c r="BB38" s="98">
        <f t="shared" si="13"/>
        <v>0</v>
      </c>
      <c r="BC38" s="98">
        <f t="shared" si="13"/>
        <v>0</v>
      </c>
      <c r="BD38" s="98">
        <f t="shared" si="13"/>
        <v>0</v>
      </c>
      <c r="BE38" s="98">
        <f t="shared" si="13"/>
        <v>0</v>
      </c>
      <c r="BF38" s="98">
        <f t="shared" si="13"/>
        <v>0</v>
      </c>
      <c r="BG38" s="98">
        <f t="shared" si="13"/>
        <v>0</v>
      </c>
      <c r="BH38" s="98">
        <f t="shared" si="13"/>
        <v>0</v>
      </c>
      <c r="BI38" s="98">
        <f t="shared" si="13"/>
        <v>0</v>
      </c>
      <c r="BJ38" s="98">
        <f t="shared" si="13"/>
        <v>0</v>
      </c>
      <c r="BK38" s="98">
        <f t="shared" si="13"/>
        <v>0</v>
      </c>
      <c r="BL38" s="98">
        <f t="shared" si="13"/>
        <v>0</v>
      </c>
      <c r="BM38" s="98">
        <f t="shared" si="13"/>
        <v>0</v>
      </c>
      <c r="BN38" s="98">
        <f t="shared" si="13"/>
        <v>0</v>
      </c>
      <c r="BO38" s="98">
        <f t="shared" si="13"/>
        <v>0</v>
      </c>
      <c r="BP38" s="98">
        <f t="shared" si="13"/>
        <v>0</v>
      </c>
      <c r="BQ38" s="98">
        <f t="shared" si="13"/>
        <v>0</v>
      </c>
      <c r="BR38" s="98">
        <f t="shared" si="13"/>
        <v>0</v>
      </c>
      <c r="BS38" s="98">
        <f t="shared" si="13"/>
        <v>0</v>
      </c>
      <c r="BT38" s="98">
        <f t="shared" si="13"/>
        <v>0</v>
      </c>
      <c r="BU38" s="98">
        <f t="shared" si="13"/>
        <v>0</v>
      </c>
      <c r="BV38" s="98">
        <f t="shared" si="13"/>
        <v>0</v>
      </c>
      <c r="BW38" s="98">
        <f t="shared" ref="BW38:DB38" si="14">SUM(BW16,BW24,BW30,BW37)</f>
        <v>0</v>
      </c>
      <c r="BX38" s="98">
        <f t="shared" si="14"/>
        <v>0</v>
      </c>
      <c r="BY38" s="98">
        <f t="shared" si="14"/>
        <v>0</v>
      </c>
      <c r="BZ38" s="98">
        <f t="shared" si="14"/>
        <v>0</v>
      </c>
      <c r="CA38" s="98">
        <f t="shared" si="14"/>
        <v>0</v>
      </c>
      <c r="CB38" s="98">
        <f t="shared" si="14"/>
        <v>0</v>
      </c>
      <c r="CC38" s="98">
        <f t="shared" si="14"/>
        <v>0</v>
      </c>
      <c r="CD38" s="98">
        <f t="shared" si="14"/>
        <v>0</v>
      </c>
      <c r="CE38" s="98">
        <f t="shared" si="14"/>
        <v>0</v>
      </c>
      <c r="CF38" s="98">
        <f t="shared" si="14"/>
        <v>0</v>
      </c>
      <c r="CG38" s="98">
        <f t="shared" si="14"/>
        <v>0</v>
      </c>
      <c r="CH38" s="98">
        <f t="shared" si="14"/>
        <v>0</v>
      </c>
      <c r="CI38" s="98">
        <f t="shared" si="14"/>
        <v>0</v>
      </c>
      <c r="CJ38" s="98">
        <f t="shared" si="14"/>
        <v>0</v>
      </c>
      <c r="CK38" s="98">
        <f t="shared" si="14"/>
        <v>0</v>
      </c>
      <c r="CL38" s="98">
        <f t="shared" si="14"/>
        <v>0</v>
      </c>
      <c r="CM38" s="98">
        <f t="shared" si="14"/>
        <v>0</v>
      </c>
      <c r="CN38" s="98">
        <f t="shared" si="14"/>
        <v>0</v>
      </c>
      <c r="CO38" s="98">
        <f t="shared" si="14"/>
        <v>0</v>
      </c>
      <c r="CP38" s="98">
        <f t="shared" si="14"/>
        <v>0</v>
      </c>
      <c r="CQ38" s="98">
        <f t="shared" si="14"/>
        <v>0</v>
      </c>
      <c r="CR38" s="98">
        <f t="shared" si="14"/>
        <v>0</v>
      </c>
      <c r="CS38" s="98">
        <f t="shared" si="14"/>
        <v>0</v>
      </c>
      <c r="CT38" s="98">
        <f t="shared" si="14"/>
        <v>0</v>
      </c>
      <c r="CU38" s="98">
        <f t="shared" si="14"/>
        <v>0</v>
      </c>
      <c r="CV38" s="98">
        <f t="shared" si="14"/>
        <v>0</v>
      </c>
      <c r="CW38" s="98">
        <f t="shared" si="14"/>
        <v>0</v>
      </c>
      <c r="CX38" s="98">
        <f t="shared" si="14"/>
        <v>0</v>
      </c>
      <c r="CY38" s="98">
        <f t="shared" si="14"/>
        <v>0</v>
      </c>
      <c r="CZ38" s="98">
        <f t="shared" si="14"/>
        <v>0</v>
      </c>
      <c r="DA38" s="98">
        <f t="shared" si="14"/>
        <v>0</v>
      </c>
      <c r="DB38" s="98">
        <f t="shared" si="14"/>
        <v>0</v>
      </c>
      <c r="DC38" s="98">
        <f t="shared" ref="DC38:DH38" si="15">SUM(DC16,DC24,DC30,DC37)</f>
        <v>0</v>
      </c>
      <c r="DD38" s="98">
        <f t="shared" si="15"/>
        <v>0</v>
      </c>
      <c r="DE38" s="98">
        <f t="shared" si="15"/>
        <v>0</v>
      </c>
      <c r="DF38" s="98">
        <f t="shared" si="15"/>
        <v>0</v>
      </c>
      <c r="DG38" s="98">
        <f t="shared" si="15"/>
        <v>0</v>
      </c>
      <c r="DH38" s="98">
        <f t="shared" si="15"/>
        <v>0</v>
      </c>
    </row>
    <row r="39" spans="1:112" ht="13.9" thickTop="1"/>
    <row r="40" spans="1:112"/>
    <row r="41" spans="1:112" customFormat="1" ht="23.25">
      <c r="A41" s="57">
        <v>1.2</v>
      </c>
      <c r="B41" s="180" t="s">
        <v>16927</v>
      </c>
    </row>
    <row r="42" spans="1:112" s="84" customFormat="1" ht="30" customHeight="1" thickBot="1">
      <c r="B42" s="85" t="s">
        <v>16829</v>
      </c>
    </row>
    <row r="43" spans="1:112" s="1" customFormat="1" ht="30" customHeight="1" thickTop="1" thickBot="1">
      <c r="A43" s="82" t="s">
        <v>15</v>
      </c>
      <c r="B43" s="181" t="s">
        <v>399</v>
      </c>
      <c r="C43" s="82" t="s">
        <v>16830</v>
      </c>
      <c r="D43" s="82" t="s">
        <v>16831</v>
      </c>
      <c r="E43" s="82" t="s">
        <v>16832</v>
      </c>
      <c r="F43" s="82" t="s">
        <v>16833</v>
      </c>
      <c r="G43" s="82" t="s">
        <v>16834</v>
      </c>
      <c r="H43" s="82" t="s">
        <v>16835</v>
      </c>
      <c r="I43" s="82" t="s">
        <v>16836</v>
      </c>
      <c r="J43" s="91" t="s">
        <v>16837</v>
      </c>
      <c r="K43" s="82" t="s">
        <v>16838</v>
      </c>
      <c r="L43" s="91">
        <v>2004</v>
      </c>
      <c r="M43" s="91">
        <v>2005</v>
      </c>
      <c r="N43" s="91">
        <v>2006</v>
      </c>
      <c r="O43" s="91">
        <v>2007</v>
      </c>
      <c r="P43" s="91">
        <v>2008</v>
      </c>
      <c r="Q43" s="91">
        <v>2009</v>
      </c>
      <c r="R43" s="91">
        <v>2010</v>
      </c>
      <c r="S43" s="91">
        <v>2011</v>
      </c>
      <c r="T43" s="91">
        <v>2012</v>
      </c>
      <c r="U43" s="91">
        <v>2013</v>
      </c>
      <c r="V43" s="91">
        <v>2014</v>
      </c>
      <c r="W43" s="91">
        <v>2015</v>
      </c>
      <c r="X43" s="91">
        <v>2016</v>
      </c>
      <c r="Y43" s="91">
        <v>2017</v>
      </c>
      <c r="Z43" s="91">
        <v>2018</v>
      </c>
      <c r="AA43" s="91">
        <v>2019</v>
      </c>
      <c r="AB43" s="91">
        <v>2020</v>
      </c>
      <c r="AC43" s="91">
        <v>2021</v>
      </c>
      <c r="AD43" s="91">
        <v>2022</v>
      </c>
      <c r="AE43" s="91">
        <v>2023</v>
      </c>
      <c r="AF43" s="91">
        <v>2024</v>
      </c>
      <c r="AG43" s="91">
        <v>2025</v>
      </c>
      <c r="AH43" s="91">
        <v>2026</v>
      </c>
      <c r="AI43" s="91">
        <v>2027</v>
      </c>
      <c r="AJ43" s="91">
        <v>2028</v>
      </c>
      <c r="AK43" s="91">
        <v>2029</v>
      </c>
      <c r="AL43" s="91">
        <v>2030</v>
      </c>
      <c r="AM43" s="91">
        <v>2031</v>
      </c>
      <c r="AN43" s="91">
        <v>2032</v>
      </c>
      <c r="AO43" s="91">
        <v>2033</v>
      </c>
      <c r="AP43" s="91">
        <v>2034</v>
      </c>
      <c r="AQ43" s="91">
        <v>2035</v>
      </c>
      <c r="AR43" s="91">
        <v>2036</v>
      </c>
      <c r="AS43" s="91">
        <v>2037</v>
      </c>
      <c r="AT43" s="91">
        <v>2038</v>
      </c>
      <c r="AU43" s="91">
        <v>2039</v>
      </c>
      <c r="AV43" s="91">
        <v>2040</v>
      </c>
      <c r="AW43" s="91">
        <v>2041</v>
      </c>
      <c r="AX43" s="91">
        <v>2042</v>
      </c>
      <c r="AY43" s="91">
        <v>2043</v>
      </c>
      <c r="AZ43" s="91">
        <v>2044</v>
      </c>
      <c r="BA43" s="91">
        <v>2045</v>
      </c>
      <c r="BB43" s="91">
        <v>2046</v>
      </c>
      <c r="BC43" s="91">
        <v>2047</v>
      </c>
      <c r="BD43" s="91">
        <v>2048</v>
      </c>
      <c r="BE43" s="91">
        <v>2049</v>
      </c>
      <c r="BF43" s="91">
        <v>2050</v>
      </c>
      <c r="BG43" s="91">
        <v>2051</v>
      </c>
      <c r="BH43" s="91">
        <v>2052</v>
      </c>
      <c r="BI43" s="91">
        <v>2053</v>
      </c>
      <c r="BJ43" s="91">
        <v>2054</v>
      </c>
      <c r="BK43" s="91">
        <v>2055</v>
      </c>
      <c r="BL43" s="91">
        <v>2056</v>
      </c>
      <c r="BM43" s="91">
        <v>2057</v>
      </c>
      <c r="BN43" s="91">
        <v>2058</v>
      </c>
      <c r="BO43" s="91">
        <v>2059</v>
      </c>
      <c r="BP43" s="91">
        <v>2060</v>
      </c>
      <c r="BQ43" s="91">
        <v>2061</v>
      </c>
      <c r="BR43" s="91">
        <v>2062</v>
      </c>
      <c r="BS43" s="91">
        <v>2063</v>
      </c>
      <c r="BT43" s="91">
        <v>2064</v>
      </c>
      <c r="BU43" s="91">
        <v>2065</v>
      </c>
      <c r="BV43" s="91">
        <v>2066</v>
      </c>
      <c r="BW43" s="91">
        <v>2067</v>
      </c>
      <c r="BX43" s="91">
        <v>2068</v>
      </c>
      <c r="BY43" s="91">
        <v>2069</v>
      </c>
      <c r="BZ43" s="91">
        <v>2070</v>
      </c>
      <c r="CA43" s="91">
        <v>2071</v>
      </c>
      <c r="CB43" s="91">
        <v>2072</v>
      </c>
      <c r="CC43" s="91">
        <v>2073</v>
      </c>
      <c r="CD43" s="91">
        <v>2074</v>
      </c>
      <c r="CE43" s="91">
        <v>2075</v>
      </c>
      <c r="CF43" s="91">
        <v>2076</v>
      </c>
      <c r="CG43" s="91">
        <v>2077</v>
      </c>
      <c r="CH43" s="91">
        <v>2078</v>
      </c>
      <c r="CI43" s="91">
        <v>2079</v>
      </c>
      <c r="CJ43" s="91">
        <v>2080</v>
      </c>
      <c r="CK43" s="91">
        <v>2081</v>
      </c>
      <c r="CL43" s="91">
        <v>2082</v>
      </c>
      <c r="CM43" s="91">
        <v>2083</v>
      </c>
      <c r="CN43" s="91">
        <v>2084</v>
      </c>
      <c r="CO43" s="91">
        <v>2085</v>
      </c>
      <c r="CP43" s="91">
        <v>2086</v>
      </c>
      <c r="CQ43" s="91">
        <v>2087</v>
      </c>
      <c r="CR43" s="91">
        <v>2088</v>
      </c>
      <c r="CS43" s="91">
        <v>2089</v>
      </c>
      <c r="CT43" s="91">
        <v>2090</v>
      </c>
      <c r="CU43" s="91">
        <v>2091</v>
      </c>
      <c r="CV43" s="91">
        <v>2092</v>
      </c>
      <c r="CW43" s="91">
        <v>2093</v>
      </c>
      <c r="CX43" s="91">
        <v>2094</v>
      </c>
      <c r="CY43" s="91">
        <v>2095</v>
      </c>
      <c r="CZ43" s="91">
        <v>2096</v>
      </c>
      <c r="DA43" s="91">
        <v>2097</v>
      </c>
      <c r="DB43" s="91">
        <v>2098</v>
      </c>
      <c r="DC43" s="91">
        <v>2099</v>
      </c>
      <c r="DD43" s="91">
        <v>2100</v>
      </c>
      <c r="DE43" s="91">
        <v>2101</v>
      </c>
      <c r="DF43" s="91">
        <v>2102</v>
      </c>
      <c r="DG43" s="91">
        <v>2103</v>
      </c>
      <c r="DH43" s="91">
        <v>2104</v>
      </c>
    </row>
    <row r="44" spans="1:112" s="1" customFormat="1" ht="24.95" customHeight="1" thickTop="1" thickBot="1">
      <c r="A44" s="34" t="s">
        <v>16928</v>
      </c>
      <c r="B44" s="182" t="s">
        <v>16840</v>
      </c>
      <c r="C44" s="41" t="s">
        <v>16841</v>
      </c>
      <c r="D44" s="41" t="s">
        <v>16842</v>
      </c>
      <c r="E44" s="112" t="s">
        <v>16843</v>
      </c>
      <c r="F44" s="112" t="s">
        <v>75</v>
      </c>
      <c r="G44" s="112" t="s">
        <v>16843</v>
      </c>
      <c r="H44" s="112" t="s">
        <v>16843</v>
      </c>
      <c r="I44" s="112"/>
      <c r="J44" s="103" t="s">
        <v>16844</v>
      </c>
      <c r="K44" s="96">
        <f>SUM(L44:DH44)</f>
        <v>0</v>
      </c>
      <c r="L44" s="125"/>
      <c r="M44" s="125"/>
      <c r="N44" s="125"/>
      <c r="O44" s="125"/>
      <c r="P44" s="125"/>
      <c r="Q44" s="125"/>
      <c r="R44" s="125"/>
      <c r="S44" s="125"/>
      <c r="T44" s="125"/>
      <c r="U44" s="125"/>
      <c r="V44" s="125"/>
      <c r="W44" s="125"/>
      <c r="X44" s="125"/>
      <c r="Y44" s="125"/>
      <c r="Z44" s="125"/>
      <c r="AA44" s="125"/>
      <c r="AB44" s="125"/>
      <c r="AC44" s="125"/>
      <c r="AD44" s="125"/>
      <c r="AE44" s="125"/>
      <c r="AF44" s="125"/>
      <c r="AG44" s="125"/>
      <c r="AH44" s="125"/>
      <c r="AI44" s="125"/>
      <c r="AJ44" s="125"/>
      <c r="AK44" s="125"/>
      <c r="AL44" s="125"/>
      <c r="AM44" s="125"/>
      <c r="AN44" s="125"/>
      <c r="AO44" s="125"/>
      <c r="AP44" s="125"/>
      <c r="AQ44" s="125"/>
      <c r="AR44" s="125"/>
      <c r="AS44" s="125"/>
      <c r="AT44" s="125"/>
      <c r="AU44" s="125"/>
      <c r="AV44" s="125"/>
      <c r="AW44" s="125"/>
      <c r="AX44" s="125"/>
      <c r="AY44" s="125"/>
      <c r="AZ44" s="125"/>
      <c r="BA44" s="125"/>
      <c r="BB44" s="125"/>
      <c r="BC44" s="125"/>
      <c r="BD44" s="125"/>
      <c r="BE44" s="125"/>
      <c r="BF44" s="125"/>
      <c r="BG44" s="125"/>
      <c r="BH44" s="125"/>
      <c r="BI44" s="125"/>
      <c r="BJ44" s="125"/>
      <c r="BK44" s="125"/>
      <c r="BL44" s="125"/>
      <c r="BM44" s="125"/>
      <c r="BN44" s="125"/>
      <c r="BO44" s="125"/>
      <c r="BP44" s="125"/>
      <c r="BQ44" s="125"/>
      <c r="BR44" s="125"/>
      <c r="BS44" s="125"/>
      <c r="BT44" s="125"/>
      <c r="BU44" s="125"/>
      <c r="BV44" s="125"/>
      <c r="BW44" s="125"/>
      <c r="BX44" s="125"/>
      <c r="BY44" s="125"/>
      <c r="BZ44" s="125"/>
      <c r="CA44" s="125"/>
      <c r="CB44" s="125"/>
      <c r="CC44" s="125"/>
      <c r="CD44" s="125"/>
      <c r="CE44" s="125"/>
      <c r="CF44" s="125"/>
      <c r="CG44" s="125"/>
      <c r="CH44" s="125"/>
      <c r="CI44" s="125"/>
      <c r="CJ44" s="125"/>
      <c r="CK44" s="125"/>
      <c r="CL44" s="125"/>
      <c r="CM44" s="125"/>
      <c r="CN44" s="125"/>
      <c r="CO44" s="125"/>
      <c r="CP44" s="125"/>
      <c r="CQ44" s="125"/>
      <c r="CR44" s="125"/>
      <c r="CS44" s="125"/>
      <c r="CT44" s="125"/>
      <c r="CU44" s="125"/>
      <c r="CV44" s="125"/>
      <c r="CW44" s="125"/>
      <c r="CX44" s="125"/>
      <c r="CY44" s="125"/>
      <c r="CZ44" s="125"/>
      <c r="DA44" s="125"/>
      <c r="DB44" s="125"/>
      <c r="DC44" s="125"/>
      <c r="DD44" s="125"/>
      <c r="DE44" s="125"/>
      <c r="DF44" s="125"/>
      <c r="DG44" s="125"/>
      <c r="DH44" s="125"/>
    </row>
    <row r="45" spans="1:112" s="1" customFormat="1" ht="24.95" customHeight="1" thickTop="1" thickBot="1">
      <c r="A45" s="34" t="s">
        <v>16929</v>
      </c>
      <c r="B45" s="182" t="s">
        <v>16840</v>
      </c>
      <c r="C45" s="43" t="s">
        <v>16846</v>
      </c>
      <c r="D45" s="43" t="s">
        <v>16847</v>
      </c>
      <c r="E45" s="112" t="s">
        <v>16843</v>
      </c>
      <c r="F45" s="112" t="s">
        <v>75</v>
      </c>
      <c r="G45" s="112" t="s">
        <v>16843</v>
      </c>
      <c r="H45" s="112" t="s">
        <v>16843</v>
      </c>
      <c r="I45" s="112"/>
      <c r="J45" s="103" t="s">
        <v>16844</v>
      </c>
      <c r="K45" s="96">
        <f>SUM(L45:DH45)</f>
        <v>0</v>
      </c>
      <c r="L45" s="125"/>
      <c r="M45" s="125"/>
      <c r="N45" s="125"/>
      <c r="O45" s="125"/>
      <c r="P45" s="125"/>
      <c r="Q45" s="125"/>
      <c r="R45" s="125"/>
      <c r="S45" s="125"/>
      <c r="T45" s="125"/>
      <c r="U45" s="125"/>
      <c r="V45" s="125"/>
      <c r="W45" s="125"/>
      <c r="X45" s="125"/>
      <c r="Y45" s="125"/>
      <c r="Z45" s="125"/>
      <c r="AA45" s="125"/>
      <c r="AB45" s="125"/>
      <c r="AC45" s="125"/>
      <c r="AD45" s="125"/>
      <c r="AE45" s="125"/>
      <c r="AF45" s="125"/>
      <c r="AG45" s="125"/>
      <c r="AH45" s="125"/>
      <c r="AI45" s="125"/>
      <c r="AJ45" s="125"/>
      <c r="AK45" s="125"/>
      <c r="AL45" s="125"/>
      <c r="AM45" s="125"/>
      <c r="AN45" s="125"/>
      <c r="AO45" s="125"/>
      <c r="AP45" s="125"/>
      <c r="AQ45" s="125"/>
      <c r="AR45" s="125"/>
      <c r="AS45" s="125"/>
      <c r="AT45" s="125"/>
      <c r="AU45" s="125"/>
      <c r="AV45" s="125"/>
      <c r="AW45" s="125"/>
      <c r="AX45" s="125"/>
      <c r="AY45" s="125"/>
      <c r="AZ45" s="125"/>
      <c r="BA45" s="125"/>
      <c r="BB45" s="125"/>
      <c r="BC45" s="125"/>
      <c r="BD45" s="125"/>
      <c r="BE45" s="125"/>
      <c r="BF45" s="125"/>
      <c r="BG45" s="125"/>
      <c r="BH45" s="125"/>
      <c r="BI45" s="125"/>
      <c r="BJ45" s="125"/>
      <c r="BK45" s="125"/>
      <c r="BL45" s="125"/>
      <c r="BM45" s="125"/>
      <c r="BN45" s="125"/>
      <c r="BO45" s="125"/>
      <c r="BP45" s="125"/>
      <c r="BQ45" s="125"/>
      <c r="BR45" s="125"/>
      <c r="BS45" s="125"/>
      <c r="BT45" s="125"/>
      <c r="BU45" s="125"/>
      <c r="BV45" s="125"/>
      <c r="BW45" s="125"/>
      <c r="BX45" s="125"/>
      <c r="BY45" s="125"/>
      <c r="BZ45" s="125"/>
      <c r="CA45" s="125"/>
      <c r="CB45" s="125"/>
      <c r="CC45" s="125"/>
      <c r="CD45" s="125"/>
      <c r="CE45" s="125"/>
      <c r="CF45" s="125"/>
      <c r="CG45" s="125"/>
      <c r="CH45" s="125"/>
      <c r="CI45" s="125"/>
      <c r="CJ45" s="125"/>
      <c r="CK45" s="125"/>
      <c r="CL45" s="125"/>
      <c r="CM45" s="125"/>
      <c r="CN45" s="125"/>
      <c r="CO45" s="125"/>
      <c r="CP45" s="125"/>
      <c r="CQ45" s="125"/>
      <c r="CR45" s="125"/>
      <c r="CS45" s="125"/>
      <c r="CT45" s="125"/>
      <c r="CU45" s="125"/>
      <c r="CV45" s="125"/>
      <c r="CW45" s="125"/>
      <c r="CX45" s="125"/>
      <c r="CY45" s="125"/>
      <c r="CZ45" s="125"/>
      <c r="DA45" s="125"/>
      <c r="DB45" s="125"/>
      <c r="DC45" s="125"/>
      <c r="DD45" s="125"/>
      <c r="DE45" s="125"/>
      <c r="DF45" s="125"/>
      <c r="DG45" s="125"/>
      <c r="DH45" s="125"/>
    </row>
    <row r="46" spans="1:112" s="1" customFormat="1" ht="24.95" customHeight="1" thickTop="1" thickBot="1">
      <c r="A46" s="34" t="s">
        <v>16930</v>
      </c>
      <c r="B46" s="182" t="s">
        <v>16840</v>
      </c>
      <c r="C46" s="43" t="s">
        <v>16849</v>
      </c>
      <c r="D46" s="43" t="s">
        <v>16850</v>
      </c>
      <c r="E46" s="112" t="s">
        <v>16843</v>
      </c>
      <c r="F46" s="112" t="s">
        <v>75</v>
      </c>
      <c r="G46" s="112" t="s">
        <v>16843</v>
      </c>
      <c r="H46" s="112" t="s">
        <v>16843</v>
      </c>
      <c r="I46" s="112"/>
      <c r="J46" s="103" t="s">
        <v>16844</v>
      </c>
      <c r="K46" s="96">
        <f t="shared" ref="K46:K51" si="16">SUM(L46:DH46)</f>
        <v>0</v>
      </c>
      <c r="L46" s="125"/>
      <c r="M46" s="125"/>
      <c r="N46" s="125"/>
      <c r="O46" s="125"/>
      <c r="P46" s="125"/>
      <c r="Q46" s="125"/>
      <c r="R46" s="125"/>
      <c r="S46" s="125"/>
      <c r="T46" s="125"/>
      <c r="U46" s="125"/>
      <c r="V46" s="125"/>
      <c r="W46" s="125"/>
      <c r="X46" s="125"/>
      <c r="Y46" s="125"/>
      <c r="Z46" s="125"/>
      <c r="AA46" s="125"/>
      <c r="AB46" s="125"/>
      <c r="AC46" s="125"/>
      <c r="AD46" s="125"/>
      <c r="AE46" s="125"/>
      <c r="AF46" s="125"/>
      <c r="AG46" s="125"/>
      <c r="AH46" s="125"/>
      <c r="AI46" s="125"/>
      <c r="AJ46" s="125"/>
      <c r="AK46" s="125"/>
      <c r="AL46" s="125"/>
      <c r="AM46" s="125"/>
      <c r="AN46" s="125"/>
      <c r="AO46" s="125"/>
      <c r="AP46" s="125"/>
      <c r="AQ46" s="125"/>
      <c r="AR46" s="125"/>
      <c r="AS46" s="125"/>
      <c r="AT46" s="125"/>
      <c r="AU46" s="125"/>
      <c r="AV46" s="125"/>
      <c r="AW46" s="125"/>
      <c r="AX46" s="125"/>
      <c r="AY46" s="125"/>
      <c r="AZ46" s="125"/>
      <c r="BA46" s="125"/>
      <c r="BB46" s="125"/>
      <c r="BC46" s="125"/>
      <c r="BD46" s="125"/>
      <c r="BE46" s="125"/>
      <c r="BF46" s="125"/>
      <c r="BG46" s="125"/>
      <c r="BH46" s="125"/>
      <c r="BI46" s="125"/>
      <c r="BJ46" s="125"/>
      <c r="BK46" s="125"/>
      <c r="BL46" s="125"/>
      <c r="BM46" s="125"/>
      <c r="BN46" s="125"/>
      <c r="BO46" s="125"/>
      <c r="BP46" s="125"/>
      <c r="BQ46" s="125"/>
      <c r="BR46" s="125"/>
      <c r="BS46" s="125"/>
      <c r="BT46" s="125"/>
      <c r="BU46" s="125"/>
      <c r="BV46" s="125"/>
      <c r="BW46" s="125"/>
      <c r="BX46" s="125"/>
      <c r="BY46" s="125"/>
      <c r="BZ46" s="125"/>
      <c r="CA46" s="125"/>
      <c r="CB46" s="125"/>
      <c r="CC46" s="125"/>
      <c r="CD46" s="125"/>
      <c r="CE46" s="125"/>
      <c r="CF46" s="125"/>
      <c r="CG46" s="125"/>
      <c r="CH46" s="125"/>
      <c r="CI46" s="125"/>
      <c r="CJ46" s="125"/>
      <c r="CK46" s="125"/>
      <c r="CL46" s="125"/>
      <c r="CM46" s="125"/>
      <c r="CN46" s="125"/>
      <c r="CO46" s="125"/>
      <c r="CP46" s="125"/>
      <c r="CQ46" s="125"/>
      <c r="CR46" s="125"/>
      <c r="CS46" s="125"/>
      <c r="CT46" s="125"/>
      <c r="CU46" s="125"/>
      <c r="CV46" s="125"/>
      <c r="CW46" s="125"/>
      <c r="CX46" s="125"/>
      <c r="CY46" s="125"/>
      <c r="CZ46" s="125"/>
      <c r="DA46" s="125"/>
      <c r="DB46" s="125"/>
      <c r="DC46" s="125"/>
      <c r="DD46" s="125"/>
      <c r="DE46" s="125"/>
      <c r="DF46" s="125"/>
      <c r="DG46" s="125"/>
      <c r="DH46" s="125"/>
    </row>
    <row r="47" spans="1:112" s="1" customFormat="1" ht="35.1" customHeight="1" thickTop="1" thickBot="1">
      <c r="A47" s="34" t="s">
        <v>16931</v>
      </c>
      <c r="B47" s="182" t="s">
        <v>16840</v>
      </c>
      <c r="C47" s="43" t="s">
        <v>16852</v>
      </c>
      <c r="D47" s="43" t="s">
        <v>16853</v>
      </c>
      <c r="E47" s="112" t="s">
        <v>16843</v>
      </c>
      <c r="F47" s="112" t="s">
        <v>75</v>
      </c>
      <c r="G47" s="112" t="s">
        <v>16843</v>
      </c>
      <c r="H47" s="112" t="s">
        <v>16843</v>
      </c>
      <c r="I47" s="112"/>
      <c r="J47" s="103" t="s">
        <v>16844</v>
      </c>
      <c r="K47" s="96">
        <f t="shared" si="16"/>
        <v>0</v>
      </c>
      <c r="L47" s="125"/>
      <c r="M47" s="125"/>
      <c r="N47" s="125"/>
      <c r="O47" s="125"/>
      <c r="P47" s="125"/>
      <c r="Q47" s="125"/>
      <c r="R47" s="125"/>
      <c r="S47" s="125"/>
      <c r="T47" s="125"/>
      <c r="U47" s="125"/>
      <c r="V47" s="125"/>
      <c r="W47" s="125"/>
      <c r="X47" s="125"/>
      <c r="Y47" s="125"/>
      <c r="Z47" s="125"/>
      <c r="AA47" s="125"/>
      <c r="AB47" s="125"/>
      <c r="AC47" s="125"/>
      <c r="AD47" s="125"/>
      <c r="AE47" s="125"/>
      <c r="AF47" s="125"/>
      <c r="AG47" s="125"/>
      <c r="AH47" s="125"/>
      <c r="AI47" s="125"/>
      <c r="AJ47" s="125"/>
      <c r="AK47" s="125"/>
      <c r="AL47" s="125"/>
      <c r="AM47" s="125"/>
      <c r="AN47" s="125"/>
      <c r="AO47" s="125"/>
      <c r="AP47" s="125"/>
      <c r="AQ47" s="125"/>
      <c r="AR47" s="125"/>
      <c r="AS47" s="125"/>
      <c r="AT47" s="125"/>
      <c r="AU47" s="125"/>
      <c r="AV47" s="125"/>
      <c r="AW47" s="125"/>
      <c r="AX47" s="125"/>
      <c r="AY47" s="125"/>
      <c r="AZ47" s="125"/>
      <c r="BA47" s="125"/>
      <c r="BB47" s="125"/>
      <c r="BC47" s="125"/>
      <c r="BD47" s="125"/>
      <c r="BE47" s="125"/>
      <c r="BF47" s="125"/>
      <c r="BG47" s="125"/>
      <c r="BH47" s="125"/>
      <c r="BI47" s="125"/>
      <c r="BJ47" s="125"/>
      <c r="BK47" s="125"/>
      <c r="BL47" s="125"/>
      <c r="BM47" s="125"/>
      <c r="BN47" s="125"/>
      <c r="BO47" s="125"/>
      <c r="BP47" s="125"/>
      <c r="BQ47" s="125"/>
      <c r="BR47" s="125"/>
      <c r="BS47" s="125"/>
      <c r="BT47" s="125"/>
      <c r="BU47" s="125"/>
      <c r="BV47" s="125"/>
      <c r="BW47" s="125"/>
      <c r="BX47" s="125"/>
      <c r="BY47" s="125"/>
      <c r="BZ47" s="125"/>
      <c r="CA47" s="125"/>
      <c r="CB47" s="125"/>
      <c r="CC47" s="125"/>
      <c r="CD47" s="125"/>
      <c r="CE47" s="125"/>
      <c r="CF47" s="125"/>
      <c r="CG47" s="125"/>
      <c r="CH47" s="125"/>
      <c r="CI47" s="125"/>
      <c r="CJ47" s="125"/>
      <c r="CK47" s="125"/>
      <c r="CL47" s="125"/>
      <c r="CM47" s="125"/>
      <c r="CN47" s="125"/>
      <c r="CO47" s="125"/>
      <c r="CP47" s="125"/>
      <c r="CQ47" s="125"/>
      <c r="CR47" s="125"/>
      <c r="CS47" s="125"/>
      <c r="CT47" s="125"/>
      <c r="CU47" s="125"/>
      <c r="CV47" s="125"/>
      <c r="CW47" s="125"/>
      <c r="CX47" s="125"/>
      <c r="CY47" s="125"/>
      <c r="CZ47" s="125"/>
      <c r="DA47" s="125"/>
      <c r="DB47" s="125"/>
      <c r="DC47" s="125"/>
      <c r="DD47" s="125"/>
      <c r="DE47" s="125"/>
      <c r="DF47" s="125"/>
      <c r="DG47" s="125"/>
      <c r="DH47" s="125"/>
    </row>
    <row r="48" spans="1:112" s="1" customFormat="1" ht="24.95" customHeight="1" thickTop="1" thickBot="1">
      <c r="A48" s="34" t="s">
        <v>16932</v>
      </c>
      <c r="B48" s="182" t="s">
        <v>16840</v>
      </c>
      <c r="C48" s="43" t="s">
        <v>16855</v>
      </c>
      <c r="D48" s="43" t="s">
        <v>16856</v>
      </c>
      <c r="E48" s="112" t="s">
        <v>16843</v>
      </c>
      <c r="F48" s="112" t="s">
        <v>75</v>
      </c>
      <c r="G48" s="112" t="s">
        <v>16843</v>
      </c>
      <c r="H48" s="112" t="s">
        <v>16843</v>
      </c>
      <c r="I48" s="112"/>
      <c r="J48" s="103" t="s">
        <v>16844</v>
      </c>
      <c r="K48" s="96">
        <f t="shared" si="16"/>
        <v>0</v>
      </c>
      <c r="L48" s="125"/>
      <c r="M48" s="125"/>
      <c r="N48" s="125"/>
      <c r="O48" s="125"/>
      <c r="P48" s="125"/>
      <c r="Q48" s="125"/>
      <c r="R48" s="125"/>
      <c r="S48" s="125"/>
      <c r="T48" s="125"/>
      <c r="U48" s="125"/>
      <c r="V48" s="125"/>
      <c r="W48" s="125"/>
      <c r="X48" s="125"/>
      <c r="Y48" s="125"/>
      <c r="Z48" s="125"/>
      <c r="AA48" s="125"/>
      <c r="AB48" s="125"/>
      <c r="AC48" s="125"/>
      <c r="AD48" s="125"/>
      <c r="AE48" s="125"/>
      <c r="AF48" s="125"/>
      <c r="AG48" s="125"/>
      <c r="AH48" s="125"/>
      <c r="AI48" s="125"/>
      <c r="AJ48" s="125"/>
      <c r="AK48" s="125"/>
      <c r="AL48" s="125"/>
      <c r="AM48" s="125"/>
      <c r="AN48" s="125"/>
      <c r="AO48" s="125"/>
      <c r="AP48" s="125"/>
      <c r="AQ48" s="125"/>
      <c r="AR48" s="125"/>
      <c r="AS48" s="125"/>
      <c r="AT48" s="125"/>
      <c r="AU48" s="125"/>
      <c r="AV48" s="125"/>
      <c r="AW48" s="125"/>
      <c r="AX48" s="125"/>
      <c r="AY48" s="125"/>
      <c r="AZ48" s="125"/>
      <c r="BA48" s="125"/>
      <c r="BB48" s="125"/>
      <c r="BC48" s="125"/>
      <c r="BD48" s="125"/>
      <c r="BE48" s="125"/>
      <c r="BF48" s="125"/>
      <c r="BG48" s="125"/>
      <c r="BH48" s="125"/>
      <c r="BI48" s="125"/>
      <c r="BJ48" s="125"/>
      <c r="BK48" s="125"/>
      <c r="BL48" s="125"/>
      <c r="BM48" s="125"/>
      <c r="BN48" s="125"/>
      <c r="BO48" s="125"/>
      <c r="BP48" s="125"/>
      <c r="BQ48" s="125"/>
      <c r="BR48" s="125"/>
      <c r="BS48" s="125"/>
      <c r="BT48" s="125"/>
      <c r="BU48" s="125"/>
      <c r="BV48" s="125"/>
      <c r="BW48" s="125"/>
      <c r="BX48" s="125"/>
      <c r="BY48" s="125"/>
      <c r="BZ48" s="125"/>
      <c r="CA48" s="125"/>
      <c r="CB48" s="125"/>
      <c r="CC48" s="125"/>
      <c r="CD48" s="125"/>
      <c r="CE48" s="125"/>
      <c r="CF48" s="125"/>
      <c r="CG48" s="125"/>
      <c r="CH48" s="125"/>
      <c r="CI48" s="125"/>
      <c r="CJ48" s="125"/>
      <c r="CK48" s="125"/>
      <c r="CL48" s="125"/>
      <c r="CM48" s="125"/>
      <c r="CN48" s="125"/>
      <c r="CO48" s="125"/>
      <c r="CP48" s="125"/>
      <c r="CQ48" s="125"/>
      <c r="CR48" s="125"/>
      <c r="CS48" s="125"/>
      <c r="CT48" s="125"/>
      <c r="CU48" s="125"/>
      <c r="CV48" s="125"/>
      <c r="CW48" s="125"/>
      <c r="CX48" s="125"/>
      <c r="CY48" s="125"/>
      <c r="CZ48" s="125"/>
      <c r="DA48" s="125"/>
      <c r="DB48" s="125"/>
      <c r="DC48" s="125"/>
      <c r="DD48" s="125"/>
      <c r="DE48" s="125"/>
      <c r="DF48" s="125"/>
      <c r="DG48" s="125"/>
      <c r="DH48" s="125"/>
    </row>
    <row r="49" spans="1:112" s="1" customFormat="1" ht="35.25" customHeight="1" thickTop="1" thickBot="1">
      <c r="A49" s="34" t="s">
        <v>16933</v>
      </c>
      <c r="B49" s="182" t="s">
        <v>16840</v>
      </c>
      <c r="C49" s="43" t="s">
        <v>16858</v>
      </c>
      <c r="D49" s="43" t="s">
        <v>16859</v>
      </c>
      <c r="E49" s="112" t="s">
        <v>16843</v>
      </c>
      <c r="F49" s="112" t="s">
        <v>75</v>
      </c>
      <c r="G49" s="112" t="s">
        <v>16843</v>
      </c>
      <c r="H49" s="112" t="s">
        <v>16843</v>
      </c>
      <c r="I49" s="112"/>
      <c r="J49" s="103" t="s">
        <v>16844</v>
      </c>
      <c r="K49" s="96">
        <f t="shared" si="16"/>
        <v>0</v>
      </c>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c r="BM49" s="125"/>
      <c r="BN49" s="125"/>
      <c r="BO49" s="125"/>
      <c r="BP49" s="125"/>
      <c r="BQ49" s="125"/>
      <c r="BR49" s="125"/>
      <c r="BS49" s="125"/>
      <c r="BT49" s="125"/>
      <c r="BU49" s="125"/>
      <c r="BV49" s="125"/>
      <c r="BW49" s="125"/>
      <c r="BX49" s="125"/>
      <c r="BY49" s="125"/>
      <c r="BZ49" s="125"/>
      <c r="CA49" s="125"/>
      <c r="CB49" s="125"/>
      <c r="CC49" s="125"/>
      <c r="CD49" s="125"/>
      <c r="CE49" s="125"/>
      <c r="CF49" s="125"/>
      <c r="CG49" s="125"/>
      <c r="CH49" s="125"/>
      <c r="CI49" s="125"/>
      <c r="CJ49" s="125"/>
      <c r="CK49" s="125"/>
      <c r="CL49" s="125"/>
      <c r="CM49" s="125"/>
      <c r="CN49" s="125"/>
      <c r="CO49" s="125"/>
      <c r="CP49" s="125"/>
      <c r="CQ49" s="125"/>
      <c r="CR49" s="125"/>
      <c r="CS49" s="125"/>
      <c r="CT49" s="125"/>
      <c r="CU49" s="125"/>
      <c r="CV49" s="125"/>
      <c r="CW49" s="125"/>
      <c r="CX49" s="125"/>
      <c r="CY49" s="125"/>
      <c r="CZ49" s="125"/>
      <c r="DA49" s="125"/>
      <c r="DB49" s="125"/>
      <c r="DC49" s="125"/>
      <c r="DD49" s="125"/>
      <c r="DE49" s="125"/>
      <c r="DF49" s="125"/>
      <c r="DG49" s="125"/>
      <c r="DH49" s="125"/>
    </row>
    <row r="50" spans="1:112" s="1" customFormat="1" ht="24.95" customHeight="1" thickTop="1" thickBot="1">
      <c r="A50" s="34" t="s">
        <v>16934</v>
      </c>
      <c r="B50" s="182" t="s">
        <v>16840</v>
      </c>
      <c r="C50" s="43" t="s">
        <v>16861</v>
      </c>
      <c r="D50" s="43" t="s">
        <v>16862</v>
      </c>
      <c r="E50" s="112" t="s">
        <v>16843</v>
      </c>
      <c r="F50" s="112" t="s">
        <v>75</v>
      </c>
      <c r="G50" s="112" t="s">
        <v>16843</v>
      </c>
      <c r="H50" s="112" t="s">
        <v>16843</v>
      </c>
      <c r="I50" s="112"/>
      <c r="J50" s="103" t="s">
        <v>16844</v>
      </c>
      <c r="K50" s="96">
        <f t="shared" si="16"/>
        <v>0</v>
      </c>
      <c r="L50" s="125"/>
      <c r="M50" s="125"/>
      <c r="N50" s="125"/>
      <c r="O50" s="125"/>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25"/>
      <c r="AS50" s="125"/>
      <c r="AT50" s="125"/>
      <c r="AU50" s="125"/>
      <c r="AV50" s="125"/>
      <c r="AW50" s="125"/>
      <c r="AX50" s="125"/>
      <c r="AY50" s="125"/>
      <c r="AZ50" s="125"/>
      <c r="BA50" s="125"/>
      <c r="BB50" s="125"/>
      <c r="BC50" s="125"/>
      <c r="BD50" s="125"/>
      <c r="BE50" s="125"/>
      <c r="BF50" s="125"/>
      <c r="BG50" s="125"/>
      <c r="BH50" s="125"/>
      <c r="BI50" s="125"/>
      <c r="BJ50" s="125"/>
      <c r="BK50" s="125"/>
      <c r="BL50" s="125"/>
      <c r="BM50" s="125"/>
      <c r="BN50" s="125"/>
      <c r="BO50" s="125"/>
      <c r="BP50" s="125"/>
      <c r="BQ50" s="125"/>
      <c r="BR50" s="125"/>
      <c r="BS50" s="125"/>
      <c r="BT50" s="125"/>
      <c r="BU50" s="125"/>
      <c r="BV50" s="125"/>
      <c r="BW50" s="125"/>
      <c r="BX50" s="125"/>
      <c r="BY50" s="125"/>
      <c r="BZ50" s="125"/>
      <c r="CA50" s="125"/>
      <c r="CB50" s="125"/>
      <c r="CC50" s="125"/>
      <c r="CD50" s="125"/>
      <c r="CE50" s="125"/>
      <c r="CF50" s="125"/>
      <c r="CG50" s="125"/>
      <c r="CH50" s="125"/>
      <c r="CI50" s="125"/>
      <c r="CJ50" s="125"/>
      <c r="CK50" s="125"/>
      <c r="CL50" s="125"/>
      <c r="CM50" s="125"/>
      <c r="CN50" s="125"/>
      <c r="CO50" s="125"/>
      <c r="CP50" s="125"/>
      <c r="CQ50" s="125"/>
      <c r="CR50" s="125"/>
      <c r="CS50" s="125"/>
      <c r="CT50" s="125"/>
      <c r="CU50" s="125"/>
      <c r="CV50" s="125"/>
      <c r="CW50" s="125"/>
      <c r="CX50" s="125"/>
      <c r="CY50" s="125"/>
      <c r="CZ50" s="125"/>
      <c r="DA50" s="125"/>
      <c r="DB50" s="125"/>
      <c r="DC50" s="125"/>
      <c r="DD50" s="125"/>
      <c r="DE50" s="125"/>
      <c r="DF50" s="125"/>
      <c r="DG50" s="125"/>
      <c r="DH50" s="125"/>
    </row>
    <row r="51" spans="1:112" s="1" customFormat="1" ht="24.95" customHeight="1" thickTop="1" thickBot="1">
      <c r="A51" s="34" t="s">
        <v>16935</v>
      </c>
      <c r="B51" s="182" t="s">
        <v>16840</v>
      </c>
      <c r="C51" s="43" t="s">
        <v>16864</v>
      </c>
      <c r="D51" s="43" t="s">
        <v>16865</v>
      </c>
      <c r="E51" s="112" t="s">
        <v>16843</v>
      </c>
      <c r="F51" s="112" t="s">
        <v>75</v>
      </c>
      <c r="G51" s="112" t="s">
        <v>16843</v>
      </c>
      <c r="H51" s="112" t="s">
        <v>16843</v>
      </c>
      <c r="I51" s="112"/>
      <c r="J51" s="103" t="s">
        <v>16844</v>
      </c>
      <c r="K51" s="96">
        <f t="shared" si="16"/>
        <v>0</v>
      </c>
      <c r="L51" s="125"/>
      <c r="M51" s="125"/>
      <c r="N51" s="125"/>
      <c r="O51" s="125"/>
      <c r="P51" s="125"/>
      <c r="Q51" s="125"/>
      <c r="R51" s="125"/>
      <c r="S51" s="125"/>
      <c r="T51" s="125"/>
      <c r="U51" s="125"/>
      <c r="V51" s="125"/>
      <c r="W51" s="125"/>
      <c r="X51" s="125"/>
      <c r="Y51" s="125"/>
      <c r="Z51" s="125"/>
      <c r="AA51" s="125"/>
      <c r="AB51" s="125"/>
      <c r="AC51" s="125"/>
      <c r="AD51" s="125"/>
      <c r="AE51" s="125"/>
      <c r="AF51" s="125"/>
      <c r="AG51" s="125"/>
      <c r="AH51" s="125"/>
      <c r="AI51" s="125"/>
      <c r="AJ51" s="125"/>
      <c r="AK51" s="125"/>
      <c r="AL51" s="125"/>
      <c r="AM51" s="125"/>
      <c r="AN51" s="125"/>
      <c r="AO51" s="125"/>
      <c r="AP51" s="125"/>
      <c r="AQ51" s="125"/>
      <c r="AR51" s="125"/>
      <c r="AS51" s="125"/>
      <c r="AT51" s="125"/>
      <c r="AU51" s="125"/>
      <c r="AV51" s="125"/>
      <c r="AW51" s="125"/>
      <c r="AX51" s="125"/>
      <c r="AY51" s="125"/>
      <c r="AZ51" s="125"/>
      <c r="BA51" s="125"/>
      <c r="BB51" s="125"/>
      <c r="BC51" s="125"/>
      <c r="BD51" s="125"/>
      <c r="BE51" s="125"/>
      <c r="BF51" s="125"/>
      <c r="BG51" s="125"/>
      <c r="BH51" s="125"/>
      <c r="BI51" s="125"/>
      <c r="BJ51" s="125"/>
      <c r="BK51" s="125"/>
      <c r="BL51" s="125"/>
      <c r="BM51" s="125"/>
      <c r="BN51" s="125"/>
      <c r="BO51" s="125"/>
      <c r="BP51" s="125"/>
      <c r="BQ51" s="125"/>
      <c r="BR51" s="125"/>
      <c r="BS51" s="125"/>
      <c r="BT51" s="125"/>
      <c r="BU51" s="125"/>
      <c r="BV51" s="125"/>
      <c r="BW51" s="125"/>
      <c r="BX51" s="125"/>
      <c r="BY51" s="125"/>
      <c r="BZ51" s="125"/>
      <c r="CA51" s="125"/>
      <c r="CB51" s="125"/>
      <c r="CC51" s="125"/>
      <c r="CD51" s="125"/>
      <c r="CE51" s="125"/>
      <c r="CF51" s="125"/>
      <c r="CG51" s="125"/>
      <c r="CH51" s="125"/>
      <c r="CI51" s="125"/>
      <c r="CJ51" s="125"/>
      <c r="CK51" s="125"/>
      <c r="CL51" s="125"/>
      <c r="CM51" s="125"/>
      <c r="CN51" s="125"/>
      <c r="CO51" s="125"/>
      <c r="CP51" s="125"/>
      <c r="CQ51" s="125"/>
      <c r="CR51" s="125"/>
      <c r="CS51" s="125"/>
      <c r="CT51" s="125"/>
      <c r="CU51" s="125"/>
      <c r="CV51" s="125"/>
      <c r="CW51" s="125"/>
      <c r="CX51" s="125"/>
      <c r="CY51" s="125"/>
      <c r="CZ51" s="125"/>
      <c r="DA51" s="125"/>
      <c r="DB51" s="125"/>
      <c r="DC51" s="125"/>
      <c r="DD51" s="125"/>
      <c r="DE51" s="125"/>
      <c r="DF51" s="125"/>
      <c r="DG51" s="125"/>
      <c r="DH51" s="125"/>
    </row>
    <row r="52" spans="1:112" s="1" customFormat="1" ht="24.95" customHeight="1" thickTop="1" thickBot="1">
      <c r="A52" s="34" t="s">
        <v>16936</v>
      </c>
      <c r="B52" s="182" t="s">
        <v>16840</v>
      </c>
      <c r="C52" s="87" t="s">
        <v>16867</v>
      </c>
      <c r="D52" s="90" t="s">
        <v>16868</v>
      </c>
      <c r="E52" s="112" t="s">
        <v>16843</v>
      </c>
      <c r="F52" s="112" t="s">
        <v>75</v>
      </c>
      <c r="G52" s="112" t="s">
        <v>16843</v>
      </c>
      <c r="H52" s="112" t="s">
        <v>16843</v>
      </c>
      <c r="I52" s="112"/>
      <c r="J52" s="103" t="s">
        <v>16844</v>
      </c>
      <c r="K52" s="96">
        <f>SUM(L52:DH52)</f>
        <v>0</v>
      </c>
      <c r="L52" s="125"/>
      <c r="M52" s="125"/>
      <c r="N52" s="125"/>
      <c r="O52" s="125"/>
      <c r="P52" s="125"/>
      <c r="Q52" s="125"/>
      <c r="R52" s="125"/>
      <c r="S52" s="125"/>
      <c r="T52" s="125"/>
      <c r="U52" s="125"/>
      <c r="V52" s="125"/>
      <c r="W52" s="125"/>
      <c r="X52" s="125"/>
      <c r="Y52" s="125"/>
      <c r="Z52" s="125"/>
      <c r="AA52" s="125"/>
      <c r="AB52" s="125"/>
      <c r="AC52" s="125"/>
      <c r="AD52" s="125"/>
      <c r="AE52" s="125"/>
      <c r="AF52" s="125"/>
      <c r="AG52" s="125"/>
      <c r="AH52" s="125"/>
      <c r="AI52" s="125"/>
      <c r="AJ52" s="125"/>
      <c r="AK52" s="125"/>
      <c r="AL52" s="125"/>
      <c r="AM52" s="125"/>
      <c r="AN52" s="125"/>
      <c r="AO52" s="125"/>
      <c r="AP52" s="125"/>
      <c r="AQ52" s="125"/>
      <c r="AR52" s="125"/>
      <c r="AS52" s="125"/>
      <c r="AT52" s="125"/>
      <c r="AU52" s="125"/>
      <c r="AV52" s="125"/>
      <c r="AW52" s="125"/>
      <c r="AX52" s="125"/>
      <c r="AY52" s="125"/>
      <c r="AZ52" s="125"/>
      <c r="BA52" s="125"/>
      <c r="BB52" s="125"/>
      <c r="BC52" s="125"/>
      <c r="BD52" s="125"/>
      <c r="BE52" s="125"/>
      <c r="BF52" s="125"/>
      <c r="BG52" s="125"/>
      <c r="BH52" s="125"/>
      <c r="BI52" s="125"/>
      <c r="BJ52" s="125"/>
      <c r="BK52" s="125"/>
      <c r="BL52" s="125"/>
      <c r="BM52" s="125"/>
      <c r="BN52" s="125"/>
      <c r="BO52" s="125"/>
      <c r="BP52" s="125"/>
      <c r="BQ52" s="125"/>
      <c r="BR52" s="125"/>
      <c r="BS52" s="125"/>
      <c r="BT52" s="125"/>
      <c r="BU52" s="125"/>
      <c r="BV52" s="125"/>
      <c r="BW52" s="125"/>
      <c r="BX52" s="125"/>
      <c r="BY52" s="125"/>
      <c r="BZ52" s="125"/>
      <c r="CA52" s="125"/>
      <c r="CB52" s="125"/>
      <c r="CC52" s="125"/>
      <c r="CD52" s="125"/>
      <c r="CE52" s="125"/>
      <c r="CF52" s="125"/>
      <c r="CG52" s="125"/>
      <c r="CH52" s="125"/>
      <c r="CI52" s="125"/>
      <c r="CJ52" s="125"/>
      <c r="CK52" s="125"/>
      <c r="CL52" s="125"/>
      <c r="CM52" s="125"/>
      <c r="CN52" s="125"/>
      <c r="CO52" s="125"/>
      <c r="CP52" s="125"/>
      <c r="CQ52" s="125"/>
      <c r="CR52" s="125"/>
      <c r="CS52" s="125"/>
      <c r="CT52" s="125"/>
      <c r="CU52" s="125"/>
      <c r="CV52" s="125"/>
      <c r="CW52" s="125"/>
      <c r="CX52" s="125"/>
      <c r="CY52" s="125"/>
      <c r="CZ52" s="125"/>
      <c r="DA52" s="125"/>
      <c r="DB52" s="125"/>
      <c r="DC52" s="125"/>
      <c r="DD52" s="125"/>
      <c r="DE52" s="125"/>
      <c r="DF52" s="125"/>
      <c r="DG52" s="125"/>
      <c r="DH52" s="125"/>
    </row>
    <row r="53" spans="1:112" s="1" customFormat="1" ht="24.95" customHeight="1" thickTop="1" thickBot="1">
      <c r="A53" s="34" t="s">
        <v>16937</v>
      </c>
      <c r="B53" s="182" t="s">
        <v>16840</v>
      </c>
      <c r="C53" s="88" t="s">
        <v>16870</v>
      </c>
      <c r="D53" s="88"/>
      <c r="E53" s="88"/>
      <c r="F53" s="88"/>
      <c r="G53" s="88"/>
      <c r="H53" s="88"/>
      <c r="I53" s="88"/>
      <c r="J53" s="88" t="s">
        <v>16844</v>
      </c>
      <c r="K53" s="96">
        <f>SUM(L53:DH53)</f>
        <v>0</v>
      </c>
      <c r="L53" s="96">
        <f t="shared" ref="L53:BW53" si="17">SUM(L44:L52)</f>
        <v>0</v>
      </c>
      <c r="M53" s="96">
        <f t="shared" si="17"/>
        <v>0</v>
      </c>
      <c r="N53" s="96">
        <f t="shared" si="17"/>
        <v>0</v>
      </c>
      <c r="O53" s="96">
        <f t="shared" si="17"/>
        <v>0</v>
      </c>
      <c r="P53" s="96">
        <f t="shared" si="17"/>
        <v>0</v>
      </c>
      <c r="Q53" s="96">
        <f t="shared" si="17"/>
        <v>0</v>
      </c>
      <c r="R53" s="96">
        <f t="shared" si="17"/>
        <v>0</v>
      </c>
      <c r="S53" s="96">
        <f t="shared" si="17"/>
        <v>0</v>
      </c>
      <c r="T53" s="96">
        <f t="shared" si="17"/>
        <v>0</v>
      </c>
      <c r="U53" s="96">
        <f t="shared" si="17"/>
        <v>0</v>
      </c>
      <c r="V53" s="96">
        <f t="shared" si="17"/>
        <v>0</v>
      </c>
      <c r="W53" s="96">
        <f t="shared" si="17"/>
        <v>0</v>
      </c>
      <c r="X53" s="96">
        <f t="shared" si="17"/>
        <v>0</v>
      </c>
      <c r="Y53" s="96">
        <f t="shared" si="17"/>
        <v>0</v>
      </c>
      <c r="Z53" s="96">
        <f t="shared" si="17"/>
        <v>0</v>
      </c>
      <c r="AA53" s="96">
        <f t="shared" si="17"/>
        <v>0</v>
      </c>
      <c r="AB53" s="96">
        <f t="shared" si="17"/>
        <v>0</v>
      </c>
      <c r="AC53" s="96">
        <f t="shared" si="17"/>
        <v>0</v>
      </c>
      <c r="AD53" s="96">
        <f t="shared" si="17"/>
        <v>0</v>
      </c>
      <c r="AE53" s="96">
        <f t="shared" si="17"/>
        <v>0</v>
      </c>
      <c r="AF53" s="96">
        <f t="shared" si="17"/>
        <v>0</v>
      </c>
      <c r="AG53" s="96">
        <f t="shared" si="17"/>
        <v>0</v>
      </c>
      <c r="AH53" s="96">
        <f t="shared" si="17"/>
        <v>0</v>
      </c>
      <c r="AI53" s="96">
        <f t="shared" si="17"/>
        <v>0</v>
      </c>
      <c r="AJ53" s="96">
        <f t="shared" si="17"/>
        <v>0</v>
      </c>
      <c r="AK53" s="96">
        <f t="shared" si="17"/>
        <v>0</v>
      </c>
      <c r="AL53" s="96">
        <f t="shared" si="17"/>
        <v>0</v>
      </c>
      <c r="AM53" s="96">
        <f t="shared" si="17"/>
        <v>0</v>
      </c>
      <c r="AN53" s="96">
        <f t="shared" si="17"/>
        <v>0</v>
      </c>
      <c r="AO53" s="96">
        <f t="shared" si="17"/>
        <v>0</v>
      </c>
      <c r="AP53" s="96">
        <f t="shared" si="17"/>
        <v>0</v>
      </c>
      <c r="AQ53" s="96">
        <f t="shared" si="17"/>
        <v>0</v>
      </c>
      <c r="AR53" s="96">
        <f t="shared" si="17"/>
        <v>0</v>
      </c>
      <c r="AS53" s="96">
        <f t="shared" si="17"/>
        <v>0</v>
      </c>
      <c r="AT53" s="96">
        <f t="shared" si="17"/>
        <v>0</v>
      </c>
      <c r="AU53" s="96">
        <f t="shared" si="17"/>
        <v>0</v>
      </c>
      <c r="AV53" s="96">
        <f t="shared" si="17"/>
        <v>0</v>
      </c>
      <c r="AW53" s="96">
        <f t="shared" si="17"/>
        <v>0</v>
      </c>
      <c r="AX53" s="96">
        <f t="shared" si="17"/>
        <v>0</v>
      </c>
      <c r="AY53" s="96">
        <f t="shared" si="17"/>
        <v>0</v>
      </c>
      <c r="AZ53" s="96">
        <f t="shared" si="17"/>
        <v>0</v>
      </c>
      <c r="BA53" s="96">
        <f t="shared" si="17"/>
        <v>0</v>
      </c>
      <c r="BB53" s="96">
        <f t="shared" si="17"/>
        <v>0</v>
      </c>
      <c r="BC53" s="96">
        <f t="shared" si="17"/>
        <v>0</v>
      </c>
      <c r="BD53" s="96">
        <f t="shared" si="17"/>
        <v>0</v>
      </c>
      <c r="BE53" s="96">
        <f t="shared" si="17"/>
        <v>0</v>
      </c>
      <c r="BF53" s="96">
        <f t="shared" si="17"/>
        <v>0</v>
      </c>
      <c r="BG53" s="96">
        <f t="shared" si="17"/>
        <v>0</v>
      </c>
      <c r="BH53" s="96">
        <f t="shared" si="17"/>
        <v>0</v>
      </c>
      <c r="BI53" s="96">
        <f t="shared" si="17"/>
        <v>0</v>
      </c>
      <c r="BJ53" s="96">
        <f t="shared" si="17"/>
        <v>0</v>
      </c>
      <c r="BK53" s="96">
        <f t="shared" si="17"/>
        <v>0</v>
      </c>
      <c r="BL53" s="96">
        <f t="shared" si="17"/>
        <v>0</v>
      </c>
      <c r="BM53" s="96">
        <f t="shared" si="17"/>
        <v>0</v>
      </c>
      <c r="BN53" s="96">
        <f t="shared" si="17"/>
        <v>0</v>
      </c>
      <c r="BO53" s="96">
        <f t="shared" si="17"/>
        <v>0</v>
      </c>
      <c r="BP53" s="96">
        <f t="shared" si="17"/>
        <v>0</v>
      </c>
      <c r="BQ53" s="96">
        <f t="shared" si="17"/>
        <v>0</v>
      </c>
      <c r="BR53" s="96">
        <f t="shared" si="17"/>
        <v>0</v>
      </c>
      <c r="BS53" s="96">
        <f t="shared" si="17"/>
        <v>0</v>
      </c>
      <c r="BT53" s="96">
        <f t="shared" si="17"/>
        <v>0</v>
      </c>
      <c r="BU53" s="96">
        <f t="shared" si="17"/>
        <v>0</v>
      </c>
      <c r="BV53" s="96">
        <f t="shared" si="17"/>
        <v>0</v>
      </c>
      <c r="BW53" s="96">
        <f t="shared" si="17"/>
        <v>0</v>
      </c>
      <c r="BX53" s="96">
        <f t="shared" ref="BX53:DH53" si="18">SUM(BX44:BX52)</f>
        <v>0</v>
      </c>
      <c r="BY53" s="96">
        <f t="shared" si="18"/>
        <v>0</v>
      </c>
      <c r="BZ53" s="96">
        <f t="shared" si="18"/>
        <v>0</v>
      </c>
      <c r="CA53" s="96">
        <f t="shared" si="18"/>
        <v>0</v>
      </c>
      <c r="CB53" s="96">
        <f t="shared" si="18"/>
        <v>0</v>
      </c>
      <c r="CC53" s="96">
        <f t="shared" si="18"/>
        <v>0</v>
      </c>
      <c r="CD53" s="96">
        <f t="shared" si="18"/>
        <v>0</v>
      </c>
      <c r="CE53" s="96">
        <f t="shared" si="18"/>
        <v>0</v>
      </c>
      <c r="CF53" s="96">
        <f t="shared" si="18"/>
        <v>0</v>
      </c>
      <c r="CG53" s="96">
        <f t="shared" si="18"/>
        <v>0</v>
      </c>
      <c r="CH53" s="96">
        <f t="shared" si="18"/>
        <v>0</v>
      </c>
      <c r="CI53" s="96">
        <f t="shared" si="18"/>
        <v>0</v>
      </c>
      <c r="CJ53" s="96">
        <f t="shared" si="18"/>
        <v>0</v>
      </c>
      <c r="CK53" s="96">
        <f t="shared" si="18"/>
        <v>0</v>
      </c>
      <c r="CL53" s="96">
        <f t="shared" si="18"/>
        <v>0</v>
      </c>
      <c r="CM53" s="96">
        <f t="shared" si="18"/>
        <v>0</v>
      </c>
      <c r="CN53" s="96">
        <f t="shared" si="18"/>
        <v>0</v>
      </c>
      <c r="CO53" s="96">
        <f t="shared" si="18"/>
        <v>0</v>
      </c>
      <c r="CP53" s="96">
        <f t="shared" si="18"/>
        <v>0</v>
      </c>
      <c r="CQ53" s="96">
        <f t="shared" si="18"/>
        <v>0</v>
      </c>
      <c r="CR53" s="96">
        <f t="shared" si="18"/>
        <v>0</v>
      </c>
      <c r="CS53" s="96">
        <f t="shared" si="18"/>
        <v>0</v>
      </c>
      <c r="CT53" s="96">
        <f t="shared" si="18"/>
        <v>0</v>
      </c>
      <c r="CU53" s="96">
        <f t="shared" si="18"/>
        <v>0</v>
      </c>
      <c r="CV53" s="96">
        <f t="shared" si="18"/>
        <v>0</v>
      </c>
      <c r="CW53" s="96">
        <f t="shared" si="18"/>
        <v>0</v>
      </c>
      <c r="CX53" s="96">
        <f t="shared" si="18"/>
        <v>0</v>
      </c>
      <c r="CY53" s="96">
        <f t="shared" si="18"/>
        <v>0</v>
      </c>
      <c r="CZ53" s="96">
        <f t="shared" si="18"/>
        <v>0</v>
      </c>
      <c r="DA53" s="96">
        <f t="shared" si="18"/>
        <v>0</v>
      </c>
      <c r="DB53" s="96">
        <f t="shared" si="18"/>
        <v>0</v>
      </c>
      <c r="DC53" s="96">
        <f t="shared" si="18"/>
        <v>0</v>
      </c>
      <c r="DD53" s="96">
        <f t="shared" si="18"/>
        <v>0</v>
      </c>
      <c r="DE53" s="96">
        <f t="shared" si="18"/>
        <v>0</v>
      </c>
      <c r="DF53" s="96">
        <f t="shared" si="18"/>
        <v>0</v>
      </c>
      <c r="DG53" s="96">
        <f t="shared" si="18"/>
        <v>0</v>
      </c>
      <c r="DH53" s="96">
        <f t="shared" si="18"/>
        <v>0</v>
      </c>
    </row>
    <row r="54" spans="1:112" s="1" customFormat="1" ht="24.95" customHeight="1" thickTop="1" thickBot="1">
      <c r="A54" s="34" t="s">
        <v>16938</v>
      </c>
      <c r="B54" s="182" t="s">
        <v>16872</v>
      </c>
      <c r="C54" s="41" t="s">
        <v>16873</v>
      </c>
      <c r="D54" s="41" t="s">
        <v>16874</v>
      </c>
      <c r="E54" s="124" t="s">
        <v>16843</v>
      </c>
      <c r="F54" s="112" t="s">
        <v>75</v>
      </c>
      <c r="G54" s="124" t="s">
        <v>16843</v>
      </c>
      <c r="H54" s="124" t="s">
        <v>16843</v>
      </c>
      <c r="I54" s="124"/>
      <c r="J54" s="103" t="s">
        <v>16844</v>
      </c>
      <c r="K54" s="97">
        <f>SUM(L54:DH54)</f>
        <v>0</v>
      </c>
      <c r="L54" s="126"/>
      <c r="M54" s="126"/>
      <c r="N54" s="126"/>
      <c r="O54" s="126"/>
      <c r="P54" s="126"/>
      <c r="Q54" s="126"/>
      <c r="R54" s="126"/>
      <c r="S54" s="126"/>
      <c r="T54" s="126"/>
      <c r="U54" s="126"/>
      <c r="V54" s="126"/>
      <c r="W54" s="126"/>
      <c r="X54" s="126"/>
      <c r="Y54" s="126"/>
      <c r="Z54" s="126"/>
      <c r="AA54" s="126"/>
      <c r="AB54" s="126"/>
      <c r="AC54" s="126"/>
      <c r="AD54" s="126"/>
      <c r="AE54" s="126"/>
      <c r="AF54" s="126"/>
      <c r="AG54" s="126"/>
      <c r="AH54" s="126"/>
      <c r="AI54" s="126"/>
      <c r="AJ54" s="126"/>
      <c r="AK54" s="126"/>
      <c r="AL54" s="126"/>
      <c r="AM54" s="126"/>
      <c r="AN54" s="126"/>
      <c r="AO54" s="126"/>
      <c r="AP54" s="126"/>
      <c r="AQ54" s="126"/>
      <c r="AR54" s="126"/>
      <c r="AS54" s="126"/>
      <c r="AT54" s="126"/>
      <c r="AU54" s="126"/>
      <c r="AV54" s="126"/>
      <c r="AW54" s="126"/>
      <c r="AX54" s="126"/>
      <c r="AY54" s="126"/>
      <c r="AZ54" s="126"/>
      <c r="BA54" s="126"/>
      <c r="BB54" s="126"/>
      <c r="BC54" s="126"/>
      <c r="BD54" s="126"/>
      <c r="BE54" s="126"/>
      <c r="BF54" s="126"/>
      <c r="BG54" s="126"/>
      <c r="BH54" s="126"/>
      <c r="BI54" s="126"/>
      <c r="BJ54" s="126"/>
      <c r="BK54" s="126"/>
      <c r="BL54" s="126"/>
      <c r="BM54" s="126"/>
      <c r="BN54" s="126"/>
      <c r="BO54" s="126"/>
      <c r="BP54" s="126"/>
      <c r="BQ54" s="126"/>
      <c r="BR54" s="126"/>
      <c r="BS54" s="126"/>
      <c r="BT54" s="126"/>
      <c r="BU54" s="126"/>
      <c r="BV54" s="126"/>
      <c r="BW54" s="126"/>
      <c r="BX54" s="126"/>
      <c r="BY54" s="126"/>
      <c r="BZ54" s="126"/>
      <c r="CA54" s="126"/>
      <c r="CB54" s="126"/>
      <c r="CC54" s="126"/>
      <c r="CD54" s="126"/>
      <c r="CE54" s="126"/>
      <c r="CF54" s="126"/>
      <c r="CG54" s="126"/>
      <c r="CH54" s="126"/>
      <c r="CI54" s="126"/>
      <c r="CJ54" s="126"/>
      <c r="CK54" s="126"/>
      <c r="CL54" s="126"/>
      <c r="CM54" s="126"/>
      <c r="CN54" s="126"/>
      <c r="CO54" s="126"/>
      <c r="CP54" s="126"/>
      <c r="CQ54" s="126"/>
      <c r="CR54" s="126"/>
      <c r="CS54" s="126"/>
      <c r="CT54" s="126"/>
      <c r="CU54" s="126"/>
      <c r="CV54" s="126"/>
      <c r="CW54" s="126"/>
      <c r="CX54" s="126"/>
      <c r="CY54" s="126"/>
      <c r="CZ54" s="126"/>
      <c r="DA54" s="126"/>
      <c r="DB54" s="126"/>
      <c r="DC54" s="126"/>
      <c r="DD54" s="126"/>
      <c r="DE54" s="126"/>
      <c r="DF54" s="126"/>
      <c r="DG54" s="126"/>
      <c r="DH54" s="126"/>
    </row>
    <row r="55" spans="1:112" s="1" customFormat="1" ht="24.95" customHeight="1" thickTop="1" thickBot="1">
      <c r="A55" s="34" t="s">
        <v>16939</v>
      </c>
      <c r="B55" s="182" t="s">
        <v>16872</v>
      </c>
      <c r="C55" s="43" t="s">
        <v>16876</v>
      </c>
      <c r="D55" s="43" t="s">
        <v>16877</v>
      </c>
      <c r="E55" s="112" t="s">
        <v>16843</v>
      </c>
      <c r="F55" s="112" t="s">
        <v>75</v>
      </c>
      <c r="G55" s="112" t="s">
        <v>16843</v>
      </c>
      <c r="H55" s="112" t="s">
        <v>16843</v>
      </c>
      <c r="I55" s="112"/>
      <c r="J55" s="103" t="s">
        <v>16844</v>
      </c>
      <c r="K55" s="96">
        <f>SUM(L55:DH55)</f>
        <v>0</v>
      </c>
      <c r="L55" s="125"/>
      <c r="M55" s="125"/>
      <c r="N55" s="125"/>
      <c r="O55" s="125"/>
      <c r="P55" s="125"/>
      <c r="Q55" s="125"/>
      <c r="R55" s="125"/>
      <c r="S55" s="125"/>
      <c r="T55" s="125"/>
      <c r="U55" s="125"/>
      <c r="V55" s="125"/>
      <c r="W55" s="125"/>
      <c r="X55" s="125"/>
      <c r="Y55" s="125"/>
      <c r="Z55" s="125"/>
      <c r="AA55" s="125"/>
      <c r="AB55" s="125"/>
      <c r="AC55" s="125"/>
      <c r="AD55" s="125"/>
      <c r="AE55" s="125"/>
      <c r="AF55" s="125"/>
      <c r="AG55" s="125"/>
      <c r="AH55" s="125"/>
      <c r="AI55" s="125"/>
      <c r="AJ55" s="125"/>
      <c r="AK55" s="125"/>
      <c r="AL55" s="125"/>
      <c r="AM55" s="125"/>
      <c r="AN55" s="125"/>
      <c r="AO55" s="125"/>
      <c r="AP55" s="125"/>
      <c r="AQ55" s="125"/>
      <c r="AR55" s="125"/>
      <c r="AS55" s="125"/>
      <c r="AT55" s="125"/>
      <c r="AU55" s="125"/>
      <c r="AV55" s="125"/>
      <c r="AW55" s="125"/>
      <c r="AX55" s="125"/>
      <c r="AY55" s="125"/>
      <c r="AZ55" s="125"/>
      <c r="BA55" s="125"/>
      <c r="BB55" s="125"/>
      <c r="BC55" s="125"/>
      <c r="BD55" s="125"/>
      <c r="BE55" s="125"/>
      <c r="BF55" s="125"/>
      <c r="BG55" s="125"/>
      <c r="BH55" s="125"/>
      <c r="BI55" s="125"/>
      <c r="BJ55" s="125"/>
      <c r="BK55" s="125"/>
      <c r="BL55" s="125"/>
      <c r="BM55" s="125"/>
      <c r="BN55" s="125"/>
      <c r="BO55" s="125"/>
      <c r="BP55" s="125"/>
      <c r="BQ55" s="125"/>
      <c r="BR55" s="125"/>
      <c r="BS55" s="125"/>
      <c r="BT55" s="125"/>
      <c r="BU55" s="125"/>
      <c r="BV55" s="125"/>
      <c r="BW55" s="125"/>
      <c r="BX55" s="125"/>
      <c r="BY55" s="125"/>
      <c r="BZ55" s="125"/>
      <c r="CA55" s="125"/>
      <c r="CB55" s="125"/>
      <c r="CC55" s="125"/>
      <c r="CD55" s="125"/>
      <c r="CE55" s="125"/>
      <c r="CF55" s="125"/>
      <c r="CG55" s="125"/>
      <c r="CH55" s="125"/>
      <c r="CI55" s="125"/>
      <c r="CJ55" s="125"/>
      <c r="CK55" s="125"/>
      <c r="CL55" s="125"/>
      <c r="CM55" s="125"/>
      <c r="CN55" s="125"/>
      <c r="CO55" s="125"/>
      <c r="CP55" s="125"/>
      <c r="CQ55" s="125"/>
      <c r="CR55" s="125"/>
      <c r="CS55" s="125"/>
      <c r="CT55" s="125"/>
      <c r="CU55" s="125"/>
      <c r="CV55" s="125"/>
      <c r="CW55" s="125"/>
      <c r="CX55" s="125"/>
      <c r="CY55" s="125"/>
      <c r="CZ55" s="125"/>
      <c r="DA55" s="125"/>
      <c r="DB55" s="125"/>
      <c r="DC55" s="125"/>
      <c r="DD55" s="125"/>
      <c r="DE55" s="125"/>
      <c r="DF55" s="125"/>
      <c r="DG55" s="125"/>
      <c r="DH55" s="125"/>
    </row>
    <row r="56" spans="1:112" s="1" customFormat="1" ht="24.95" customHeight="1" thickTop="1" thickBot="1">
      <c r="A56" s="34" t="s">
        <v>16940</v>
      </c>
      <c r="B56" s="182" t="s">
        <v>16872</v>
      </c>
      <c r="C56" s="43" t="s">
        <v>16879</v>
      </c>
      <c r="D56" s="43" t="s">
        <v>16880</v>
      </c>
      <c r="E56" s="112" t="s">
        <v>16843</v>
      </c>
      <c r="F56" s="112" t="s">
        <v>75</v>
      </c>
      <c r="G56" s="112" t="s">
        <v>16843</v>
      </c>
      <c r="H56" s="112" t="s">
        <v>16843</v>
      </c>
      <c r="I56" s="112"/>
      <c r="J56" s="103" t="s">
        <v>16844</v>
      </c>
      <c r="K56" s="96">
        <f t="shared" ref="K56:K59" si="19">SUM(L56:DH56)</f>
        <v>0</v>
      </c>
      <c r="L56" s="125"/>
      <c r="M56" s="125"/>
      <c r="N56" s="125"/>
      <c r="O56" s="125"/>
      <c r="P56" s="125"/>
      <c r="Q56" s="125"/>
      <c r="R56" s="125"/>
      <c r="S56" s="125"/>
      <c r="T56" s="125"/>
      <c r="U56" s="125"/>
      <c r="V56" s="125"/>
      <c r="W56" s="125"/>
      <c r="X56" s="125"/>
      <c r="Y56" s="125"/>
      <c r="Z56" s="125"/>
      <c r="AA56" s="125"/>
      <c r="AB56" s="125"/>
      <c r="AC56" s="125"/>
      <c r="AD56" s="125"/>
      <c r="AE56" s="125"/>
      <c r="AF56" s="125"/>
      <c r="AG56" s="125"/>
      <c r="AH56" s="125"/>
      <c r="AI56" s="125"/>
      <c r="AJ56" s="125"/>
      <c r="AK56" s="125"/>
      <c r="AL56" s="125"/>
      <c r="AM56" s="125"/>
      <c r="AN56" s="125"/>
      <c r="AO56" s="125"/>
      <c r="AP56" s="125"/>
      <c r="AQ56" s="125"/>
      <c r="AR56" s="125"/>
      <c r="AS56" s="125"/>
      <c r="AT56" s="125"/>
      <c r="AU56" s="125"/>
      <c r="AV56" s="125"/>
      <c r="AW56" s="125"/>
      <c r="AX56" s="125"/>
      <c r="AY56" s="125"/>
      <c r="AZ56" s="125"/>
      <c r="BA56" s="125"/>
      <c r="BB56" s="125"/>
      <c r="BC56" s="125"/>
      <c r="BD56" s="125"/>
      <c r="BE56" s="125"/>
      <c r="BF56" s="125"/>
      <c r="BG56" s="125"/>
      <c r="BH56" s="125"/>
      <c r="BI56" s="125"/>
      <c r="BJ56" s="125"/>
      <c r="BK56" s="125"/>
      <c r="BL56" s="125"/>
      <c r="BM56" s="125"/>
      <c r="BN56" s="125"/>
      <c r="BO56" s="125"/>
      <c r="BP56" s="125"/>
      <c r="BQ56" s="125"/>
      <c r="BR56" s="125"/>
      <c r="BS56" s="125"/>
      <c r="BT56" s="125"/>
      <c r="BU56" s="125"/>
      <c r="BV56" s="125"/>
      <c r="BW56" s="125"/>
      <c r="BX56" s="125"/>
      <c r="BY56" s="125"/>
      <c r="BZ56" s="125"/>
      <c r="CA56" s="125"/>
      <c r="CB56" s="125"/>
      <c r="CC56" s="125"/>
      <c r="CD56" s="125"/>
      <c r="CE56" s="125"/>
      <c r="CF56" s="125"/>
      <c r="CG56" s="125"/>
      <c r="CH56" s="125"/>
      <c r="CI56" s="125"/>
      <c r="CJ56" s="125"/>
      <c r="CK56" s="125"/>
      <c r="CL56" s="125"/>
      <c r="CM56" s="125"/>
      <c r="CN56" s="125"/>
      <c r="CO56" s="125"/>
      <c r="CP56" s="125"/>
      <c r="CQ56" s="125"/>
      <c r="CR56" s="125"/>
      <c r="CS56" s="125"/>
      <c r="CT56" s="125"/>
      <c r="CU56" s="125"/>
      <c r="CV56" s="125"/>
      <c r="CW56" s="125"/>
      <c r="CX56" s="125"/>
      <c r="CY56" s="125"/>
      <c r="CZ56" s="125"/>
      <c r="DA56" s="125"/>
      <c r="DB56" s="125"/>
      <c r="DC56" s="125"/>
      <c r="DD56" s="125"/>
      <c r="DE56" s="125"/>
      <c r="DF56" s="125"/>
      <c r="DG56" s="125"/>
      <c r="DH56" s="125"/>
    </row>
    <row r="57" spans="1:112" s="1" customFormat="1" ht="35.1" customHeight="1" thickTop="1" thickBot="1">
      <c r="A57" s="34" t="s">
        <v>16941</v>
      </c>
      <c r="B57" s="182" t="s">
        <v>16872</v>
      </c>
      <c r="C57" s="43" t="s">
        <v>16882</v>
      </c>
      <c r="D57" s="43" t="s">
        <v>16942</v>
      </c>
      <c r="E57" s="112" t="s">
        <v>16843</v>
      </c>
      <c r="F57" s="112" t="s">
        <v>75</v>
      </c>
      <c r="G57" s="112" t="s">
        <v>16843</v>
      </c>
      <c r="H57" s="112" t="s">
        <v>16843</v>
      </c>
      <c r="I57" s="112"/>
      <c r="J57" s="103" t="s">
        <v>16844</v>
      </c>
      <c r="K57" s="96">
        <f t="shared" si="19"/>
        <v>0</v>
      </c>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5"/>
      <c r="AK57" s="125"/>
      <c r="AL57" s="125"/>
      <c r="AM57" s="125"/>
      <c r="AN57" s="125"/>
      <c r="AO57" s="125"/>
      <c r="AP57" s="125"/>
      <c r="AQ57" s="125"/>
      <c r="AR57" s="125"/>
      <c r="AS57" s="125"/>
      <c r="AT57" s="125"/>
      <c r="AU57" s="125"/>
      <c r="AV57" s="125"/>
      <c r="AW57" s="125"/>
      <c r="AX57" s="125"/>
      <c r="AY57" s="125"/>
      <c r="AZ57" s="125"/>
      <c r="BA57" s="125"/>
      <c r="BB57" s="125"/>
      <c r="BC57" s="125"/>
      <c r="BD57" s="125"/>
      <c r="BE57" s="125"/>
      <c r="BF57" s="125"/>
      <c r="BG57" s="125"/>
      <c r="BH57" s="125"/>
      <c r="BI57" s="125"/>
      <c r="BJ57" s="125"/>
      <c r="BK57" s="125"/>
      <c r="BL57" s="125"/>
      <c r="BM57" s="125"/>
      <c r="BN57" s="125"/>
      <c r="BO57" s="125"/>
      <c r="BP57" s="125"/>
      <c r="BQ57" s="125"/>
      <c r="BR57" s="125"/>
      <c r="BS57" s="125"/>
      <c r="BT57" s="125"/>
      <c r="BU57" s="125"/>
      <c r="BV57" s="125"/>
      <c r="BW57" s="125"/>
      <c r="BX57" s="125"/>
      <c r="BY57" s="125"/>
      <c r="BZ57" s="125"/>
      <c r="CA57" s="125"/>
      <c r="CB57" s="125"/>
      <c r="CC57" s="125"/>
      <c r="CD57" s="125"/>
      <c r="CE57" s="125"/>
      <c r="CF57" s="125"/>
      <c r="CG57" s="125"/>
      <c r="CH57" s="125"/>
      <c r="CI57" s="125"/>
      <c r="CJ57" s="125"/>
      <c r="CK57" s="125"/>
      <c r="CL57" s="125"/>
      <c r="CM57" s="125"/>
      <c r="CN57" s="125"/>
      <c r="CO57" s="125"/>
      <c r="CP57" s="125"/>
      <c r="CQ57" s="125"/>
      <c r="CR57" s="125"/>
      <c r="CS57" s="125"/>
      <c r="CT57" s="125"/>
      <c r="CU57" s="125"/>
      <c r="CV57" s="125"/>
      <c r="CW57" s="125"/>
      <c r="CX57" s="125"/>
      <c r="CY57" s="125"/>
      <c r="CZ57" s="125"/>
      <c r="DA57" s="125"/>
      <c r="DB57" s="125"/>
      <c r="DC57" s="125"/>
      <c r="DD57" s="125"/>
      <c r="DE57" s="125"/>
      <c r="DF57" s="125"/>
      <c r="DG57" s="125"/>
      <c r="DH57" s="125"/>
    </row>
    <row r="58" spans="1:112" s="1" customFormat="1" ht="24.95" customHeight="1" thickTop="1" thickBot="1">
      <c r="A58" s="34" t="s">
        <v>16943</v>
      </c>
      <c r="B58" s="182" t="s">
        <v>16872</v>
      </c>
      <c r="C58" s="43" t="s">
        <v>16885</v>
      </c>
      <c r="D58" s="43" t="s">
        <v>16886</v>
      </c>
      <c r="E58" s="112" t="s">
        <v>16843</v>
      </c>
      <c r="F58" s="112" t="s">
        <v>75</v>
      </c>
      <c r="G58" s="112" t="s">
        <v>16843</v>
      </c>
      <c r="H58" s="112" t="s">
        <v>16843</v>
      </c>
      <c r="I58" s="112"/>
      <c r="J58" s="103" t="s">
        <v>16844</v>
      </c>
      <c r="K58" s="96">
        <f t="shared" si="19"/>
        <v>0</v>
      </c>
      <c r="L58" s="125"/>
      <c r="M58" s="125"/>
      <c r="N58" s="125"/>
      <c r="O58" s="125"/>
      <c r="P58" s="125"/>
      <c r="Q58" s="125"/>
      <c r="R58" s="125"/>
      <c r="S58" s="125"/>
      <c r="T58" s="125"/>
      <c r="U58" s="125"/>
      <c r="V58" s="125"/>
      <c r="W58" s="125"/>
      <c r="X58" s="125"/>
      <c r="Y58" s="125"/>
      <c r="Z58" s="125"/>
      <c r="AA58" s="125"/>
      <c r="AB58" s="125"/>
      <c r="AC58" s="125"/>
      <c r="AD58" s="125"/>
      <c r="AE58" s="125"/>
      <c r="AF58" s="125"/>
      <c r="AG58" s="125"/>
      <c r="AH58" s="125"/>
      <c r="AI58" s="125"/>
      <c r="AJ58" s="125"/>
      <c r="AK58" s="125"/>
      <c r="AL58" s="125"/>
      <c r="AM58" s="125"/>
      <c r="AN58" s="125"/>
      <c r="AO58" s="125"/>
      <c r="AP58" s="125"/>
      <c r="AQ58" s="125"/>
      <c r="AR58" s="125"/>
      <c r="AS58" s="125"/>
      <c r="AT58" s="125"/>
      <c r="AU58" s="125"/>
      <c r="AV58" s="125"/>
      <c r="AW58" s="125"/>
      <c r="AX58" s="125"/>
      <c r="AY58" s="125"/>
      <c r="AZ58" s="125"/>
      <c r="BA58" s="125"/>
      <c r="BB58" s="125"/>
      <c r="BC58" s="125"/>
      <c r="BD58" s="125"/>
      <c r="BE58" s="125"/>
      <c r="BF58" s="125"/>
      <c r="BG58" s="125"/>
      <c r="BH58" s="125"/>
      <c r="BI58" s="125"/>
      <c r="BJ58" s="125"/>
      <c r="BK58" s="125"/>
      <c r="BL58" s="125"/>
      <c r="BM58" s="125"/>
      <c r="BN58" s="125"/>
      <c r="BO58" s="125"/>
      <c r="BP58" s="125"/>
      <c r="BQ58" s="125"/>
      <c r="BR58" s="125"/>
      <c r="BS58" s="125"/>
      <c r="BT58" s="125"/>
      <c r="BU58" s="125"/>
      <c r="BV58" s="125"/>
      <c r="BW58" s="125"/>
      <c r="BX58" s="125"/>
      <c r="BY58" s="125"/>
      <c r="BZ58" s="125"/>
      <c r="CA58" s="125"/>
      <c r="CB58" s="125"/>
      <c r="CC58" s="125"/>
      <c r="CD58" s="125"/>
      <c r="CE58" s="125"/>
      <c r="CF58" s="125"/>
      <c r="CG58" s="125"/>
      <c r="CH58" s="125"/>
      <c r="CI58" s="125"/>
      <c r="CJ58" s="125"/>
      <c r="CK58" s="125"/>
      <c r="CL58" s="125"/>
      <c r="CM58" s="125"/>
      <c r="CN58" s="125"/>
      <c r="CO58" s="125"/>
      <c r="CP58" s="125"/>
      <c r="CQ58" s="125"/>
      <c r="CR58" s="125"/>
      <c r="CS58" s="125"/>
      <c r="CT58" s="125"/>
      <c r="CU58" s="125"/>
      <c r="CV58" s="125"/>
      <c r="CW58" s="125"/>
      <c r="CX58" s="125"/>
      <c r="CY58" s="125"/>
      <c r="CZ58" s="125"/>
      <c r="DA58" s="125"/>
      <c r="DB58" s="125"/>
      <c r="DC58" s="125"/>
      <c r="DD58" s="125"/>
      <c r="DE58" s="125"/>
      <c r="DF58" s="125"/>
      <c r="DG58" s="125"/>
      <c r="DH58" s="125"/>
    </row>
    <row r="59" spans="1:112" s="1" customFormat="1" ht="33" customHeight="1" thickTop="1" thickBot="1">
      <c r="A59" s="34" t="s">
        <v>16944</v>
      </c>
      <c r="B59" s="182" t="s">
        <v>16872</v>
      </c>
      <c r="C59" s="43" t="s">
        <v>16888</v>
      </c>
      <c r="D59" s="43" t="s">
        <v>16889</v>
      </c>
      <c r="E59" s="112" t="s">
        <v>16843</v>
      </c>
      <c r="F59" s="112" t="s">
        <v>75</v>
      </c>
      <c r="G59" s="112" t="s">
        <v>16843</v>
      </c>
      <c r="H59" s="112" t="s">
        <v>16843</v>
      </c>
      <c r="I59" s="112"/>
      <c r="J59" s="103" t="s">
        <v>16844</v>
      </c>
      <c r="K59" s="96">
        <f t="shared" si="19"/>
        <v>0</v>
      </c>
      <c r="L59" s="125"/>
      <c r="M59" s="125"/>
      <c r="N59" s="125"/>
      <c r="O59" s="125"/>
      <c r="P59" s="125"/>
      <c r="Q59" s="125"/>
      <c r="R59" s="125"/>
      <c r="S59" s="125"/>
      <c r="T59" s="125"/>
      <c r="U59" s="125"/>
      <c r="V59" s="125"/>
      <c r="W59" s="125"/>
      <c r="X59" s="125"/>
      <c r="Y59" s="125"/>
      <c r="Z59" s="125"/>
      <c r="AA59" s="125"/>
      <c r="AB59" s="125"/>
      <c r="AC59" s="125"/>
      <c r="AD59" s="125"/>
      <c r="AE59" s="125"/>
      <c r="AF59" s="125"/>
      <c r="AG59" s="125"/>
      <c r="AH59" s="125"/>
      <c r="AI59" s="125"/>
      <c r="AJ59" s="125"/>
      <c r="AK59" s="125"/>
      <c r="AL59" s="125"/>
      <c r="AM59" s="125"/>
      <c r="AN59" s="125"/>
      <c r="AO59" s="125"/>
      <c r="AP59" s="125"/>
      <c r="AQ59" s="125"/>
      <c r="AR59" s="125"/>
      <c r="AS59" s="125"/>
      <c r="AT59" s="125"/>
      <c r="AU59" s="125"/>
      <c r="AV59" s="125"/>
      <c r="AW59" s="125"/>
      <c r="AX59" s="125"/>
      <c r="AY59" s="125"/>
      <c r="AZ59" s="125"/>
      <c r="BA59" s="125"/>
      <c r="BB59" s="125"/>
      <c r="BC59" s="125"/>
      <c r="BD59" s="125"/>
      <c r="BE59" s="125"/>
      <c r="BF59" s="125"/>
      <c r="BG59" s="125"/>
      <c r="BH59" s="125"/>
      <c r="BI59" s="125"/>
      <c r="BJ59" s="125"/>
      <c r="BK59" s="125"/>
      <c r="BL59" s="125"/>
      <c r="BM59" s="125"/>
      <c r="BN59" s="125"/>
      <c r="BO59" s="125"/>
      <c r="BP59" s="125"/>
      <c r="BQ59" s="125"/>
      <c r="BR59" s="125"/>
      <c r="BS59" s="125"/>
      <c r="BT59" s="125"/>
      <c r="BU59" s="125"/>
      <c r="BV59" s="125"/>
      <c r="BW59" s="125"/>
      <c r="BX59" s="125"/>
      <c r="BY59" s="125"/>
      <c r="BZ59" s="125"/>
      <c r="CA59" s="125"/>
      <c r="CB59" s="125"/>
      <c r="CC59" s="125"/>
      <c r="CD59" s="125"/>
      <c r="CE59" s="125"/>
      <c r="CF59" s="125"/>
      <c r="CG59" s="125"/>
      <c r="CH59" s="125"/>
      <c r="CI59" s="125"/>
      <c r="CJ59" s="125"/>
      <c r="CK59" s="125"/>
      <c r="CL59" s="125"/>
      <c r="CM59" s="125"/>
      <c r="CN59" s="125"/>
      <c r="CO59" s="125"/>
      <c r="CP59" s="125"/>
      <c r="CQ59" s="125"/>
      <c r="CR59" s="125"/>
      <c r="CS59" s="125"/>
      <c r="CT59" s="125"/>
      <c r="CU59" s="125"/>
      <c r="CV59" s="125"/>
      <c r="CW59" s="125"/>
      <c r="CX59" s="125"/>
      <c r="CY59" s="125"/>
      <c r="CZ59" s="125"/>
      <c r="DA59" s="125"/>
      <c r="DB59" s="125"/>
      <c r="DC59" s="125"/>
      <c r="DD59" s="125"/>
      <c r="DE59" s="125"/>
      <c r="DF59" s="125"/>
      <c r="DG59" s="125"/>
      <c r="DH59" s="125"/>
    </row>
    <row r="60" spans="1:112" s="1" customFormat="1" ht="24.95" customHeight="1" thickTop="1" thickBot="1">
      <c r="A60" s="34" t="s">
        <v>16945</v>
      </c>
      <c r="B60" s="182" t="s">
        <v>16872</v>
      </c>
      <c r="C60" s="87" t="s">
        <v>16867</v>
      </c>
      <c r="D60" s="90" t="s">
        <v>16868</v>
      </c>
      <c r="E60" s="112" t="s">
        <v>16843</v>
      </c>
      <c r="F60" s="112" t="s">
        <v>75</v>
      </c>
      <c r="G60" s="112" t="s">
        <v>16843</v>
      </c>
      <c r="H60" s="112" t="s">
        <v>16843</v>
      </c>
      <c r="I60" s="112"/>
      <c r="J60" s="103" t="s">
        <v>16844</v>
      </c>
      <c r="K60" s="96">
        <f>SUM(L60:DH60)</f>
        <v>0</v>
      </c>
      <c r="L60" s="125"/>
      <c r="M60" s="125"/>
      <c r="N60" s="125"/>
      <c r="O60" s="125"/>
      <c r="P60" s="125"/>
      <c r="Q60" s="125"/>
      <c r="R60" s="125"/>
      <c r="S60" s="125"/>
      <c r="T60" s="125"/>
      <c r="U60" s="125"/>
      <c r="V60" s="125"/>
      <c r="W60" s="125"/>
      <c r="X60" s="125"/>
      <c r="Y60" s="125"/>
      <c r="Z60" s="125"/>
      <c r="AA60" s="125"/>
      <c r="AB60" s="125"/>
      <c r="AC60" s="125"/>
      <c r="AD60" s="125"/>
      <c r="AE60" s="125"/>
      <c r="AF60" s="125"/>
      <c r="AG60" s="125"/>
      <c r="AH60" s="125"/>
      <c r="AI60" s="125"/>
      <c r="AJ60" s="125"/>
      <c r="AK60" s="125"/>
      <c r="AL60" s="125"/>
      <c r="AM60" s="125"/>
      <c r="AN60" s="125"/>
      <c r="AO60" s="125"/>
      <c r="AP60" s="125"/>
      <c r="AQ60" s="125"/>
      <c r="AR60" s="125"/>
      <c r="AS60" s="125"/>
      <c r="AT60" s="125"/>
      <c r="AU60" s="125"/>
      <c r="AV60" s="125"/>
      <c r="AW60" s="125"/>
      <c r="AX60" s="125"/>
      <c r="AY60" s="125"/>
      <c r="AZ60" s="125"/>
      <c r="BA60" s="125"/>
      <c r="BB60" s="125"/>
      <c r="BC60" s="125"/>
      <c r="BD60" s="125"/>
      <c r="BE60" s="125"/>
      <c r="BF60" s="125"/>
      <c r="BG60" s="125"/>
      <c r="BH60" s="125"/>
      <c r="BI60" s="125"/>
      <c r="BJ60" s="125"/>
      <c r="BK60" s="125"/>
      <c r="BL60" s="125"/>
      <c r="BM60" s="125"/>
      <c r="BN60" s="125"/>
      <c r="BO60" s="125"/>
      <c r="BP60" s="125"/>
      <c r="BQ60" s="125"/>
      <c r="BR60" s="125"/>
      <c r="BS60" s="125"/>
      <c r="BT60" s="125"/>
      <c r="BU60" s="125"/>
      <c r="BV60" s="125"/>
      <c r="BW60" s="125"/>
      <c r="BX60" s="125"/>
      <c r="BY60" s="125"/>
      <c r="BZ60" s="125"/>
      <c r="CA60" s="125"/>
      <c r="CB60" s="125"/>
      <c r="CC60" s="125"/>
      <c r="CD60" s="125"/>
      <c r="CE60" s="125"/>
      <c r="CF60" s="125"/>
      <c r="CG60" s="125"/>
      <c r="CH60" s="125"/>
      <c r="CI60" s="125"/>
      <c r="CJ60" s="125"/>
      <c r="CK60" s="125"/>
      <c r="CL60" s="125"/>
      <c r="CM60" s="125"/>
      <c r="CN60" s="125"/>
      <c r="CO60" s="125"/>
      <c r="CP60" s="125"/>
      <c r="CQ60" s="125"/>
      <c r="CR60" s="125"/>
      <c r="CS60" s="125"/>
      <c r="CT60" s="125"/>
      <c r="CU60" s="125"/>
      <c r="CV60" s="125"/>
      <c r="CW60" s="125"/>
      <c r="CX60" s="125"/>
      <c r="CY60" s="125"/>
      <c r="CZ60" s="125"/>
      <c r="DA60" s="125"/>
      <c r="DB60" s="125"/>
      <c r="DC60" s="125"/>
      <c r="DD60" s="125"/>
      <c r="DE60" s="125"/>
      <c r="DF60" s="125"/>
      <c r="DG60" s="125"/>
      <c r="DH60" s="125"/>
    </row>
    <row r="61" spans="1:112" s="1" customFormat="1" ht="24.95" customHeight="1" thickTop="1" thickBot="1">
      <c r="A61" s="34" t="s">
        <v>16946</v>
      </c>
      <c r="B61" s="182" t="s">
        <v>16872</v>
      </c>
      <c r="C61" s="88" t="s">
        <v>16870</v>
      </c>
      <c r="D61" s="88"/>
      <c r="E61" s="88"/>
      <c r="F61" s="101"/>
      <c r="G61" s="88"/>
      <c r="H61" s="88"/>
      <c r="I61" s="88"/>
      <c r="J61" s="88" t="s">
        <v>16844</v>
      </c>
      <c r="K61" s="96">
        <f>SUM(L61:DH61)</f>
        <v>0</v>
      </c>
      <c r="L61" s="96">
        <f t="shared" ref="L61:BW61" si="20">SUM(L54:L60)</f>
        <v>0</v>
      </c>
      <c r="M61" s="96">
        <f t="shared" si="20"/>
        <v>0</v>
      </c>
      <c r="N61" s="96">
        <f t="shared" si="20"/>
        <v>0</v>
      </c>
      <c r="O61" s="96">
        <f t="shared" si="20"/>
        <v>0</v>
      </c>
      <c r="P61" s="96">
        <f t="shared" si="20"/>
        <v>0</v>
      </c>
      <c r="Q61" s="96">
        <f t="shared" si="20"/>
        <v>0</v>
      </c>
      <c r="R61" s="96">
        <f t="shared" si="20"/>
        <v>0</v>
      </c>
      <c r="S61" s="96">
        <f t="shared" si="20"/>
        <v>0</v>
      </c>
      <c r="T61" s="96">
        <f t="shared" si="20"/>
        <v>0</v>
      </c>
      <c r="U61" s="96">
        <f t="shared" si="20"/>
        <v>0</v>
      </c>
      <c r="V61" s="96">
        <f t="shared" si="20"/>
        <v>0</v>
      </c>
      <c r="W61" s="96">
        <f t="shared" si="20"/>
        <v>0</v>
      </c>
      <c r="X61" s="96">
        <f t="shared" si="20"/>
        <v>0</v>
      </c>
      <c r="Y61" s="96">
        <f t="shared" si="20"/>
        <v>0</v>
      </c>
      <c r="Z61" s="96">
        <f t="shared" si="20"/>
        <v>0</v>
      </c>
      <c r="AA61" s="96">
        <f t="shared" si="20"/>
        <v>0</v>
      </c>
      <c r="AB61" s="96">
        <f t="shared" si="20"/>
        <v>0</v>
      </c>
      <c r="AC61" s="96">
        <f t="shared" si="20"/>
        <v>0</v>
      </c>
      <c r="AD61" s="96">
        <f t="shared" si="20"/>
        <v>0</v>
      </c>
      <c r="AE61" s="96">
        <f t="shared" si="20"/>
        <v>0</v>
      </c>
      <c r="AF61" s="96">
        <f t="shared" si="20"/>
        <v>0</v>
      </c>
      <c r="AG61" s="96">
        <f t="shared" si="20"/>
        <v>0</v>
      </c>
      <c r="AH61" s="96">
        <f t="shared" si="20"/>
        <v>0</v>
      </c>
      <c r="AI61" s="96">
        <f t="shared" si="20"/>
        <v>0</v>
      </c>
      <c r="AJ61" s="96">
        <f t="shared" si="20"/>
        <v>0</v>
      </c>
      <c r="AK61" s="96">
        <f t="shared" si="20"/>
        <v>0</v>
      </c>
      <c r="AL61" s="96">
        <f t="shared" si="20"/>
        <v>0</v>
      </c>
      <c r="AM61" s="96">
        <f t="shared" si="20"/>
        <v>0</v>
      </c>
      <c r="AN61" s="96">
        <f t="shared" si="20"/>
        <v>0</v>
      </c>
      <c r="AO61" s="96">
        <f t="shared" si="20"/>
        <v>0</v>
      </c>
      <c r="AP61" s="96">
        <f t="shared" si="20"/>
        <v>0</v>
      </c>
      <c r="AQ61" s="96">
        <f t="shared" si="20"/>
        <v>0</v>
      </c>
      <c r="AR61" s="96">
        <f t="shared" si="20"/>
        <v>0</v>
      </c>
      <c r="AS61" s="96">
        <f t="shared" si="20"/>
        <v>0</v>
      </c>
      <c r="AT61" s="96">
        <f t="shared" si="20"/>
        <v>0</v>
      </c>
      <c r="AU61" s="96">
        <f t="shared" si="20"/>
        <v>0</v>
      </c>
      <c r="AV61" s="96">
        <f t="shared" si="20"/>
        <v>0</v>
      </c>
      <c r="AW61" s="96">
        <f t="shared" si="20"/>
        <v>0</v>
      </c>
      <c r="AX61" s="96">
        <f t="shared" si="20"/>
        <v>0</v>
      </c>
      <c r="AY61" s="96">
        <f t="shared" si="20"/>
        <v>0</v>
      </c>
      <c r="AZ61" s="96">
        <f t="shared" si="20"/>
        <v>0</v>
      </c>
      <c r="BA61" s="96">
        <f t="shared" si="20"/>
        <v>0</v>
      </c>
      <c r="BB61" s="96">
        <f t="shared" si="20"/>
        <v>0</v>
      </c>
      <c r="BC61" s="96">
        <f t="shared" si="20"/>
        <v>0</v>
      </c>
      <c r="BD61" s="96">
        <f t="shared" si="20"/>
        <v>0</v>
      </c>
      <c r="BE61" s="96">
        <f t="shared" si="20"/>
        <v>0</v>
      </c>
      <c r="BF61" s="96">
        <f t="shared" si="20"/>
        <v>0</v>
      </c>
      <c r="BG61" s="96">
        <f t="shared" si="20"/>
        <v>0</v>
      </c>
      <c r="BH61" s="96">
        <f t="shared" si="20"/>
        <v>0</v>
      </c>
      <c r="BI61" s="96">
        <f t="shared" si="20"/>
        <v>0</v>
      </c>
      <c r="BJ61" s="96">
        <f t="shared" si="20"/>
        <v>0</v>
      </c>
      <c r="BK61" s="96">
        <f t="shared" si="20"/>
        <v>0</v>
      </c>
      <c r="BL61" s="96">
        <f t="shared" si="20"/>
        <v>0</v>
      </c>
      <c r="BM61" s="96">
        <f t="shared" si="20"/>
        <v>0</v>
      </c>
      <c r="BN61" s="96">
        <f t="shared" si="20"/>
        <v>0</v>
      </c>
      <c r="BO61" s="96">
        <f t="shared" si="20"/>
        <v>0</v>
      </c>
      <c r="BP61" s="96">
        <f t="shared" si="20"/>
        <v>0</v>
      </c>
      <c r="BQ61" s="96">
        <f t="shared" si="20"/>
        <v>0</v>
      </c>
      <c r="BR61" s="96">
        <f t="shared" si="20"/>
        <v>0</v>
      </c>
      <c r="BS61" s="96">
        <f t="shared" si="20"/>
        <v>0</v>
      </c>
      <c r="BT61" s="96">
        <f t="shared" si="20"/>
        <v>0</v>
      </c>
      <c r="BU61" s="96">
        <f t="shared" si="20"/>
        <v>0</v>
      </c>
      <c r="BV61" s="96">
        <f t="shared" si="20"/>
        <v>0</v>
      </c>
      <c r="BW61" s="96">
        <f t="shared" si="20"/>
        <v>0</v>
      </c>
      <c r="BX61" s="96">
        <f t="shared" ref="BX61:DH61" si="21">SUM(BX54:BX60)</f>
        <v>0</v>
      </c>
      <c r="BY61" s="96">
        <f t="shared" si="21"/>
        <v>0</v>
      </c>
      <c r="BZ61" s="96">
        <f t="shared" si="21"/>
        <v>0</v>
      </c>
      <c r="CA61" s="96">
        <f t="shared" si="21"/>
        <v>0</v>
      </c>
      <c r="CB61" s="96">
        <f t="shared" si="21"/>
        <v>0</v>
      </c>
      <c r="CC61" s="96">
        <f t="shared" si="21"/>
        <v>0</v>
      </c>
      <c r="CD61" s="96">
        <f t="shared" si="21"/>
        <v>0</v>
      </c>
      <c r="CE61" s="96">
        <f t="shared" si="21"/>
        <v>0</v>
      </c>
      <c r="CF61" s="96">
        <f t="shared" si="21"/>
        <v>0</v>
      </c>
      <c r="CG61" s="96">
        <f t="shared" si="21"/>
        <v>0</v>
      </c>
      <c r="CH61" s="96">
        <f t="shared" si="21"/>
        <v>0</v>
      </c>
      <c r="CI61" s="96">
        <f t="shared" si="21"/>
        <v>0</v>
      </c>
      <c r="CJ61" s="96">
        <f t="shared" si="21"/>
        <v>0</v>
      </c>
      <c r="CK61" s="96">
        <f t="shared" si="21"/>
        <v>0</v>
      </c>
      <c r="CL61" s="96">
        <f t="shared" si="21"/>
        <v>0</v>
      </c>
      <c r="CM61" s="96">
        <f t="shared" si="21"/>
        <v>0</v>
      </c>
      <c r="CN61" s="96">
        <f t="shared" si="21"/>
        <v>0</v>
      </c>
      <c r="CO61" s="96">
        <f t="shared" si="21"/>
        <v>0</v>
      </c>
      <c r="CP61" s="96">
        <f t="shared" si="21"/>
        <v>0</v>
      </c>
      <c r="CQ61" s="96">
        <f t="shared" si="21"/>
        <v>0</v>
      </c>
      <c r="CR61" s="96">
        <f t="shared" si="21"/>
        <v>0</v>
      </c>
      <c r="CS61" s="96">
        <f t="shared" si="21"/>
        <v>0</v>
      </c>
      <c r="CT61" s="96">
        <f t="shared" si="21"/>
        <v>0</v>
      </c>
      <c r="CU61" s="96">
        <f t="shared" si="21"/>
        <v>0</v>
      </c>
      <c r="CV61" s="96">
        <f t="shared" si="21"/>
        <v>0</v>
      </c>
      <c r="CW61" s="96">
        <f t="shared" si="21"/>
        <v>0</v>
      </c>
      <c r="CX61" s="96">
        <f t="shared" si="21"/>
        <v>0</v>
      </c>
      <c r="CY61" s="96">
        <f t="shared" si="21"/>
        <v>0</v>
      </c>
      <c r="CZ61" s="96">
        <f t="shared" si="21"/>
        <v>0</v>
      </c>
      <c r="DA61" s="96">
        <f t="shared" si="21"/>
        <v>0</v>
      </c>
      <c r="DB61" s="96">
        <f t="shared" si="21"/>
        <v>0</v>
      </c>
      <c r="DC61" s="96">
        <f t="shared" si="21"/>
        <v>0</v>
      </c>
      <c r="DD61" s="96">
        <f t="shared" si="21"/>
        <v>0</v>
      </c>
      <c r="DE61" s="96">
        <f t="shared" si="21"/>
        <v>0</v>
      </c>
      <c r="DF61" s="96">
        <f t="shared" si="21"/>
        <v>0</v>
      </c>
      <c r="DG61" s="96">
        <f t="shared" si="21"/>
        <v>0</v>
      </c>
      <c r="DH61" s="96">
        <f t="shared" si="21"/>
        <v>0</v>
      </c>
    </row>
    <row r="62" spans="1:112" s="1" customFormat="1" ht="24.95" customHeight="1" thickTop="1" thickBot="1">
      <c r="A62" s="34" t="s">
        <v>16947</v>
      </c>
      <c r="B62" s="182" t="s">
        <v>16893</v>
      </c>
      <c r="C62" s="43" t="s">
        <v>16894</v>
      </c>
      <c r="D62" s="43" t="s">
        <v>16895</v>
      </c>
      <c r="E62" s="112" t="s">
        <v>16843</v>
      </c>
      <c r="F62" s="112" t="s">
        <v>75</v>
      </c>
      <c r="G62" s="112" t="s">
        <v>16843</v>
      </c>
      <c r="H62" s="112" t="s">
        <v>16843</v>
      </c>
      <c r="I62" s="112"/>
      <c r="J62" s="103" t="s">
        <v>16844</v>
      </c>
      <c r="K62" s="96">
        <f>SUM(L62:DH62)</f>
        <v>0</v>
      </c>
      <c r="L62" s="125"/>
      <c r="M62" s="125"/>
      <c r="N62" s="125"/>
      <c r="O62" s="125"/>
      <c r="P62" s="125"/>
      <c r="Q62" s="125"/>
      <c r="R62" s="125"/>
      <c r="S62" s="125"/>
      <c r="T62" s="125"/>
      <c r="U62" s="125"/>
      <c r="V62" s="125"/>
      <c r="W62" s="125"/>
      <c r="X62" s="125"/>
      <c r="Y62" s="125"/>
      <c r="Z62" s="125"/>
      <c r="AA62" s="125"/>
      <c r="AB62" s="125"/>
      <c r="AC62" s="125"/>
      <c r="AD62" s="125"/>
      <c r="AE62" s="125"/>
      <c r="AF62" s="125"/>
      <c r="AG62" s="125"/>
      <c r="AH62" s="125"/>
      <c r="AI62" s="125"/>
      <c r="AJ62" s="125"/>
      <c r="AK62" s="125"/>
      <c r="AL62" s="125"/>
      <c r="AM62" s="125"/>
      <c r="AN62" s="125"/>
      <c r="AO62" s="125"/>
      <c r="AP62" s="125"/>
      <c r="AQ62" s="125"/>
      <c r="AR62" s="125"/>
      <c r="AS62" s="125"/>
      <c r="AT62" s="125"/>
      <c r="AU62" s="125"/>
      <c r="AV62" s="125"/>
      <c r="AW62" s="125"/>
      <c r="AX62" s="125"/>
      <c r="AY62" s="125"/>
      <c r="AZ62" s="125"/>
      <c r="BA62" s="125"/>
      <c r="BB62" s="125"/>
      <c r="BC62" s="125"/>
      <c r="BD62" s="125"/>
      <c r="BE62" s="125"/>
      <c r="BF62" s="125"/>
      <c r="BG62" s="125"/>
      <c r="BH62" s="125"/>
      <c r="BI62" s="125"/>
      <c r="BJ62" s="125"/>
      <c r="BK62" s="125"/>
      <c r="BL62" s="125"/>
      <c r="BM62" s="125"/>
      <c r="BN62" s="125"/>
      <c r="BO62" s="125"/>
      <c r="BP62" s="125"/>
      <c r="BQ62" s="125"/>
      <c r="BR62" s="125"/>
      <c r="BS62" s="125"/>
      <c r="BT62" s="125"/>
      <c r="BU62" s="125"/>
      <c r="BV62" s="125"/>
      <c r="BW62" s="125"/>
      <c r="BX62" s="125"/>
      <c r="BY62" s="125"/>
      <c r="BZ62" s="125"/>
      <c r="CA62" s="125"/>
      <c r="CB62" s="125"/>
      <c r="CC62" s="125"/>
      <c r="CD62" s="125"/>
      <c r="CE62" s="125"/>
      <c r="CF62" s="125"/>
      <c r="CG62" s="125"/>
      <c r="CH62" s="125"/>
      <c r="CI62" s="125"/>
      <c r="CJ62" s="125"/>
      <c r="CK62" s="125"/>
      <c r="CL62" s="125"/>
      <c r="CM62" s="125"/>
      <c r="CN62" s="125"/>
      <c r="CO62" s="125"/>
      <c r="CP62" s="125"/>
      <c r="CQ62" s="125"/>
      <c r="CR62" s="125"/>
      <c r="CS62" s="125"/>
      <c r="CT62" s="125"/>
      <c r="CU62" s="125"/>
      <c r="CV62" s="125"/>
      <c r="CW62" s="125"/>
      <c r="CX62" s="125"/>
      <c r="CY62" s="125"/>
      <c r="CZ62" s="125"/>
      <c r="DA62" s="125"/>
      <c r="DB62" s="125"/>
      <c r="DC62" s="125"/>
      <c r="DD62" s="125"/>
      <c r="DE62" s="125"/>
      <c r="DF62" s="125"/>
      <c r="DG62" s="125"/>
      <c r="DH62" s="125"/>
    </row>
    <row r="63" spans="1:112" s="1" customFormat="1" ht="24.95" customHeight="1" thickTop="1" thickBot="1">
      <c r="A63" s="34" t="s">
        <v>16948</v>
      </c>
      <c r="B63" s="182" t="s">
        <v>16893</v>
      </c>
      <c r="C63" s="43" t="s">
        <v>16897</v>
      </c>
      <c r="D63" s="43" t="s">
        <v>16898</v>
      </c>
      <c r="E63" s="112" t="s">
        <v>16843</v>
      </c>
      <c r="F63" s="112" t="s">
        <v>75</v>
      </c>
      <c r="G63" s="112" t="s">
        <v>16843</v>
      </c>
      <c r="H63" s="112" t="s">
        <v>16843</v>
      </c>
      <c r="I63" s="112"/>
      <c r="J63" s="103" t="s">
        <v>16844</v>
      </c>
      <c r="K63" s="96">
        <f>SUM(L63:DH63)</f>
        <v>0</v>
      </c>
      <c r="L63" s="125"/>
      <c r="M63" s="125"/>
      <c r="N63" s="125"/>
      <c r="O63" s="125"/>
      <c r="P63" s="125"/>
      <c r="Q63" s="125"/>
      <c r="R63" s="125"/>
      <c r="S63" s="125"/>
      <c r="T63" s="125"/>
      <c r="U63" s="125"/>
      <c r="V63" s="125"/>
      <c r="W63" s="125"/>
      <c r="X63" s="125"/>
      <c r="Y63" s="125"/>
      <c r="Z63" s="125"/>
      <c r="AA63" s="125"/>
      <c r="AB63" s="125"/>
      <c r="AC63" s="125"/>
      <c r="AD63" s="125"/>
      <c r="AE63" s="125"/>
      <c r="AF63" s="125"/>
      <c r="AG63" s="125"/>
      <c r="AH63" s="125"/>
      <c r="AI63" s="125"/>
      <c r="AJ63" s="125"/>
      <c r="AK63" s="125"/>
      <c r="AL63" s="125"/>
      <c r="AM63" s="125"/>
      <c r="AN63" s="125"/>
      <c r="AO63" s="125"/>
      <c r="AP63" s="125"/>
      <c r="AQ63" s="125"/>
      <c r="AR63" s="125"/>
      <c r="AS63" s="125"/>
      <c r="AT63" s="125"/>
      <c r="AU63" s="125"/>
      <c r="AV63" s="125"/>
      <c r="AW63" s="125"/>
      <c r="AX63" s="125"/>
      <c r="AY63" s="125"/>
      <c r="AZ63" s="125"/>
      <c r="BA63" s="125"/>
      <c r="BB63" s="125"/>
      <c r="BC63" s="125"/>
      <c r="BD63" s="125"/>
      <c r="BE63" s="125"/>
      <c r="BF63" s="125"/>
      <c r="BG63" s="125"/>
      <c r="BH63" s="125"/>
      <c r="BI63" s="125"/>
      <c r="BJ63" s="125"/>
      <c r="BK63" s="125"/>
      <c r="BL63" s="125"/>
      <c r="BM63" s="125"/>
      <c r="BN63" s="125"/>
      <c r="BO63" s="125"/>
      <c r="BP63" s="125"/>
      <c r="BQ63" s="125"/>
      <c r="BR63" s="125"/>
      <c r="BS63" s="125"/>
      <c r="BT63" s="125"/>
      <c r="BU63" s="125"/>
      <c r="BV63" s="125"/>
      <c r="BW63" s="125"/>
      <c r="BX63" s="125"/>
      <c r="BY63" s="125"/>
      <c r="BZ63" s="125"/>
      <c r="CA63" s="125"/>
      <c r="CB63" s="125"/>
      <c r="CC63" s="125"/>
      <c r="CD63" s="125"/>
      <c r="CE63" s="125"/>
      <c r="CF63" s="125"/>
      <c r="CG63" s="125"/>
      <c r="CH63" s="125"/>
      <c r="CI63" s="125"/>
      <c r="CJ63" s="125"/>
      <c r="CK63" s="125"/>
      <c r="CL63" s="125"/>
      <c r="CM63" s="125"/>
      <c r="CN63" s="125"/>
      <c r="CO63" s="125"/>
      <c r="CP63" s="125"/>
      <c r="CQ63" s="125"/>
      <c r="CR63" s="125"/>
      <c r="CS63" s="125"/>
      <c r="CT63" s="125"/>
      <c r="CU63" s="125"/>
      <c r="CV63" s="125"/>
      <c r="CW63" s="125"/>
      <c r="CX63" s="125"/>
      <c r="CY63" s="125"/>
      <c r="CZ63" s="125"/>
      <c r="DA63" s="125"/>
      <c r="DB63" s="125"/>
      <c r="DC63" s="125"/>
      <c r="DD63" s="125"/>
      <c r="DE63" s="125"/>
      <c r="DF63" s="125"/>
      <c r="DG63" s="125"/>
      <c r="DH63" s="125"/>
    </row>
    <row r="64" spans="1:112" s="1" customFormat="1" ht="24.95" customHeight="1" thickTop="1" thickBot="1">
      <c r="A64" s="34" t="s">
        <v>16949</v>
      </c>
      <c r="B64" s="182" t="s">
        <v>16893</v>
      </c>
      <c r="C64" s="43" t="s">
        <v>16900</v>
      </c>
      <c r="D64" s="43" t="s">
        <v>16901</v>
      </c>
      <c r="E64" s="112" t="s">
        <v>16843</v>
      </c>
      <c r="F64" s="112" t="s">
        <v>75</v>
      </c>
      <c r="G64" s="112" t="s">
        <v>16843</v>
      </c>
      <c r="H64" s="112" t="s">
        <v>16843</v>
      </c>
      <c r="I64" s="112"/>
      <c r="J64" s="103" t="s">
        <v>16844</v>
      </c>
      <c r="K64" s="96">
        <f t="shared" ref="K64:K66" si="22">SUM(L64:DH64)</f>
        <v>0</v>
      </c>
      <c r="L64" s="125"/>
      <c r="M64" s="125"/>
      <c r="N64" s="125"/>
      <c r="O64" s="125"/>
      <c r="P64" s="125"/>
      <c r="Q64" s="125"/>
      <c r="R64" s="125"/>
      <c r="S64" s="125"/>
      <c r="T64" s="125"/>
      <c r="U64" s="125"/>
      <c r="V64" s="125"/>
      <c r="W64" s="125"/>
      <c r="X64" s="125"/>
      <c r="Y64" s="125"/>
      <c r="Z64" s="125"/>
      <c r="AA64" s="125"/>
      <c r="AB64" s="125"/>
      <c r="AC64" s="125"/>
      <c r="AD64" s="125"/>
      <c r="AE64" s="125"/>
      <c r="AF64" s="125"/>
      <c r="AG64" s="125"/>
      <c r="AH64" s="125"/>
      <c r="AI64" s="125"/>
      <c r="AJ64" s="125"/>
      <c r="AK64" s="125"/>
      <c r="AL64" s="125"/>
      <c r="AM64" s="125"/>
      <c r="AN64" s="125"/>
      <c r="AO64" s="125"/>
      <c r="AP64" s="125"/>
      <c r="AQ64" s="125"/>
      <c r="AR64" s="125"/>
      <c r="AS64" s="125"/>
      <c r="AT64" s="125"/>
      <c r="AU64" s="125"/>
      <c r="AV64" s="125"/>
      <c r="AW64" s="125"/>
      <c r="AX64" s="125"/>
      <c r="AY64" s="125"/>
      <c r="AZ64" s="125"/>
      <c r="BA64" s="125"/>
      <c r="BB64" s="125"/>
      <c r="BC64" s="125"/>
      <c r="BD64" s="125"/>
      <c r="BE64" s="125"/>
      <c r="BF64" s="125"/>
      <c r="BG64" s="125"/>
      <c r="BH64" s="125"/>
      <c r="BI64" s="125"/>
      <c r="BJ64" s="125"/>
      <c r="BK64" s="125"/>
      <c r="BL64" s="125"/>
      <c r="BM64" s="125"/>
      <c r="BN64" s="125"/>
      <c r="BO64" s="125"/>
      <c r="BP64" s="125"/>
      <c r="BQ64" s="125"/>
      <c r="BR64" s="125"/>
      <c r="BS64" s="125"/>
      <c r="BT64" s="125"/>
      <c r="BU64" s="125"/>
      <c r="BV64" s="125"/>
      <c r="BW64" s="125"/>
      <c r="BX64" s="125"/>
      <c r="BY64" s="125"/>
      <c r="BZ64" s="125"/>
      <c r="CA64" s="125"/>
      <c r="CB64" s="125"/>
      <c r="CC64" s="125"/>
      <c r="CD64" s="125"/>
      <c r="CE64" s="125"/>
      <c r="CF64" s="125"/>
      <c r="CG64" s="125"/>
      <c r="CH64" s="125"/>
      <c r="CI64" s="125"/>
      <c r="CJ64" s="125"/>
      <c r="CK64" s="125"/>
      <c r="CL64" s="125"/>
      <c r="CM64" s="125"/>
      <c r="CN64" s="125"/>
      <c r="CO64" s="125"/>
      <c r="CP64" s="125"/>
      <c r="CQ64" s="125"/>
      <c r="CR64" s="125"/>
      <c r="CS64" s="125"/>
      <c r="CT64" s="125"/>
      <c r="CU64" s="125"/>
      <c r="CV64" s="125"/>
      <c r="CW64" s="125"/>
      <c r="CX64" s="125"/>
      <c r="CY64" s="125"/>
      <c r="CZ64" s="125"/>
      <c r="DA64" s="125"/>
      <c r="DB64" s="125"/>
      <c r="DC64" s="125"/>
      <c r="DD64" s="125"/>
      <c r="DE64" s="125"/>
      <c r="DF64" s="125"/>
      <c r="DG64" s="125"/>
      <c r="DH64" s="125"/>
    </row>
    <row r="65" spans="1:112" s="1" customFormat="1" ht="24.95" customHeight="1" thickTop="1" thickBot="1">
      <c r="A65" s="34" t="s">
        <v>16950</v>
      </c>
      <c r="B65" s="182" t="s">
        <v>16893</v>
      </c>
      <c r="C65" s="43" t="s">
        <v>16903</v>
      </c>
      <c r="D65" s="43" t="s">
        <v>16904</v>
      </c>
      <c r="E65" s="112" t="s">
        <v>16843</v>
      </c>
      <c r="F65" s="112" t="s">
        <v>75</v>
      </c>
      <c r="G65" s="112" t="s">
        <v>16843</v>
      </c>
      <c r="H65" s="112" t="s">
        <v>16843</v>
      </c>
      <c r="I65" s="112"/>
      <c r="J65" s="103" t="s">
        <v>16844</v>
      </c>
      <c r="K65" s="96">
        <f t="shared" si="22"/>
        <v>0</v>
      </c>
      <c r="L65" s="125"/>
      <c r="M65" s="125"/>
      <c r="N65" s="125"/>
      <c r="O65" s="125"/>
      <c r="P65" s="125"/>
      <c r="Q65" s="125"/>
      <c r="R65" s="125"/>
      <c r="S65" s="125"/>
      <c r="T65" s="125"/>
      <c r="U65" s="125"/>
      <c r="V65" s="125"/>
      <c r="W65" s="125"/>
      <c r="X65" s="125"/>
      <c r="Y65" s="125"/>
      <c r="Z65" s="125"/>
      <c r="AA65" s="125"/>
      <c r="AB65" s="125"/>
      <c r="AC65" s="125"/>
      <c r="AD65" s="125"/>
      <c r="AE65" s="125"/>
      <c r="AF65" s="125"/>
      <c r="AG65" s="125"/>
      <c r="AH65" s="125"/>
      <c r="AI65" s="125"/>
      <c r="AJ65" s="125"/>
      <c r="AK65" s="125"/>
      <c r="AL65" s="125"/>
      <c r="AM65" s="125"/>
      <c r="AN65" s="125"/>
      <c r="AO65" s="125"/>
      <c r="AP65" s="125"/>
      <c r="AQ65" s="125"/>
      <c r="AR65" s="125"/>
      <c r="AS65" s="125"/>
      <c r="AT65" s="125"/>
      <c r="AU65" s="125"/>
      <c r="AV65" s="125"/>
      <c r="AW65" s="125"/>
      <c r="AX65" s="125"/>
      <c r="AY65" s="125"/>
      <c r="AZ65" s="125"/>
      <c r="BA65" s="125"/>
      <c r="BB65" s="125"/>
      <c r="BC65" s="125"/>
      <c r="BD65" s="125"/>
      <c r="BE65" s="125"/>
      <c r="BF65" s="125"/>
      <c r="BG65" s="125"/>
      <c r="BH65" s="125"/>
      <c r="BI65" s="125"/>
      <c r="BJ65" s="125"/>
      <c r="BK65" s="125"/>
      <c r="BL65" s="125"/>
      <c r="BM65" s="125"/>
      <c r="BN65" s="125"/>
      <c r="BO65" s="125"/>
      <c r="BP65" s="125"/>
      <c r="BQ65" s="125"/>
      <c r="BR65" s="125"/>
      <c r="BS65" s="125"/>
      <c r="BT65" s="125"/>
      <c r="BU65" s="125"/>
      <c r="BV65" s="125"/>
      <c r="BW65" s="125"/>
      <c r="BX65" s="125"/>
      <c r="BY65" s="125"/>
      <c r="BZ65" s="125"/>
      <c r="CA65" s="125"/>
      <c r="CB65" s="125"/>
      <c r="CC65" s="125"/>
      <c r="CD65" s="125"/>
      <c r="CE65" s="125"/>
      <c r="CF65" s="125"/>
      <c r="CG65" s="125"/>
      <c r="CH65" s="125"/>
      <c r="CI65" s="125"/>
      <c r="CJ65" s="125"/>
      <c r="CK65" s="125"/>
      <c r="CL65" s="125"/>
      <c r="CM65" s="125"/>
      <c r="CN65" s="125"/>
      <c r="CO65" s="125"/>
      <c r="CP65" s="125"/>
      <c r="CQ65" s="125"/>
      <c r="CR65" s="125"/>
      <c r="CS65" s="125"/>
      <c r="CT65" s="125"/>
      <c r="CU65" s="125"/>
      <c r="CV65" s="125"/>
      <c r="CW65" s="125"/>
      <c r="CX65" s="125"/>
      <c r="CY65" s="125"/>
      <c r="CZ65" s="125"/>
      <c r="DA65" s="125"/>
      <c r="DB65" s="125"/>
      <c r="DC65" s="125"/>
      <c r="DD65" s="125"/>
      <c r="DE65" s="125"/>
      <c r="DF65" s="125"/>
      <c r="DG65" s="125"/>
      <c r="DH65" s="125"/>
    </row>
    <row r="66" spans="1:112" s="1" customFormat="1" ht="24.95" customHeight="1" thickTop="1" thickBot="1">
      <c r="A66" s="34" t="s">
        <v>16951</v>
      </c>
      <c r="B66" s="182" t="s">
        <v>16893</v>
      </c>
      <c r="C66" s="87" t="s">
        <v>16867</v>
      </c>
      <c r="D66" s="90" t="s">
        <v>16868</v>
      </c>
      <c r="E66" s="112" t="s">
        <v>16843</v>
      </c>
      <c r="F66" s="112" t="s">
        <v>75</v>
      </c>
      <c r="G66" s="112" t="s">
        <v>16843</v>
      </c>
      <c r="H66" s="112" t="s">
        <v>16843</v>
      </c>
      <c r="I66" s="112"/>
      <c r="J66" s="103" t="s">
        <v>16844</v>
      </c>
      <c r="K66" s="96">
        <f t="shared" si="22"/>
        <v>0</v>
      </c>
      <c r="L66" s="125"/>
      <c r="M66" s="125"/>
      <c r="N66" s="125"/>
      <c r="O66" s="125"/>
      <c r="P66" s="125"/>
      <c r="Q66" s="125"/>
      <c r="R66" s="125"/>
      <c r="S66" s="125"/>
      <c r="T66" s="125"/>
      <c r="U66" s="125"/>
      <c r="V66" s="125"/>
      <c r="W66" s="125"/>
      <c r="X66" s="125"/>
      <c r="Y66" s="125"/>
      <c r="Z66" s="125"/>
      <c r="AA66" s="125"/>
      <c r="AB66" s="125"/>
      <c r="AC66" s="125"/>
      <c r="AD66" s="125"/>
      <c r="AE66" s="125"/>
      <c r="AF66" s="125"/>
      <c r="AG66" s="125"/>
      <c r="AH66" s="125"/>
      <c r="AI66" s="125"/>
      <c r="AJ66" s="125"/>
      <c r="AK66" s="125"/>
      <c r="AL66" s="125"/>
      <c r="AM66" s="125"/>
      <c r="AN66" s="125"/>
      <c r="AO66" s="125"/>
      <c r="AP66" s="125"/>
      <c r="AQ66" s="125"/>
      <c r="AR66" s="125"/>
      <c r="AS66" s="125"/>
      <c r="AT66" s="125"/>
      <c r="AU66" s="125"/>
      <c r="AV66" s="125"/>
      <c r="AW66" s="125"/>
      <c r="AX66" s="125"/>
      <c r="AY66" s="125"/>
      <c r="AZ66" s="125"/>
      <c r="BA66" s="125"/>
      <c r="BB66" s="125"/>
      <c r="BC66" s="125"/>
      <c r="BD66" s="125"/>
      <c r="BE66" s="125"/>
      <c r="BF66" s="125"/>
      <c r="BG66" s="125"/>
      <c r="BH66" s="125"/>
      <c r="BI66" s="125"/>
      <c r="BJ66" s="125"/>
      <c r="BK66" s="125"/>
      <c r="BL66" s="125"/>
      <c r="BM66" s="125"/>
      <c r="BN66" s="125"/>
      <c r="BO66" s="125"/>
      <c r="BP66" s="125"/>
      <c r="BQ66" s="125"/>
      <c r="BR66" s="125"/>
      <c r="BS66" s="125"/>
      <c r="BT66" s="125"/>
      <c r="BU66" s="125"/>
      <c r="BV66" s="125"/>
      <c r="BW66" s="125"/>
      <c r="BX66" s="125"/>
      <c r="BY66" s="125"/>
      <c r="BZ66" s="125"/>
      <c r="CA66" s="125"/>
      <c r="CB66" s="125"/>
      <c r="CC66" s="125"/>
      <c r="CD66" s="125"/>
      <c r="CE66" s="125"/>
      <c r="CF66" s="125"/>
      <c r="CG66" s="125"/>
      <c r="CH66" s="125"/>
      <c r="CI66" s="125"/>
      <c r="CJ66" s="125"/>
      <c r="CK66" s="125"/>
      <c r="CL66" s="125"/>
      <c r="CM66" s="125"/>
      <c r="CN66" s="125"/>
      <c r="CO66" s="125"/>
      <c r="CP66" s="125"/>
      <c r="CQ66" s="125"/>
      <c r="CR66" s="125"/>
      <c r="CS66" s="125"/>
      <c r="CT66" s="125"/>
      <c r="CU66" s="125"/>
      <c r="CV66" s="125"/>
      <c r="CW66" s="125"/>
      <c r="CX66" s="125"/>
      <c r="CY66" s="125"/>
      <c r="CZ66" s="125"/>
      <c r="DA66" s="125"/>
      <c r="DB66" s="125"/>
      <c r="DC66" s="125"/>
      <c r="DD66" s="125"/>
      <c r="DE66" s="125"/>
      <c r="DF66" s="125"/>
      <c r="DG66" s="125"/>
      <c r="DH66" s="125"/>
    </row>
    <row r="67" spans="1:112" s="1" customFormat="1" ht="24.95" customHeight="1" thickTop="1" thickBot="1">
      <c r="A67" s="34" t="s">
        <v>16952</v>
      </c>
      <c r="B67" s="182" t="s">
        <v>16893</v>
      </c>
      <c r="C67" s="88" t="s">
        <v>16870</v>
      </c>
      <c r="D67" s="88"/>
      <c r="E67" s="88"/>
      <c r="F67" s="101"/>
      <c r="G67" s="88"/>
      <c r="H67" s="88"/>
      <c r="I67" s="88"/>
      <c r="J67" s="88" t="s">
        <v>16844</v>
      </c>
      <c r="K67" s="96">
        <f>SUM(L67:DH67)</f>
        <v>0</v>
      </c>
      <c r="L67" s="96">
        <f t="shared" ref="L67:BW67" si="23">SUM(L62:L66)</f>
        <v>0</v>
      </c>
      <c r="M67" s="96">
        <f t="shared" si="23"/>
        <v>0</v>
      </c>
      <c r="N67" s="96">
        <f t="shared" si="23"/>
        <v>0</v>
      </c>
      <c r="O67" s="96">
        <f t="shared" si="23"/>
        <v>0</v>
      </c>
      <c r="P67" s="96">
        <f t="shared" si="23"/>
        <v>0</v>
      </c>
      <c r="Q67" s="96">
        <f t="shared" si="23"/>
        <v>0</v>
      </c>
      <c r="R67" s="96">
        <f t="shared" si="23"/>
        <v>0</v>
      </c>
      <c r="S67" s="96">
        <f t="shared" si="23"/>
        <v>0</v>
      </c>
      <c r="T67" s="96">
        <f t="shared" si="23"/>
        <v>0</v>
      </c>
      <c r="U67" s="96">
        <f t="shared" si="23"/>
        <v>0</v>
      </c>
      <c r="V67" s="96">
        <f t="shared" si="23"/>
        <v>0</v>
      </c>
      <c r="W67" s="96">
        <f t="shared" si="23"/>
        <v>0</v>
      </c>
      <c r="X67" s="96">
        <f t="shared" si="23"/>
        <v>0</v>
      </c>
      <c r="Y67" s="96">
        <f t="shared" si="23"/>
        <v>0</v>
      </c>
      <c r="Z67" s="96">
        <f t="shared" si="23"/>
        <v>0</v>
      </c>
      <c r="AA67" s="96">
        <f t="shared" si="23"/>
        <v>0</v>
      </c>
      <c r="AB67" s="96">
        <f t="shared" si="23"/>
        <v>0</v>
      </c>
      <c r="AC67" s="96">
        <f t="shared" si="23"/>
        <v>0</v>
      </c>
      <c r="AD67" s="96">
        <f t="shared" si="23"/>
        <v>0</v>
      </c>
      <c r="AE67" s="96">
        <f t="shared" si="23"/>
        <v>0</v>
      </c>
      <c r="AF67" s="96">
        <f t="shared" si="23"/>
        <v>0</v>
      </c>
      <c r="AG67" s="96">
        <f t="shared" si="23"/>
        <v>0</v>
      </c>
      <c r="AH67" s="96">
        <f t="shared" si="23"/>
        <v>0</v>
      </c>
      <c r="AI67" s="96">
        <f t="shared" si="23"/>
        <v>0</v>
      </c>
      <c r="AJ67" s="96">
        <f t="shared" si="23"/>
        <v>0</v>
      </c>
      <c r="AK67" s="96">
        <f t="shared" si="23"/>
        <v>0</v>
      </c>
      <c r="AL67" s="96">
        <f t="shared" si="23"/>
        <v>0</v>
      </c>
      <c r="AM67" s="96">
        <f t="shared" si="23"/>
        <v>0</v>
      </c>
      <c r="AN67" s="96">
        <f t="shared" si="23"/>
        <v>0</v>
      </c>
      <c r="AO67" s="96">
        <f t="shared" si="23"/>
        <v>0</v>
      </c>
      <c r="AP67" s="96">
        <f t="shared" si="23"/>
        <v>0</v>
      </c>
      <c r="AQ67" s="96">
        <f t="shared" si="23"/>
        <v>0</v>
      </c>
      <c r="AR67" s="96">
        <f t="shared" si="23"/>
        <v>0</v>
      </c>
      <c r="AS67" s="96">
        <f t="shared" si="23"/>
        <v>0</v>
      </c>
      <c r="AT67" s="96">
        <f t="shared" si="23"/>
        <v>0</v>
      </c>
      <c r="AU67" s="96">
        <f t="shared" si="23"/>
        <v>0</v>
      </c>
      <c r="AV67" s="96">
        <f t="shared" si="23"/>
        <v>0</v>
      </c>
      <c r="AW67" s="96">
        <f t="shared" si="23"/>
        <v>0</v>
      </c>
      <c r="AX67" s="96">
        <f t="shared" si="23"/>
        <v>0</v>
      </c>
      <c r="AY67" s="96">
        <f t="shared" si="23"/>
        <v>0</v>
      </c>
      <c r="AZ67" s="96">
        <f t="shared" si="23"/>
        <v>0</v>
      </c>
      <c r="BA67" s="96">
        <f t="shared" si="23"/>
        <v>0</v>
      </c>
      <c r="BB67" s="96">
        <f t="shared" si="23"/>
        <v>0</v>
      </c>
      <c r="BC67" s="96">
        <f t="shared" si="23"/>
        <v>0</v>
      </c>
      <c r="BD67" s="96">
        <f t="shared" si="23"/>
        <v>0</v>
      </c>
      <c r="BE67" s="96">
        <f t="shared" si="23"/>
        <v>0</v>
      </c>
      <c r="BF67" s="96">
        <f t="shared" si="23"/>
        <v>0</v>
      </c>
      <c r="BG67" s="96">
        <f t="shared" si="23"/>
        <v>0</v>
      </c>
      <c r="BH67" s="96">
        <f t="shared" si="23"/>
        <v>0</v>
      </c>
      <c r="BI67" s="96">
        <f t="shared" si="23"/>
        <v>0</v>
      </c>
      <c r="BJ67" s="96">
        <f t="shared" si="23"/>
        <v>0</v>
      </c>
      <c r="BK67" s="96">
        <f t="shared" si="23"/>
        <v>0</v>
      </c>
      <c r="BL67" s="96">
        <f t="shared" si="23"/>
        <v>0</v>
      </c>
      <c r="BM67" s="96">
        <f t="shared" si="23"/>
        <v>0</v>
      </c>
      <c r="BN67" s="96">
        <f t="shared" si="23"/>
        <v>0</v>
      </c>
      <c r="BO67" s="96">
        <f t="shared" si="23"/>
        <v>0</v>
      </c>
      <c r="BP67" s="96">
        <f t="shared" si="23"/>
        <v>0</v>
      </c>
      <c r="BQ67" s="96">
        <f t="shared" si="23"/>
        <v>0</v>
      </c>
      <c r="BR67" s="96">
        <f t="shared" si="23"/>
        <v>0</v>
      </c>
      <c r="BS67" s="96">
        <f t="shared" si="23"/>
        <v>0</v>
      </c>
      <c r="BT67" s="96">
        <f t="shared" si="23"/>
        <v>0</v>
      </c>
      <c r="BU67" s="96">
        <f t="shared" si="23"/>
        <v>0</v>
      </c>
      <c r="BV67" s="96">
        <f t="shared" si="23"/>
        <v>0</v>
      </c>
      <c r="BW67" s="96">
        <f t="shared" si="23"/>
        <v>0</v>
      </c>
      <c r="BX67" s="96">
        <f t="shared" ref="BX67:DH67" si="24">SUM(BX62:BX66)</f>
        <v>0</v>
      </c>
      <c r="BY67" s="96">
        <f t="shared" si="24"/>
        <v>0</v>
      </c>
      <c r="BZ67" s="96">
        <f t="shared" si="24"/>
        <v>0</v>
      </c>
      <c r="CA67" s="96">
        <f t="shared" si="24"/>
        <v>0</v>
      </c>
      <c r="CB67" s="96">
        <f t="shared" si="24"/>
        <v>0</v>
      </c>
      <c r="CC67" s="96">
        <f t="shared" si="24"/>
        <v>0</v>
      </c>
      <c r="CD67" s="96">
        <f t="shared" si="24"/>
        <v>0</v>
      </c>
      <c r="CE67" s="96">
        <f t="shared" si="24"/>
        <v>0</v>
      </c>
      <c r="CF67" s="96">
        <f t="shared" si="24"/>
        <v>0</v>
      </c>
      <c r="CG67" s="96">
        <f t="shared" si="24"/>
        <v>0</v>
      </c>
      <c r="CH67" s="96">
        <f t="shared" si="24"/>
        <v>0</v>
      </c>
      <c r="CI67" s="96">
        <f t="shared" si="24"/>
        <v>0</v>
      </c>
      <c r="CJ67" s="96">
        <f t="shared" si="24"/>
        <v>0</v>
      </c>
      <c r="CK67" s="96">
        <f t="shared" si="24"/>
        <v>0</v>
      </c>
      <c r="CL67" s="96">
        <f t="shared" si="24"/>
        <v>0</v>
      </c>
      <c r="CM67" s="96">
        <f t="shared" si="24"/>
        <v>0</v>
      </c>
      <c r="CN67" s="96">
        <f t="shared" si="24"/>
        <v>0</v>
      </c>
      <c r="CO67" s="96">
        <f t="shared" si="24"/>
        <v>0</v>
      </c>
      <c r="CP67" s="96">
        <f t="shared" si="24"/>
        <v>0</v>
      </c>
      <c r="CQ67" s="96">
        <f t="shared" si="24"/>
        <v>0</v>
      </c>
      <c r="CR67" s="96">
        <f t="shared" si="24"/>
        <v>0</v>
      </c>
      <c r="CS67" s="96">
        <f t="shared" si="24"/>
        <v>0</v>
      </c>
      <c r="CT67" s="96">
        <f t="shared" si="24"/>
        <v>0</v>
      </c>
      <c r="CU67" s="96">
        <f t="shared" si="24"/>
        <v>0</v>
      </c>
      <c r="CV67" s="96">
        <f t="shared" si="24"/>
        <v>0</v>
      </c>
      <c r="CW67" s="96">
        <f t="shared" si="24"/>
        <v>0</v>
      </c>
      <c r="CX67" s="96">
        <f t="shared" si="24"/>
        <v>0</v>
      </c>
      <c r="CY67" s="96">
        <f t="shared" si="24"/>
        <v>0</v>
      </c>
      <c r="CZ67" s="96">
        <f t="shared" si="24"/>
        <v>0</v>
      </c>
      <c r="DA67" s="96">
        <f t="shared" si="24"/>
        <v>0</v>
      </c>
      <c r="DB67" s="96">
        <f t="shared" si="24"/>
        <v>0</v>
      </c>
      <c r="DC67" s="96">
        <f t="shared" si="24"/>
        <v>0</v>
      </c>
      <c r="DD67" s="96">
        <f t="shared" si="24"/>
        <v>0</v>
      </c>
      <c r="DE67" s="96">
        <f t="shared" si="24"/>
        <v>0</v>
      </c>
      <c r="DF67" s="96">
        <f t="shared" si="24"/>
        <v>0</v>
      </c>
      <c r="DG67" s="96">
        <f t="shared" si="24"/>
        <v>0</v>
      </c>
      <c r="DH67" s="96">
        <f t="shared" si="24"/>
        <v>0</v>
      </c>
    </row>
    <row r="68" spans="1:112" s="1" customFormat="1" ht="24.95" customHeight="1" thickTop="1" thickBot="1">
      <c r="A68" s="34" t="s">
        <v>16953</v>
      </c>
      <c r="B68" s="182" t="s">
        <v>16908</v>
      </c>
      <c r="C68" s="43" t="s">
        <v>16909</v>
      </c>
      <c r="D68" s="43" t="s">
        <v>16910</v>
      </c>
      <c r="E68" s="112" t="s">
        <v>16843</v>
      </c>
      <c r="F68" s="112" t="s">
        <v>75</v>
      </c>
      <c r="G68" s="112" t="s">
        <v>16843</v>
      </c>
      <c r="H68" s="112" t="s">
        <v>16843</v>
      </c>
      <c r="I68" s="112"/>
      <c r="J68" s="103" t="s">
        <v>16844</v>
      </c>
      <c r="K68" s="96">
        <f>SUM(L68:DH68)</f>
        <v>0</v>
      </c>
      <c r="L68" s="125"/>
      <c r="M68" s="125"/>
      <c r="N68" s="125"/>
      <c r="O68" s="125"/>
      <c r="P68" s="125"/>
      <c r="Q68" s="125"/>
      <c r="R68" s="125"/>
      <c r="S68" s="125"/>
      <c r="T68" s="125"/>
      <c r="U68" s="125"/>
      <c r="V68" s="125"/>
      <c r="W68" s="125"/>
      <c r="X68" s="125"/>
      <c r="Y68" s="125"/>
      <c r="Z68" s="125"/>
      <c r="AA68" s="125"/>
      <c r="AB68" s="125"/>
      <c r="AC68" s="125"/>
      <c r="AD68" s="125"/>
      <c r="AE68" s="125"/>
      <c r="AF68" s="125"/>
      <c r="AG68" s="125"/>
      <c r="AH68" s="125"/>
      <c r="AI68" s="125"/>
      <c r="AJ68" s="125"/>
      <c r="AK68" s="125"/>
      <c r="AL68" s="125"/>
      <c r="AM68" s="125"/>
      <c r="AN68" s="125"/>
      <c r="AO68" s="125"/>
      <c r="AP68" s="125"/>
      <c r="AQ68" s="125"/>
      <c r="AR68" s="125"/>
      <c r="AS68" s="125"/>
      <c r="AT68" s="125"/>
      <c r="AU68" s="125"/>
      <c r="AV68" s="125"/>
      <c r="AW68" s="125"/>
      <c r="AX68" s="125"/>
      <c r="AY68" s="125"/>
      <c r="AZ68" s="125"/>
      <c r="BA68" s="125"/>
      <c r="BB68" s="125"/>
      <c r="BC68" s="125"/>
      <c r="BD68" s="125"/>
      <c r="BE68" s="125"/>
      <c r="BF68" s="125"/>
      <c r="BG68" s="125"/>
      <c r="BH68" s="125"/>
      <c r="BI68" s="125"/>
      <c r="BJ68" s="125"/>
      <c r="BK68" s="125"/>
      <c r="BL68" s="125"/>
      <c r="BM68" s="125"/>
      <c r="BN68" s="125"/>
      <c r="BO68" s="125"/>
      <c r="BP68" s="125"/>
      <c r="BQ68" s="125"/>
      <c r="BR68" s="125"/>
      <c r="BS68" s="125"/>
      <c r="BT68" s="125"/>
      <c r="BU68" s="125"/>
      <c r="BV68" s="125"/>
      <c r="BW68" s="125"/>
      <c r="BX68" s="125"/>
      <c r="BY68" s="125"/>
      <c r="BZ68" s="125"/>
      <c r="CA68" s="125"/>
      <c r="CB68" s="125"/>
      <c r="CC68" s="125"/>
      <c r="CD68" s="125"/>
      <c r="CE68" s="125"/>
      <c r="CF68" s="125"/>
      <c r="CG68" s="125"/>
      <c r="CH68" s="125"/>
      <c r="CI68" s="125"/>
      <c r="CJ68" s="125"/>
      <c r="CK68" s="125"/>
      <c r="CL68" s="125"/>
      <c r="CM68" s="125"/>
      <c r="CN68" s="125"/>
      <c r="CO68" s="125"/>
      <c r="CP68" s="125"/>
      <c r="CQ68" s="125"/>
      <c r="CR68" s="125"/>
      <c r="CS68" s="125"/>
      <c r="CT68" s="125"/>
      <c r="CU68" s="125"/>
      <c r="CV68" s="125"/>
      <c r="CW68" s="125"/>
      <c r="CX68" s="125"/>
      <c r="CY68" s="125"/>
      <c r="CZ68" s="125"/>
      <c r="DA68" s="125"/>
      <c r="DB68" s="125"/>
      <c r="DC68" s="125"/>
      <c r="DD68" s="125"/>
      <c r="DE68" s="125"/>
      <c r="DF68" s="125"/>
      <c r="DG68" s="125"/>
      <c r="DH68" s="125"/>
    </row>
    <row r="69" spans="1:112" s="1" customFormat="1" ht="31.5" customHeight="1" thickTop="1" thickBot="1">
      <c r="A69" s="34" t="s">
        <v>16954</v>
      </c>
      <c r="B69" s="182" t="s">
        <v>16908</v>
      </c>
      <c r="C69" s="43" t="s">
        <v>16912</v>
      </c>
      <c r="D69" s="43" t="s">
        <v>16913</v>
      </c>
      <c r="E69" s="112" t="s">
        <v>16843</v>
      </c>
      <c r="F69" s="112" t="s">
        <v>75</v>
      </c>
      <c r="G69" s="112" t="s">
        <v>16843</v>
      </c>
      <c r="H69" s="112" t="s">
        <v>16843</v>
      </c>
      <c r="I69" s="112"/>
      <c r="J69" s="103" t="s">
        <v>16844</v>
      </c>
      <c r="K69" s="96">
        <f>SUM(L69:DH69)</f>
        <v>0</v>
      </c>
      <c r="L69" s="125"/>
      <c r="M69" s="125"/>
      <c r="N69" s="125"/>
      <c r="O69" s="125"/>
      <c r="P69" s="125"/>
      <c r="Q69" s="125"/>
      <c r="R69" s="125"/>
      <c r="S69" s="125"/>
      <c r="T69" s="125"/>
      <c r="U69" s="125"/>
      <c r="V69" s="125"/>
      <c r="W69" s="125"/>
      <c r="X69" s="125"/>
      <c r="Y69" s="125"/>
      <c r="Z69" s="125"/>
      <c r="AA69" s="125"/>
      <c r="AB69" s="125"/>
      <c r="AC69" s="125"/>
      <c r="AD69" s="125"/>
      <c r="AE69" s="125"/>
      <c r="AF69" s="125"/>
      <c r="AG69" s="125"/>
      <c r="AH69" s="125"/>
      <c r="AI69" s="125"/>
      <c r="AJ69" s="125"/>
      <c r="AK69" s="125"/>
      <c r="AL69" s="125"/>
      <c r="AM69" s="125"/>
      <c r="AN69" s="125"/>
      <c r="AO69" s="125"/>
      <c r="AP69" s="125"/>
      <c r="AQ69" s="125"/>
      <c r="AR69" s="125"/>
      <c r="AS69" s="125"/>
      <c r="AT69" s="125"/>
      <c r="AU69" s="125"/>
      <c r="AV69" s="125"/>
      <c r="AW69" s="125"/>
      <c r="AX69" s="125"/>
      <c r="AY69" s="125"/>
      <c r="AZ69" s="125"/>
      <c r="BA69" s="125"/>
      <c r="BB69" s="125"/>
      <c r="BC69" s="125"/>
      <c r="BD69" s="125"/>
      <c r="BE69" s="125"/>
      <c r="BF69" s="125"/>
      <c r="BG69" s="125"/>
      <c r="BH69" s="125"/>
      <c r="BI69" s="125"/>
      <c r="BJ69" s="125"/>
      <c r="BK69" s="125"/>
      <c r="BL69" s="125"/>
      <c r="BM69" s="125"/>
      <c r="BN69" s="125"/>
      <c r="BO69" s="125"/>
      <c r="BP69" s="125"/>
      <c r="BQ69" s="125"/>
      <c r="BR69" s="125"/>
      <c r="BS69" s="125"/>
      <c r="BT69" s="125"/>
      <c r="BU69" s="125"/>
      <c r="BV69" s="125"/>
      <c r="BW69" s="125"/>
      <c r="BX69" s="125"/>
      <c r="BY69" s="125"/>
      <c r="BZ69" s="125"/>
      <c r="CA69" s="125"/>
      <c r="CB69" s="125"/>
      <c r="CC69" s="125"/>
      <c r="CD69" s="125"/>
      <c r="CE69" s="125"/>
      <c r="CF69" s="125"/>
      <c r="CG69" s="125"/>
      <c r="CH69" s="125"/>
      <c r="CI69" s="125"/>
      <c r="CJ69" s="125"/>
      <c r="CK69" s="125"/>
      <c r="CL69" s="125"/>
      <c r="CM69" s="125"/>
      <c r="CN69" s="125"/>
      <c r="CO69" s="125"/>
      <c r="CP69" s="125"/>
      <c r="CQ69" s="125"/>
      <c r="CR69" s="125"/>
      <c r="CS69" s="125"/>
      <c r="CT69" s="125"/>
      <c r="CU69" s="125"/>
      <c r="CV69" s="125"/>
      <c r="CW69" s="125"/>
      <c r="CX69" s="125"/>
      <c r="CY69" s="125"/>
      <c r="CZ69" s="125"/>
      <c r="DA69" s="125"/>
      <c r="DB69" s="125"/>
      <c r="DC69" s="125"/>
      <c r="DD69" s="125"/>
      <c r="DE69" s="125"/>
      <c r="DF69" s="125"/>
      <c r="DG69" s="125"/>
      <c r="DH69" s="125"/>
    </row>
    <row r="70" spans="1:112" s="1" customFormat="1" ht="35.1" customHeight="1" thickTop="1" thickBot="1">
      <c r="A70" s="34" t="s">
        <v>16955</v>
      </c>
      <c r="B70" s="182" t="s">
        <v>16908</v>
      </c>
      <c r="C70" s="43" t="s">
        <v>16915</v>
      </c>
      <c r="D70" s="43" t="s">
        <v>16916</v>
      </c>
      <c r="E70" s="112" t="s">
        <v>16843</v>
      </c>
      <c r="F70" s="112" t="s">
        <v>75</v>
      </c>
      <c r="G70" s="112" t="s">
        <v>16843</v>
      </c>
      <c r="H70" s="112" t="s">
        <v>16843</v>
      </c>
      <c r="I70" s="112"/>
      <c r="J70" s="103" t="s">
        <v>16844</v>
      </c>
      <c r="K70" s="96">
        <f t="shared" ref="K70:K73" si="25">SUM(L70:DH70)</f>
        <v>0</v>
      </c>
      <c r="L70" s="125"/>
      <c r="M70" s="125"/>
      <c r="N70" s="125"/>
      <c r="O70" s="125"/>
      <c r="P70" s="125"/>
      <c r="Q70" s="125"/>
      <c r="R70" s="125"/>
      <c r="S70" s="125"/>
      <c r="T70" s="125"/>
      <c r="U70" s="125"/>
      <c r="V70" s="125"/>
      <c r="W70" s="125"/>
      <c r="X70" s="125"/>
      <c r="Y70" s="125"/>
      <c r="Z70" s="125"/>
      <c r="AA70" s="125"/>
      <c r="AB70" s="125"/>
      <c r="AC70" s="125"/>
      <c r="AD70" s="125"/>
      <c r="AE70" s="125"/>
      <c r="AF70" s="125"/>
      <c r="AG70" s="125"/>
      <c r="AH70" s="125"/>
      <c r="AI70" s="125"/>
      <c r="AJ70" s="125"/>
      <c r="AK70" s="125"/>
      <c r="AL70" s="125"/>
      <c r="AM70" s="125"/>
      <c r="AN70" s="125"/>
      <c r="AO70" s="125"/>
      <c r="AP70" s="125"/>
      <c r="AQ70" s="125"/>
      <c r="AR70" s="125"/>
      <c r="AS70" s="125"/>
      <c r="AT70" s="125"/>
      <c r="AU70" s="125"/>
      <c r="AV70" s="125"/>
      <c r="AW70" s="125"/>
      <c r="AX70" s="125"/>
      <c r="AY70" s="125"/>
      <c r="AZ70" s="125"/>
      <c r="BA70" s="125"/>
      <c r="BB70" s="125"/>
      <c r="BC70" s="125"/>
      <c r="BD70" s="125"/>
      <c r="BE70" s="125"/>
      <c r="BF70" s="125"/>
      <c r="BG70" s="125"/>
      <c r="BH70" s="125"/>
      <c r="BI70" s="125"/>
      <c r="BJ70" s="125"/>
      <c r="BK70" s="125"/>
      <c r="BL70" s="125"/>
      <c r="BM70" s="125"/>
      <c r="BN70" s="125"/>
      <c r="BO70" s="125"/>
      <c r="BP70" s="125"/>
      <c r="BQ70" s="125"/>
      <c r="BR70" s="125"/>
      <c r="BS70" s="125"/>
      <c r="BT70" s="125"/>
      <c r="BU70" s="125"/>
      <c r="BV70" s="125"/>
      <c r="BW70" s="125"/>
      <c r="BX70" s="125"/>
      <c r="BY70" s="125"/>
      <c r="BZ70" s="125"/>
      <c r="CA70" s="125"/>
      <c r="CB70" s="125"/>
      <c r="CC70" s="125"/>
      <c r="CD70" s="125"/>
      <c r="CE70" s="125"/>
      <c r="CF70" s="125"/>
      <c r="CG70" s="125"/>
      <c r="CH70" s="125"/>
      <c r="CI70" s="125"/>
      <c r="CJ70" s="125"/>
      <c r="CK70" s="125"/>
      <c r="CL70" s="125"/>
      <c r="CM70" s="125"/>
      <c r="CN70" s="125"/>
      <c r="CO70" s="125"/>
      <c r="CP70" s="125"/>
      <c r="CQ70" s="125"/>
      <c r="CR70" s="125"/>
      <c r="CS70" s="125"/>
      <c r="CT70" s="125"/>
      <c r="CU70" s="125"/>
      <c r="CV70" s="125"/>
      <c r="CW70" s="125"/>
      <c r="CX70" s="125"/>
      <c r="CY70" s="125"/>
      <c r="CZ70" s="125"/>
      <c r="DA70" s="125"/>
      <c r="DB70" s="125"/>
      <c r="DC70" s="125"/>
      <c r="DD70" s="125"/>
      <c r="DE70" s="125"/>
      <c r="DF70" s="125"/>
      <c r="DG70" s="125"/>
      <c r="DH70" s="125"/>
    </row>
    <row r="71" spans="1:112" s="1" customFormat="1" ht="24.95" customHeight="1" thickTop="1" thickBot="1">
      <c r="A71" s="34" t="s">
        <v>16956</v>
      </c>
      <c r="B71" s="182" t="s">
        <v>16908</v>
      </c>
      <c r="C71" s="43" t="s">
        <v>16918</v>
      </c>
      <c r="D71" s="43" t="s">
        <v>16919</v>
      </c>
      <c r="E71" s="112" t="s">
        <v>16843</v>
      </c>
      <c r="F71" s="112" t="s">
        <v>75</v>
      </c>
      <c r="G71" s="112" t="s">
        <v>16843</v>
      </c>
      <c r="H71" s="112" t="s">
        <v>16843</v>
      </c>
      <c r="I71" s="112"/>
      <c r="J71" s="103" t="s">
        <v>16844</v>
      </c>
      <c r="K71" s="96">
        <f t="shared" si="25"/>
        <v>0</v>
      </c>
      <c r="L71" s="125"/>
      <c r="M71" s="125"/>
      <c r="N71" s="125"/>
      <c r="O71" s="125"/>
      <c r="P71" s="125"/>
      <c r="Q71" s="125"/>
      <c r="R71" s="125"/>
      <c r="S71" s="125"/>
      <c r="T71" s="125"/>
      <c r="U71" s="125"/>
      <c r="V71" s="125"/>
      <c r="W71" s="125"/>
      <c r="X71" s="125"/>
      <c r="Y71" s="125"/>
      <c r="Z71" s="125"/>
      <c r="AA71" s="125"/>
      <c r="AB71" s="125"/>
      <c r="AC71" s="125"/>
      <c r="AD71" s="125"/>
      <c r="AE71" s="125"/>
      <c r="AF71" s="125"/>
      <c r="AG71" s="125"/>
      <c r="AH71" s="125"/>
      <c r="AI71" s="125"/>
      <c r="AJ71" s="125"/>
      <c r="AK71" s="125"/>
      <c r="AL71" s="125"/>
      <c r="AM71" s="125"/>
      <c r="AN71" s="125"/>
      <c r="AO71" s="125"/>
      <c r="AP71" s="125"/>
      <c r="AQ71" s="125"/>
      <c r="AR71" s="125"/>
      <c r="AS71" s="125"/>
      <c r="AT71" s="125"/>
      <c r="AU71" s="125"/>
      <c r="AV71" s="125"/>
      <c r="AW71" s="125"/>
      <c r="AX71" s="125"/>
      <c r="AY71" s="125"/>
      <c r="AZ71" s="125"/>
      <c r="BA71" s="125"/>
      <c r="BB71" s="125"/>
      <c r="BC71" s="125"/>
      <c r="BD71" s="125"/>
      <c r="BE71" s="125"/>
      <c r="BF71" s="125"/>
      <c r="BG71" s="125"/>
      <c r="BH71" s="125"/>
      <c r="BI71" s="125"/>
      <c r="BJ71" s="125"/>
      <c r="BK71" s="125"/>
      <c r="BL71" s="125"/>
      <c r="BM71" s="125"/>
      <c r="BN71" s="125"/>
      <c r="BO71" s="125"/>
      <c r="BP71" s="125"/>
      <c r="BQ71" s="125"/>
      <c r="BR71" s="125"/>
      <c r="BS71" s="125"/>
      <c r="BT71" s="125"/>
      <c r="BU71" s="125"/>
      <c r="BV71" s="125"/>
      <c r="BW71" s="125"/>
      <c r="BX71" s="125"/>
      <c r="BY71" s="125"/>
      <c r="BZ71" s="125"/>
      <c r="CA71" s="125"/>
      <c r="CB71" s="125"/>
      <c r="CC71" s="125"/>
      <c r="CD71" s="125"/>
      <c r="CE71" s="125"/>
      <c r="CF71" s="125"/>
      <c r="CG71" s="125"/>
      <c r="CH71" s="125"/>
      <c r="CI71" s="125"/>
      <c r="CJ71" s="125"/>
      <c r="CK71" s="125"/>
      <c r="CL71" s="125"/>
      <c r="CM71" s="125"/>
      <c r="CN71" s="125"/>
      <c r="CO71" s="125"/>
      <c r="CP71" s="125"/>
      <c r="CQ71" s="125"/>
      <c r="CR71" s="125"/>
      <c r="CS71" s="125"/>
      <c r="CT71" s="125"/>
      <c r="CU71" s="125"/>
      <c r="CV71" s="125"/>
      <c r="CW71" s="125"/>
      <c r="CX71" s="125"/>
      <c r="CY71" s="125"/>
      <c r="CZ71" s="125"/>
      <c r="DA71" s="125"/>
      <c r="DB71" s="125"/>
      <c r="DC71" s="125"/>
      <c r="DD71" s="125"/>
      <c r="DE71" s="125"/>
      <c r="DF71" s="125"/>
      <c r="DG71" s="125"/>
      <c r="DH71" s="125"/>
    </row>
    <row r="72" spans="1:112" s="1" customFormat="1" ht="35.1" customHeight="1" thickTop="1" thickBot="1">
      <c r="A72" s="34" t="s">
        <v>16957</v>
      </c>
      <c r="B72" s="182" t="s">
        <v>16908</v>
      </c>
      <c r="C72" s="43" t="s">
        <v>16921</v>
      </c>
      <c r="D72" s="43" t="s">
        <v>16922</v>
      </c>
      <c r="E72" s="112" t="s">
        <v>16843</v>
      </c>
      <c r="F72" s="112" t="s">
        <v>75</v>
      </c>
      <c r="G72" s="112" t="s">
        <v>16843</v>
      </c>
      <c r="H72" s="112" t="s">
        <v>16843</v>
      </c>
      <c r="I72" s="112"/>
      <c r="J72" s="103" t="s">
        <v>16844</v>
      </c>
      <c r="K72" s="96">
        <f t="shared" si="25"/>
        <v>0</v>
      </c>
      <c r="L72" s="125"/>
      <c r="M72" s="125"/>
      <c r="N72" s="125"/>
      <c r="O72" s="125"/>
      <c r="P72" s="125"/>
      <c r="Q72" s="125"/>
      <c r="R72" s="125"/>
      <c r="S72" s="125"/>
      <c r="T72" s="125"/>
      <c r="U72" s="125"/>
      <c r="V72" s="125"/>
      <c r="W72" s="125"/>
      <c r="X72" s="125"/>
      <c r="Y72" s="125"/>
      <c r="Z72" s="125"/>
      <c r="AA72" s="125"/>
      <c r="AB72" s="125"/>
      <c r="AC72" s="125"/>
      <c r="AD72" s="125"/>
      <c r="AE72" s="125"/>
      <c r="AF72" s="125"/>
      <c r="AG72" s="125"/>
      <c r="AH72" s="125"/>
      <c r="AI72" s="125"/>
      <c r="AJ72" s="125"/>
      <c r="AK72" s="125"/>
      <c r="AL72" s="125"/>
      <c r="AM72" s="125"/>
      <c r="AN72" s="125"/>
      <c r="AO72" s="125"/>
      <c r="AP72" s="125"/>
      <c r="AQ72" s="125"/>
      <c r="AR72" s="125"/>
      <c r="AS72" s="125"/>
      <c r="AT72" s="125"/>
      <c r="AU72" s="125"/>
      <c r="AV72" s="125"/>
      <c r="AW72" s="125"/>
      <c r="AX72" s="125"/>
      <c r="AY72" s="125"/>
      <c r="AZ72" s="125"/>
      <c r="BA72" s="125"/>
      <c r="BB72" s="125"/>
      <c r="BC72" s="125"/>
      <c r="BD72" s="125"/>
      <c r="BE72" s="125"/>
      <c r="BF72" s="125"/>
      <c r="BG72" s="125"/>
      <c r="BH72" s="125"/>
      <c r="BI72" s="125"/>
      <c r="BJ72" s="125"/>
      <c r="BK72" s="125"/>
      <c r="BL72" s="125"/>
      <c r="BM72" s="125"/>
      <c r="BN72" s="125"/>
      <c r="BO72" s="125"/>
      <c r="BP72" s="125"/>
      <c r="BQ72" s="125"/>
      <c r="BR72" s="125"/>
      <c r="BS72" s="125"/>
      <c r="BT72" s="125"/>
      <c r="BU72" s="125"/>
      <c r="BV72" s="125"/>
      <c r="BW72" s="125"/>
      <c r="BX72" s="125"/>
      <c r="BY72" s="125"/>
      <c r="BZ72" s="125"/>
      <c r="CA72" s="125"/>
      <c r="CB72" s="125"/>
      <c r="CC72" s="125"/>
      <c r="CD72" s="125"/>
      <c r="CE72" s="125"/>
      <c r="CF72" s="125"/>
      <c r="CG72" s="125"/>
      <c r="CH72" s="125"/>
      <c r="CI72" s="125"/>
      <c r="CJ72" s="125"/>
      <c r="CK72" s="125"/>
      <c r="CL72" s="125"/>
      <c r="CM72" s="125"/>
      <c r="CN72" s="125"/>
      <c r="CO72" s="125"/>
      <c r="CP72" s="125"/>
      <c r="CQ72" s="125"/>
      <c r="CR72" s="125"/>
      <c r="CS72" s="125"/>
      <c r="CT72" s="125"/>
      <c r="CU72" s="125"/>
      <c r="CV72" s="125"/>
      <c r="CW72" s="125"/>
      <c r="CX72" s="125"/>
      <c r="CY72" s="125"/>
      <c r="CZ72" s="125"/>
      <c r="DA72" s="125"/>
      <c r="DB72" s="125"/>
      <c r="DC72" s="125"/>
      <c r="DD72" s="125"/>
      <c r="DE72" s="125"/>
      <c r="DF72" s="125"/>
      <c r="DG72" s="125"/>
      <c r="DH72" s="125"/>
    </row>
    <row r="73" spans="1:112" s="1" customFormat="1" ht="24.95" customHeight="1" thickTop="1" thickBot="1">
      <c r="A73" s="34" t="s">
        <v>16958</v>
      </c>
      <c r="B73" s="182" t="s">
        <v>16908</v>
      </c>
      <c r="C73" s="87" t="s">
        <v>16867</v>
      </c>
      <c r="D73" s="90" t="s">
        <v>16868</v>
      </c>
      <c r="E73" s="112" t="s">
        <v>16843</v>
      </c>
      <c r="F73" s="112" t="s">
        <v>75</v>
      </c>
      <c r="G73" s="112" t="s">
        <v>16843</v>
      </c>
      <c r="H73" s="112" t="s">
        <v>16843</v>
      </c>
      <c r="I73" s="112"/>
      <c r="J73" s="103" t="s">
        <v>16844</v>
      </c>
      <c r="K73" s="96">
        <f t="shared" si="25"/>
        <v>0</v>
      </c>
      <c r="L73" s="125"/>
      <c r="M73" s="125"/>
      <c r="N73" s="125"/>
      <c r="O73" s="125"/>
      <c r="P73" s="125"/>
      <c r="Q73" s="125"/>
      <c r="R73" s="125"/>
      <c r="S73" s="125"/>
      <c r="T73" s="125"/>
      <c r="U73" s="125"/>
      <c r="V73" s="125"/>
      <c r="W73" s="125"/>
      <c r="X73" s="125"/>
      <c r="Y73" s="125"/>
      <c r="Z73" s="125"/>
      <c r="AA73" s="125"/>
      <c r="AB73" s="125"/>
      <c r="AC73" s="125"/>
      <c r="AD73" s="125"/>
      <c r="AE73" s="125"/>
      <c r="AF73" s="125"/>
      <c r="AG73" s="125"/>
      <c r="AH73" s="125"/>
      <c r="AI73" s="125"/>
      <c r="AJ73" s="125"/>
      <c r="AK73" s="125"/>
      <c r="AL73" s="125"/>
      <c r="AM73" s="125"/>
      <c r="AN73" s="125"/>
      <c r="AO73" s="125"/>
      <c r="AP73" s="125"/>
      <c r="AQ73" s="125"/>
      <c r="AR73" s="125"/>
      <c r="AS73" s="125"/>
      <c r="AT73" s="125"/>
      <c r="AU73" s="125"/>
      <c r="AV73" s="125"/>
      <c r="AW73" s="125"/>
      <c r="AX73" s="125"/>
      <c r="AY73" s="125"/>
      <c r="AZ73" s="125"/>
      <c r="BA73" s="125"/>
      <c r="BB73" s="125"/>
      <c r="BC73" s="125"/>
      <c r="BD73" s="125"/>
      <c r="BE73" s="125"/>
      <c r="BF73" s="125"/>
      <c r="BG73" s="125"/>
      <c r="BH73" s="125"/>
      <c r="BI73" s="125"/>
      <c r="BJ73" s="125"/>
      <c r="BK73" s="125"/>
      <c r="BL73" s="125"/>
      <c r="BM73" s="125"/>
      <c r="BN73" s="125"/>
      <c r="BO73" s="125"/>
      <c r="BP73" s="125"/>
      <c r="BQ73" s="125"/>
      <c r="BR73" s="125"/>
      <c r="BS73" s="125"/>
      <c r="BT73" s="125"/>
      <c r="BU73" s="125"/>
      <c r="BV73" s="125"/>
      <c r="BW73" s="125"/>
      <c r="BX73" s="125"/>
      <c r="BY73" s="125"/>
      <c r="BZ73" s="125"/>
      <c r="CA73" s="125"/>
      <c r="CB73" s="125"/>
      <c r="CC73" s="125"/>
      <c r="CD73" s="125"/>
      <c r="CE73" s="125"/>
      <c r="CF73" s="125"/>
      <c r="CG73" s="125"/>
      <c r="CH73" s="125"/>
      <c r="CI73" s="125"/>
      <c r="CJ73" s="125"/>
      <c r="CK73" s="125"/>
      <c r="CL73" s="125"/>
      <c r="CM73" s="125"/>
      <c r="CN73" s="125"/>
      <c r="CO73" s="125"/>
      <c r="CP73" s="125"/>
      <c r="CQ73" s="125"/>
      <c r="CR73" s="125"/>
      <c r="CS73" s="125"/>
      <c r="CT73" s="125"/>
      <c r="CU73" s="125"/>
      <c r="CV73" s="125"/>
      <c r="CW73" s="125"/>
      <c r="CX73" s="125"/>
      <c r="CY73" s="125"/>
      <c r="CZ73" s="125"/>
      <c r="DA73" s="125"/>
      <c r="DB73" s="125"/>
      <c r="DC73" s="125"/>
      <c r="DD73" s="125"/>
      <c r="DE73" s="125"/>
      <c r="DF73" s="125"/>
      <c r="DG73" s="125"/>
      <c r="DH73" s="125"/>
    </row>
    <row r="74" spans="1:112" s="1" customFormat="1" ht="24.95" customHeight="1" thickTop="1" thickBot="1">
      <c r="A74" s="34" t="s">
        <v>16959</v>
      </c>
      <c r="B74" s="182" t="s">
        <v>16908</v>
      </c>
      <c r="C74" s="88" t="s">
        <v>16870</v>
      </c>
      <c r="D74" s="88"/>
      <c r="E74" s="88"/>
      <c r="F74" s="101"/>
      <c r="G74" s="88"/>
      <c r="H74" s="88"/>
      <c r="I74" s="88"/>
      <c r="J74" s="88" t="s">
        <v>16844</v>
      </c>
      <c r="K74" s="96">
        <f>SUM(L74:DH74)</f>
        <v>0</v>
      </c>
      <c r="L74" s="96">
        <f t="shared" ref="L74:BW74" si="26">SUM(L68:L73)</f>
        <v>0</v>
      </c>
      <c r="M74" s="96">
        <f t="shared" si="26"/>
        <v>0</v>
      </c>
      <c r="N74" s="96">
        <f t="shared" si="26"/>
        <v>0</v>
      </c>
      <c r="O74" s="96">
        <f t="shared" si="26"/>
        <v>0</v>
      </c>
      <c r="P74" s="96">
        <f t="shared" si="26"/>
        <v>0</v>
      </c>
      <c r="Q74" s="96">
        <f t="shared" si="26"/>
        <v>0</v>
      </c>
      <c r="R74" s="96">
        <f t="shared" si="26"/>
        <v>0</v>
      </c>
      <c r="S74" s="96">
        <f t="shared" si="26"/>
        <v>0</v>
      </c>
      <c r="T74" s="96">
        <f t="shared" si="26"/>
        <v>0</v>
      </c>
      <c r="U74" s="96">
        <f t="shared" si="26"/>
        <v>0</v>
      </c>
      <c r="V74" s="96">
        <f t="shared" si="26"/>
        <v>0</v>
      </c>
      <c r="W74" s="96">
        <f t="shared" si="26"/>
        <v>0</v>
      </c>
      <c r="X74" s="96">
        <f t="shared" si="26"/>
        <v>0</v>
      </c>
      <c r="Y74" s="96">
        <f t="shared" si="26"/>
        <v>0</v>
      </c>
      <c r="Z74" s="96">
        <f t="shared" si="26"/>
        <v>0</v>
      </c>
      <c r="AA74" s="96">
        <f t="shared" si="26"/>
        <v>0</v>
      </c>
      <c r="AB74" s="96">
        <f t="shared" si="26"/>
        <v>0</v>
      </c>
      <c r="AC74" s="96">
        <f t="shared" si="26"/>
        <v>0</v>
      </c>
      <c r="AD74" s="96">
        <f t="shared" si="26"/>
        <v>0</v>
      </c>
      <c r="AE74" s="96">
        <f t="shared" si="26"/>
        <v>0</v>
      </c>
      <c r="AF74" s="96">
        <f t="shared" si="26"/>
        <v>0</v>
      </c>
      <c r="AG74" s="96">
        <f t="shared" si="26"/>
        <v>0</v>
      </c>
      <c r="AH74" s="96">
        <f t="shared" si="26"/>
        <v>0</v>
      </c>
      <c r="AI74" s="96">
        <f t="shared" si="26"/>
        <v>0</v>
      </c>
      <c r="AJ74" s="96">
        <f t="shared" si="26"/>
        <v>0</v>
      </c>
      <c r="AK74" s="96">
        <f t="shared" si="26"/>
        <v>0</v>
      </c>
      <c r="AL74" s="96">
        <f t="shared" si="26"/>
        <v>0</v>
      </c>
      <c r="AM74" s="96">
        <f t="shared" si="26"/>
        <v>0</v>
      </c>
      <c r="AN74" s="96">
        <f t="shared" si="26"/>
        <v>0</v>
      </c>
      <c r="AO74" s="96">
        <f t="shared" si="26"/>
        <v>0</v>
      </c>
      <c r="AP74" s="96">
        <f t="shared" si="26"/>
        <v>0</v>
      </c>
      <c r="AQ74" s="96">
        <f t="shared" si="26"/>
        <v>0</v>
      </c>
      <c r="AR74" s="96">
        <f t="shared" si="26"/>
        <v>0</v>
      </c>
      <c r="AS74" s="96">
        <f t="shared" si="26"/>
        <v>0</v>
      </c>
      <c r="AT74" s="96">
        <f t="shared" si="26"/>
        <v>0</v>
      </c>
      <c r="AU74" s="96">
        <f t="shared" si="26"/>
        <v>0</v>
      </c>
      <c r="AV74" s="96">
        <f t="shared" si="26"/>
        <v>0</v>
      </c>
      <c r="AW74" s="96">
        <f t="shared" si="26"/>
        <v>0</v>
      </c>
      <c r="AX74" s="96">
        <f t="shared" si="26"/>
        <v>0</v>
      </c>
      <c r="AY74" s="96">
        <f t="shared" si="26"/>
        <v>0</v>
      </c>
      <c r="AZ74" s="96">
        <f t="shared" si="26"/>
        <v>0</v>
      </c>
      <c r="BA74" s="96">
        <f t="shared" si="26"/>
        <v>0</v>
      </c>
      <c r="BB74" s="96">
        <f t="shared" si="26"/>
        <v>0</v>
      </c>
      <c r="BC74" s="96">
        <f t="shared" si="26"/>
        <v>0</v>
      </c>
      <c r="BD74" s="96">
        <f t="shared" si="26"/>
        <v>0</v>
      </c>
      <c r="BE74" s="96">
        <f t="shared" si="26"/>
        <v>0</v>
      </c>
      <c r="BF74" s="96">
        <f t="shared" si="26"/>
        <v>0</v>
      </c>
      <c r="BG74" s="96">
        <f t="shared" si="26"/>
        <v>0</v>
      </c>
      <c r="BH74" s="96">
        <f t="shared" si="26"/>
        <v>0</v>
      </c>
      <c r="BI74" s="96">
        <f t="shared" si="26"/>
        <v>0</v>
      </c>
      <c r="BJ74" s="96">
        <f t="shared" si="26"/>
        <v>0</v>
      </c>
      <c r="BK74" s="96">
        <f t="shared" si="26"/>
        <v>0</v>
      </c>
      <c r="BL74" s="96">
        <f t="shared" si="26"/>
        <v>0</v>
      </c>
      <c r="BM74" s="96">
        <f t="shared" si="26"/>
        <v>0</v>
      </c>
      <c r="BN74" s="96">
        <f t="shared" si="26"/>
        <v>0</v>
      </c>
      <c r="BO74" s="96">
        <f t="shared" si="26"/>
        <v>0</v>
      </c>
      <c r="BP74" s="96">
        <f t="shared" si="26"/>
        <v>0</v>
      </c>
      <c r="BQ74" s="96">
        <f t="shared" si="26"/>
        <v>0</v>
      </c>
      <c r="BR74" s="96">
        <f t="shared" si="26"/>
        <v>0</v>
      </c>
      <c r="BS74" s="96">
        <f t="shared" si="26"/>
        <v>0</v>
      </c>
      <c r="BT74" s="96">
        <f t="shared" si="26"/>
        <v>0</v>
      </c>
      <c r="BU74" s="96">
        <f t="shared" si="26"/>
        <v>0</v>
      </c>
      <c r="BV74" s="96">
        <f t="shared" si="26"/>
        <v>0</v>
      </c>
      <c r="BW74" s="96">
        <f t="shared" si="26"/>
        <v>0</v>
      </c>
      <c r="BX74" s="96">
        <f t="shared" ref="BX74:DH74" si="27">SUM(BX68:BX73)</f>
        <v>0</v>
      </c>
      <c r="BY74" s="96">
        <f t="shared" si="27"/>
        <v>0</v>
      </c>
      <c r="BZ74" s="96">
        <f t="shared" si="27"/>
        <v>0</v>
      </c>
      <c r="CA74" s="96">
        <f t="shared" si="27"/>
        <v>0</v>
      </c>
      <c r="CB74" s="96">
        <f t="shared" si="27"/>
        <v>0</v>
      </c>
      <c r="CC74" s="96">
        <f t="shared" si="27"/>
        <v>0</v>
      </c>
      <c r="CD74" s="96">
        <f t="shared" si="27"/>
        <v>0</v>
      </c>
      <c r="CE74" s="96">
        <f t="shared" si="27"/>
        <v>0</v>
      </c>
      <c r="CF74" s="96">
        <f t="shared" si="27"/>
        <v>0</v>
      </c>
      <c r="CG74" s="96">
        <f t="shared" si="27"/>
        <v>0</v>
      </c>
      <c r="CH74" s="96">
        <f t="shared" si="27"/>
        <v>0</v>
      </c>
      <c r="CI74" s="96">
        <f t="shared" si="27"/>
        <v>0</v>
      </c>
      <c r="CJ74" s="96">
        <f t="shared" si="27"/>
        <v>0</v>
      </c>
      <c r="CK74" s="96">
        <f t="shared" si="27"/>
        <v>0</v>
      </c>
      <c r="CL74" s="96">
        <f t="shared" si="27"/>
        <v>0</v>
      </c>
      <c r="CM74" s="96">
        <f t="shared" si="27"/>
        <v>0</v>
      </c>
      <c r="CN74" s="96">
        <f t="shared" si="27"/>
        <v>0</v>
      </c>
      <c r="CO74" s="96">
        <f t="shared" si="27"/>
        <v>0</v>
      </c>
      <c r="CP74" s="96">
        <f t="shared" si="27"/>
        <v>0</v>
      </c>
      <c r="CQ74" s="96">
        <f t="shared" si="27"/>
        <v>0</v>
      </c>
      <c r="CR74" s="96">
        <f t="shared" si="27"/>
        <v>0</v>
      </c>
      <c r="CS74" s="96">
        <f t="shared" si="27"/>
        <v>0</v>
      </c>
      <c r="CT74" s="96">
        <f t="shared" si="27"/>
        <v>0</v>
      </c>
      <c r="CU74" s="96">
        <f t="shared" si="27"/>
        <v>0</v>
      </c>
      <c r="CV74" s="96">
        <f t="shared" si="27"/>
        <v>0</v>
      </c>
      <c r="CW74" s="96">
        <f t="shared" si="27"/>
        <v>0</v>
      </c>
      <c r="CX74" s="96">
        <f t="shared" si="27"/>
        <v>0</v>
      </c>
      <c r="CY74" s="96">
        <f t="shared" si="27"/>
        <v>0</v>
      </c>
      <c r="CZ74" s="96">
        <f t="shared" si="27"/>
        <v>0</v>
      </c>
      <c r="DA74" s="96">
        <f t="shared" si="27"/>
        <v>0</v>
      </c>
      <c r="DB74" s="96">
        <f t="shared" si="27"/>
        <v>0</v>
      </c>
      <c r="DC74" s="96">
        <f t="shared" si="27"/>
        <v>0</v>
      </c>
      <c r="DD74" s="96">
        <f t="shared" si="27"/>
        <v>0</v>
      </c>
      <c r="DE74" s="96">
        <f t="shared" si="27"/>
        <v>0</v>
      </c>
      <c r="DF74" s="96">
        <f t="shared" si="27"/>
        <v>0</v>
      </c>
      <c r="DG74" s="96">
        <f t="shared" si="27"/>
        <v>0</v>
      </c>
      <c r="DH74" s="96">
        <f t="shared" si="27"/>
        <v>0</v>
      </c>
    </row>
    <row r="75" spans="1:112" s="1" customFormat="1" ht="35.1" customHeight="1" thickTop="1" thickBot="1">
      <c r="A75" s="34" t="s">
        <v>16960</v>
      </c>
      <c r="B75" s="182" t="s">
        <v>16870</v>
      </c>
      <c r="C75" s="89" t="s">
        <v>16926</v>
      </c>
      <c r="D75" s="89"/>
      <c r="E75" s="89"/>
      <c r="F75" s="100"/>
      <c r="G75" s="89"/>
      <c r="H75" s="89"/>
      <c r="I75" s="89"/>
      <c r="J75" s="89" t="s">
        <v>16844</v>
      </c>
      <c r="K75" s="98">
        <f t="shared" ref="K75:AP75" si="28">SUM(K53,K61,K67,K74)</f>
        <v>0</v>
      </c>
      <c r="L75" s="98">
        <f t="shared" si="28"/>
        <v>0</v>
      </c>
      <c r="M75" s="98">
        <f t="shared" si="28"/>
        <v>0</v>
      </c>
      <c r="N75" s="98">
        <f t="shared" si="28"/>
        <v>0</v>
      </c>
      <c r="O75" s="98">
        <f t="shared" si="28"/>
        <v>0</v>
      </c>
      <c r="P75" s="98">
        <f t="shared" si="28"/>
        <v>0</v>
      </c>
      <c r="Q75" s="98">
        <f t="shared" si="28"/>
        <v>0</v>
      </c>
      <c r="R75" s="98">
        <f t="shared" si="28"/>
        <v>0</v>
      </c>
      <c r="S75" s="98">
        <f t="shared" si="28"/>
        <v>0</v>
      </c>
      <c r="T75" s="98">
        <f t="shared" si="28"/>
        <v>0</v>
      </c>
      <c r="U75" s="98">
        <f t="shared" si="28"/>
        <v>0</v>
      </c>
      <c r="V75" s="98">
        <f t="shared" si="28"/>
        <v>0</v>
      </c>
      <c r="W75" s="98">
        <f t="shared" si="28"/>
        <v>0</v>
      </c>
      <c r="X75" s="98">
        <f t="shared" si="28"/>
        <v>0</v>
      </c>
      <c r="Y75" s="98">
        <f t="shared" si="28"/>
        <v>0</v>
      </c>
      <c r="Z75" s="98">
        <f t="shared" si="28"/>
        <v>0</v>
      </c>
      <c r="AA75" s="98">
        <f t="shared" si="28"/>
        <v>0</v>
      </c>
      <c r="AB75" s="98">
        <f t="shared" si="28"/>
        <v>0</v>
      </c>
      <c r="AC75" s="98">
        <f t="shared" si="28"/>
        <v>0</v>
      </c>
      <c r="AD75" s="98">
        <f t="shared" si="28"/>
        <v>0</v>
      </c>
      <c r="AE75" s="98">
        <f t="shared" si="28"/>
        <v>0</v>
      </c>
      <c r="AF75" s="98">
        <f t="shared" si="28"/>
        <v>0</v>
      </c>
      <c r="AG75" s="98">
        <f t="shared" si="28"/>
        <v>0</v>
      </c>
      <c r="AH75" s="98">
        <f t="shared" si="28"/>
        <v>0</v>
      </c>
      <c r="AI75" s="98">
        <f t="shared" si="28"/>
        <v>0</v>
      </c>
      <c r="AJ75" s="98">
        <f t="shared" si="28"/>
        <v>0</v>
      </c>
      <c r="AK75" s="98">
        <f t="shared" si="28"/>
        <v>0</v>
      </c>
      <c r="AL75" s="98">
        <f t="shared" si="28"/>
        <v>0</v>
      </c>
      <c r="AM75" s="98">
        <f t="shared" si="28"/>
        <v>0</v>
      </c>
      <c r="AN75" s="98">
        <f t="shared" si="28"/>
        <v>0</v>
      </c>
      <c r="AO75" s="98">
        <f t="shared" si="28"/>
        <v>0</v>
      </c>
      <c r="AP75" s="98">
        <f t="shared" si="28"/>
        <v>0</v>
      </c>
      <c r="AQ75" s="98">
        <f t="shared" ref="AQ75:BV75" si="29">SUM(AQ53,AQ61,AQ67,AQ74)</f>
        <v>0</v>
      </c>
      <c r="AR75" s="98">
        <f t="shared" si="29"/>
        <v>0</v>
      </c>
      <c r="AS75" s="98">
        <f t="shared" si="29"/>
        <v>0</v>
      </c>
      <c r="AT75" s="98">
        <f t="shared" si="29"/>
        <v>0</v>
      </c>
      <c r="AU75" s="98">
        <f t="shared" si="29"/>
        <v>0</v>
      </c>
      <c r="AV75" s="98">
        <f t="shared" si="29"/>
        <v>0</v>
      </c>
      <c r="AW75" s="98">
        <f t="shared" si="29"/>
        <v>0</v>
      </c>
      <c r="AX75" s="98">
        <f t="shared" si="29"/>
        <v>0</v>
      </c>
      <c r="AY75" s="98">
        <f t="shared" si="29"/>
        <v>0</v>
      </c>
      <c r="AZ75" s="98">
        <f t="shared" si="29"/>
        <v>0</v>
      </c>
      <c r="BA75" s="98">
        <f t="shared" si="29"/>
        <v>0</v>
      </c>
      <c r="BB75" s="98">
        <f t="shared" si="29"/>
        <v>0</v>
      </c>
      <c r="BC75" s="98">
        <f t="shared" si="29"/>
        <v>0</v>
      </c>
      <c r="BD75" s="98">
        <f t="shared" si="29"/>
        <v>0</v>
      </c>
      <c r="BE75" s="98">
        <f t="shared" si="29"/>
        <v>0</v>
      </c>
      <c r="BF75" s="98">
        <f t="shared" si="29"/>
        <v>0</v>
      </c>
      <c r="BG75" s="98">
        <f t="shared" si="29"/>
        <v>0</v>
      </c>
      <c r="BH75" s="98">
        <f t="shared" si="29"/>
        <v>0</v>
      </c>
      <c r="BI75" s="98">
        <f t="shared" si="29"/>
        <v>0</v>
      </c>
      <c r="BJ75" s="98">
        <f t="shared" si="29"/>
        <v>0</v>
      </c>
      <c r="BK75" s="98">
        <f t="shared" si="29"/>
        <v>0</v>
      </c>
      <c r="BL75" s="98">
        <f t="shared" si="29"/>
        <v>0</v>
      </c>
      <c r="BM75" s="98">
        <f t="shared" si="29"/>
        <v>0</v>
      </c>
      <c r="BN75" s="98">
        <f t="shared" si="29"/>
        <v>0</v>
      </c>
      <c r="BO75" s="98">
        <f t="shared" si="29"/>
        <v>0</v>
      </c>
      <c r="BP75" s="98">
        <f t="shared" si="29"/>
        <v>0</v>
      </c>
      <c r="BQ75" s="98">
        <f t="shared" si="29"/>
        <v>0</v>
      </c>
      <c r="BR75" s="98">
        <f t="shared" si="29"/>
        <v>0</v>
      </c>
      <c r="BS75" s="98">
        <f t="shared" si="29"/>
        <v>0</v>
      </c>
      <c r="BT75" s="98">
        <f t="shared" si="29"/>
        <v>0</v>
      </c>
      <c r="BU75" s="98">
        <f t="shared" si="29"/>
        <v>0</v>
      </c>
      <c r="BV75" s="98">
        <f t="shared" si="29"/>
        <v>0</v>
      </c>
      <c r="BW75" s="98">
        <f t="shared" ref="BW75:DB75" si="30">SUM(BW53,BW61,BW67,BW74)</f>
        <v>0</v>
      </c>
      <c r="BX75" s="98">
        <f t="shared" si="30"/>
        <v>0</v>
      </c>
      <c r="BY75" s="98">
        <f t="shared" si="30"/>
        <v>0</v>
      </c>
      <c r="BZ75" s="98">
        <f t="shared" si="30"/>
        <v>0</v>
      </c>
      <c r="CA75" s="98">
        <f t="shared" si="30"/>
        <v>0</v>
      </c>
      <c r="CB75" s="98">
        <f t="shared" si="30"/>
        <v>0</v>
      </c>
      <c r="CC75" s="98">
        <f t="shared" si="30"/>
        <v>0</v>
      </c>
      <c r="CD75" s="98">
        <f t="shared" si="30"/>
        <v>0</v>
      </c>
      <c r="CE75" s="98">
        <f t="shared" si="30"/>
        <v>0</v>
      </c>
      <c r="CF75" s="98">
        <f t="shared" si="30"/>
        <v>0</v>
      </c>
      <c r="CG75" s="98">
        <f t="shared" si="30"/>
        <v>0</v>
      </c>
      <c r="CH75" s="98">
        <f t="shared" si="30"/>
        <v>0</v>
      </c>
      <c r="CI75" s="98">
        <f t="shared" si="30"/>
        <v>0</v>
      </c>
      <c r="CJ75" s="98">
        <f t="shared" si="30"/>
        <v>0</v>
      </c>
      <c r="CK75" s="98">
        <f t="shared" si="30"/>
        <v>0</v>
      </c>
      <c r="CL75" s="98">
        <f t="shared" si="30"/>
        <v>0</v>
      </c>
      <c r="CM75" s="98">
        <f t="shared" si="30"/>
        <v>0</v>
      </c>
      <c r="CN75" s="98">
        <f t="shared" si="30"/>
        <v>0</v>
      </c>
      <c r="CO75" s="98">
        <f t="shared" si="30"/>
        <v>0</v>
      </c>
      <c r="CP75" s="98">
        <f t="shared" si="30"/>
        <v>0</v>
      </c>
      <c r="CQ75" s="98">
        <f t="shared" si="30"/>
        <v>0</v>
      </c>
      <c r="CR75" s="98">
        <f t="shared" si="30"/>
        <v>0</v>
      </c>
      <c r="CS75" s="98">
        <f t="shared" si="30"/>
        <v>0</v>
      </c>
      <c r="CT75" s="98">
        <f t="shared" si="30"/>
        <v>0</v>
      </c>
      <c r="CU75" s="98">
        <f t="shared" si="30"/>
        <v>0</v>
      </c>
      <c r="CV75" s="98">
        <f t="shared" si="30"/>
        <v>0</v>
      </c>
      <c r="CW75" s="98">
        <f t="shared" si="30"/>
        <v>0</v>
      </c>
      <c r="CX75" s="98">
        <f t="shared" si="30"/>
        <v>0</v>
      </c>
      <c r="CY75" s="98">
        <f t="shared" si="30"/>
        <v>0</v>
      </c>
      <c r="CZ75" s="98">
        <f t="shared" si="30"/>
        <v>0</v>
      </c>
      <c r="DA75" s="98">
        <f t="shared" si="30"/>
        <v>0</v>
      </c>
      <c r="DB75" s="98">
        <f t="shared" si="30"/>
        <v>0</v>
      </c>
      <c r="DC75" s="98">
        <f t="shared" ref="DC75:DH75" si="31">SUM(DC53,DC61,DC67,DC74)</f>
        <v>0</v>
      </c>
      <c r="DD75" s="98">
        <f t="shared" si="31"/>
        <v>0</v>
      </c>
      <c r="DE75" s="98">
        <f t="shared" si="31"/>
        <v>0</v>
      </c>
      <c r="DF75" s="98">
        <f t="shared" si="31"/>
        <v>0</v>
      </c>
      <c r="DG75" s="98">
        <f t="shared" si="31"/>
        <v>0</v>
      </c>
      <c r="DH75" s="98">
        <f t="shared" si="31"/>
        <v>0</v>
      </c>
    </row>
    <row r="76" spans="1:112" ht="13.9" thickTop="1"/>
    <row r="77" spans="1:112"/>
    <row r="78" spans="1:112" s="1" customFormat="1" ht="23.25">
      <c r="A78" s="57">
        <v>1.3</v>
      </c>
      <c r="B78" s="180" t="s">
        <v>16961</v>
      </c>
    </row>
    <row r="79" spans="1:112" s="1" customFormat="1" ht="30" customHeight="1" thickBot="1">
      <c r="B79" s="85" t="s">
        <v>16829</v>
      </c>
    </row>
    <row r="80" spans="1:112" s="1" customFormat="1" ht="30" customHeight="1" thickTop="1" thickBot="1">
      <c r="A80" s="82" t="s">
        <v>15</v>
      </c>
      <c r="B80" s="181" t="s">
        <v>399</v>
      </c>
      <c r="C80" s="82" t="s">
        <v>16830</v>
      </c>
      <c r="D80" s="82" t="s">
        <v>16831</v>
      </c>
      <c r="E80" s="82" t="s">
        <v>16832</v>
      </c>
      <c r="F80" s="82" t="s">
        <v>16833</v>
      </c>
      <c r="G80" s="82" t="s">
        <v>16834</v>
      </c>
      <c r="H80" s="82" t="s">
        <v>16835</v>
      </c>
      <c r="I80" s="82" t="s">
        <v>16836</v>
      </c>
      <c r="J80" s="91" t="s">
        <v>16837</v>
      </c>
      <c r="K80" s="82" t="s">
        <v>16838</v>
      </c>
      <c r="L80" s="91">
        <v>2004</v>
      </c>
      <c r="M80" s="91">
        <v>2005</v>
      </c>
      <c r="N80" s="91">
        <v>2006</v>
      </c>
      <c r="O80" s="91">
        <v>2007</v>
      </c>
      <c r="P80" s="91">
        <v>2008</v>
      </c>
      <c r="Q80" s="91">
        <v>2009</v>
      </c>
      <c r="R80" s="91">
        <v>2010</v>
      </c>
      <c r="S80" s="91">
        <v>2011</v>
      </c>
      <c r="T80" s="91">
        <v>2012</v>
      </c>
      <c r="U80" s="91">
        <v>2013</v>
      </c>
      <c r="V80" s="91">
        <v>2014</v>
      </c>
      <c r="W80" s="91">
        <v>2015</v>
      </c>
      <c r="X80" s="91">
        <v>2016</v>
      </c>
      <c r="Y80" s="91">
        <v>2017</v>
      </c>
      <c r="Z80" s="91">
        <v>2018</v>
      </c>
      <c r="AA80" s="91">
        <v>2019</v>
      </c>
      <c r="AB80" s="91">
        <v>2020</v>
      </c>
      <c r="AC80" s="91">
        <v>2021</v>
      </c>
      <c r="AD80" s="91">
        <v>2022</v>
      </c>
      <c r="AE80" s="91">
        <v>2023</v>
      </c>
      <c r="AF80" s="91">
        <v>2024</v>
      </c>
      <c r="AG80" s="91">
        <v>2025</v>
      </c>
      <c r="AH80" s="91">
        <v>2026</v>
      </c>
      <c r="AI80" s="91">
        <v>2027</v>
      </c>
      <c r="AJ80" s="91">
        <v>2028</v>
      </c>
      <c r="AK80" s="91">
        <v>2029</v>
      </c>
      <c r="AL80" s="91">
        <v>2030</v>
      </c>
      <c r="AM80" s="91">
        <v>2031</v>
      </c>
      <c r="AN80" s="91">
        <v>2032</v>
      </c>
      <c r="AO80" s="91">
        <v>2033</v>
      </c>
      <c r="AP80" s="91">
        <v>2034</v>
      </c>
      <c r="AQ80" s="91">
        <v>2035</v>
      </c>
      <c r="AR80" s="91">
        <v>2036</v>
      </c>
      <c r="AS80" s="91">
        <v>2037</v>
      </c>
      <c r="AT80" s="91">
        <v>2038</v>
      </c>
      <c r="AU80" s="91">
        <v>2039</v>
      </c>
      <c r="AV80" s="91">
        <v>2040</v>
      </c>
      <c r="AW80" s="91">
        <v>2041</v>
      </c>
      <c r="AX80" s="91">
        <v>2042</v>
      </c>
      <c r="AY80" s="91">
        <v>2043</v>
      </c>
      <c r="AZ80" s="91">
        <v>2044</v>
      </c>
      <c r="BA80" s="91">
        <v>2045</v>
      </c>
      <c r="BB80" s="91">
        <v>2046</v>
      </c>
      <c r="BC80" s="91">
        <v>2047</v>
      </c>
      <c r="BD80" s="91">
        <v>2048</v>
      </c>
      <c r="BE80" s="91">
        <v>2049</v>
      </c>
      <c r="BF80" s="91">
        <v>2050</v>
      </c>
      <c r="BG80" s="91">
        <v>2051</v>
      </c>
      <c r="BH80" s="91">
        <v>2052</v>
      </c>
      <c r="BI80" s="91">
        <v>2053</v>
      </c>
      <c r="BJ80" s="91">
        <v>2054</v>
      </c>
      <c r="BK80" s="91">
        <v>2055</v>
      </c>
      <c r="BL80" s="91">
        <v>2056</v>
      </c>
      <c r="BM80" s="91">
        <v>2057</v>
      </c>
      <c r="BN80" s="91">
        <v>2058</v>
      </c>
      <c r="BO80" s="91">
        <v>2059</v>
      </c>
      <c r="BP80" s="91">
        <v>2060</v>
      </c>
      <c r="BQ80" s="91">
        <v>2061</v>
      </c>
      <c r="BR80" s="91">
        <v>2062</v>
      </c>
      <c r="BS80" s="91">
        <v>2063</v>
      </c>
      <c r="BT80" s="91">
        <v>2064</v>
      </c>
      <c r="BU80" s="91">
        <v>2065</v>
      </c>
      <c r="BV80" s="91">
        <v>2066</v>
      </c>
      <c r="BW80" s="91">
        <v>2067</v>
      </c>
      <c r="BX80" s="91">
        <v>2068</v>
      </c>
      <c r="BY80" s="91">
        <v>2069</v>
      </c>
      <c r="BZ80" s="91">
        <v>2070</v>
      </c>
      <c r="CA80" s="91">
        <v>2071</v>
      </c>
      <c r="CB80" s="91">
        <v>2072</v>
      </c>
      <c r="CC80" s="91">
        <v>2073</v>
      </c>
      <c r="CD80" s="91">
        <v>2074</v>
      </c>
      <c r="CE80" s="91">
        <v>2075</v>
      </c>
      <c r="CF80" s="91">
        <v>2076</v>
      </c>
      <c r="CG80" s="91">
        <v>2077</v>
      </c>
      <c r="CH80" s="91">
        <v>2078</v>
      </c>
      <c r="CI80" s="91">
        <v>2079</v>
      </c>
      <c r="CJ80" s="91">
        <v>2080</v>
      </c>
      <c r="CK80" s="91">
        <v>2081</v>
      </c>
      <c r="CL80" s="91">
        <v>2082</v>
      </c>
      <c r="CM80" s="91">
        <v>2083</v>
      </c>
      <c r="CN80" s="91">
        <v>2084</v>
      </c>
      <c r="CO80" s="91">
        <v>2085</v>
      </c>
      <c r="CP80" s="91">
        <v>2086</v>
      </c>
      <c r="CQ80" s="91">
        <v>2087</v>
      </c>
      <c r="CR80" s="91">
        <v>2088</v>
      </c>
      <c r="CS80" s="91">
        <v>2089</v>
      </c>
      <c r="CT80" s="91">
        <v>2090</v>
      </c>
      <c r="CU80" s="91">
        <v>2091</v>
      </c>
      <c r="CV80" s="91">
        <v>2092</v>
      </c>
      <c r="CW80" s="91">
        <v>2093</v>
      </c>
      <c r="CX80" s="91">
        <v>2094</v>
      </c>
      <c r="CY80" s="91">
        <v>2095</v>
      </c>
      <c r="CZ80" s="91">
        <v>2096</v>
      </c>
      <c r="DA80" s="91">
        <v>2097</v>
      </c>
      <c r="DB80" s="91">
        <v>2098</v>
      </c>
      <c r="DC80" s="91">
        <v>2099</v>
      </c>
      <c r="DD80" s="91">
        <v>2100</v>
      </c>
      <c r="DE80" s="91">
        <v>2101</v>
      </c>
      <c r="DF80" s="91">
        <v>2102</v>
      </c>
      <c r="DG80" s="91">
        <v>2103</v>
      </c>
      <c r="DH80" s="91">
        <v>2104</v>
      </c>
    </row>
    <row r="81" spans="1:112" s="1" customFormat="1" ht="24.95" customHeight="1" thickTop="1" thickBot="1">
      <c r="A81" s="34" t="s">
        <v>16962</v>
      </c>
      <c r="B81" s="182" t="s">
        <v>16840</v>
      </c>
      <c r="C81" s="41" t="s">
        <v>16841</v>
      </c>
      <c r="D81" s="41" t="s">
        <v>16842</v>
      </c>
      <c r="E81" s="112" t="s">
        <v>16843</v>
      </c>
      <c r="F81" s="112" t="s">
        <v>75</v>
      </c>
      <c r="G81" s="112" t="s">
        <v>16843</v>
      </c>
      <c r="H81" s="112" t="s">
        <v>16843</v>
      </c>
      <c r="I81" s="112"/>
      <c r="J81" s="103" t="s">
        <v>16844</v>
      </c>
      <c r="K81" s="96">
        <f>SUM(L81:DH81)</f>
        <v>0</v>
      </c>
      <c r="L81" s="125"/>
      <c r="M81" s="125"/>
      <c r="N81" s="125"/>
      <c r="O81" s="125"/>
      <c r="P81" s="125"/>
      <c r="Q81" s="125"/>
      <c r="R81" s="125"/>
      <c r="S81" s="125"/>
      <c r="T81" s="125"/>
      <c r="U81" s="125"/>
      <c r="V81" s="125"/>
      <c r="W81" s="125"/>
      <c r="X81" s="125"/>
      <c r="Y81" s="125"/>
      <c r="Z81" s="125"/>
      <c r="AA81" s="125"/>
      <c r="AB81" s="125"/>
      <c r="AC81" s="125"/>
      <c r="AD81" s="125"/>
      <c r="AE81" s="125"/>
      <c r="AF81" s="125"/>
      <c r="AG81" s="125"/>
      <c r="AH81" s="125"/>
      <c r="AI81" s="125"/>
      <c r="AJ81" s="125"/>
      <c r="AK81" s="125"/>
      <c r="AL81" s="125"/>
      <c r="AM81" s="125"/>
      <c r="AN81" s="125"/>
      <c r="AO81" s="125"/>
      <c r="AP81" s="125"/>
      <c r="AQ81" s="125"/>
      <c r="AR81" s="125"/>
      <c r="AS81" s="125"/>
      <c r="AT81" s="125"/>
      <c r="AU81" s="125"/>
      <c r="AV81" s="125"/>
      <c r="AW81" s="125"/>
      <c r="AX81" s="125"/>
      <c r="AY81" s="125"/>
      <c r="AZ81" s="125"/>
      <c r="BA81" s="125"/>
      <c r="BB81" s="125"/>
      <c r="BC81" s="125"/>
      <c r="BD81" s="125"/>
      <c r="BE81" s="125"/>
      <c r="BF81" s="125"/>
      <c r="BG81" s="125"/>
      <c r="BH81" s="125"/>
      <c r="BI81" s="125"/>
      <c r="BJ81" s="125"/>
      <c r="BK81" s="125"/>
      <c r="BL81" s="125"/>
      <c r="BM81" s="125"/>
      <c r="BN81" s="125"/>
      <c r="BO81" s="125"/>
      <c r="BP81" s="125"/>
      <c r="BQ81" s="125"/>
      <c r="BR81" s="125"/>
      <c r="BS81" s="125"/>
      <c r="BT81" s="125"/>
      <c r="BU81" s="125"/>
      <c r="BV81" s="125"/>
      <c r="BW81" s="125"/>
      <c r="BX81" s="125"/>
      <c r="BY81" s="125"/>
      <c r="BZ81" s="125"/>
      <c r="CA81" s="125"/>
      <c r="CB81" s="125"/>
      <c r="CC81" s="125"/>
      <c r="CD81" s="125"/>
      <c r="CE81" s="125"/>
      <c r="CF81" s="125"/>
      <c r="CG81" s="125"/>
      <c r="CH81" s="125"/>
      <c r="CI81" s="125"/>
      <c r="CJ81" s="125"/>
      <c r="CK81" s="125"/>
      <c r="CL81" s="125"/>
      <c r="CM81" s="125"/>
      <c r="CN81" s="125"/>
      <c r="CO81" s="125"/>
      <c r="CP81" s="125"/>
      <c r="CQ81" s="125"/>
      <c r="CR81" s="125"/>
      <c r="CS81" s="125"/>
      <c r="CT81" s="125"/>
      <c r="CU81" s="125"/>
      <c r="CV81" s="125"/>
      <c r="CW81" s="125"/>
      <c r="CX81" s="125"/>
      <c r="CY81" s="125"/>
      <c r="CZ81" s="125"/>
      <c r="DA81" s="125"/>
      <c r="DB81" s="125"/>
      <c r="DC81" s="125"/>
      <c r="DD81" s="125"/>
      <c r="DE81" s="125"/>
      <c r="DF81" s="125"/>
      <c r="DG81" s="125"/>
      <c r="DH81" s="125"/>
    </row>
    <row r="82" spans="1:112" s="1" customFormat="1" ht="24.95" customHeight="1" thickTop="1" thickBot="1">
      <c r="A82" s="34" t="s">
        <v>16963</v>
      </c>
      <c r="B82" s="182" t="s">
        <v>16840</v>
      </c>
      <c r="C82" s="43" t="s">
        <v>16846</v>
      </c>
      <c r="D82" s="43" t="s">
        <v>16847</v>
      </c>
      <c r="E82" s="112" t="s">
        <v>16843</v>
      </c>
      <c r="F82" s="112" t="s">
        <v>75</v>
      </c>
      <c r="G82" s="112" t="s">
        <v>16843</v>
      </c>
      <c r="H82" s="112" t="s">
        <v>16843</v>
      </c>
      <c r="I82" s="112"/>
      <c r="J82" s="103" t="s">
        <v>16844</v>
      </c>
      <c r="K82" s="96">
        <f>SUM(L82:DH82)</f>
        <v>0</v>
      </c>
      <c r="L82" s="125"/>
      <c r="M82" s="125"/>
      <c r="N82" s="125"/>
      <c r="O82" s="125"/>
      <c r="P82" s="125"/>
      <c r="Q82" s="125"/>
      <c r="R82" s="125"/>
      <c r="S82" s="125"/>
      <c r="T82" s="125"/>
      <c r="U82" s="125"/>
      <c r="V82" s="125"/>
      <c r="W82" s="125"/>
      <c r="X82" s="125"/>
      <c r="Y82" s="125"/>
      <c r="Z82" s="125"/>
      <c r="AA82" s="125"/>
      <c r="AB82" s="125"/>
      <c r="AC82" s="125"/>
      <c r="AD82" s="125"/>
      <c r="AE82" s="125"/>
      <c r="AF82" s="125"/>
      <c r="AG82" s="125"/>
      <c r="AH82" s="125"/>
      <c r="AI82" s="125"/>
      <c r="AJ82" s="125"/>
      <c r="AK82" s="125"/>
      <c r="AL82" s="125"/>
      <c r="AM82" s="125"/>
      <c r="AN82" s="125"/>
      <c r="AO82" s="125"/>
      <c r="AP82" s="125"/>
      <c r="AQ82" s="125"/>
      <c r="AR82" s="125"/>
      <c r="AS82" s="125"/>
      <c r="AT82" s="125"/>
      <c r="AU82" s="125"/>
      <c r="AV82" s="125"/>
      <c r="AW82" s="125"/>
      <c r="AX82" s="125"/>
      <c r="AY82" s="125"/>
      <c r="AZ82" s="125"/>
      <c r="BA82" s="125"/>
      <c r="BB82" s="125"/>
      <c r="BC82" s="125"/>
      <c r="BD82" s="125"/>
      <c r="BE82" s="125"/>
      <c r="BF82" s="125"/>
      <c r="BG82" s="125"/>
      <c r="BH82" s="125"/>
      <c r="BI82" s="125"/>
      <c r="BJ82" s="125"/>
      <c r="BK82" s="125"/>
      <c r="BL82" s="125"/>
      <c r="BM82" s="125"/>
      <c r="BN82" s="125"/>
      <c r="BO82" s="125"/>
      <c r="BP82" s="125"/>
      <c r="BQ82" s="125"/>
      <c r="BR82" s="125"/>
      <c r="BS82" s="125"/>
      <c r="BT82" s="125"/>
      <c r="BU82" s="125"/>
      <c r="BV82" s="125"/>
      <c r="BW82" s="125"/>
      <c r="BX82" s="125"/>
      <c r="BY82" s="125"/>
      <c r="BZ82" s="125"/>
      <c r="CA82" s="125"/>
      <c r="CB82" s="125"/>
      <c r="CC82" s="125"/>
      <c r="CD82" s="125"/>
      <c r="CE82" s="125"/>
      <c r="CF82" s="125"/>
      <c r="CG82" s="125"/>
      <c r="CH82" s="125"/>
      <c r="CI82" s="125"/>
      <c r="CJ82" s="125"/>
      <c r="CK82" s="125"/>
      <c r="CL82" s="125"/>
      <c r="CM82" s="125"/>
      <c r="CN82" s="125"/>
      <c r="CO82" s="125"/>
      <c r="CP82" s="125"/>
      <c r="CQ82" s="125"/>
      <c r="CR82" s="125"/>
      <c r="CS82" s="125"/>
      <c r="CT82" s="125"/>
      <c r="CU82" s="125"/>
      <c r="CV82" s="125"/>
      <c r="CW82" s="125"/>
      <c r="CX82" s="125"/>
      <c r="CY82" s="125"/>
      <c r="CZ82" s="125"/>
      <c r="DA82" s="125"/>
      <c r="DB82" s="125"/>
      <c r="DC82" s="125"/>
      <c r="DD82" s="125"/>
      <c r="DE82" s="125"/>
      <c r="DF82" s="125"/>
      <c r="DG82" s="125"/>
      <c r="DH82" s="125"/>
    </row>
    <row r="83" spans="1:112" s="1" customFormat="1" ht="24.95" customHeight="1" thickTop="1" thickBot="1">
      <c r="A83" s="34" t="s">
        <v>16964</v>
      </c>
      <c r="B83" s="182" t="s">
        <v>16840</v>
      </c>
      <c r="C83" s="43" t="s">
        <v>16849</v>
      </c>
      <c r="D83" s="43" t="s">
        <v>16850</v>
      </c>
      <c r="E83" s="112" t="s">
        <v>16843</v>
      </c>
      <c r="F83" s="112" t="s">
        <v>75</v>
      </c>
      <c r="G83" s="112" t="s">
        <v>16843</v>
      </c>
      <c r="H83" s="112" t="s">
        <v>16843</v>
      </c>
      <c r="I83" s="112"/>
      <c r="J83" s="103" t="s">
        <v>16844</v>
      </c>
      <c r="K83" s="96">
        <f t="shared" ref="K83:K88" si="32">SUM(L83:DH83)</f>
        <v>0</v>
      </c>
      <c r="L83" s="125"/>
      <c r="M83" s="125"/>
      <c r="N83" s="125"/>
      <c r="O83" s="125"/>
      <c r="P83" s="125"/>
      <c r="Q83" s="125"/>
      <c r="R83" s="125"/>
      <c r="S83" s="125"/>
      <c r="T83" s="125"/>
      <c r="U83" s="125"/>
      <c r="V83" s="125"/>
      <c r="W83" s="125"/>
      <c r="X83" s="125"/>
      <c r="Y83" s="125"/>
      <c r="Z83" s="125"/>
      <c r="AA83" s="125"/>
      <c r="AB83" s="125"/>
      <c r="AC83" s="125"/>
      <c r="AD83" s="125"/>
      <c r="AE83" s="125"/>
      <c r="AF83" s="125"/>
      <c r="AG83" s="125"/>
      <c r="AH83" s="125"/>
      <c r="AI83" s="125"/>
      <c r="AJ83" s="125"/>
      <c r="AK83" s="125"/>
      <c r="AL83" s="125"/>
      <c r="AM83" s="125"/>
      <c r="AN83" s="125"/>
      <c r="AO83" s="125"/>
      <c r="AP83" s="125"/>
      <c r="AQ83" s="125"/>
      <c r="AR83" s="125"/>
      <c r="AS83" s="125"/>
      <c r="AT83" s="125"/>
      <c r="AU83" s="125"/>
      <c r="AV83" s="125"/>
      <c r="AW83" s="125"/>
      <c r="AX83" s="125"/>
      <c r="AY83" s="125"/>
      <c r="AZ83" s="125"/>
      <c r="BA83" s="125"/>
      <c r="BB83" s="125"/>
      <c r="BC83" s="125"/>
      <c r="BD83" s="125"/>
      <c r="BE83" s="125"/>
      <c r="BF83" s="125"/>
      <c r="BG83" s="125"/>
      <c r="BH83" s="125"/>
      <c r="BI83" s="125"/>
      <c r="BJ83" s="125"/>
      <c r="BK83" s="125"/>
      <c r="BL83" s="125"/>
      <c r="BM83" s="125"/>
      <c r="BN83" s="125"/>
      <c r="BO83" s="125"/>
      <c r="BP83" s="125"/>
      <c r="BQ83" s="125"/>
      <c r="BR83" s="125"/>
      <c r="BS83" s="125"/>
      <c r="BT83" s="125"/>
      <c r="BU83" s="125"/>
      <c r="BV83" s="125"/>
      <c r="BW83" s="125"/>
      <c r="BX83" s="125"/>
      <c r="BY83" s="125"/>
      <c r="BZ83" s="125"/>
      <c r="CA83" s="125"/>
      <c r="CB83" s="125"/>
      <c r="CC83" s="125"/>
      <c r="CD83" s="125"/>
      <c r="CE83" s="125"/>
      <c r="CF83" s="125"/>
      <c r="CG83" s="125"/>
      <c r="CH83" s="125"/>
      <c r="CI83" s="125"/>
      <c r="CJ83" s="125"/>
      <c r="CK83" s="125"/>
      <c r="CL83" s="125"/>
      <c r="CM83" s="125"/>
      <c r="CN83" s="125"/>
      <c r="CO83" s="125"/>
      <c r="CP83" s="125"/>
      <c r="CQ83" s="125"/>
      <c r="CR83" s="125"/>
      <c r="CS83" s="125"/>
      <c r="CT83" s="125"/>
      <c r="CU83" s="125"/>
      <c r="CV83" s="125"/>
      <c r="CW83" s="125"/>
      <c r="CX83" s="125"/>
      <c r="CY83" s="125"/>
      <c r="CZ83" s="125"/>
      <c r="DA83" s="125"/>
      <c r="DB83" s="125"/>
      <c r="DC83" s="125"/>
      <c r="DD83" s="125"/>
      <c r="DE83" s="125"/>
      <c r="DF83" s="125"/>
      <c r="DG83" s="125"/>
      <c r="DH83" s="125"/>
    </row>
    <row r="84" spans="1:112" s="1" customFormat="1" ht="36" customHeight="1" thickTop="1" thickBot="1">
      <c r="A84" s="34" t="s">
        <v>16965</v>
      </c>
      <c r="B84" s="182" t="s">
        <v>16840</v>
      </c>
      <c r="C84" s="43" t="s">
        <v>16852</v>
      </c>
      <c r="D84" s="43" t="s">
        <v>16853</v>
      </c>
      <c r="E84" s="112" t="s">
        <v>16843</v>
      </c>
      <c r="F84" s="112" t="s">
        <v>75</v>
      </c>
      <c r="G84" s="112" t="s">
        <v>16843</v>
      </c>
      <c r="H84" s="112" t="s">
        <v>16843</v>
      </c>
      <c r="I84" s="112"/>
      <c r="J84" s="103" t="s">
        <v>16844</v>
      </c>
      <c r="K84" s="96">
        <f t="shared" si="32"/>
        <v>0</v>
      </c>
      <c r="L84" s="125"/>
      <c r="M84" s="125"/>
      <c r="N84" s="125"/>
      <c r="O84" s="125"/>
      <c r="P84" s="125"/>
      <c r="Q84" s="125"/>
      <c r="R84" s="125"/>
      <c r="S84" s="125"/>
      <c r="T84" s="125"/>
      <c r="U84" s="125"/>
      <c r="V84" s="125"/>
      <c r="W84" s="125"/>
      <c r="X84" s="125"/>
      <c r="Y84" s="125"/>
      <c r="Z84" s="125"/>
      <c r="AA84" s="125"/>
      <c r="AB84" s="125"/>
      <c r="AC84" s="125"/>
      <c r="AD84" s="125"/>
      <c r="AE84" s="125"/>
      <c r="AF84" s="125"/>
      <c r="AG84" s="125"/>
      <c r="AH84" s="125"/>
      <c r="AI84" s="125"/>
      <c r="AJ84" s="125"/>
      <c r="AK84" s="125"/>
      <c r="AL84" s="125"/>
      <c r="AM84" s="125"/>
      <c r="AN84" s="125"/>
      <c r="AO84" s="125"/>
      <c r="AP84" s="125"/>
      <c r="AQ84" s="125"/>
      <c r="AR84" s="125"/>
      <c r="AS84" s="125"/>
      <c r="AT84" s="125"/>
      <c r="AU84" s="125"/>
      <c r="AV84" s="125"/>
      <c r="AW84" s="125"/>
      <c r="AX84" s="125"/>
      <c r="AY84" s="125"/>
      <c r="AZ84" s="125"/>
      <c r="BA84" s="125"/>
      <c r="BB84" s="125"/>
      <c r="BC84" s="125"/>
      <c r="BD84" s="125"/>
      <c r="BE84" s="125"/>
      <c r="BF84" s="125"/>
      <c r="BG84" s="125"/>
      <c r="BH84" s="125"/>
      <c r="BI84" s="125"/>
      <c r="BJ84" s="125"/>
      <c r="BK84" s="125"/>
      <c r="BL84" s="125"/>
      <c r="BM84" s="125"/>
      <c r="BN84" s="125"/>
      <c r="BO84" s="125"/>
      <c r="BP84" s="125"/>
      <c r="BQ84" s="125"/>
      <c r="BR84" s="125"/>
      <c r="BS84" s="125"/>
      <c r="BT84" s="125"/>
      <c r="BU84" s="125"/>
      <c r="BV84" s="125"/>
      <c r="BW84" s="125"/>
      <c r="BX84" s="125"/>
      <c r="BY84" s="125"/>
      <c r="BZ84" s="125"/>
      <c r="CA84" s="125"/>
      <c r="CB84" s="125"/>
      <c r="CC84" s="125"/>
      <c r="CD84" s="125"/>
      <c r="CE84" s="125"/>
      <c r="CF84" s="125"/>
      <c r="CG84" s="125"/>
      <c r="CH84" s="125"/>
      <c r="CI84" s="125"/>
      <c r="CJ84" s="125"/>
      <c r="CK84" s="125"/>
      <c r="CL84" s="125"/>
      <c r="CM84" s="125"/>
      <c r="CN84" s="125"/>
      <c r="CO84" s="125"/>
      <c r="CP84" s="125"/>
      <c r="CQ84" s="125"/>
      <c r="CR84" s="125"/>
      <c r="CS84" s="125"/>
      <c r="CT84" s="125"/>
      <c r="CU84" s="125"/>
      <c r="CV84" s="125"/>
      <c r="CW84" s="125"/>
      <c r="CX84" s="125"/>
      <c r="CY84" s="125"/>
      <c r="CZ84" s="125"/>
      <c r="DA84" s="125"/>
      <c r="DB84" s="125"/>
      <c r="DC84" s="125"/>
      <c r="DD84" s="125"/>
      <c r="DE84" s="125"/>
      <c r="DF84" s="125"/>
      <c r="DG84" s="125"/>
      <c r="DH84" s="125"/>
    </row>
    <row r="85" spans="1:112" s="1" customFormat="1" ht="24.95" customHeight="1" thickTop="1" thickBot="1">
      <c r="A85" s="34" t="s">
        <v>16966</v>
      </c>
      <c r="B85" s="182" t="s">
        <v>16840</v>
      </c>
      <c r="C85" s="43" t="s">
        <v>16855</v>
      </c>
      <c r="D85" s="43" t="s">
        <v>16856</v>
      </c>
      <c r="E85" s="112" t="s">
        <v>16843</v>
      </c>
      <c r="F85" s="112" t="s">
        <v>75</v>
      </c>
      <c r="G85" s="112" t="s">
        <v>16843</v>
      </c>
      <c r="H85" s="112" t="s">
        <v>16843</v>
      </c>
      <c r="I85" s="112"/>
      <c r="J85" s="103" t="s">
        <v>16844</v>
      </c>
      <c r="K85" s="96">
        <f t="shared" si="32"/>
        <v>0</v>
      </c>
      <c r="L85" s="125"/>
      <c r="M85" s="125"/>
      <c r="N85" s="125"/>
      <c r="O85" s="125"/>
      <c r="P85" s="125"/>
      <c r="Q85" s="125"/>
      <c r="R85" s="125"/>
      <c r="S85" s="125"/>
      <c r="T85" s="125"/>
      <c r="U85" s="125"/>
      <c r="V85" s="125"/>
      <c r="W85" s="125"/>
      <c r="X85" s="125"/>
      <c r="Y85" s="125"/>
      <c r="Z85" s="125"/>
      <c r="AA85" s="125"/>
      <c r="AB85" s="125"/>
      <c r="AC85" s="125"/>
      <c r="AD85" s="125"/>
      <c r="AE85" s="125"/>
      <c r="AF85" s="125"/>
      <c r="AG85" s="125"/>
      <c r="AH85" s="125"/>
      <c r="AI85" s="125"/>
      <c r="AJ85" s="125"/>
      <c r="AK85" s="125"/>
      <c r="AL85" s="125"/>
      <c r="AM85" s="125"/>
      <c r="AN85" s="125"/>
      <c r="AO85" s="125"/>
      <c r="AP85" s="125"/>
      <c r="AQ85" s="125"/>
      <c r="AR85" s="125"/>
      <c r="AS85" s="125"/>
      <c r="AT85" s="125"/>
      <c r="AU85" s="125"/>
      <c r="AV85" s="125"/>
      <c r="AW85" s="125"/>
      <c r="AX85" s="125"/>
      <c r="AY85" s="125"/>
      <c r="AZ85" s="125"/>
      <c r="BA85" s="125"/>
      <c r="BB85" s="125"/>
      <c r="BC85" s="125"/>
      <c r="BD85" s="125"/>
      <c r="BE85" s="125"/>
      <c r="BF85" s="125"/>
      <c r="BG85" s="125"/>
      <c r="BH85" s="125"/>
      <c r="BI85" s="125"/>
      <c r="BJ85" s="125"/>
      <c r="BK85" s="125"/>
      <c r="BL85" s="125"/>
      <c r="BM85" s="125"/>
      <c r="BN85" s="125"/>
      <c r="BO85" s="125"/>
      <c r="BP85" s="125"/>
      <c r="BQ85" s="125"/>
      <c r="BR85" s="125"/>
      <c r="BS85" s="125"/>
      <c r="BT85" s="125"/>
      <c r="BU85" s="125"/>
      <c r="BV85" s="125"/>
      <c r="BW85" s="125"/>
      <c r="BX85" s="125"/>
      <c r="BY85" s="125"/>
      <c r="BZ85" s="125"/>
      <c r="CA85" s="125"/>
      <c r="CB85" s="125"/>
      <c r="CC85" s="125"/>
      <c r="CD85" s="125"/>
      <c r="CE85" s="125"/>
      <c r="CF85" s="125"/>
      <c r="CG85" s="125"/>
      <c r="CH85" s="125"/>
      <c r="CI85" s="125"/>
      <c r="CJ85" s="125"/>
      <c r="CK85" s="125"/>
      <c r="CL85" s="125"/>
      <c r="CM85" s="125"/>
      <c r="CN85" s="125"/>
      <c r="CO85" s="125"/>
      <c r="CP85" s="125"/>
      <c r="CQ85" s="125"/>
      <c r="CR85" s="125"/>
      <c r="CS85" s="125"/>
      <c r="CT85" s="125"/>
      <c r="CU85" s="125"/>
      <c r="CV85" s="125"/>
      <c r="CW85" s="125"/>
      <c r="CX85" s="125"/>
      <c r="CY85" s="125"/>
      <c r="CZ85" s="125"/>
      <c r="DA85" s="125"/>
      <c r="DB85" s="125"/>
      <c r="DC85" s="125"/>
      <c r="DD85" s="125"/>
      <c r="DE85" s="125"/>
      <c r="DF85" s="125"/>
      <c r="DG85" s="125"/>
      <c r="DH85" s="125"/>
    </row>
    <row r="86" spans="1:112" s="1" customFormat="1" ht="35.25" customHeight="1" thickTop="1" thickBot="1">
      <c r="A86" s="34" t="s">
        <v>16967</v>
      </c>
      <c r="B86" s="182" t="s">
        <v>16840</v>
      </c>
      <c r="C86" s="43" t="s">
        <v>16858</v>
      </c>
      <c r="D86" s="43" t="s">
        <v>16859</v>
      </c>
      <c r="E86" s="112" t="s">
        <v>16843</v>
      </c>
      <c r="F86" s="112" t="s">
        <v>75</v>
      </c>
      <c r="G86" s="112" t="s">
        <v>16843</v>
      </c>
      <c r="H86" s="112" t="s">
        <v>16843</v>
      </c>
      <c r="I86" s="112"/>
      <c r="J86" s="103" t="s">
        <v>16844</v>
      </c>
      <c r="K86" s="96">
        <f t="shared" si="32"/>
        <v>0</v>
      </c>
      <c r="L86" s="125"/>
      <c r="M86" s="125"/>
      <c r="N86" s="125"/>
      <c r="O86" s="125"/>
      <c r="P86" s="125"/>
      <c r="Q86" s="125"/>
      <c r="R86" s="125"/>
      <c r="S86" s="125"/>
      <c r="T86" s="125"/>
      <c r="U86" s="125"/>
      <c r="V86" s="125"/>
      <c r="W86" s="125"/>
      <c r="X86" s="125"/>
      <c r="Y86" s="125"/>
      <c r="Z86" s="125"/>
      <c r="AA86" s="125"/>
      <c r="AB86" s="125"/>
      <c r="AC86" s="125"/>
      <c r="AD86" s="125"/>
      <c r="AE86" s="125"/>
      <c r="AF86" s="125"/>
      <c r="AG86" s="125"/>
      <c r="AH86" s="125"/>
      <c r="AI86" s="125"/>
      <c r="AJ86" s="125"/>
      <c r="AK86" s="125"/>
      <c r="AL86" s="125"/>
      <c r="AM86" s="125"/>
      <c r="AN86" s="125"/>
      <c r="AO86" s="125"/>
      <c r="AP86" s="125"/>
      <c r="AQ86" s="125"/>
      <c r="AR86" s="125"/>
      <c r="AS86" s="125"/>
      <c r="AT86" s="125"/>
      <c r="AU86" s="125"/>
      <c r="AV86" s="125"/>
      <c r="AW86" s="125"/>
      <c r="AX86" s="125"/>
      <c r="AY86" s="125"/>
      <c r="AZ86" s="125"/>
      <c r="BA86" s="125"/>
      <c r="BB86" s="125"/>
      <c r="BC86" s="125"/>
      <c r="BD86" s="125"/>
      <c r="BE86" s="125"/>
      <c r="BF86" s="125"/>
      <c r="BG86" s="125"/>
      <c r="BH86" s="125"/>
      <c r="BI86" s="125"/>
      <c r="BJ86" s="125"/>
      <c r="BK86" s="125"/>
      <c r="BL86" s="125"/>
      <c r="BM86" s="125"/>
      <c r="BN86" s="125"/>
      <c r="BO86" s="125"/>
      <c r="BP86" s="125"/>
      <c r="BQ86" s="125"/>
      <c r="BR86" s="125"/>
      <c r="BS86" s="125"/>
      <c r="BT86" s="125"/>
      <c r="BU86" s="125"/>
      <c r="BV86" s="125"/>
      <c r="BW86" s="125"/>
      <c r="BX86" s="125"/>
      <c r="BY86" s="125"/>
      <c r="BZ86" s="125"/>
      <c r="CA86" s="125"/>
      <c r="CB86" s="125"/>
      <c r="CC86" s="125"/>
      <c r="CD86" s="125"/>
      <c r="CE86" s="125"/>
      <c r="CF86" s="125"/>
      <c r="CG86" s="125"/>
      <c r="CH86" s="125"/>
      <c r="CI86" s="125"/>
      <c r="CJ86" s="125"/>
      <c r="CK86" s="125"/>
      <c r="CL86" s="125"/>
      <c r="CM86" s="125"/>
      <c r="CN86" s="125"/>
      <c r="CO86" s="125"/>
      <c r="CP86" s="125"/>
      <c r="CQ86" s="125"/>
      <c r="CR86" s="125"/>
      <c r="CS86" s="125"/>
      <c r="CT86" s="125"/>
      <c r="CU86" s="125"/>
      <c r="CV86" s="125"/>
      <c r="CW86" s="125"/>
      <c r="CX86" s="125"/>
      <c r="CY86" s="125"/>
      <c r="CZ86" s="125"/>
      <c r="DA86" s="125"/>
      <c r="DB86" s="125"/>
      <c r="DC86" s="125"/>
      <c r="DD86" s="125"/>
      <c r="DE86" s="125"/>
      <c r="DF86" s="125"/>
      <c r="DG86" s="125"/>
      <c r="DH86" s="125"/>
    </row>
    <row r="87" spans="1:112" s="1" customFormat="1" ht="24.95" customHeight="1" thickTop="1" thickBot="1">
      <c r="A87" s="34" t="s">
        <v>16968</v>
      </c>
      <c r="B87" s="182" t="s">
        <v>16840</v>
      </c>
      <c r="C87" s="43" t="s">
        <v>16861</v>
      </c>
      <c r="D87" s="43" t="s">
        <v>16862</v>
      </c>
      <c r="E87" s="112" t="s">
        <v>16843</v>
      </c>
      <c r="F87" s="112" t="s">
        <v>75</v>
      </c>
      <c r="G87" s="112" t="s">
        <v>16843</v>
      </c>
      <c r="H87" s="112" t="s">
        <v>16843</v>
      </c>
      <c r="I87" s="112"/>
      <c r="J87" s="103" t="s">
        <v>16844</v>
      </c>
      <c r="K87" s="96">
        <f t="shared" si="32"/>
        <v>0</v>
      </c>
      <c r="L87" s="125"/>
      <c r="M87" s="125"/>
      <c r="N87" s="125"/>
      <c r="O87" s="125"/>
      <c r="P87" s="125"/>
      <c r="Q87" s="125"/>
      <c r="R87" s="125"/>
      <c r="S87" s="125"/>
      <c r="T87" s="125"/>
      <c r="U87" s="125"/>
      <c r="V87" s="125"/>
      <c r="W87" s="125"/>
      <c r="X87" s="125"/>
      <c r="Y87" s="125"/>
      <c r="Z87" s="125"/>
      <c r="AA87" s="125"/>
      <c r="AB87" s="125"/>
      <c r="AC87" s="125"/>
      <c r="AD87" s="125"/>
      <c r="AE87" s="125"/>
      <c r="AF87" s="125"/>
      <c r="AG87" s="125"/>
      <c r="AH87" s="125"/>
      <c r="AI87" s="125"/>
      <c r="AJ87" s="125"/>
      <c r="AK87" s="125"/>
      <c r="AL87" s="125"/>
      <c r="AM87" s="125"/>
      <c r="AN87" s="125"/>
      <c r="AO87" s="125"/>
      <c r="AP87" s="125"/>
      <c r="AQ87" s="125"/>
      <c r="AR87" s="125"/>
      <c r="AS87" s="125"/>
      <c r="AT87" s="125"/>
      <c r="AU87" s="125"/>
      <c r="AV87" s="125"/>
      <c r="AW87" s="125"/>
      <c r="AX87" s="125"/>
      <c r="AY87" s="125"/>
      <c r="AZ87" s="125"/>
      <c r="BA87" s="125"/>
      <c r="BB87" s="125"/>
      <c r="BC87" s="125"/>
      <c r="BD87" s="125"/>
      <c r="BE87" s="125"/>
      <c r="BF87" s="125"/>
      <c r="BG87" s="125"/>
      <c r="BH87" s="125"/>
      <c r="BI87" s="125"/>
      <c r="BJ87" s="125"/>
      <c r="BK87" s="125"/>
      <c r="BL87" s="125"/>
      <c r="BM87" s="125"/>
      <c r="BN87" s="125"/>
      <c r="BO87" s="125"/>
      <c r="BP87" s="125"/>
      <c r="BQ87" s="125"/>
      <c r="BR87" s="125"/>
      <c r="BS87" s="125"/>
      <c r="BT87" s="125"/>
      <c r="BU87" s="125"/>
      <c r="BV87" s="125"/>
      <c r="BW87" s="125"/>
      <c r="BX87" s="125"/>
      <c r="BY87" s="125"/>
      <c r="BZ87" s="125"/>
      <c r="CA87" s="125"/>
      <c r="CB87" s="125"/>
      <c r="CC87" s="125"/>
      <c r="CD87" s="125"/>
      <c r="CE87" s="125"/>
      <c r="CF87" s="125"/>
      <c r="CG87" s="125"/>
      <c r="CH87" s="125"/>
      <c r="CI87" s="125"/>
      <c r="CJ87" s="125"/>
      <c r="CK87" s="125"/>
      <c r="CL87" s="125"/>
      <c r="CM87" s="125"/>
      <c r="CN87" s="125"/>
      <c r="CO87" s="125"/>
      <c r="CP87" s="125"/>
      <c r="CQ87" s="125"/>
      <c r="CR87" s="125"/>
      <c r="CS87" s="125"/>
      <c r="CT87" s="125"/>
      <c r="CU87" s="125"/>
      <c r="CV87" s="125"/>
      <c r="CW87" s="125"/>
      <c r="CX87" s="125"/>
      <c r="CY87" s="125"/>
      <c r="CZ87" s="125"/>
      <c r="DA87" s="125"/>
      <c r="DB87" s="125"/>
      <c r="DC87" s="125"/>
      <c r="DD87" s="125"/>
      <c r="DE87" s="125"/>
      <c r="DF87" s="125"/>
      <c r="DG87" s="125"/>
      <c r="DH87" s="125"/>
    </row>
    <row r="88" spans="1:112" s="1" customFormat="1" ht="24.95" customHeight="1" thickTop="1" thickBot="1">
      <c r="A88" s="34" t="s">
        <v>16969</v>
      </c>
      <c r="B88" s="182" t="s">
        <v>16840</v>
      </c>
      <c r="C88" s="43" t="s">
        <v>16864</v>
      </c>
      <c r="D88" s="43" t="s">
        <v>16865</v>
      </c>
      <c r="E88" s="112" t="s">
        <v>16843</v>
      </c>
      <c r="F88" s="112" t="s">
        <v>75</v>
      </c>
      <c r="G88" s="112" t="s">
        <v>16843</v>
      </c>
      <c r="H88" s="112" t="s">
        <v>16843</v>
      </c>
      <c r="I88" s="112"/>
      <c r="J88" s="103" t="s">
        <v>16844</v>
      </c>
      <c r="K88" s="96">
        <f t="shared" si="32"/>
        <v>0</v>
      </c>
      <c r="L88" s="125"/>
      <c r="M88" s="125"/>
      <c r="N88" s="125"/>
      <c r="O88" s="125"/>
      <c r="P88" s="125"/>
      <c r="Q88" s="125"/>
      <c r="R88" s="125"/>
      <c r="S88" s="125"/>
      <c r="T88" s="125"/>
      <c r="U88" s="125"/>
      <c r="V88" s="125"/>
      <c r="W88" s="125"/>
      <c r="X88" s="125"/>
      <c r="Y88" s="125"/>
      <c r="Z88" s="125"/>
      <c r="AA88" s="125"/>
      <c r="AB88" s="125"/>
      <c r="AC88" s="125"/>
      <c r="AD88" s="125"/>
      <c r="AE88" s="125"/>
      <c r="AF88" s="125"/>
      <c r="AG88" s="125"/>
      <c r="AH88" s="125"/>
      <c r="AI88" s="125"/>
      <c r="AJ88" s="125"/>
      <c r="AK88" s="125"/>
      <c r="AL88" s="125"/>
      <c r="AM88" s="125"/>
      <c r="AN88" s="125"/>
      <c r="AO88" s="125"/>
      <c r="AP88" s="125"/>
      <c r="AQ88" s="125"/>
      <c r="AR88" s="125"/>
      <c r="AS88" s="125"/>
      <c r="AT88" s="125"/>
      <c r="AU88" s="125"/>
      <c r="AV88" s="125"/>
      <c r="AW88" s="125"/>
      <c r="AX88" s="125"/>
      <c r="AY88" s="125"/>
      <c r="AZ88" s="125"/>
      <c r="BA88" s="125"/>
      <c r="BB88" s="125"/>
      <c r="BC88" s="125"/>
      <c r="BD88" s="125"/>
      <c r="BE88" s="125"/>
      <c r="BF88" s="125"/>
      <c r="BG88" s="125"/>
      <c r="BH88" s="125"/>
      <c r="BI88" s="125"/>
      <c r="BJ88" s="125"/>
      <c r="BK88" s="125"/>
      <c r="BL88" s="125"/>
      <c r="BM88" s="125"/>
      <c r="BN88" s="125"/>
      <c r="BO88" s="125"/>
      <c r="BP88" s="125"/>
      <c r="BQ88" s="125"/>
      <c r="BR88" s="125"/>
      <c r="BS88" s="125"/>
      <c r="BT88" s="125"/>
      <c r="BU88" s="125"/>
      <c r="BV88" s="125"/>
      <c r="BW88" s="125"/>
      <c r="BX88" s="125"/>
      <c r="BY88" s="125"/>
      <c r="BZ88" s="125"/>
      <c r="CA88" s="125"/>
      <c r="CB88" s="125"/>
      <c r="CC88" s="125"/>
      <c r="CD88" s="125"/>
      <c r="CE88" s="125"/>
      <c r="CF88" s="125"/>
      <c r="CG88" s="125"/>
      <c r="CH88" s="125"/>
      <c r="CI88" s="125"/>
      <c r="CJ88" s="125"/>
      <c r="CK88" s="125"/>
      <c r="CL88" s="125"/>
      <c r="CM88" s="125"/>
      <c r="CN88" s="125"/>
      <c r="CO88" s="125"/>
      <c r="CP88" s="125"/>
      <c r="CQ88" s="125"/>
      <c r="CR88" s="125"/>
      <c r="CS88" s="125"/>
      <c r="CT88" s="125"/>
      <c r="CU88" s="125"/>
      <c r="CV88" s="125"/>
      <c r="CW88" s="125"/>
      <c r="CX88" s="125"/>
      <c r="CY88" s="125"/>
      <c r="CZ88" s="125"/>
      <c r="DA88" s="125"/>
      <c r="DB88" s="125"/>
      <c r="DC88" s="125"/>
      <c r="DD88" s="125"/>
      <c r="DE88" s="125"/>
      <c r="DF88" s="125"/>
      <c r="DG88" s="125"/>
      <c r="DH88" s="125"/>
    </row>
    <row r="89" spans="1:112" s="1" customFormat="1" ht="24.95" customHeight="1" thickTop="1" thickBot="1">
      <c r="A89" s="34" t="s">
        <v>16970</v>
      </c>
      <c r="B89" s="182" t="s">
        <v>16840</v>
      </c>
      <c r="C89" s="87" t="s">
        <v>16867</v>
      </c>
      <c r="D89" s="90" t="s">
        <v>16868</v>
      </c>
      <c r="E89" s="112" t="s">
        <v>16843</v>
      </c>
      <c r="F89" s="112" t="s">
        <v>75</v>
      </c>
      <c r="G89" s="112" t="s">
        <v>16843</v>
      </c>
      <c r="H89" s="112" t="s">
        <v>16843</v>
      </c>
      <c r="I89" s="112"/>
      <c r="J89" s="103" t="s">
        <v>16844</v>
      </c>
      <c r="K89" s="96">
        <f>SUM(L89:DH89)</f>
        <v>0</v>
      </c>
      <c r="L89" s="125"/>
      <c r="M89" s="125"/>
      <c r="N89" s="125"/>
      <c r="O89" s="125"/>
      <c r="P89" s="125"/>
      <c r="Q89" s="125"/>
      <c r="R89" s="125"/>
      <c r="S89" s="125"/>
      <c r="T89" s="125"/>
      <c r="U89" s="125"/>
      <c r="V89" s="125"/>
      <c r="W89" s="125"/>
      <c r="X89" s="125"/>
      <c r="Y89" s="125"/>
      <c r="Z89" s="125"/>
      <c r="AA89" s="125"/>
      <c r="AB89" s="125"/>
      <c r="AC89" s="125"/>
      <c r="AD89" s="125"/>
      <c r="AE89" s="125"/>
      <c r="AF89" s="125"/>
      <c r="AG89" s="125"/>
      <c r="AH89" s="125"/>
      <c r="AI89" s="125"/>
      <c r="AJ89" s="125"/>
      <c r="AK89" s="125"/>
      <c r="AL89" s="125"/>
      <c r="AM89" s="125"/>
      <c r="AN89" s="125"/>
      <c r="AO89" s="125"/>
      <c r="AP89" s="125"/>
      <c r="AQ89" s="125"/>
      <c r="AR89" s="125"/>
      <c r="AS89" s="125"/>
      <c r="AT89" s="125"/>
      <c r="AU89" s="125"/>
      <c r="AV89" s="125"/>
      <c r="AW89" s="125"/>
      <c r="AX89" s="125"/>
      <c r="AY89" s="125"/>
      <c r="AZ89" s="125"/>
      <c r="BA89" s="125"/>
      <c r="BB89" s="125"/>
      <c r="BC89" s="125"/>
      <c r="BD89" s="125"/>
      <c r="BE89" s="125"/>
      <c r="BF89" s="125"/>
      <c r="BG89" s="125"/>
      <c r="BH89" s="125"/>
      <c r="BI89" s="125"/>
      <c r="BJ89" s="125"/>
      <c r="BK89" s="125"/>
      <c r="BL89" s="125"/>
      <c r="BM89" s="125"/>
      <c r="BN89" s="125"/>
      <c r="BO89" s="125"/>
      <c r="BP89" s="125"/>
      <c r="BQ89" s="125"/>
      <c r="BR89" s="125"/>
      <c r="BS89" s="125"/>
      <c r="BT89" s="125"/>
      <c r="BU89" s="125"/>
      <c r="BV89" s="125"/>
      <c r="BW89" s="125"/>
      <c r="BX89" s="125"/>
      <c r="BY89" s="125"/>
      <c r="BZ89" s="125"/>
      <c r="CA89" s="125"/>
      <c r="CB89" s="125"/>
      <c r="CC89" s="125"/>
      <c r="CD89" s="125"/>
      <c r="CE89" s="125"/>
      <c r="CF89" s="125"/>
      <c r="CG89" s="125"/>
      <c r="CH89" s="125"/>
      <c r="CI89" s="125"/>
      <c r="CJ89" s="125"/>
      <c r="CK89" s="125"/>
      <c r="CL89" s="125"/>
      <c r="CM89" s="125"/>
      <c r="CN89" s="125"/>
      <c r="CO89" s="125"/>
      <c r="CP89" s="125"/>
      <c r="CQ89" s="125"/>
      <c r="CR89" s="125"/>
      <c r="CS89" s="125"/>
      <c r="CT89" s="125"/>
      <c r="CU89" s="125"/>
      <c r="CV89" s="125"/>
      <c r="CW89" s="125"/>
      <c r="CX89" s="125"/>
      <c r="CY89" s="125"/>
      <c r="CZ89" s="125"/>
      <c r="DA89" s="125"/>
      <c r="DB89" s="125"/>
      <c r="DC89" s="125"/>
      <c r="DD89" s="125"/>
      <c r="DE89" s="125"/>
      <c r="DF89" s="125"/>
      <c r="DG89" s="125"/>
      <c r="DH89" s="125"/>
    </row>
    <row r="90" spans="1:112" s="1" customFormat="1" ht="24.95" customHeight="1" thickTop="1" thickBot="1">
      <c r="A90" s="34" t="s">
        <v>16971</v>
      </c>
      <c r="B90" s="182" t="s">
        <v>16840</v>
      </c>
      <c r="C90" s="88" t="s">
        <v>16870</v>
      </c>
      <c r="D90" s="88"/>
      <c r="E90" s="88"/>
      <c r="F90" s="88"/>
      <c r="G90" s="88"/>
      <c r="H90" s="88"/>
      <c r="I90" s="88"/>
      <c r="J90" s="88" t="s">
        <v>16844</v>
      </c>
      <c r="K90" s="96">
        <f>SUM(L90:DH90)</f>
        <v>0</v>
      </c>
      <c r="L90" s="96">
        <f t="shared" ref="L90:BW90" si="33">SUM(L81:L89)</f>
        <v>0</v>
      </c>
      <c r="M90" s="96">
        <f t="shared" si="33"/>
        <v>0</v>
      </c>
      <c r="N90" s="96">
        <f t="shared" si="33"/>
        <v>0</v>
      </c>
      <c r="O90" s="96">
        <f t="shared" si="33"/>
        <v>0</v>
      </c>
      <c r="P90" s="96">
        <f t="shared" si="33"/>
        <v>0</v>
      </c>
      <c r="Q90" s="96">
        <f t="shared" si="33"/>
        <v>0</v>
      </c>
      <c r="R90" s="96">
        <f t="shared" si="33"/>
        <v>0</v>
      </c>
      <c r="S90" s="96">
        <f t="shared" si="33"/>
        <v>0</v>
      </c>
      <c r="T90" s="96">
        <f t="shared" si="33"/>
        <v>0</v>
      </c>
      <c r="U90" s="96">
        <f t="shared" si="33"/>
        <v>0</v>
      </c>
      <c r="V90" s="96">
        <f t="shared" si="33"/>
        <v>0</v>
      </c>
      <c r="W90" s="96">
        <f t="shared" si="33"/>
        <v>0</v>
      </c>
      <c r="X90" s="96">
        <f t="shared" si="33"/>
        <v>0</v>
      </c>
      <c r="Y90" s="96">
        <f t="shared" si="33"/>
        <v>0</v>
      </c>
      <c r="Z90" s="96">
        <f t="shared" si="33"/>
        <v>0</v>
      </c>
      <c r="AA90" s="96">
        <f t="shared" si="33"/>
        <v>0</v>
      </c>
      <c r="AB90" s="96">
        <f t="shared" si="33"/>
        <v>0</v>
      </c>
      <c r="AC90" s="96">
        <f t="shared" si="33"/>
        <v>0</v>
      </c>
      <c r="AD90" s="96">
        <f t="shared" si="33"/>
        <v>0</v>
      </c>
      <c r="AE90" s="96">
        <f t="shared" si="33"/>
        <v>0</v>
      </c>
      <c r="AF90" s="96">
        <f t="shared" si="33"/>
        <v>0</v>
      </c>
      <c r="AG90" s="96">
        <f t="shared" si="33"/>
        <v>0</v>
      </c>
      <c r="AH90" s="96">
        <f t="shared" si="33"/>
        <v>0</v>
      </c>
      <c r="AI90" s="96">
        <f t="shared" si="33"/>
        <v>0</v>
      </c>
      <c r="AJ90" s="96">
        <f t="shared" si="33"/>
        <v>0</v>
      </c>
      <c r="AK90" s="96">
        <f t="shared" si="33"/>
        <v>0</v>
      </c>
      <c r="AL90" s="96">
        <f t="shared" si="33"/>
        <v>0</v>
      </c>
      <c r="AM90" s="96">
        <f t="shared" si="33"/>
        <v>0</v>
      </c>
      <c r="AN90" s="96">
        <f t="shared" si="33"/>
        <v>0</v>
      </c>
      <c r="AO90" s="96">
        <f t="shared" si="33"/>
        <v>0</v>
      </c>
      <c r="AP90" s="96">
        <f t="shared" si="33"/>
        <v>0</v>
      </c>
      <c r="AQ90" s="96">
        <f t="shared" si="33"/>
        <v>0</v>
      </c>
      <c r="AR90" s="96">
        <f t="shared" si="33"/>
        <v>0</v>
      </c>
      <c r="AS90" s="96">
        <f t="shared" si="33"/>
        <v>0</v>
      </c>
      <c r="AT90" s="96">
        <f t="shared" si="33"/>
        <v>0</v>
      </c>
      <c r="AU90" s="96">
        <f t="shared" si="33"/>
        <v>0</v>
      </c>
      <c r="AV90" s="96">
        <f t="shared" si="33"/>
        <v>0</v>
      </c>
      <c r="AW90" s="96">
        <f t="shared" si="33"/>
        <v>0</v>
      </c>
      <c r="AX90" s="96">
        <f t="shared" si="33"/>
        <v>0</v>
      </c>
      <c r="AY90" s="96">
        <f t="shared" si="33"/>
        <v>0</v>
      </c>
      <c r="AZ90" s="96">
        <f t="shared" si="33"/>
        <v>0</v>
      </c>
      <c r="BA90" s="96">
        <f t="shared" si="33"/>
        <v>0</v>
      </c>
      <c r="BB90" s="96">
        <f t="shared" si="33"/>
        <v>0</v>
      </c>
      <c r="BC90" s="96">
        <f t="shared" si="33"/>
        <v>0</v>
      </c>
      <c r="BD90" s="96">
        <f t="shared" si="33"/>
        <v>0</v>
      </c>
      <c r="BE90" s="96">
        <f t="shared" si="33"/>
        <v>0</v>
      </c>
      <c r="BF90" s="96">
        <f t="shared" si="33"/>
        <v>0</v>
      </c>
      <c r="BG90" s="96">
        <f t="shared" si="33"/>
        <v>0</v>
      </c>
      <c r="BH90" s="96">
        <f t="shared" si="33"/>
        <v>0</v>
      </c>
      <c r="BI90" s="96">
        <f t="shared" si="33"/>
        <v>0</v>
      </c>
      <c r="BJ90" s="96">
        <f t="shared" si="33"/>
        <v>0</v>
      </c>
      <c r="BK90" s="96">
        <f t="shared" si="33"/>
        <v>0</v>
      </c>
      <c r="BL90" s="96">
        <f t="shared" si="33"/>
        <v>0</v>
      </c>
      <c r="BM90" s="96">
        <f t="shared" si="33"/>
        <v>0</v>
      </c>
      <c r="BN90" s="96">
        <f t="shared" si="33"/>
        <v>0</v>
      </c>
      <c r="BO90" s="96">
        <f t="shared" si="33"/>
        <v>0</v>
      </c>
      <c r="BP90" s="96">
        <f t="shared" si="33"/>
        <v>0</v>
      </c>
      <c r="BQ90" s="96">
        <f t="shared" si="33"/>
        <v>0</v>
      </c>
      <c r="BR90" s="96">
        <f t="shared" si="33"/>
        <v>0</v>
      </c>
      <c r="BS90" s="96">
        <f t="shared" si="33"/>
        <v>0</v>
      </c>
      <c r="BT90" s="96">
        <f t="shared" si="33"/>
        <v>0</v>
      </c>
      <c r="BU90" s="96">
        <f t="shared" si="33"/>
        <v>0</v>
      </c>
      <c r="BV90" s="96">
        <f t="shared" si="33"/>
        <v>0</v>
      </c>
      <c r="BW90" s="96">
        <f t="shared" si="33"/>
        <v>0</v>
      </c>
      <c r="BX90" s="96">
        <f t="shared" ref="BX90:DH90" si="34">SUM(BX81:BX89)</f>
        <v>0</v>
      </c>
      <c r="BY90" s="96">
        <f t="shared" si="34"/>
        <v>0</v>
      </c>
      <c r="BZ90" s="96">
        <f t="shared" si="34"/>
        <v>0</v>
      </c>
      <c r="CA90" s="96">
        <f t="shared" si="34"/>
        <v>0</v>
      </c>
      <c r="CB90" s="96">
        <f t="shared" si="34"/>
        <v>0</v>
      </c>
      <c r="CC90" s="96">
        <f t="shared" si="34"/>
        <v>0</v>
      </c>
      <c r="CD90" s="96">
        <f t="shared" si="34"/>
        <v>0</v>
      </c>
      <c r="CE90" s="96">
        <f t="shared" si="34"/>
        <v>0</v>
      </c>
      <c r="CF90" s="96">
        <f t="shared" si="34"/>
        <v>0</v>
      </c>
      <c r="CG90" s="96">
        <f t="shared" si="34"/>
        <v>0</v>
      </c>
      <c r="CH90" s="96">
        <f t="shared" si="34"/>
        <v>0</v>
      </c>
      <c r="CI90" s="96">
        <f t="shared" si="34"/>
        <v>0</v>
      </c>
      <c r="CJ90" s="96">
        <f t="shared" si="34"/>
        <v>0</v>
      </c>
      <c r="CK90" s="96">
        <f t="shared" si="34"/>
        <v>0</v>
      </c>
      <c r="CL90" s="96">
        <f t="shared" si="34"/>
        <v>0</v>
      </c>
      <c r="CM90" s="96">
        <f t="shared" si="34"/>
        <v>0</v>
      </c>
      <c r="CN90" s="96">
        <f t="shared" si="34"/>
        <v>0</v>
      </c>
      <c r="CO90" s="96">
        <f t="shared" si="34"/>
        <v>0</v>
      </c>
      <c r="CP90" s="96">
        <f t="shared" si="34"/>
        <v>0</v>
      </c>
      <c r="CQ90" s="96">
        <f t="shared" si="34"/>
        <v>0</v>
      </c>
      <c r="CR90" s="96">
        <f t="shared" si="34"/>
        <v>0</v>
      </c>
      <c r="CS90" s="96">
        <f t="shared" si="34"/>
        <v>0</v>
      </c>
      <c r="CT90" s="96">
        <f t="shared" si="34"/>
        <v>0</v>
      </c>
      <c r="CU90" s="96">
        <f t="shared" si="34"/>
        <v>0</v>
      </c>
      <c r="CV90" s="96">
        <f t="shared" si="34"/>
        <v>0</v>
      </c>
      <c r="CW90" s="96">
        <f t="shared" si="34"/>
        <v>0</v>
      </c>
      <c r="CX90" s="96">
        <f t="shared" si="34"/>
        <v>0</v>
      </c>
      <c r="CY90" s="96">
        <f t="shared" si="34"/>
        <v>0</v>
      </c>
      <c r="CZ90" s="96">
        <f t="shared" si="34"/>
        <v>0</v>
      </c>
      <c r="DA90" s="96">
        <f t="shared" si="34"/>
        <v>0</v>
      </c>
      <c r="DB90" s="96">
        <f t="shared" si="34"/>
        <v>0</v>
      </c>
      <c r="DC90" s="96">
        <f t="shared" si="34"/>
        <v>0</v>
      </c>
      <c r="DD90" s="96">
        <f t="shared" si="34"/>
        <v>0</v>
      </c>
      <c r="DE90" s="96">
        <f t="shared" si="34"/>
        <v>0</v>
      </c>
      <c r="DF90" s="96">
        <f t="shared" si="34"/>
        <v>0</v>
      </c>
      <c r="DG90" s="96">
        <f t="shared" si="34"/>
        <v>0</v>
      </c>
      <c r="DH90" s="96">
        <f t="shared" si="34"/>
        <v>0</v>
      </c>
    </row>
    <row r="91" spans="1:112" s="1" customFormat="1" ht="24.95" customHeight="1" thickTop="1" thickBot="1">
      <c r="A91" s="34" t="s">
        <v>16972</v>
      </c>
      <c r="B91" s="182" t="s">
        <v>16872</v>
      </c>
      <c r="C91" s="41" t="s">
        <v>16873</v>
      </c>
      <c r="D91" s="41" t="s">
        <v>16874</v>
      </c>
      <c r="E91" s="124" t="s">
        <v>16843</v>
      </c>
      <c r="F91" s="112" t="s">
        <v>75</v>
      </c>
      <c r="G91" s="124" t="s">
        <v>16843</v>
      </c>
      <c r="H91" s="124" t="s">
        <v>16843</v>
      </c>
      <c r="I91" s="124"/>
      <c r="J91" s="103" t="s">
        <v>16844</v>
      </c>
      <c r="K91" s="97">
        <f>SUM(L91:DH91)</f>
        <v>0</v>
      </c>
      <c r="L91" s="126"/>
      <c r="M91" s="126"/>
      <c r="N91" s="126"/>
      <c r="O91" s="126"/>
      <c r="P91" s="126"/>
      <c r="Q91" s="126"/>
      <c r="R91" s="126"/>
      <c r="S91" s="126"/>
      <c r="T91" s="126"/>
      <c r="U91" s="126"/>
      <c r="V91" s="126"/>
      <c r="W91" s="126"/>
      <c r="X91" s="126"/>
      <c r="Y91" s="126"/>
      <c r="Z91" s="126"/>
      <c r="AA91" s="126"/>
      <c r="AB91" s="126"/>
      <c r="AC91" s="126"/>
      <c r="AD91" s="126"/>
      <c r="AE91" s="126"/>
      <c r="AF91" s="126"/>
      <c r="AG91" s="126"/>
      <c r="AH91" s="126"/>
      <c r="AI91" s="126"/>
      <c r="AJ91" s="126"/>
      <c r="AK91" s="126"/>
      <c r="AL91" s="126"/>
      <c r="AM91" s="126"/>
      <c r="AN91" s="126"/>
      <c r="AO91" s="126"/>
      <c r="AP91" s="126"/>
      <c r="AQ91" s="126"/>
      <c r="AR91" s="126"/>
      <c r="AS91" s="126"/>
      <c r="AT91" s="126"/>
      <c r="AU91" s="126"/>
      <c r="AV91" s="126"/>
      <c r="AW91" s="126"/>
      <c r="AX91" s="126"/>
      <c r="AY91" s="126"/>
      <c r="AZ91" s="126"/>
      <c r="BA91" s="126"/>
      <c r="BB91" s="126"/>
      <c r="BC91" s="126"/>
      <c r="BD91" s="126"/>
      <c r="BE91" s="126"/>
      <c r="BF91" s="126"/>
      <c r="BG91" s="126"/>
      <c r="BH91" s="126"/>
      <c r="BI91" s="126"/>
      <c r="BJ91" s="126"/>
      <c r="BK91" s="126"/>
      <c r="BL91" s="126"/>
      <c r="BM91" s="126"/>
      <c r="BN91" s="126"/>
      <c r="BO91" s="126"/>
      <c r="BP91" s="126"/>
      <c r="BQ91" s="126"/>
      <c r="BR91" s="126"/>
      <c r="BS91" s="126"/>
      <c r="BT91" s="126"/>
      <c r="BU91" s="126"/>
      <c r="BV91" s="126"/>
      <c r="BW91" s="126"/>
      <c r="BX91" s="126"/>
      <c r="BY91" s="126"/>
      <c r="BZ91" s="126"/>
      <c r="CA91" s="126"/>
      <c r="CB91" s="126"/>
      <c r="CC91" s="126"/>
      <c r="CD91" s="126"/>
      <c r="CE91" s="126"/>
      <c r="CF91" s="126"/>
      <c r="CG91" s="126"/>
      <c r="CH91" s="126"/>
      <c r="CI91" s="126"/>
      <c r="CJ91" s="126"/>
      <c r="CK91" s="126"/>
      <c r="CL91" s="126"/>
      <c r="CM91" s="126"/>
      <c r="CN91" s="126"/>
      <c r="CO91" s="126"/>
      <c r="CP91" s="126"/>
      <c r="CQ91" s="126"/>
      <c r="CR91" s="126"/>
      <c r="CS91" s="126"/>
      <c r="CT91" s="126"/>
      <c r="CU91" s="126"/>
      <c r="CV91" s="126"/>
      <c r="CW91" s="126"/>
      <c r="CX91" s="126"/>
      <c r="CY91" s="126"/>
      <c r="CZ91" s="126"/>
      <c r="DA91" s="126"/>
      <c r="DB91" s="126"/>
      <c r="DC91" s="126"/>
      <c r="DD91" s="126"/>
      <c r="DE91" s="126"/>
      <c r="DF91" s="126"/>
      <c r="DG91" s="126"/>
      <c r="DH91" s="126"/>
    </row>
    <row r="92" spans="1:112" s="1" customFormat="1" ht="24.95" customHeight="1" thickTop="1" thickBot="1">
      <c r="A92" s="34" t="s">
        <v>16973</v>
      </c>
      <c r="B92" s="182" t="s">
        <v>16872</v>
      </c>
      <c r="C92" s="43" t="s">
        <v>16876</v>
      </c>
      <c r="D92" s="43" t="s">
        <v>16877</v>
      </c>
      <c r="E92" s="112" t="s">
        <v>16843</v>
      </c>
      <c r="F92" s="112" t="s">
        <v>75</v>
      </c>
      <c r="G92" s="112" t="s">
        <v>16843</v>
      </c>
      <c r="H92" s="112" t="s">
        <v>16843</v>
      </c>
      <c r="I92" s="112"/>
      <c r="J92" s="103" t="s">
        <v>16844</v>
      </c>
      <c r="K92" s="96">
        <f>SUM(L92:DH92)</f>
        <v>0</v>
      </c>
      <c r="L92" s="125"/>
      <c r="M92" s="125"/>
      <c r="N92" s="125"/>
      <c r="O92" s="125"/>
      <c r="P92" s="125"/>
      <c r="Q92" s="125"/>
      <c r="R92" s="125"/>
      <c r="S92" s="125"/>
      <c r="T92" s="125"/>
      <c r="U92" s="125"/>
      <c r="V92" s="125"/>
      <c r="W92" s="125"/>
      <c r="X92" s="125"/>
      <c r="Y92" s="125"/>
      <c r="Z92" s="125"/>
      <c r="AA92" s="125"/>
      <c r="AB92" s="125"/>
      <c r="AC92" s="125"/>
      <c r="AD92" s="125"/>
      <c r="AE92" s="125"/>
      <c r="AF92" s="125"/>
      <c r="AG92" s="125"/>
      <c r="AH92" s="125"/>
      <c r="AI92" s="125"/>
      <c r="AJ92" s="125"/>
      <c r="AK92" s="125"/>
      <c r="AL92" s="125"/>
      <c r="AM92" s="125"/>
      <c r="AN92" s="125"/>
      <c r="AO92" s="125"/>
      <c r="AP92" s="125"/>
      <c r="AQ92" s="125"/>
      <c r="AR92" s="125"/>
      <c r="AS92" s="125"/>
      <c r="AT92" s="125"/>
      <c r="AU92" s="125"/>
      <c r="AV92" s="125"/>
      <c r="AW92" s="125"/>
      <c r="AX92" s="125"/>
      <c r="AY92" s="125"/>
      <c r="AZ92" s="125"/>
      <c r="BA92" s="125"/>
      <c r="BB92" s="125"/>
      <c r="BC92" s="125"/>
      <c r="BD92" s="125"/>
      <c r="BE92" s="125"/>
      <c r="BF92" s="125"/>
      <c r="BG92" s="125"/>
      <c r="BH92" s="125"/>
      <c r="BI92" s="125"/>
      <c r="BJ92" s="125"/>
      <c r="BK92" s="125"/>
      <c r="BL92" s="125"/>
      <c r="BM92" s="125"/>
      <c r="BN92" s="125"/>
      <c r="BO92" s="125"/>
      <c r="BP92" s="125"/>
      <c r="BQ92" s="125"/>
      <c r="BR92" s="125"/>
      <c r="BS92" s="125"/>
      <c r="BT92" s="125"/>
      <c r="BU92" s="125"/>
      <c r="BV92" s="125"/>
      <c r="BW92" s="125"/>
      <c r="BX92" s="125"/>
      <c r="BY92" s="125"/>
      <c r="BZ92" s="125"/>
      <c r="CA92" s="125"/>
      <c r="CB92" s="125"/>
      <c r="CC92" s="125"/>
      <c r="CD92" s="125"/>
      <c r="CE92" s="125"/>
      <c r="CF92" s="125"/>
      <c r="CG92" s="125"/>
      <c r="CH92" s="125"/>
      <c r="CI92" s="125"/>
      <c r="CJ92" s="125"/>
      <c r="CK92" s="125"/>
      <c r="CL92" s="125"/>
      <c r="CM92" s="125"/>
      <c r="CN92" s="125"/>
      <c r="CO92" s="125"/>
      <c r="CP92" s="125"/>
      <c r="CQ92" s="125"/>
      <c r="CR92" s="125"/>
      <c r="CS92" s="125"/>
      <c r="CT92" s="125"/>
      <c r="CU92" s="125"/>
      <c r="CV92" s="125"/>
      <c r="CW92" s="125"/>
      <c r="CX92" s="125"/>
      <c r="CY92" s="125"/>
      <c r="CZ92" s="125"/>
      <c r="DA92" s="125"/>
      <c r="DB92" s="125"/>
      <c r="DC92" s="125"/>
      <c r="DD92" s="125"/>
      <c r="DE92" s="125"/>
      <c r="DF92" s="125"/>
      <c r="DG92" s="125"/>
      <c r="DH92" s="125"/>
    </row>
    <row r="93" spans="1:112" s="1" customFormat="1" ht="24.95" customHeight="1" thickTop="1" thickBot="1">
      <c r="A93" s="34" t="s">
        <v>16974</v>
      </c>
      <c r="B93" s="182" t="s">
        <v>16872</v>
      </c>
      <c r="C93" s="43" t="s">
        <v>16879</v>
      </c>
      <c r="D93" s="43" t="s">
        <v>16880</v>
      </c>
      <c r="E93" s="112" t="s">
        <v>16843</v>
      </c>
      <c r="F93" s="112" t="s">
        <v>75</v>
      </c>
      <c r="G93" s="112" t="s">
        <v>16843</v>
      </c>
      <c r="H93" s="112" t="s">
        <v>16843</v>
      </c>
      <c r="I93" s="112"/>
      <c r="J93" s="103" t="s">
        <v>16844</v>
      </c>
      <c r="K93" s="96">
        <f t="shared" ref="K93:K96" si="35">SUM(L93:DH93)</f>
        <v>0</v>
      </c>
      <c r="L93" s="125"/>
      <c r="M93" s="125"/>
      <c r="N93" s="125"/>
      <c r="O93" s="125"/>
      <c r="P93" s="125"/>
      <c r="Q93" s="125"/>
      <c r="R93" s="125"/>
      <c r="S93" s="125"/>
      <c r="T93" s="125"/>
      <c r="U93" s="125"/>
      <c r="V93" s="125"/>
      <c r="W93" s="125"/>
      <c r="X93" s="125"/>
      <c r="Y93" s="125"/>
      <c r="Z93" s="125"/>
      <c r="AA93" s="125"/>
      <c r="AB93" s="125"/>
      <c r="AC93" s="125"/>
      <c r="AD93" s="125"/>
      <c r="AE93" s="125"/>
      <c r="AF93" s="125"/>
      <c r="AG93" s="125"/>
      <c r="AH93" s="125"/>
      <c r="AI93" s="125"/>
      <c r="AJ93" s="125"/>
      <c r="AK93" s="125"/>
      <c r="AL93" s="125"/>
      <c r="AM93" s="125"/>
      <c r="AN93" s="125"/>
      <c r="AO93" s="125"/>
      <c r="AP93" s="125"/>
      <c r="AQ93" s="125"/>
      <c r="AR93" s="125"/>
      <c r="AS93" s="125"/>
      <c r="AT93" s="125"/>
      <c r="AU93" s="125"/>
      <c r="AV93" s="125"/>
      <c r="AW93" s="125"/>
      <c r="AX93" s="125"/>
      <c r="AY93" s="125"/>
      <c r="AZ93" s="125"/>
      <c r="BA93" s="125"/>
      <c r="BB93" s="125"/>
      <c r="BC93" s="125"/>
      <c r="BD93" s="125"/>
      <c r="BE93" s="125"/>
      <c r="BF93" s="125"/>
      <c r="BG93" s="125"/>
      <c r="BH93" s="125"/>
      <c r="BI93" s="125"/>
      <c r="BJ93" s="125"/>
      <c r="BK93" s="125"/>
      <c r="BL93" s="125"/>
      <c r="BM93" s="125"/>
      <c r="BN93" s="125"/>
      <c r="BO93" s="125"/>
      <c r="BP93" s="125"/>
      <c r="BQ93" s="125"/>
      <c r="BR93" s="125"/>
      <c r="BS93" s="125"/>
      <c r="BT93" s="125"/>
      <c r="BU93" s="125"/>
      <c r="BV93" s="125"/>
      <c r="BW93" s="125"/>
      <c r="BX93" s="125"/>
      <c r="BY93" s="125"/>
      <c r="BZ93" s="125"/>
      <c r="CA93" s="125"/>
      <c r="CB93" s="125"/>
      <c r="CC93" s="125"/>
      <c r="CD93" s="125"/>
      <c r="CE93" s="125"/>
      <c r="CF93" s="125"/>
      <c r="CG93" s="125"/>
      <c r="CH93" s="125"/>
      <c r="CI93" s="125"/>
      <c r="CJ93" s="125"/>
      <c r="CK93" s="125"/>
      <c r="CL93" s="125"/>
      <c r="CM93" s="125"/>
      <c r="CN93" s="125"/>
      <c r="CO93" s="125"/>
      <c r="CP93" s="125"/>
      <c r="CQ93" s="125"/>
      <c r="CR93" s="125"/>
      <c r="CS93" s="125"/>
      <c r="CT93" s="125"/>
      <c r="CU93" s="125"/>
      <c r="CV93" s="125"/>
      <c r="CW93" s="125"/>
      <c r="CX93" s="125"/>
      <c r="CY93" s="125"/>
      <c r="CZ93" s="125"/>
      <c r="DA93" s="125"/>
      <c r="DB93" s="125"/>
      <c r="DC93" s="125"/>
      <c r="DD93" s="125"/>
      <c r="DE93" s="125"/>
      <c r="DF93" s="125"/>
      <c r="DG93" s="125"/>
      <c r="DH93" s="125"/>
    </row>
    <row r="94" spans="1:112" s="1" customFormat="1" ht="35.1" customHeight="1" thickTop="1" thickBot="1">
      <c r="A94" s="34" t="s">
        <v>16975</v>
      </c>
      <c r="B94" s="182" t="s">
        <v>16872</v>
      </c>
      <c r="C94" s="43" t="s">
        <v>16882</v>
      </c>
      <c r="D94" s="43" t="s">
        <v>16942</v>
      </c>
      <c r="E94" s="112" t="s">
        <v>16843</v>
      </c>
      <c r="F94" s="112" t="s">
        <v>75</v>
      </c>
      <c r="G94" s="112" t="s">
        <v>16843</v>
      </c>
      <c r="H94" s="112" t="s">
        <v>16843</v>
      </c>
      <c r="I94" s="112"/>
      <c r="J94" s="103" t="s">
        <v>16844</v>
      </c>
      <c r="K94" s="96">
        <f t="shared" si="35"/>
        <v>0</v>
      </c>
      <c r="L94" s="125"/>
      <c r="M94" s="125"/>
      <c r="N94" s="125"/>
      <c r="O94" s="125"/>
      <c r="P94" s="125"/>
      <c r="Q94" s="125"/>
      <c r="R94" s="125"/>
      <c r="S94" s="125"/>
      <c r="T94" s="125"/>
      <c r="U94" s="125"/>
      <c r="V94" s="125"/>
      <c r="W94" s="125"/>
      <c r="X94" s="125"/>
      <c r="Y94" s="125"/>
      <c r="Z94" s="125"/>
      <c r="AA94" s="125"/>
      <c r="AB94" s="125"/>
      <c r="AC94" s="125"/>
      <c r="AD94" s="125"/>
      <c r="AE94" s="125"/>
      <c r="AF94" s="125"/>
      <c r="AG94" s="125"/>
      <c r="AH94" s="125"/>
      <c r="AI94" s="125"/>
      <c r="AJ94" s="125"/>
      <c r="AK94" s="125"/>
      <c r="AL94" s="125"/>
      <c r="AM94" s="125"/>
      <c r="AN94" s="125"/>
      <c r="AO94" s="125"/>
      <c r="AP94" s="125"/>
      <c r="AQ94" s="125"/>
      <c r="AR94" s="125"/>
      <c r="AS94" s="125"/>
      <c r="AT94" s="125"/>
      <c r="AU94" s="125"/>
      <c r="AV94" s="125"/>
      <c r="AW94" s="125"/>
      <c r="AX94" s="125"/>
      <c r="AY94" s="125"/>
      <c r="AZ94" s="125"/>
      <c r="BA94" s="125"/>
      <c r="BB94" s="125"/>
      <c r="BC94" s="125"/>
      <c r="BD94" s="125"/>
      <c r="BE94" s="125"/>
      <c r="BF94" s="125"/>
      <c r="BG94" s="125"/>
      <c r="BH94" s="125"/>
      <c r="BI94" s="125"/>
      <c r="BJ94" s="125"/>
      <c r="BK94" s="125"/>
      <c r="BL94" s="125"/>
      <c r="BM94" s="125"/>
      <c r="BN94" s="125"/>
      <c r="BO94" s="125"/>
      <c r="BP94" s="125"/>
      <c r="BQ94" s="125"/>
      <c r="BR94" s="125"/>
      <c r="BS94" s="125"/>
      <c r="BT94" s="125"/>
      <c r="BU94" s="125"/>
      <c r="BV94" s="125"/>
      <c r="BW94" s="125"/>
      <c r="BX94" s="125"/>
      <c r="BY94" s="125"/>
      <c r="BZ94" s="125"/>
      <c r="CA94" s="125"/>
      <c r="CB94" s="125"/>
      <c r="CC94" s="125"/>
      <c r="CD94" s="125"/>
      <c r="CE94" s="125"/>
      <c r="CF94" s="125"/>
      <c r="CG94" s="125"/>
      <c r="CH94" s="125"/>
      <c r="CI94" s="125"/>
      <c r="CJ94" s="125"/>
      <c r="CK94" s="125"/>
      <c r="CL94" s="125"/>
      <c r="CM94" s="125"/>
      <c r="CN94" s="125"/>
      <c r="CO94" s="125"/>
      <c r="CP94" s="125"/>
      <c r="CQ94" s="125"/>
      <c r="CR94" s="125"/>
      <c r="CS94" s="125"/>
      <c r="CT94" s="125"/>
      <c r="CU94" s="125"/>
      <c r="CV94" s="125"/>
      <c r="CW94" s="125"/>
      <c r="CX94" s="125"/>
      <c r="CY94" s="125"/>
      <c r="CZ94" s="125"/>
      <c r="DA94" s="125"/>
      <c r="DB94" s="125"/>
      <c r="DC94" s="125"/>
      <c r="DD94" s="125"/>
      <c r="DE94" s="125"/>
      <c r="DF94" s="125"/>
      <c r="DG94" s="125"/>
      <c r="DH94" s="125"/>
    </row>
    <row r="95" spans="1:112" s="1" customFormat="1" ht="24.95" customHeight="1" thickTop="1" thickBot="1">
      <c r="A95" s="34" t="s">
        <v>16976</v>
      </c>
      <c r="B95" s="182" t="s">
        <v>16872</v>
      </c>
      <c r="C95" s="43" t="s">
        <v>16885</v>
      </c>
      <c r="D95" s="43" t="s">
        <v>16886</v>
      </c>
      <c r="E95" s="112" t="s">
        <v>16843</v>
      </c>
      <c r="F95" s="112" t="s">
        <v>75</v>
      </c>
      <c r="G95" s="112" t="s">
        <v>16843</v>
      </c>
      <c r="H95" s="112" t="s">
        <v>16843</v>
      </c>
      <c r="I95" s="112"/>
      <c r="J95" s="103" t="s">
        <v>16844</v>
      </c>
      <c r="K95" s="96">
        <f t="shared" si="35"/>
        <v>0</v>
      </c>
      <c r="L95" s="125"/>
      <c r="M95" s="125"/>
      <c r="N95" s="125"/>
      <c r="O95" s="125"/>
      <c r="P95" s="125"/>
      <c r="Q95" s="125"/>
      <c r="R95" s="125"/>
      <c r="S95" s="125"/>
      <c r="T95" s="125"/>
      <c r="U95" s="125"/>
      <c r="V95" s="125"/>
      <c r="W95" s="125"/>
      <c r="X95" s="125"/>
      <c r="Y95" s="125"/>
      <c r="Z95" s="125"/>
      <c r="AA95" s="125"/>
      <c r="AB95" s="125"/>
      <c r="AC95" s="125"/>
      <c r="AD95" s="125"/>
      <c r="AE95" s="125"/>
      <c r="AF95" s="125"/>
      <c r="AG95" s="125"/>
      <c r="AH95" s="125"/>
      <c r="AI95" s="125"/>
      <c r="AJ95" s="125"/>
      <c r="AK95" s="125"/>
      <c r="AL95" s="125"/>
      <c r="AM95" s="125"/>
      <c r="AN95" s="125"/>
      <c r="AO95" s="125"/>
      <c r="AP95" s="125"/>
      <c r="AQ95" s="125"/>
      <c r="AR95" s="125"/>
      <c r="AS95" s="125"/>
      <c r="AT95" s="125"/>
      <c r="AU95" s="125"/>
      <c r="AV95" s="125"/>
      <c r="AW95" s="125"/>
      <c r="AX95" s="125"/>
      <c r="AY95" s="125"/>
      <c r="AZ95" s="125"/>
      <c r="BA95" s="125"/>
      <c r="BB95" s="125"/>
      <c r="BC95" s="125"/>
      <c r="BD95" s="125"/>
      <c r="BE95" s="125"/>
      <c r="BF95" s="125"/>
      <c r="BG95" s="125"/>
      <c r="BH95" s="125"/>
      <c r="BI95" s="125"/>
      <c r="BJ95" s="125"/>
      <c r="BK95" s="125"/>
      <c r="BL95" s="125"/>
      <c r="BM95" s="125"/>
      <c r="BN95" s="125"/>
      <c r="BO95" s="125"/>
      <c r="BP95" s="125"/>
      <c r="BQ95" s="125"/>
      <c r="BR95" s="125"/>
      <c r="BS95" s="125"/>
      <c r="BT95" s="125"/>
      <c r="BU95" s="125"/>
      <c r="BV95" s="125"/>
      <c r="BW95" s="125"/>
      <c r="BX95" s="125"/>
      <c r="BY95" s="125"/>
      <c r="BZ95" s="125"/>
      <c r="CA95" s="125"/>
      <c r="CB95" s="125"/>
      <c r="CC95" s="125"/>
      <c r="CD95" s="125"/>
      <c r="CE95" s="125"/>
      <c r="CF95" s="125"/>
      <c r="CG95" s="125"/>
      <c r="CH95" s="125"/>
      <c r="CI95" s="125"/>
      <c r="CJ95" s="125"/>
      <c r="CK95" s="125"/>
      <c r="CL95" s="125"/>
      <c r="CM95" s="125"/>
      <c r="CN95" s="125"/>
      <c r="CO95" s="125"/>
      <c r="CP95" s="125"/>
      <c r="CQ95" s="125"/>
      <c r="CR95" s="125"/>
      <c r="CS95" s="125"/>
      <c r="CT95" s="125"/>
      <c r="CU95" s="125"/>
      <c r="CV95" s="125"/>
      <c r="CW95" s="125"/>
      <c r="CX95" s="125"/>
      <c r="CY95" s="125"/>
      <c r="CZ95" s="125"/>
      <c r="DA95" s="125"/>
      <c r="DB95" s="125"/>
      <c r="DC95" s="125"/>
      <c r="DD95" s="125"/>
      <c r="DE95" s="125"/>
      <c r="DF95" s="125"/>
      <c r="DG95" s="125"/>
      <c r="DH95" s="125"/>
    </row>
    <row r="96" spans="1:112" s="1" customFormat="1" ht="33" customHeight="1" thickTop="1" thickBot="1">
      <c r="A96" s="34" t="s">
        <v>16977</v>
      </c>
      <c r="B96" s="182" t="s">
        <v>16872</v>
      </c>
      <c r="C96" s="43" t="s">
        <v>16888</v>
      </c>
      <c r="D96" s="43" t="s">
        <v>16889</v>
      </c>
      <c r="E96" s="112" t="s">
        <v>16843</v>
      </c>
      <c r="F96" s="112" t="s">
        <v>75</v>
      </c>
      <c r="G96" s="112" t="s">
        <v>16843</v>
      </c>
      <c r="H96" s="112" t="s">
        <v>16843</v>
      </c>
      <c r="I96" s="112"/>
      <c r="J96" s="103" t="s">
        <v>16844</v>
      </c>
      <c r="K96" s="96">
        <f t="shared" si="35"/>
        <v>0</v>
      </c>
      <c r="L96" s="125"/>
      <c r="M96" s="125"/>
      <c r="N96" s="125"/>
      <c r="O96" s="125"/>
      <c r="P96" s="125"/>
      <c r="Q96" s="125"/>
      <c r="R96" s="125"/>
      <c r="S96" s="125"/>
      <c r="T96" s="125"/>
      <c r="U96" s="125"/>
      <c r="V96" s="125"/>
      <c r="W96" s="125"/>
      <c r="X96" s="125"/>
      <c r="Y96" s="125"/>
      <c r="Z96" s="125"/>
      <c r="AA96" s="125"/>
      <c r="AB96" s="125"/>
      <c r="AC96" s="125"/>
      <c r="AD96" s="125"/>
      <c r="AE96" s="125"/>
      <c r="AF96" s="125"/>
      <c r="AG96" s="125"/>
      <c r="AH96" s="125"/>
      <c r="AI96" s="125"/>
      <c r="AJ96" s="125"/>
      <c r="AK96" s="125"/>
      <c r="AL96" s="125"/>
      <c r="AM96" s="125"/>
      <c r="AN96" s="125"/>
      <c r="AO96" s="125"/>
      <c r="AP96" s="125"/>
      <c r="AQ96" s="125"/>
      <c r="AR96" s="125"/>
      <c r="AS96" s="125"/>
      <c r="AT96" s="125"/>
      <c r="AU96" s="125"/>
      <c r="AV96" s="125"/>
      <c r="AW96" s="125"/>
      <c r="AX96" s="125"/>
      <c r="AY96" s="125"/>
      <c r="AZ96" s="125"/>
      <c r="BA96" s="125"/>
      <c r="BB96" s="125"/>
      <c r="BC96" s="125"/>
      <c r="BD96" s="125"/>
      <c r="BE96" s="125"/>
      <c r="BF96" s="125"/>
      <c r="BG96" s="125"/>
      <c r="BH96" s="125"/>
      <c r="BI96" s="125"/>
      <c r="BJ96" s="125"/>
      <c r="BK96" s="125"/>
      <c r="BL96" s="125"/>
      <c r="BM96" s="125"/>
      <c r="BN96" s="125"/>
      <c r="BO96" s="125"/>
      <c r="BP96" s="125"/>
      <c r="BQ96" s="125"/>
      <c r="BR96" s="125"/>
      <c r="BS96" s="125"/>
      <c r="BT96" s="125"/>
      <c r="BU96" s="125"/>
      <c r="BV96" s="125"/>
      <c r="BW96" s="125"/>
      <c r="BX96" s="125"/>
      <c r="BY96" s="125"/>
      <c r="BZ96" s="125"/>
      <c r="CA96" s="125"/>
      <c r="CB96" s="125"/>
      <c r="CC96" s="125"/>
      <c r="CD96" s="125"/>
      <c r="CE96" s="125"/>
      <c r="CF96" s="125"/>
      <c r="CG96" s="125"/>
      <c r="CH96" s="125"/>
      <c r="CI96" s="125"/>
      <c r="CJ96" s="125"/>
      <c r="CK96" s="125"/>
      <c r="CL96" s="125"/>
      <c r="CM96" s="125"/>
      <c r="CN96" s="125"/>
      <c r="CO96" s="125"/>
      <c r="CP96" s="125"/>
      <c r="CQ96" s="125"/>
      <c r="CR96" s="125"/>
      <c r="CS96" s="125"/>
      <c r="CT96" s="125"/>
      <c r="CU96" s="125"/>
      <c r="CV96" s="125"/>
      <c r="CW96" s="125"/>
      <c r="CX96" s="125"/>
      <c r="CY96" s="125"/>
      <c r="CZ96" s="125"/>
      <c r="DA96" s="125"/>
      <c r="DB96" s="125"/>
      <c r="DC96" s="125"/>
      <c r="DD96" s="125"/>
      <c r="DE96" s="125"/>
      <c r="DF96" s="125"/>
      <c r="DG96" s="125"/>
      <c r="DH96" s="125"/>
    </row>
    <row r="97" spans="1:112" s="1" customFormat="1" ht="24.95" customHeight="1" thickTop="1" thickBot="1">
      <c r="A97" s="34" t="s">
        <v>16978</v>
      </c>
      <c r="B97" s="182" t="s">
        <v>16872</v>
      </c>
      <c r="C97" s="87" t="s">
        <v>16867</v>
      </c>
      <c r="D97" s="90" t="s">
        <v>16868</v>
      </c>
      <c r="E97" s="112" t="s">
        <v>16843</v>
      </c>
      <c r="F97" s="112" t="s">
        <v>75</v>
      </c>
      <c r="G97" s="112" t="s">
        <v>16843</v>
      </c>
      <c r="H97" s="112" t="s">
        <v>16843</v>
      </c>
      <c r="I97" s="112"/>
      <c r="J97" s="103" t="s">
        <v>16844</v>
      </c>
      <c r="K97" s="96">
        <f>SUM(L97:DH97)</f>
        <v>0</v>
      </c>
      <c r="L97" s="125"/>
      <c r="M97" s="125"/>
      <c r="N97" s="125"/>
      <c r="O97" s="125"/>
      <c r="P97" s="125"/>
      <c r="Q97" s="125"/>
      <c r="R97" s="125"/>
      <c r="S97" s="125"/>
      <c r="T97" s="125"/>
      <c r="U97" s="125"/>
      <c r="V97" s="125"/>
      <c r="W97" s="125"/>
      <c r="X97" s="125"/>
      <c r="Y97" s="125"/>
      <c r="Z97" s="125"/>
      <c r="AA97" s="125"/>
      <c r="AB97" s="125"/>
      <c r="AC97" s="125"/>
      <c r="AD97" s="125"/>
      <c r="AE97" s="125"/>
      <c r="AF97" s="125"/>
      <c r="AG97" s="125"/>
      <c r="AH97" s="125"/>
      <c r="AI97" s="125"/>
      <c r="AJ97" s="125"/>
      <c r="AK97" s="125"/>
      <c r="AL97" s="125"/>
      <c r="AM97" s="125"/>
      <c r="AN97" s="125"/>
      <c r="AO97" s="125"/>
      <c r="AP97" s="125"/>
      <c r="AQ97" s="125"/>
      <c r="AR97" s="125"/>
      <c r="AS97" s="125"/>
      <c r="AT97" s="125"/>
      <c r="AU97" s="125"/>
      <c r="AV97" s="125"/>
      <c r="AW97" s="125"/>
      <c r="AX97" s="125"/>
      <c r="AY97" s="125"/>
      <c r="AZ97" s="125"/>
      <c r="BA97" s="125"/>
      <c r="BB97" s="125"/>
      <c r="BC97" s="125"/>
      <c r="BD97" s="125"/>
      <c r="BE97" s="125"/>
      <c r="BF97" s="125"/>
      <c r="BG97" s="125"/>
      <c r="BH97" s="125"/>
      <c r="BI97" s="125"/>
      <c r="BJ97" s="125"/>
      <c r="BK97" s="125"/>
      <c r="BL97" s="125"/>
      <c r="BM97" s="125"/>
      <c r="BN97" s="125"/>
      <c r="BO97" s="125"/>
      <c r="BP97" s="125"/>
      <c r="BQ97" s="125"/>
      <c r="BR97" s="125"/>
      <c r="BS97" s="125"/>
      <c r="BT97" s="125"/>
      <c r="BU97" s="125"/>
      <c r="BV97" s="125"/>
      <c r="BW97" s="125"/>
      <c r="BX97" s="125"/>
      <c r="BY97" s="125"/>
      <c r="BZ97" s="125"/>
      <c r="CA97" s="125"/>
      <c r="CB97" s="125"/>
      <c r="CC97" s="125"/>
      <c r="CD97" s="125"/>
      <c r="CE97" s="125"/>
      <c r="CF97" s="125"/>
      <c r="CG97" s="125"/>
      <c r="CH97" s="125"/>
      <c r="CI97" s="125"/>
      <c r="CJ97" s="125"/>
      <c r="CK97" s="125"/>
      <c r="CL97" s="125"/>
      <c r="CM97" s="125"/>
      <c r="CN97" s="125"/>
      <c r="CO97" s="125"/>
      <c r="CP97" s="125"/>
      <c r="CQ97" s="125"/>
      <c r="CR97" s="125"/>
      <c r="CS97" s="125"/>
      <c r="CT97" s="125"/>
      <c r="CU97" s="125"/>
      <c r="CV97" s="125"/>
      <c r="CW97" s="125"/>
      <c r="CX97" s="125"/>
      <c r="CY97" s="125"/>
      <c r="CZ97" s="125"/>
      <c r="DA97" s="125"/>
      <c r="DB97" s="125"/>
      <c r="DC97" s="125"/>
      <c r="DD97" s="125"/>
      <c r="DE97" s="125"/>
      <c r="DF97" s="125"/>
      <c r="DG97" s="125"/>
      <c r="DH97" s="125"/>
    </row>
    <row r="98" spans="1:112" s="1" customFormat="1" ht="24.95" customHeight="1" thickTop="1" thickBot="1">
      <c r="A98" s="34" t="s">
        <v>16979</v>
      </c>
      <c r="B98" s="182" t="s">
        <v>16872</v>
      </c>
      <c r="C98" s="88" t="s">
        <v>16870</v>
      </c>
      <c r="D98" s="88"/>
      <c r="E98" s="88"/>
      <c r="F98" s="101"/>
      <c r="G98" s="88"/>
      <c r="H98" s="88"/>
      <c r="I98" s="88"/>
      <c r="J98" s="88" t="s">
        <v>16844</v>
      </c>
      <c r="K98" s="96">
        <f>SUM(L98:DH98)</f>
        <v>0</v>
      </c>
      <c r="L98" s="96">
        <f t="shared" ref="L98:BW98" si="36">SUM(L91:L97)</f>
        <v>0</v>
      </c>
      <c r="M98" s="96">
        <f t="shared" si="36"/>
        <v>0</v>
      </c>
      <c r="N98" s="96">
        <f t="shared" si="36"/>
        <v>0</v>
      </c>
      <c r="O98" s="96">
        <f t="shared" si="36"/>
        <v>0</v>
      </c>
      <c r="P98" s="96">
        <f t="shared" si="36"/>
        <v>0</v>
      </c>
      <c r="Q98" s="96">
        <f t="shared" si="36"/>
        <v>0</v>
      </c>
      <c r="R98" s="96">
        <f t="shared" si="36"/>
        <v>0</v>
      </c>
      <c r="S98" s="96">
        <f t="shared" si="36"/>
        <v>0</v>
      </c>
      <c r="T98" s="96">
        <f t="shared" si="36"/>
        <v>0</v>
      </c>
      <c r="U98" s="96">
        <f t="shared" si="36"/>
        <v>0</v>
      </c>
      <c r="V98" s="96">
        <f t="shared" si="36"/>
        <v>0</v>
      </c>
      <c r="W98" s="96">
        <f t="shared" si="36"/>
        <v>0</v>
      </c>
      <c r="X98" s="96">
        <f t="shared" si="36"/>
        <v>0</v>
      </c>
      <c r="Y98" s="96">
        <f t="shared" si="36"/>
        <v>0</v>
      </c>
      <c r="Z98" s="96">
        <f t="shared" si="36"/>
        <v>0</v>
      </c>
      <c r="AA98" s="96">
        <f t="shared" si="36"/>
        <v>0</v>
      </c>
      <c r="AB98" s="96">
        <f t="shared" si="36"/>
        <v>0</v>
      </c>
      <c r="AC98" s="96">
        <f t="shared" si="36"/>
        <v>0</v>
      </c>
      <c r="AD98" s="96">
        <f t="shared" si="36"/>
        <v>0</v>
      </c>
      <c r="AE98" s="96">
        <f t="shared" si="36"/>
        <v>0</v>
      </c>
      <c r="AF98" s="96">
        <f t="shared" si="36"/>
        <v>0</v>
      </c>
      <c r="AG98" s="96">
        <f t="shared" si="36"/>
        <v>0</v>
      </c>
      <c r="AH98" s="96">
        <f t="shared" si="36"/>
        <v>0</v>
      </c>
      <c r="AI98" s="96">
        <f t="shared" si="36"/>
        <v>0</v>
      </c>
      <c r="AJ98" s="96">
        <f t="shared" si="36"/>
        <v>0</v>
      </c>
      <c r="AK98" s="96">
        <f t="shared" si="36"/>
        <v>0</v>
      </c>
      <c r="AL98" s="96">
        <f t="shared" si="36"/>
        <v>0</v>
      </c>
      <c r="AM98" s="96">
        <f t="shared" si="36"/>
        <v>0</v>
      </c>
      <c r="AN98" s="96">
        <f t="shared" si="36"/>
        <v>0</v>
      </c>
      <c r="AO98" s="96">
        <f t="shared" si="36"/>
        <v>0</v>
      </c>
      <c r="AP98" s="96">
        <f t="shared" si="36"/>
        <v>0</v>
      </c>
      <c r="AQ98" s="96">
        <f t="shared" si="36"/>
        <v>0</v>
      </c>
      <c r="AR98" s="96">
        <f t="shared" si="36"/>
        <v>0</v>
      </c>
      <c r="AS98" s="96">
        <f t="shared" si="36"/>
        <v>0</v>
      </c>
      <c r="AT98" s="96">
        <f t="shared" si="36"/>
        <v>0</v>
      </c>
      <c r="AU98" s="96">
        <f t="shared" si="36"/>
        <v>0</v>
      </c>
      <c r="AV98" s="96">
        <f t="shared" si="36"/>
        <v>0</v>
      </c>
      <c r="AW98" s="96">
        <f t="shared" si="36"/>
        <v>0</v>
      </c>
      <c r="AX98" s="96">
        <f t="shared" si="36"/>
        <v>0</v>
      </c>
      <c r="AY98" s="96">
        <f t="shared" si="36"/>
        <v>0</v>
      </c>
      <c r="AZ98" s="96">
        <f t="shared" si="36"/>
        <v>0</v>
      </c>
      <c r="BA98" s="96">
        <f t="shared" si="36"/>
        <v>0</v>
      </c>
      <c r="BB98" s="96">
        <f t="shared" si="36"/>
        <v>0</v>
      </c>
      <c r="BC98" s="96">
        <f t="shared" si="36"/>
        <v>0</v>
      </c>
      <c r="BD98" s="96">
        <f t="shared" si="36"/>
        <v>0</v>
      </c>
      <c r="BE98" s="96">
        <f t="shared" si="36"/>
        <v>0</v>
      </c>
      <c r="BF98" s="96">
        <f t="shared" si="36"/>
        <v>0</v>
      </c>
      <c r="BG98" s="96">
        <f t="shared" si="36"/>
        <v>0</v>
      </c>
      <c r="BH98" s="96">
        <f t="shared" si="36"/>
        <v>0</v>
      </c>
      <c r="BI98" s="96">
        <f t="shared" si="36"/>
        <v>0</v>
      </c>
      <c r="BJ98" s="96">
        <f t="shared" si="36"/>
        <v>0</v>
      </c>
      <c r="BK98" s="96">
        <f t="shared" si="36"/>
        <v>0</v>
      </c>
      <c r="BL98" s="96">
        <f t="shared" si="36"/>
        <v>0</v>
      </c>
      <c r="BM98" s="96">
        <f t="shared" si="36"/>
        <v>0</v>
      </c>
      <c r="BN98" s="96">
        <f t="shared" si="36"/>
        <v>0</v>
      </c>
      <c r="BO98" s="96">
        <f t="shared" si="36"/>
        <v>0</v>
      </c>
      <c r="BP98" s="96">
        <f t="shared" si="36"/>
        <v>0</v>
      </c>
      <c r="BQ98" s="96">
        <f t="shared" si="36"/>
        <v>0</v>
      </c>
      <c r="BR98" s="96">
        <f t="shared" si="36"/>
        <v>0</v>
      </c>
      <c r="BS98" s="96">
        <f t="shared" si="36"/>
        <v>0</v>
      </c>
      <c r="BT98" s="96">
        <f t="shared" si="36"/>
        <v>0</v>
      </c>
      <c r="BU98" s="96">
        <f t="shared" si="36"/>
        <v>0</v>
      </c>
      <c r="BV98" s="96">
        <f t="shared" si="36"/>
        <v>0</v>
      </c>
      <c r="BW98" s="96">
        <f t="shared" si="36"/>
        <v>0</v>
      </c>
      <c r="BX98" s="96">
        <f t="shared" ref="BX98:DH98" si="37">SUM(BX91:BX97)</f>
        <v>0</v>
      </c>
      <c r="BY98" s="96">
        <f t="shared" si="37"/>
        <v>0</v>
      </c>
      <c r="BZ98" s="96">
        <f t="shared" si="37"/>
        <v>0</v>
      </c>
      <c r="CA98" s="96">
        <f t="shared" si="37"/>
        <v>0</v>
      </c>
      <c r="CB98" s="96">
        <f t="shared" si="37"/>
        <v>0</v>
      </c>
      <c r="CC98" s="96">
        <f t="shared" si="37"/>
        <v>0</v>
      </c>
      <c r="CD98" s="96">
        <f t="shared" si="37"/>
        <v>0</v>
      </c>
      <c r="CE98" s="96">
        <f t="shared" si="37"/>
        <v>0</v>
      </c>
      <c r="CF98" s="96">
        <f t="shared" si="37"/>
        <v>0</v>
      </c>
      <c r="CG98" s="96">
        <f t="shared" si="37"/>
        <v>0</v>
      </c>
      <c r="CH98" s="96">
        <f t="shared" si="37"/>
        <v>0</v>
      </c>
      <c r="CI98" s="96">
        <f t="shared" si="37"/>
        <v>0</v>
      </c>
      <c r="CJ98" s="96">
        <f t="shared" si="37"/>
        <v>0</v>
      </c>
      <c r="CK98" s="96">
        <f t="shared" si="37"/>
        <v>0</v>
      </c>
      <c r="CL98" s="96">
        <f t="shared" si="37"/>
        <v>0</v>
      </c>
      <c r="CM98" s="96">
        <f t="shared" si="37"/>
        <v>0</v>
      </c>
      <c r="CN98" s="96">
        <f t="shared" si="37"/>
        <v>0</v>
      </c>
      <c r="CO98" s="96">
        <f t="shared" si="37"/>
        <v>0</v>
      </c>
      <c r="CP98" s="96">
        <f t="shared" si="37"/>
        <v>0</v>
      </c>
      <c r="CQ98" s="96">
        <f t="shared" si="37"/>
        <v>0</v>
      </c>
      <c r="CR98" s="96">
        <f t="shared" si="37"/>
        <v>0</v>
      </c>
      <c r="CS98" s="96">
        <f t="shared" si="37"/>
        <v>0</v>
      </c>
      <c r="CT98" s="96">
        <f t="shared" si="37"/>
        <v>0</v>
      </c>
      <c r="CU98" s="96">
        <f t="shared" si="37"/>
        <v>0</v>
      </c>
      <c r="CV98" s="96">
        <f t="shared" si="37"/>
        <v>0</v>
      </c>
      <c r="CW98" s="96">
        <f t="shared" si="37"/>
        <v>0</v>
      </c>
      <c r="CX98" s="96">
        <f t="shared" si="37"/>
        <v>0</v>
      </c>
      <c r="CY98" s="96">
        <f t="shared" si="37"/>
        <v>0</v>
      </c>
      <c r="CZ98" s="96">
        <f t="shared" si="37"/>
        <v>0</v>
      </c>
      <c r="DA98" s="96">
        <f t="shared" si="37"/>
        <v>0</v>
      </c>
      <c r="DB98" s="96">
        <f t="shared" si="37"/>
        <v>0</v>
      </c>
      <c r="DC98" s="96">
        <f t="shared" si="37"/>
        <v>0</v>
      </c>
      <c r="DD98" s="96">
        <f t="shared" si="37"/>
        <v>0</v>
      </c>
      <c r="DE98" s="96">
        <f t="shared" si="37"/>
        <v>0</v>
      </c>
      <c r="DF98" s="96">
        <f t="shared" si="37"/>
        <v>0</v>
      </c>
      <c r="DG98" s="96">
        <f t="shared" si="37"/>
        <v>0</v>
      </c>
      <c r="DH98" s="96">
        <f t="shared" si="37"/>
        <v>0</v>
      </c>
    </row>
    <row r="99" spans="1:112" s="1" customFormat="1" ht="24.95" customHeight="1" thickTop="1" thickBot="1">
      <c r="A99" s="34" t="s">
        <v>16980</v>
      </c>
      <c r="B99" s="182" t="s">
        <v>16893</v>
      </c>
      <c r="C99" s="43" t="s">
        <v>16894</v>
      </c>
      <c r="D99" s="43" t="s">
        <v>16895</v>
      </c>
      <c r="E99" s="112" t="s">
        <v>16843</v>
      </c>
      <c r="F99" s="112" t="s">
        <v>75</v>
      </c>
      <c r="G99" s="112" t="s">
        <v>16843</v>
      </c>
      <c r="H99" s="112" t="s">
        <v>16843</v>
      </c>
      <c r="I99" s="112"/>
      <c r="J99" s="103" t="s">
        <v>16844</v>
      </c>
      <c r="K99" s="96">
        <f>SUM(L99:DH99)</f>
        <v>0</v>
      </c>
      <c r="L99" s="125"/>
      <c r="M99" s="125"/>
      <c r="N99" s="125"/>
      <c r="O99" s="125"/>
      <c r="P99" s="125"/>
      <c r="Q99" s="125"/>
      <c r="R99" s="125"/>
      <c r="S99" s="125"/>
      <c r="T99" s="125"/>
      <c r="U99" s="125"/>
      <c r="V99" s="125"/>
      <c r="W99" s="125"/>
      <c r="X99" s="125"/>
      <c r="Y99" s="125"/>
      <c r="Z99" s="125"/>
      <c r="AA99" s="125"/>
      <c r="AB99" s="125"/>
      <c r="AC99" s="125"/>
      <c r="AD99" s="125"/>
      <c r="AE99" s="125"/>
      <c r="AF99" s="125"/>
      <c r="AG99" s="125"/>
      <c r="AH99" s="125"/>
      <c r="AI99" s="125"/>
      <c r="AJ99" s="125"/>
      <c r="AK99" s="125"/>
      <c r="AL99" s="125"/>
      <c r="AM99" s="125"/>
      <c r="AN99" s="125"/>
      <c r="AO99" s="125"/>
      <c r="AP99" s="125"/>
      <c r="AQ99" s="125"/>
      <c r="AR99" s="125"/>
      <c r="AS99" s="125"/>
      <c r="AT99" s="125"/>
      <c r="AU99" s="125"/>
      <c r="AV99" s="125"/>
      <c r="AW99" s="125"/>
      <c r="AX99" s="125"/>
      <c r="AY99" s="125"/>
      <c r="AZ99" s="125"/>
      <c r="BA99" s="125"/>
      <c r="BB99" s="125"/>
      <c r="BC99" s="125"/>
      <c r="BD99" s="125"/>
      <c r="BE99" s="125"/>
      <c r="BF99" s="125"/>
      <c r="BG99" s="125"/>
      <c r="BH99" s="125"/>
      <c r="BI99" s="125"/>
      <c r="BJ99" s="125"/>
      <c r="BK99" s="125"/>
      <c r="BL99" s="125"/>
      <c r="BM99" s="125"/>
      <c r="BN99" s="125"/>
      <c r="BO99" s="125"/>
      <c r="BP99" s="125"/>
      <c r="BQ99" s="125"/>
      <c r="BR99" s="125"/>
      <c r="BS99" s="125"/>
      <c r="BT99" s="125"/>
      <c r="BU99" s="125"/>
      <c r="BV99" s="125"/>
      <c r="BW99" s="125"/>
      <c r="BX99" s="125"/>
      <c r="BY99" s="125"/>
      <c r="BZ99" s="125"/>
      <c r="CA99" s="125"/>
      <c r="CB99" s="125"/>
      <c r="CC99" s="125"/>
      <c r="CD99" s="125"/>
      <c r="CE99" s="125"/>
      <c r="CF99" s="125"/>
      <c r="CG99" s="125"/>
      <c r="CH99" s="125"/>
      <c r="CI99" s="125"/>
      <c r="CJ99" s="125"/>
      <c r="CK99" s="125"/>
      <c r="CL99" s="125"/>
      <c r="CM99" s="125"/>
      <c r="CN99" s="125"/>
      <c r="CO99" s="125"/>
      <c r="CP99" s="125"/>
      <c r="CQ99" s="125"/>
      <c r="CR99" s="125"/>
      <c r="CS99" s="125"/>
      <c r="CT99" s="125"/>
      <c r="CU99" s="125"/>
      <c r="CV99" s="125"/>
      <c r="CW99" s="125"/>
      <c r="CX99" s="125"/>
      <c r="CY99" s="125"/>
      <c r="CZ99" s="125"/>
      <c r="DA99" s="125"/>
      <c r="DB99" s="125"/>
      <c r="DC99" s="125"/>
      <c r="DD99" s="125"/>
      <c r="DE99" s="125"/>
      <c r="DF99" s="125"/>
      <c r="DG99" s="125"/>
      <c r="DH99" s="125"/>
    </row>
    <row r="100" spans="1:112" s="1" customFormat="1" ht="24.95" customHeight="1" thickTop="1" thickBot="1">
      <c r="A100" s="34" t="s">
        <v>16981</v>
      </c>
      <c r="B100" s="182" t="s">
        <v>16893</v>
      </c>
      <c r="C100" s="43" t="s">
        <v>16897</v>
      </c>
      <c r="D100" s="43" t="s">
        <v>16898</v>
      </c>
      <c r="E100" s="112" t="s">
        <v>16843</v>
      </c>
      <c r="F100" s="112" t="s">
        <v>75</v>
      </c>
      <c r="G100" s="112" t="s">
        <v>16843</v>
      </c>
      <c r="H100" s="112" t="s">
        <v>16843</v>
      </c>
      <c r="I100" s="112"/>
      <c r="J100" s="103" t="s">
        <v>16844</v>
      </c>
      <c r="K100" s="96">
        <f>SUM(L100:DH100)</f>
        <v>0</v>
      </c>
      <c r="L100" s="125"/>
      <c r="M100" s="125"/>
      <c r="N100" s="125"/>
      <c r="O100" s="125"/>
      <c r="P100" s="125"/>
      <c r="Q100" s="125"/>
      <c r="R100" s="125"/>
      <c r="S100" s="125"/>
      <c r="T100" s="125"/>
      <c r="U100" s="125"/>
      <c r="V100" s="125"/>
      <c r="W100" s="125"/>
      <c r="X100" s="125"/>
      <c r="Y100" s="125"/>
      <c r="Z100" s="125"/>
      <c r="AA100" s="125"/>
      <c r="AB100" s="125"/>
      <c r="AC100" s="125"/>
      <c r="AD100" s="125"/>
      <c r="AE100" s="125"/>
      <c r="AF100" s="125"/>
      <c r="AG100" s="125"/>
      <c r="AH100" s="125"/>
      <c r="AI100" s="125"/>
      <c r="AJ100" s="125"/>
      <c r="AK100" s="125"/>
      <c r="AL100" s="125"/>
      <c r="AM100" s="125"/>
      <c r="AN100" s="125"/>
      <c r="AO100" s="125"/>
      <c r="AP100" s="125"/>
      <c r="AQ100" s="125"/>
      <c r="AR100" s="125"/>
      <c r="AS100" s="125"/>
      <c r="AT100" s="125"/>
      <c r="AU100" s="125"/>
      <c r="AV100" s="125"/>
      <c r="AW100" s="125"/>
      <c r="AX100" s="125"/>
      <c r="AY100" s="125"/>
      <c r="AZ100" s="125"/>
      <c r="BA100" s="125"/>
      <c r="BB100" s="125"/>
      <c r="BC100" s="125"/>
      <c r="BD100" s="125"/>
      <c r="BE100" s="125"/>
      <c r="BF100" s="125"/>
      <c r="BG100" s="125"/>
      <c r="BH100" s="125"/>
      <c r="BI100" s="125"/>
      <c r="BJ100" s="125"/>
      <c r="BK100" s="125"/>
      <c r="BL100" s="125"/>
      <c r="BM100" s="125"/>
      <c r="BN100" s="125"/>
      <c r="BO100" s="125"/>
      <c r="BP100" s="125"/>
      <c r="BQ100" s="125"/>
      <c r="BR100" s="125"/>
      <c r="BS100" s="125"/>
      <c r="BT100" s="125"/>
      <c r="BU100" s="125"/>
      <c r="BV100" s="125"/>
      <c r="BW100" s="125"/>
      <c r="BX100" s="125"/>
      <c r="BY100" s="125"/>
      <c r="BZ100" s="125"/>
      <c r="CA100" s="125"/>
      <c r="CB100" s="125"/>
      <c r="CC100" s="125"/>
      <c r="CD100" s="125"/>
      <c r="CE100" s="125"/>
      <c r="CF100" s="125"/>
      <c r="CG100" s="125"/>
      <c r="CH100" s="125"/>
      <c r="CI100" s="125"/>
      <c r="CJ100" s="125"/>
      <c r="CK100" s="125"/>
      <c r="CL100" s="125"/>
      <c r="CM100" s="125"/>
      <c r="CN100" s="125"/>
      <c r="CO100" s="125"/>
      <c r="CP100" s="125"/>
      <c r="CQ100" s="125"/>
      <c r="CR100" s="125"/>
      <c r="CS100" s="125"/>
      <c r="CT100" s="125"/>
      <c r="CU100" s="125"/>
      <c r="CV100" s="125"/>
      <c r="CW100" s="125"/>
      <c r="CX100" s="125"/>
      <c r="CY100" s="125"/>
      <c r="CZ100" s="125"/>
      <c r="DA100" s="125"/>
      <c r="DB100" s="125"/>
      <c r="DC100" s="125"/>
      <c r="DD100" s="125"/>
      <c r="DE100" s="125"/>
      <c r="DF100" s="125"/>
      <c r="DG100" s="125"/>
      <c r="DH100" s="125"/>
    </row>
    <row r="101" spans="1:112" s="1" customFormat="1" ht="24.95" customHeight="1" thickTop="1" thickBot="1">
      <c r="A101" s="34" t="s">
        <v>16982</v>
      </c>
      <c r="B101" s="182" t="s">
        <v>16893</v>
      </c>
      <c r="C101" s="43" t="s">
        <v>16900</v>
      </c>
      <c r="D101" s="43" t="s">
        <v>16901</v>
      </c>
      <c r="E101" s="112" t="s">
        <v>16843</v>
      </c>
      <c r="F101" s="112" t="s">
        <v>75</v>
      </c>
      <c r="G101" s="112" t="s">
        <v>16843</v>
      </c>
      <c r="H101" s="112" t="s">
        <v>16843</v>
      </c>
      <c r="I101" s="112"/>
      <c r="J101" s="103" t="s">
        <v>16844</v>
      </c>
      <c r="K101" s="96">
        <f t="shared" ref="K101:K103" si="38">SUM(L101:DH101)</f>
        <v>0</v>
      </c>
      <c r="L101" s="125"/>
      <c r="M101" s="125"/>
      <c r="N101" s="125"/>
      <c r="O101" s="125"/>
      <c r="P101" s="125"/>
      <c r="Q101" s="125"/>
      <c r="R101" s="125"/>
      <c r="S101" s="125"/>
      <c r="T101" s="125"/>
      <c r="U101" s="125"/>
      <c r="V101" s="125"/>
      <c r="W101" s="125"/>
      <c r="X101" s="125"/>
      <c r="Y101" s="125"/>
      <c r="Z101" s="125"/>
      <c r="AA101" s="125"/>
      <c r="AB101" s="125"/>
      <c r="AC101" s="125"/>
      <c r="AD101" s="125"/>
      <c r="AE101" s="125"/>
      <c r="AF101" s="125"/>
      <c r="AG101" s="125"/>
      <c r="AH101" s="125"/>
      <c r="AI101" s="125"/>
      <c r="AJ101" s="125"/>
      <c r="AK101" s="125"/>
      <c r="AL101" s="125"/>
      <c r="AM101" s="125"/>
      <c r="AN101" s="125"/>
      <c r="AO101" s="125"/>
      <c r="AP101" s="125"/>
      <c r="AQ101" s="125"/>
      <c r="AR101" s="125"/>
      <c r="AS101" s="125"/>
      <c r="AT101" s="125"/>
      <c r="AU101" s="125"/>
      <c r="AV101" s="125"/>
      <c r="AW101" s="125"/>
      <c r="AX101" s="125"/>
      <c r="AY101" s="125"/>
      <c r="AZ101" s="125"/>
      <c r="BA101" s="125"/>
      <c r="BB101" s="125"/>
      <c r="BC101" s="125"/>
      <c r="BD101" s="125"/>
      <c r="BE101" s="125"/>
      <c r="BF101" s="125"/>
      <c r="BG101" s="125"/>
      <c r="BH101" s="125"/>
      <c r="BI101" s="125"/>
      <c r="BJ101" s="125"/>
      <c r="BK101" s="125"/>
      <c r="BL101" s="125"/>
      <c r="BM101" s="125"/>
      <c r="BN101" s="125"/>
      <c r="BO101" s="125"/>
      <c r="BP101" s="125"/>
      <c r="BQ101" s="125"/>
      <c r="BR101" s="125"/>
      <c r="BS101" s="125"/>
      <c r="BT101" s="125"/>
      <c r="BU101" s="125"/>
      <c r="BV101" s="125"/>
      <c r="BW101" s="125"/>
      <c r="BX101" s="125"/>
      <c r="BY101" s="125"/>
      <c r="BZ101" s="125"/>
      <c r="CA101" s="125"/>
      <c r="CB101" s="125"/>
      <c r="CC101" s="125"/>
      <c r="CD101" s="125"/>
      <c r="CE101" s="125"/>
      <c r="CF101" s="125"/>
      <c r="CG101" s="125"/>
      <c r="CH101" s="125"/>
      <c r="CI101" s="125"/>
      <c r="CJ101" s="125"/>
      <c r="CK101" s="125"/>
      <c r="CL101" s="125"/>
      <c r="CM101" s="125"/>
      <c r="CN101" s="125"/>
      <c r="CO101" s="125"/>
      <c r="CP101" s="125"/>
      <c r="CQ101" s="125"/>
      <c r="CR101" s="125"/>
      <c r="CS101" s="125"/>
      <c r="CT101" s="125"/>
      <c r="CU101" s="125"/>
      <c r="CV101" s="125"/>
      <c r="CW101" s="125"/>
      <c r="CX101" s="125"/>
      <c r="CY101" s="125"/>
      <c r="CZ101" s="125"/>
      <c r="DA101" s="125"/>
      <c r="DB101" s="125"/>
      <c r="DC101" s="125"/>
      <c r="DD101" s="125"/>
      <c r="DE101" s="125"/>
      <c r="DF101" s="125"/>
      <c r="DG101" s="125"/>
      <c r="DH101" s="125"/>
    </row>
    <row r="102" spans="1:112" s="1" customFormat="1" ht="24.95" customHeight="1" thickTop="1" thickBot="1">
      <c r="A102" s="34" t="s">
        <v>16983</v>
      </c>
      <c r="B102" s="182" t="s">
        <v>16893</v>
      </c>
      <c r="C102" s="43" t="s">
        <v>16903</v>
      </c>
      <c r="D102" s="43" t="s">
        <v>16904</v>
      </c>
      <c r="E102" s="112" t="s">
        <v>16843</v>
      </c>
      <c r="F102" s="112" t="s">
        <v>75</v>
      </c>
      <c r="G102" s="112" t="s">
        <v>16843</v>
      </c>
      <c r="H102" s="112" t="s">
        <v>16843</v>
      </c>
      <c r="I102" s="112"/>
      <c r="J102" s="103" t="s">
        <v>16844</v>
      </c>
      <c r="K102" s="96">
        <f t="shared" si="38"/>
        <v>0</v>
      </c>
      <c r="L102" s="125"/>
      <c r="M102" s="125"/>
      <c r="N102" s="125"/>
      <c r="O102" s="125"/>
      <c r="P102" s="125"/>
      <c r="Q102" s="125"/>
      <c r="R102" s="125"/>
      <c r="S102" s="125"/>
      <c r="T102" s="125"/>
      <c r="U102" s="125"/>
      <c r="V102" s="125"/>
      <c r="W102" s="125"/>
      <c r="X102" s="125"/>
      <c r="Y102" s="125"/>
      <c r="Z102" s="125"/>
      <c r="AA102" s="125"/>
      <c r="AB102" s="125"/>
      <c r="AC102" s="125"/>
      <c r="AD102" s="125"/>
      <c r="AE102" s="125"/>
      <c r="AF102" s="125"/>
      <c r="AG102" s="125"/>
      <c r="AH102" s="125"/>
      <c r="AI102" s="125"/>
      <c r="AJ102" s="125"/>
      <c r="AK102" s="125"/>
      <c r="AL102" s="125"/>
      <c r="AM102" s="125"/>
      <c r="AN102" s="125"/>
      <c r="AO102" s="125"/>
      <c r="AP102" s="125"/>
      <c r="AQ102" s="125"/>
      <c r="AR102" s="125"/>
      <c r="AS102" s="125"/>
      <c r="AT102" s="125"/>
      <c r="AU102" s="125"/>
      <c r="AV102" s="125"/>
      <c r="AW102" s="125"/>
      <c r="AX102" s="125"/>
      <c r="AY102" s="125"/>
      <c r="AZ102" s="125"/>
      <c r="BA102" s="125"/>
      <c r="BB102" s="125"/>
      <c r="BC102" s="125"/>
      <c r="BD102" s="125"/>
      <c r="BE102" s="125"/>
      <c r="BF102" s="125"/>
      <c r="BG102" s="125"/>
      <c r="BH102" s="125"/>
      <c r="BI102" s="125"/>
      <c r="BJ102" s="125"/>
      <c r="BK102" s="125"/>
      <c r="BL102" s="125"/>
      <c r="BM102" s="125"/>
      <c r="BN102" s="125"/>
      <c r="BO102" s="125"/>
      <c r="BP102" s="125"/>
      <c r="BQ102" s="125"/>
      <c r="BR102" s="125"/>
      <c r="BS102" s="125"/>
      <c r="BT102" s="125"/>
      <c r="BU102" s="125"/>
      <c r="BV102" s="125"/>
      <c r="BW102" s="125"/>
      <c r="BX102" s="125"/>
      <c r="BY102" s="125"/>
      <c r="BZ102" s="125"/>
      <c r="CA102" s="125"/>
      <c r="CB102" s="125"/>
      <c r="CC102" s="125"/>
      <c r="CD102" s="125"/>
      <c r="CE102" s="125"/>
      <c r="CF102" s="125"/>
      <c r="CG102" s="125"/>
      <c r="CH102" s="125"/>
      <c r="CI102" s="125"/>
      <c r="CJ102" s="125"/>
      <c r="CK102" s="125"/>
      <c r="CL102" s="125"/>
      <c r="CM102" s="125"/>
      <c r="CN102" s="125"/>
      <c r="CO102" s="125"/>
      <c r="CP102" s="125"/>
      <c r="CQ102" s="125"/>
      <c r="CR102" s="125"/>
      <c r="CS102" s="125"/>
      <c r="CT102" s="125"/>
      <c r="CU102" s="125"/>
      <c r="CV102" s="125"/>
      <c r="CW102" s="125"/>
      <c r="CX102" s="125"/>
      <c r="CY102" s="125"/>
      <c r="CZ102" s="125"/>
      <c r="DA102" s="125"/>
      <c r="DB102" s="125"/>
      <c r="DC102" s="125"/>
      <c r="DD102" s="125"/>
      <c r="DE102" s="125"/>
      <c r="DF102" s="125"/>
      <c r="DG102" s="125"/>
      <c r="DH102" s="125"/>
    </row>
    <row r="103" spans="1:112" s="1" customFormat="1" ht="24.95" customHeight="1" thickTop="1" thickBot="1">
      <c r="A103" s="34" t="s">
        <v>16984</v>
      </c>
      <c r="B103" s="182" t="s">
        <v>16893</v>
      </c>
      <c r="C103" s="87" t="s">
        <v>16867</v>
      </c>
      <c r="D103" s="90" t="s">
        <v>16868</v>
      </c>
      <c r="E103" s="112" t="s">
        <v>16843</v>
      </c>
      <c r="F103" s="112" t="s">
        <v>75</v>
      </c>
      <c r="G103" s="112" t="s">
        <v>16843</v>
      </c>
      <c r="H103" s="112" t="s">
        <v>16843</v>
      </c>
      <c r="I103" s="112"/>
      <c r="J103" s="103" t="s">
        <v>16844</v>
      </c>
      <c r="K103" s="96">
        <f t="shared" si="38"/>
        <v>0</v>
      </c>
      <c r="L103" s="125"/>
      <c r="M103" s="125"/>
      <c r="N103" s="125"/>
      <c r="O103" s="125"/>
      <c r="P103" s="125"/>
      <c r="Q103" s="125"/>
      <c r="R103" s="125"/>
      <c r="S103" s="125"/>
      <c r="T103" s="125"/>
      <c r="U103" s="125"/>
      <c r="V103" s="125"/>
      <c r="W103" s="125"/>
      <c r="X103" s="125"/>
      <c r="Y103" s="125"/>
      <c r="Z103" s="125"/>
      <c r="AA103" s="125"/>
      <c r="AB103" s="125"/>
      <c r="AC103" s="125"/>
      <c r="AD103" s="125"/>
      <c r="AE103" s="125"/>
      <c r="AF103" s="125"/>
      <c r="AG103" s="125"/>
      <c r="AH103" s="125"/>
      <c r="AI103" s="125"/>
      <c r="AJ103" s="125"/>
      <c r="AK103" s="125"/>
      <c r="AL103" s="125"/>
      <c r="AM103" s="125"/>
      <c r="AN103" s="125"/>
      <c r="AO103" s="125"/>
      <c r="AP103" s="125"/>
      <c r="AQ103" s="125"/>
      <c r="AR103" s="125"/>
      <c r="AS103" s="125"/>
      <c r="AT103" s="125"/>
      <c r="AU103" s="125"/>
      <c r="AV103" s="125"/>
      <c r="AW103" s="125"/>
      <c r="AX103" s="125"/>
      <c r="AY103" s="125"/>
      <c r="AZ103" s="125"/>
      <c r="BA103" s="125"/>
      <c r="BB103" s="125"/>
      <c r="BC103" s="125"/>
      <c r="BD103" s="125"/>
      <c r="BE103" s="125"/>
      <c r="BF103" s="125"/>
      <c r="BG103" s="125"/>
      <c r="BH103" s="125"/>
      <c r="BI103" s="125"/>
      <c r="BJ103" s="125"/>
      <c r="BK103" s="125"/>
      <c r="BL103" s="125"/>
      <c r="BM103" s="125"/>
      <c r="BN103" s="125"/>
      <c r="BO103" s="125"/>
      <c r="BP103" s="125"/>
      <c r="BQ103" s="125"/>
      <c r="BR103" s="125"/>
      <c r="BS103" s="125"/>
      <c r="BT103" s="125"/>
      <c r="BU103" s="125"/>
      <c r="BV103" s="125"/>
      <c r="BW103" s="125"/>
      <c r="BX103" s="125"/>
      <c r="BY103" s="125"/>
      <c r="BZ103" s="125"/>
      <c r="CA103" s="125"/>
      <c r="CB103" s="125"/>
      <c r="CC103" s="125"/>
      <c r="CD103" s="125"/>
      <c r="CE103" s="125"/>
      <c r="CF103" s="125"/>
      <c r="CG103" s="125"/>
      <c r="CH103" s="125"/>
      <c r="CI103" s="125"/>
      <c r="CJ103" s="125"/>
      <c r="CK103" s="125"/>
      <c r="CL103" s="125"/>
      <c r="CM103" s="125"/>
      <c r="CN103" s="125"/>
      <c r="CO103" s="125"/>
      <c r="CP103" s="125"/>
      <c r="CQ103" s="125"/>
      <c r="CR103" s="125"/>
      <c r="CS103" s="125"/>
      <c r="CT103" s="125"/>
      <c r="CU103" s="125"/>
      <c r="CV103" s="125"/>
      <c r="CW103" s="125"/>
      <c r="CX103" s="125"/>
      <c r="CY103" s="125"/>
      <c r="CZ103" s="125"/>
      <c r="DA103" s="125"/>
      <c r="DB103" s="125"/>
      <c r="DC103" s="125"/>
      <c r="DD103" s="125"/>
      <c r="DE103" s="125"/>
      <c r="DF103" s="125"/>
      <c r="DG103" s="125"/>
      <c r="DH103" s="125"/>
    </row>
    <row r="104" spans="1:112" s="1" customFormat="1" ht="24.95" customHeight="1" thickTop="1" thickBot="1">
      <c r="A104" s="34" t="s">
        <v>16985</v>
      </c>
      <c r="B104" s="182" t="s">
        <v>16893</v>
      </c>
      <c r="C104" s="88" t="s">
        <v>16870</v>
      </c>
      <c r="D104" s="88"/>
      <c r="E104" s="88"/>
      <c r="F104" s="101"/>
      <c r="G104" s="88"/>
      <c r="H104" s="88"/>
      <c r="I104" s="88"/>
      <c r="J104" s="88" t="s">
        <v>16844</v>
      </c>
      <c r="K104" s="96">
        <f>SUM(L104:DH104)</f>
        <v>0</v>
      </c>
      <c r="L104" s="96">
        <f t="shared" ref="L104:BW104" si="39">SUM(L99:L103)</f>
        <v>0</v>
      </c>
      <c r="M104" s="96">
        <f t="shared" si="39"/>
        <v>0</v>
      </c>
      <c r="N104" s="96">
        <f t="shared" si="39"/>
        <v>0</v>
      </c>
      <c r="O104" s="96">
        <f t="shared" si="39"/>
        <v>0</v>
      </c>
      <c r="P104" s="96">
        <f t="shared" si="39"/>
        <v>0</v>
      </c>
      <c r="Q104" s="96">
        <f t="shared" si="39"/>
        <v>0</v>
      </c>
      <c r="R104" s="96">
        <f t="shared" si="39"/>
        <v>0</v>
      </c>
      <c r="S104" s="96">
        <f t="shared" si="39"/>
        <v>0</v>
      </c>
      <c r="T104" s="96">
        <f t="shared" si="39"/>
        <v>0</v>
      </c>
      <c r="U104" s="96">
        <f t="shared" si="39"/>
        <v>0</v>
      </c>
      <c r="V104" s="96">
        <f t="shared" si="39"/>
        <v>0</v>
      </c>
      <c r="W104" s="96">
        <f t="shared" si="39"/>
        <v>0</v>
      </c>
      <c r="X104" s="96">
        <f t="shared" si="39"/>
        <v>0</v>
      </c>
      <c r="Y104" s="96">
        <f t="shared" si="39"/>
        <v>0</v>
      </c>
      <c r="Z104" s="96">
        <f t="shared" si="39"/>
        <v>0</v>
      </c>
      <c r="AA104" s="96">
        <f t="shared" si="39"/>
        <v>0</v>
      </c>
      <c r="AB104" s="96">
        <f t="shared" si="39"/>
        <v>0</v>
      </c>
      <c r="AC104" s="96">
        <f t="shared" si="39"/>
        <v>0</v>
      </c>
      <c r="AD104" s="96">
        <f t="shared" si="39"/>
        <v>0</v>
      </c>
      <c r="AE104" s="96">
        <f t="shared" si="39"/>
        <v>0</v>
      </c>
      <c r="AF104" s="96">
        <f t="shared" si="39"/>
        <v>0</v>
      </c>
      <c r="AG104" s="96">
        <f t="shared" si="39"/>
        <v>0</v>
      </c>
      <c r="AH104" s="96">
        <f t="shared" si="39"/>
        <v>0</v>
      </c>
      <c r="AI104" s="96">
        <f t="shared" si="39"/>
        <v>0</v>
      </c>
      <c r="AJ104" s="96">
        <f t="shared" si="39"/>
        <v>0</v>
      </c>
      <c r="AK104" s="96">
        <f t="shared" si="39"/>
        <v>0</v>
      </c>
      <c r="AL104" s="96">
        <f t="shared" si="39"/>
        <v>0</v>
      </c>
      <c r="AM104" s="96">
        <f t="shared" si="39"/>
        <v>0</v>
      </c>
      <c r="AN104" s="96">
        <f t="shared" si="39"/>
        <v>0</v>
      </c>
      <c r="AO104" s="96">
        <f t="shared" si="39"/>
        <v>0</v>
      </c>
      <c r="AP104" s="96">
        <f t="shared" si="39"/>
        <v>0</v>
      </c>
      <c r="AQ104" s="96">
        <f t="shared" si="39"/>
        <v>0</v>
      </c>
      <c r="AR104" s="96">
        <f t="shared" si="39"/>
        <v>0</v>
      </c>
      <c r="AS104" s="96">
        <f t="shared" si="39"/>
        <v>0</v>
      </c>
      <c r="AT104" s="96">
        <f t="shared" si="39"/>
        <v>0</v>
      </c>
      <c r="AU104" s="96">
        <f t="shared" si="39"/>
        <v>0</v>
      </c>
      <c r="AV104" s="96">
        <f t="shared" si="39"/>
        <v>0</v>
      </c>
      <c r="AW104" s="96">
        <f t="shared" si="39"/>
        <v>0</v>
      </c>
      <c r="AX104" s="96">
        <f t="shared" si="39"/>
        <v>0</v>
      </c>
      <c r="AY104" s="96">
        <f t="shared" si="39"/>
        <v>0</v>
      </c>
      <c r="AZ104" s="96">
        <f t="shared" si="39"/>
        <v>0</v>
      </c>
      <c r="BA104" s="96">
        <f t="shared" si="39"/>
        <v>0</v>
      </c>
      <c r="BB104" s="96">
        <f t="shared" si="39"/>
        <v>0</v>
      </c>
      <c r="BC104" s="96">
        <f t="shared" si="39"/>
        <v>0</v>
      </c>
      <c r="BD104" s="96">
        <f t="shared" si="39"/>
        <v>0</v>
      </c>
      <c r="BE104" s="96">
        <f t="shared" si="39"/>
        <v>0</v>
      </c>
      <c r="BF104" s="96">
        <f t="shared" si="39"/>
        <v>0</v>
      </c>
      <c r="BG104" s="96">
        <f t="shared" si="39"/>
        <v>0</v>
      </c>
      <c r="BH104" s="96">
        <f t="shared" si="39"/>
        <v>0</v>
      </c>
      <c r="BI104" s="96">
        <f t="shared" si="39"/>
        <v>0</v>
      </c>
      <c r="BJ104" s="96">
        <f t="shared" si="39"/>
        <v>0</v>
      </c>
      <c r="BK104" s="96">
        <f t="shared" si="39"/>
        <v>0</v>
      </c>
      <c r="BL104" s="96">
        <f t="shared" si="39"/>
        <v>0</v>
      </c>
      <c r="BM104" s="96">
        <f t="shared" si="39"/>
        <v>0</v>
      </c>
      <c r="BN104" s="96">
        <f t="shared" si="39"/>
        <v>0</v>
      </c>
      <c r="BO104" s="96">
        <f t="shared" si="39"/>
        <v>0</v>
      </c>
      <c r="BP104" s="96">
        <f t="shared" si="39"/>
        <v>0</v>
      </c>
      <c r="BQ104" s="96">
        <f t="shared" si="39"/>
        <v>0</v>
      </c>
      <c r="BR104" s="96">
        <f t="shared" si="39"/>
        <v>0</v>
      </c>
      <c r="BS104" s="96">
        <f t="shared" si="39"/>
        <v>0</v>
      </c>
      <c r="BT104" s="96">
        <f t="shared" si="39"/>
        <v>0</v>
      </c>
      <c r="BU104" s="96">
        <f t="shared" si="39"/>
        <v>0</v>
      </c>
      <c r="BV104" s="96">
        <f t="shared" si="39"/>
        <v>0</v>
      </c>
      <c r="BW104" s="96">
        <f t="shared" si="39"/>
        <v>0</v>
      </c>
      <c r="BX104" s="96">
        <f t="shared" ref="BX104:DH104" si="40">SUM(BX99:BX103)</f>
        <v>0</v>
      </c>
      <c r="BY104" s="96">
        <f t="shared" si="40"/>
        <v>0</v>
      </c>
      <c r="BZ104" s="96">
        <f t="shared" si="40"/>
        <v>0</v>
      </c>
      <c r="CA104" s="96">
        <f t="shared" si="40"/>
        <v>0</v>
      </c>
      <c r="CB104" s="96">
        <f t="shared" si="40"/>
        <v>0</v>
      </c>
      <c r="CC104" s="96">
        <f t="shared" si="40"/>
        <v>0</v>
      </c>
      <c r="CD104" s="96">
        <f t="shared" si="40"/>
        <v>0</v>
      </c>
      <c r="CE104" s="96">
        <f t="shared" si="40"/>
        <v>0</v>
      </c>
      <c r="CF104" s="96">
        <f t="shared" si="40"/>
        <v>0</v>
      </c>
      <c r="CG104" s="96">
        <f t="shared" si="40"/>
        <v>0</v>
      </c>
      <c r="CH104" s="96">
        <f t="shared" si="40"/>
        <v>0</v>
      </c>
      <c r="CI104" s="96">
        <f t="shared" si="40"/>
        <v>0</v>
      </c>
      <c r="CJ104" s="96">
        <f t="shared" si="40"/>
        <v>0</v>
      </c>
      <c r="CK104" s="96">
        <f t="shared" si="40"/>
        <v>0</v>
      </c>
      <c r="CL104" s="96">
        <f t="shared" si="40"/>
        <v>0</v>
      </c>
      <c r="CM104" s="96">
        <f t="shared" si="40"/>
        <v>0</v>
      </c>
      <c r="CN104" s="96">
        <f t="shared" si="40"/>
        <v>0</v>
      </c>
      <c r="CO104" s="96">
        <f t="shared" si="40"/>
        <v>0</v>
      </c>
      <c r="CP104" s="96">
        <f t="shared" si="40"/>
        <v>0</v>
      </c>
      <c r="CQ104" s="96">
        <f t="shared" si="40"/>
        <v>0</v>
      </c>
      <c r="CR104" s="96">
        <f t="shared" si="40"/>
        <v>0</v>
      </c>
      <c r="CS104" s="96">
        <f t="shared" si="40"/>
        <v>0</v>
      </c>
      <c r="CT104" s="96">
        <f t="shared" si="40"/>
        <v>0</v>
      </c>
      <c r="CU104" s="96">
        <f t="shared" si="40"/>
        <v>0</v>
      </c>
      <c r="CV104" s="96">
        <f t="shared" si="40"/>
        <v>0</v>
      </c>
      <c r="CW104" s="96">
        <f t="shared" si="40"/>
        <v>0</v>
      </c>
      <c r="CX104" s="96">
        <f t="shared" si="40"/>
        <v>0</v>
      </c>
      <c r="CY104" s="96">
        <f t="shared" si="40"/>
        <v>0</v>
      </c>
      <c r="CZ104" s="96">
        <f t="shared" si="40"/>
        <v>0</v>
      </c>
      <c r="DA104" s="96">
        <f t="shared" si="40"/>
        <v>0</v>
      </c>
      <c r="DB104" s="96">
        <f t="shared" si="40"/>
        <v>0</v>
      </c>
      <c r="DC104" s="96">
        <f t="shared" si="40"/>
        <v>0</v>
      </c>
      <c r="DD104" s="96">
        <f t="shared" si="40"/>
        <v>0</v>
      </c>
      <c r="DE104" s="96">
        <f t="shared" si="40"/>
        <v>0</v>
      </c>
      <c r="DF104" s="96">
        <f t="shared" si="40"/>
        <v>0</v>
      </c>
      <c r="DG104" s="96">
        <f t="shared" si="40"/>
        <v>0</v>
      </c>
      <c r="DH104" s="96">
        <f t="shared" si="40"/>
        <v>0</v>
      </c>
    </row>
    <row r="105" spans="1:112" s="1" customFormat="1" ht="24.95" customHeight="1" thickTop="1" thickBot="1">
      <c r="A105" s="34" t="s">
        <v>16986</v>
      </c>
      <c r="B105" s="182" t="s">
        <v>16908</v>
      </c>
      <c r="C105" s="43" t="s">
        <v>16909</v>
      </c>
      <c r="D105" s="43" t="s">
        <v>16910</v>
      </c>
      <c r="E105" s="112" t="s">
        <v>16843</v>
      </c>
      <c r="F105" s="112" t="s">
        <v>75</v>
      </c>
      <c r="G105" s="112" t="s">
        <v>16843</v>
      </c>
      <c r="H105" s="112" t="s">
        <v>16843</v>
      </c>
      <c r="I105" s="112"/>
      <c r="J105" s="103" t="s">
        <v>16844</v>
      </c>
      <c r="K105" s="96">
        <f>SUM(L105:DH105)</f>
        <v>0</v>
      </c>
      <c r="L105" s="125"/>
      <c r="M105" s="125"/>
      <c r="N105" s="125"/>
      <c r="O105" s="125"/>
      <c r="P105" s="125"/>
      <c r="Q105" s="125"/>
      <c r="R105" s="125"/>
      <c r="S105" s="125"/>
      <c r="T105" s="125"/>
      <c r="U105" s="125"/>
      <c r="V105" s="125"/>
      <c r="W105" s="125"/>
      <c r="X105" s="125"/>
      <c r="Y105" s="125"/>
      <c r="Z105" s="125"/>
      <c r="AA105" s="125"/>
      <c r="AB105" s="125"/>
      <c r="AC105" s="125"/>
      <c r="AD105" s="125"/>
      <c r="AE105" s="125"/>
      <c r="AF105" s="125"/>
      <c r="AG105" s="125"/>
      <c r="AH105" s="125"/>
      <c r="AI105" s="125"/>
      <c r="AJ105" s="125"/>
      <c r="AK105" s="125"/>
      <c r="AL105" s="125"/>
      <c r="AM105" s="125"/>
      <c r="AN105" s="125"/>
      <c r="AO105" s="125"/>
      <c r="AP105" s="125"/>
      <c r="AQ105" s="125"/>
      <c r="AR105" s="125"/>
      <c r="AS105" s="125"/>
      <c r="AT105" s="125"/>
      <c r="AU105" s="125"/>
      <c r="AV105" s="125"/>
      <c r="AW105" s="125"/>
      <c r="AX105" s="125"/>
      <c r="AY105" s="125"/>
      <c r="AZ105" s="125"/>
      <c r="BA105" s="125"/>
      <c r="BB105" s="125"/>
      <c r="BC105" s="125"/>
      <c r="BD105" s="125"/>
      <c r="BE105" s="125"/>
      <c r="BF105" s="125"/>
      <c r="BG105" s="125"/>
      <c r="BH105" s="125"/>
      <c r="BI105" s="125"/>
      <c r="BJ105" s="125"/>
      <c r="BK105" s="125"/>
      <c r="BL105" s="125"/>
      <c r="BM105" s="125"/>
      <c r="BN105" s="125"/>
      <c r="BO105" s="125"/>
      <c r="BP105" s="125"/>
      <c r="BQ105" s="125"/>
      <c r="BR105" s="125"/>
      <c r="BS105" s="125"/>
      <c r="BT105" s="125"/>
      <c r="BU105" s="125"/>
      <c r="BV105" s="125"/>
      <c r="BW105" s="125"/>
      <c r="BX105" s="125"/>
      <c r="BY105" s="125"/>
      <c r="BZ105" s="125"/>
      <c r="CA105" s="125"/>
      <c r="CB105" s="125"/>
      <c r="CC105" s="125"/>
      <c r="CD105" s="125"/>
      <c r="CE105" s="125"/>
      <c r="CF105" s="125"/>
      <c r="CG105" s="125"/>
      <c r="CH105" s="125"/>
      <c r="CI105" s="125"/>
      <c r="CJ105" s="125"/>
      <c r="CK105" s="125"/>
      <c r="CL105" s="125"/>
      <c r="CM105" s="125"/>
      <c r="CN105" s="125"/>
      <c r="CO105" s="125"/>
      <c r="CP105" s="125"/>
      <c r="CQ105" s="125"/>
      <c r="CR105" s="125"/>
      <c r="CS105" s="125"/>
      <c r="CT105" s="125"/>
      <c r="CU105" s="125"/>
      <c r="CV105" s="125"/>
      <c r="CW105" s="125"/>
      <c r="CX105" s="125"/>
      <c r="CY105" s="125"/>
      <c r="CZ105" s="125"/>
      <c r="DA105" s="125"/>
      <c r="DB105" s="125"/>
      <c r="DC105" s="125"/>
      <c r="DD105" s="125"/>
      <c r="DE105" s="125"/>
      <c r="DF105" s="125"/>
      <c r="DG105" s="125"/>
      <c r="DH105" s="125"/>
    </row>
    <row r="106" spans="1:112" s="1" customFormat="1" ht="35.1" customHeight="1" thickTop="1" thickBot="1">
      <c r="A106" s="34" t="s">
        <v>16987</v>
      </c>
      <c r="B106" s="182" t="s">
        <v>16908</v>
      </c>
      <c r="C106" s="43" t="s">
        <v>16912</v>
      </c>
      <c r="D106" s="43" t="s">
        <v>16913</v>
      </c>
      <c r="E106" s="112" t="s">
        <v>16843</v>
      </c>
      <c r="F106" s="112" t="s">
        <v>75</v>
      </c>
      <c r="G106" s="112" t="s">
        <v>16843</v>
      </c>
      <c r="H106" s="112" t="s">
        <v>16843</v>
      </c>
      <c r="I106" s="112"/>
      <c r="J106" s="103" t="s">
        <v>16844</v>
      </c>
      <c r="K106" s="96">
        <f>SUM(L106:DH106)</f>
        <v>0</v>
      </c>
      <c r="L106" s="125"/>
      <c r="M106" s="125"/>
      <c r="N106" s="125"/>
      <c r="O106" s="125"/>
      <c r="P106" s="125"/>
      <c r="Q106" s="125"/>
      <c r="R106" s="125"/>
      <c r="S106" s="125"/>
      <c r="T106" s="125"/>
      <c r="U106" s="125"/>
      <c r="V106" s="125"/>
      <c r="W106" s="125"/>
      <c r="X106" s="125"/>
      <c r="Y106" s="125"/>
      <c r="Z106" s="125"/>
      <c r="AA106" s="125"/>
      <c r="AB106" s="125"/>
      <c r="AC106" s="125"/>
      <c r="AD106" s="125"/>
      <c r="AE106" s="125"/>
      <c r="AF106" s="125"/>
      <c r="AG106" s="125"/>
      <c r="AH106" s="125"/>
      <c r="AI106" s="125"/>
      <c r="AJ106" s="125"/>
      <c r="AK106" s="125"/>
      <c r="AL106" s="125"/>
      <c r="AM106" s="125"/>
      <c r="AN106" s="125"/>
      <c r="AO106" s="125"/>
      <c r="AP106" s="125"/>
      <c r="AQ106" s="125"/>
      <c r="AR106" s="125"/>
      <c r="AS106" s="125"/>
      <c r="AT106" s="125"/>
      <c r="AU106" s="125"/>
      <c r="AV106" s="125"/>
      <c r="AW106" s="125"/>
      <c r="AX106" s="125"/>
      <c r="AY106" s="125"/>
      <c r="AZ106" s="125"/>
      <c r="BA106" s="125"/>
      <c r="BB106" s="125"/>
      <c r="BC106" s="125"/>
      <c r="BD106" s="125"/>
      <c r="BE106" s="125"/>
      <c r="BF106" s="125"/>
      <c r="BG106" s="125"/>
      <c r="BH106" s="125"/>
      <c r="BI106" s="125"/>
      <c r="BJ106" s="125"/>
      <c r="BK106" s="125"/>
      <c r="BL106" s="125"/>
      <c r="BM106" s="125"/>
      <c r="BN106" s="125"/>
      <c r="BO106" s="125"/>
      <c r="BP106" s="125"/>
      <c r="BQ106" s="125"/>
      <c r="BR106" s="125"/>
      <c r="BS106" s="125"/>
      <c r="BT106" s="125"/>
      <c r="BU106" s="125"/>
      <c r="BV106" s="125"/>
      <c r="BW106" s="125"/>
      <c r="BX106" s="125"/>
      <c r="BY106" s="125"/>
      <c r="BZ106" s="125"/>
      <c r="CA106" s="125"/>
      <c r="CB106" s="125"/>
      <c r="CC106" s="125"/>
      <c r="CD106" s="125"/>
      <c r="CE106" s="125"/>
      <c r="CF106" s="125"/>
      <c r="CG106" s="125"/>
      <c r="CH106" s="125"/>
      <c r="CI106" s="125"/>
      <c r="CJ106" s="125"/>
      <c r="CK106" s="125"/>
      <c r="CL106" s="125"/>
      <c r="CM106" s="125"/>
      <c r="CN106" s="125"/>
      <c r="CO106" s="125"/>
      <c r="CP106" s="125"/>
      <c r="CQ106" s="125"/>
      <c r="CR106" s="125"/>
      <c r="CS106" s="125"/>
      <c r="CT106" s="125"/>
      <c r="CU106" s="125"/>
      <c r="CV106" s="125"/>
      <c r="CW106" s="125"/>
      <c r="CX106" s="125"/>
      <c r="CY106" s="125"/>
      <c r="CZ106" s="125"/>
      <c r="DA106" s="125"/>
      <c r="DB106" s="125"/>
      <c r="DC106" s="125"/>
      <c r="DD106" s="125"/>
      <c r="DE106" s="125"/>
      <c r="DF106" s="125"/>
      <c r="DG106" s="125"/>
      <c r="DH106" s="125"/>
    </row>
    <row r="107" spans="1:112" s="1" customFormat="1" ht="35.1" customHeight="1" thickTop="1" thickBot="1">
      <c r="A107" s="34" t="s">
        <v>16988</v>
      </c>
      <c r="B107" s="182" t="s">
        <v>16908</v>
      </c>
      <c r="C107" s="43" t="s">
        <v>16915</v>
      </c>
      <c r="D107" s="43" t="s">
        <v>16916</v>
      </c>
      <c r="E107" s="112" t="s">
        <v>16843</v>
      </c>
      <c r="F107" s="112" t="s">
        <v>75</v>
      </c>
      <c r="G107" s="112" t="s">
        <v>16843</v>
      </c>
      <c r="H107" s="112" t="s">
        <v>16843</v>
      </c>
      <c r="I107" s="112"/>
      <c r="J107" s="103" t="s">
        <v>16844</v>
      </c>
      <c r="K107" s="96">
        <f t="shared" ref="K107:K110" si="41">SUM(L107:DH107)</f>
        <v>0</v>
      </c>
      <c r="L107" s="125"/>
      <c r="M107" s="125"/>
      <c r="N107" s="125"/>
      <c r="O107" s="125"/>
      <c r="P107" s="125"/>
      <c r="Q107" s="125"/>
      <c r="R107" s="125"/>
      <c r="S107" s="125"/>
      <c r="T107" s="125"/>
      <c r="U107" s="125"/>
      <c r="V107" s="125"/>
      <c r="W107" s="125"/>
      <c r="X107" s="125"/>
      <c r="Y107" s="125"/>
      <c r="Z107" s="125"/>
      <c r="AA107" s="125"/>
      <c r="AB107" s="125"/>
      <c r="AC107" s="125"/>
      <c r="AD107" s="125"/>
      <c r="AE107" s="125"/>
      <c r="AF107" s="125"/>
      <c r="AG107" s="125"/>
      <c r="AH107" s="125"/>
      <c r="AI107" s="125"/>
      <c r="AJ107" s="125"/>
      <c r="AK107" s="125"/>
      <c r="AL107" s="125"/>
      <c r="AM107" s="125"/>
      <c r="AN107" s="125"/>
      <c r="AO107" s="125"/>
      <c r="AP107" s="125"/>
      <c r="AQ107" s="125"/>
      <c r="AR107" s="125"/>
      <c r="AS107" s="125"/>
      <c r="AT107" s="125"/>
      <c r="AU107" s="125"/>
      <c r="AV107" s="125"/>
      <c r="AW107" s="125"/>
      <c r="AX107" s="125"/>
      <c r="AY107" s="125"/>
      <c r="AZ107" s="125"/>
      <c r="BA107" s="125"/>
      <c r="BB107" s="125"/>
      <c r="BC107" s="125"/>
      <c r="BD107" s="125"/>
      <c r="BE107" s="125"/>
      <c r="BF107" s="125"/>
      <c r="BG107" s="125"/>
      <c r="BH107" s="125"/>
      <c r="BI107" s="125"/>
      <c r="BJ107" s="125"/>
      <c r="BK107" s="125"/>
      <c r="BL107" s="125"/>
      <c r="BM107" s="125"/>
      <c r="BN107" s="125"/>
      <c r="BO107" s="125"/>
      <c r="BP107" s="125"/>
      <c r="BQ107" s="125"/>
      <c r="BR107" s="125"/>
      <c r="BS107" s="125"/>
      <c r="BT107" s="125"/>
      <c r="BU107" s="125"/>
      <c r="BV107" s="125"/>
      <c r="BW107" s="125"/>
      <c r="BX107" s="125"/>
      <c r="BY107" s="125"/>
      <c r="BZ107" s="125"/>
      <c r="CA107" s="125"/>
      <c r="CB107" s="125"/>
      <c r="CC107" s="125"/>
      <c r="CD107" s="125"/>
      <c r="CE107" s="125"/>
      <c r="CF107" s="125"/>
      <c r="CG107" s="125"/>
      <c r="CH107" s="125"/>
      <c r="CI107" s="125"/>
      <c r="CJ107" s="125"/>
      <c r="CK107" s="125"/>
      <c r="CL107" s="125"/>
      <c r="CM107" s="125"/>
      <c r="CN107" s="125"/>
      <c r="CO107" s="125"/>
      <c r="CP107" s="125"/>
      <c r="CQ107" s="125"/>
      <c r="CR107" s="125"/>
      <c r="CS107" s="125"/>
      <c r="CT107" s="125"/>
      <c r="CU107" s="125"/>
      <c r="CV107" s="125"/>
      <c r="CW107" s="125"/>
      <c r="CX107" s="125"/>
      <c r="CY107" s="125"/>
      <c r="CZ107" s="125"/>
      <c r="DA107" s="125"/>
      <c r="DB107" s="125"/>
      <c r="DC107" s="125"/>
      <c r="DD107" s="125"/>
      <c r="DE107" s="125"/>
      <c r="DF107" s="125"/>
      <c r="DG107" s="125"/>
      <c r="DH107" s="125"/>
    </row>
    <row r="108" spans="1:112" s="1" customFormat="1" ht="24.95" customHeight="1" thickTop="1" thickBot="1">
      <c r="A108" s="34" t="s">
        <v>16989</v>
      </c>
      <c r="B108" s="182" t="s">
        <v>16908</v>
      </c>
      <c r="C108" s="43" t="s">
        <v>16918</v>
      </c>
      <c r="D108" s="43" t="s">
        <v>16919</v>
      </c>
      <c r="E108" s="112" t="s">
        <v>16843</v>
      </c>
      <c r="F108" s="112" t="s">
        <v>75</v>
      </c>
      <c r="G108" s="112" t="s">
        <v>16843</v>
      </c>
      <c r="H108" s="112" t="s">
        <v>16843</v>
      </c>
      <c r="I108" s="112"/>
      <c r="J108" s="103" t="s">
        <v>16844</v>
      </c>
      <c r="K108" s="96">
        <f t="shared" si="41"/>
        <v>0</v>
      </c>
      <c r="L108" s="125"/>
      <c r="M108" s="125"/>
      <c r="N108" s="125"/>
      <c r="O108" s="125"/>
      <c r="P108" s="125"/>
      <c r="Q108" s="125"/>
      <c r="R108" s="125"/>
      <c r="S108" s="125"/>
      <c r="T108" s="125"/>
      <c r="U108" s="125"/>
      <c r="V108" s="125"/>
      <c r="W108" s="125"/>
      <c r="X108" s="125"/>
      <c r="Y108" s="125"/>
      <c r="Z108" s="125"/>
      <c r="AA108" s="125"/>
      <c r="AB108" s="125"/>
      <c r="AC108" s="125"/>
      <c r="AD108" s="125"/>
      <c r="AE108" s="125"/>
      <c r="AF108" s="125"/>
      <c r="AG108" s="125"/>
      <c r="AH108" s="125"/>
      <c r="AI108" s="125"/>
      <c r="AJ108" s="125"/>
      <c r="AK108" s="125"/>
      <c r="AL108" s="125"/>
      <c r="AM108" s="125"/>
      <c r="AN108" s="125"/>
      <c r="AO108" s="125"/>
      <c r="AP108" s="125"/>
      <c r="AQ108" s="125"/>
      <c r="AR108" s="125"/>
      <c r="AS108" s="125"/>
      <c r="AT108" s="125"/>
      <c r="AU108" s="125"/>
      <c r="AV108" s="125"/>
      <c r="AW108" s="125"/>
      <c r="AX108" s="125"/>
      <c r="AY108" s="125"/>
      <c r="AZ108" s="125"/>
      <c r="BA108" s="125"/>
      <c r="BB108" s="125"/>
      <c r="BC108" s="125"/>
      <c r="BD108" s="125"/>
      <c r="BE108" s="125"/>
      <c r="BF108" s="125"/>
      <c r="BG108" s="125"/>
      <c r="BH108" s="125"/>
      <c r="BI108" s="125"/>
      <c r="BJ108" s="125"/>
      <c r="BK108" s="125"/>
      <c r="BL108" s="125"/>
      <c r="BM108" s="125"/>
      <c r="BN108" s="125"/>
      <c r="BO108" s="125"/>
      <c r="BP108" s="125"/>
      <c r="BQ108" s="125"/>
      <c r="BR108" s="125"/>
      <c r="BS108" s="125"/>
      <c r="BT108" s="125"/>
      <c r="BU108" s="125"/>
      <c r="BV108" s="125"/>
      <c r="BW108" s="125"/>
      <c r="BX108" s="125"/>
      <c r="BY108" s="125"/>
      <c r="BZ108" s="125"/>
      <c r="CA108" s="125"/>
      <c r="CB108" s="125"/>
      <c r="CC108" s="125"/>
      <c r="CD108" s="125"/>
      <c r="CE108" s="125"/>
      <c r="CF108" s="125"/>
      <c r="CG108" s="125"/>
      <c r="CH108" s="125"/>
      <c r="CI108" s="125"/>
      <c r="CJ108" s="125"/>
      <c r="CK108" s="125"/>
      <c r="CL108" s="125"/>
      <c r="CM108" s="125"/>
      <c r="CN108" s="125"/>
      <c r="CO108" s="125"/>
      <c r="CP108" s="125"/>
      <c r="CQ108" s="125"/>
      <c r="CR108" s="125"/>
      <c r="CS108" s="125"/>
      <c r="CT108" s="125"/>
      <c r="CU108" s="125"/>
      <c r="CV108" s="125"/>
      <c r="CW108" s="125"/>
      <c r="CX108" s="125"/>
      <c r="CY108" s="125"/>
      <c r="CZ108" s="125"/>
      <c r="DA108" s="125"/>
      <c r="DB108" s="125"/>
      <c r="DC108" s="125"/>
      <c r="DD108" s="125"/>
      <c r="DE108" s="125"/>
      <c r="DF108" s="125"/>
      <c r="DG108" s="125"/>
      <c r="DH108" s="125"/>
    </row>
    <row r="109" spans="1:112" s="1" customFormat="1" ht="35.1" customHeight="1" thickTop="1" thickBot="1">
      <c r="A109" s="34" t="s">
        <v>16990</v>
      </c>
      <c r="B109" s="182" t="s">
        <v>16908</v>
      </c>
      <c r="C109" s="43" t="s">
        <v>16921</v>
      </c>
      <c r="D109" s="43" t="s">
        <v>16922</v>
      </c>
      <c r="E109" s="112" t="s">
        <v>16843</v>
      </c>
      <c r="F109" s="112" t="s">
        <v>75</v>
      </c>
      <c r="G109" s="112" t="s">
        <v>16843</v>
      </c>
      <c r="H109" s="112" t="s">
        <v>16843</v>
      </c>
      <c r="I109" s="112"/>
      <c r="J109" s="103" t="s">
        <v>16844</v>
      </c>
      <c r="K109" s="96">
        <f t="shared" si="41"/>
        <v>0</v>
      </c>
      <c r="L109" s="125"/>
      <c r="M109" s="125"/>
      <c r="N109" s="125"/>
      <c r="O109" s="125"/>
      <c r="P109" s="125"/>
      <c r="Q109" s="125"/>
      <c r="R109" s="125"/>
      <c r="S109" s="125"/>
      <c r="T109" s="125"/>
      <c r="U109" s="125"/>
      <c r="V109" s="125"/>
      <c r="W109" s="125"/>
      <c r="X109" s="125"/>
      <c r="Y109" s="125"/>
      <c r="Z109" s="125"/>
      <c r="AA109" s="125"/>
      <c r="AB109" s="125"/>
      <c r="AC109" s="125"/>
      <c r="AD109" s="125"/>
      <c r="AE109" s="125"/>
      <c r="AF109" s="125"/>
      <c r="AG109" s="125"/>
      <c r="AH109" s="125"/>
      <c r="AI109" s="125"/>
      <c r="AJ109" s="125"/>
      <c r="AK109" s="125"/>
      <c r="AL109" s="125"/>
      <c r="AM109" s="125"/>
      <c r="AN109" s="125"/>
      <c r="AO109" s="125"/>
      <c r="AP109" s="125"/>
      <c r="AQ109" s="125"/>
      <c r="AR109" s="125"/>
      <c r="AS109" s="125"/>
      <c r="AT109" s="125"/>
      <c r="AU109" s="125"/>
      <c r="AV109" s="125"/>
      <c r="AW109" s="125"/>
      <c r="AX109" s="125"/>
      <c r="AY109" s="125"/>
      <c r="AZ109" s="125"/>
      <c r="BA109" s="125"/>
      <c r="BB109" s="125"/>
      <c r="BC109" s="125"/>
      <c r="BD109" s="125"/>
      <c r="BE109" s="125"/>
      <c r="BF109" s="125"/>
      <c r="BG109" s="125"/>
      <c r="BH109" s="125"/>
      <c r="BI109" s="125"/>
      <c r="BJ109" s="125"/>
      <c r="BK109" s="125"/>
      <c r="BL109" s="125"/>
      <c r="BM109" s="125"/>
      <c r="BN109" s="125"/>
      <c r="BO109" s="125"/>
      <c r="BP109" s="125"/>
      <c r="BQ109" s="125"/>
      <c r="BR109" s="125"/>
      <c r="BS109" s="125"/>
      <c r="BT109" s="125"/>
      <c r="BU109" s="125"/>
      <c r="BV109" s="125"/>
      <c r="BW109" s="125"/>
      <c r="BX109" s="125"/>
      <c r="BY109" s="125"/>
      <c r="BZ109" s="125"/>
      <c r="CA109" s="125"/>
      <c r="CB109" s="125"/>
      <c r="CC109" s="125"/>
      <c r="CD109" s="125"/>
      <c r="CE109" s="125"/>
      <c r="CF109" s="125"/>
      <c r="CG109" s="125"/>
      <c r="CH109" s="125"/>
      <c r="CI109" s="125"/>
      <c r="CJ109" s="125"/>
      <c r="CK109" s="125"/>
      <c r="CL109" s="125"/>
      <c r="CM109" s="125"/>
      <c r="CN109" s="125"/>
      <c r="CO109" s="125"/>
      <c r="CP109" s="125"/>
      <c r="CQ109" s="125"/>
      <c r="CR109" s="125"/>
      <c r="CS109" s="125"/>
      <c r="CT109" s="125"/>
      <c r="CU109" s="125"/>
      <c r="CV109" s="125"/>
      <c r="CW109" s="125"/>
      <c r="CX109" s="125"/>
      <c r="CY109" s="125"/>
      <c r="CZ109" s="125"/>
      <c r="DA109" s="125"/>
      <c r="DB109" s="125"/>
      <c r="DC109" s="125"/>
      <c r="DD109" s="125"/>
      <c r="DE109" s="125"/>
      <c r="DF109" s="125"/>
      <c r="DG109" s="125"/>
      <c r="DH109" s="125"/>
    </row>
    <row r="110" spans="1:112" s="1" customFormat="1" ht="24.95" customHeight="1" thickTop="1" thickBot="1">
      <c r="A110" s="34" t="s">
        <v>16991</v>
      </c>
      <c r="B110" s="182" t="s">
        <v>16908</v>
      </c>
      <c r="C110" s="87" t="s">
        <v>16867</v>
      </c>
      <c r="D110" s="90" t="s">
        <v>16868</v>
      </c>
      <c r="E110" s="112" t="s">
        <v>16843</v>
      </c>
      <c r="F110" s="112" t="s">
        <v>75</v>
      </c>
      <c r="G110" s="112" t="s">
        <v>16843</v>
      </c>
      <c r="H110" s="112" t="s">
        <v>16843</v>
      </c>
      <c r="I110" s="112"/>
      <c r="J110" s="103" t="s">
        <v>16844</v>
      </c>
      <c r="K110" s="96">
        <f t="shared" si="41"/>
        <v>0</v>
      </c>
      <c r="L110" s="125"/>
      <c r="M110" s="125"/>
      <c r="N110" s="125"/>
      <c r="O110" s="125"/>
      <c r="P110" s="125"/>
      <c r="Q110" s="125"/>
      <c r="R110" s="125"/>
      <c r="S110" s="125"/>
      <c r="T110" s="125"/>
      <c r="U110" s="125"/>
      <c r="V110" s="125"/>
      <c r="W110" s="125"/>
      <c r="X110" s="125"/>
      <c r="Y110" s="125"/>
      <c r="Z110" s="125"/>
      <c r="AA110" s="125"/>
      <c r="AB110" s="125"/>
      <c r="AC110" s="125"/>
      <c r="AD110" s="125"/>
      <c r="AE110" s="125"/>
      <c r="AF110" s="125"/>
      <c r="AG110" s="125"/>
      <c r="AH110" s="125"/>
      <c r="AI110" s="125"/>
      <c r="AJ110" s="125"/>
      <c r="AK110" s="125"/>
      <c r="AL110" s="125"/>
      <c r="AM110" s="125"/>
      <c r="AN110" s="125"/>
      <c r="AO110" s="125"/>
      <c r="AP110" s="125"/>
      <c r="AQ110" s="125"/>
      <c r="AR110" s="125"/>
      <c r="AS110" s="125"/>
      <c r="AT110" s="125"/>
      <c r="AU110" s="125"/>
      <c r="AV110" s="125"/>
      <c r="AW110" s="125"/>
      <c r="AX110" s="125"/>
      <c r="AY110" s="125"/>
      <c r="AZ110" s="125"/>
      <c r="BA110" s="125"/>
      <c r="BB110" s="125"/>
      <c r="BC110" s="125"/>
      <c r="BD110" s="125"/>
      <c r="BE110" s="125"/>
      <c r="BF110" s="125"/>
      <c r="BG110" s="125"/>
      <c r="BH110" s="125"/>
      <c r="BI110" s="125"/>
      <c r="BJ110" s="125"/>
      <c r="BK110" s="125"/>
      <c r="BL110" s="125"/>
      <c r="BM110" s="125"/>
      <c r="BN110" s="125"/>
      <c r="BO110" s="125"/>
      <c r="BP110" s="125"/>
      <c r="BQ110" s="125"/>
      <c r="BR110" s="125"/>
      <c r="BS110" s="125"/>
      <c r="BT110" s="125"/>
      <c r="BU110" s="125"/>
      <c r="BV110" s="125"/>
      <c r="BW110" s="125"/>
      <c r="BX110" s="125"/>
      <c r="BY110" s="125"/>
      <c r="BZ110" s="125"/>
      <c r="CA110" s="125"/>
      <c r="CB110" s="125"/>
      <c r="CC110" s="125"/>
      <c r="CD110" s="125"/>
      <c r="CE110" s="125"/>
      <c r="CF110" s="125"/>
      <c r="CG110" s="125"/>
      <c r="CH110" s="125"/>
      <c r="CI110" s="125"/>
      <c r="CJ110" s="125"/>
      <c r="CK110" s="125"/>
      <c r="CL110" s="125"/>
      <c r="CM110" s="125"/>
      <c r="CN110" s="125"/>
      <c r="CO110" s="125"/>
      <c r="CP110" s="125"/>
      <c r="CQ110" s="125"/>
      <c r="CR110" s="125"/>
      <c r="CS110" s="125"/>
      <c r="CT110" s="125"/>
      <c r="CU110" s="125"/>
      <c r="CV110" s="125"/>
      <c r="CW110" s="125"/>
      <c r="CX110" s="125"/>
      <c r="CY110" s="125"/>
      <c r="CZ110" s="125"/>
      <c r="DA110" s="125"/>
      <c r="DB110" s="125"/>
      <c r="DC110" s="125"/>
      <c r="DD110" s="125"/>
      <c r="DE110" s="125"/>
      <c r="DF110" s="125"/>
      <c r="DG110" s="125"/>
      <c r="DH110" s="125"/>
    </row>
    <row r="111" spans="1:112" s="1" customFormat="1" ht="24.95" customHeight="1" thickTop="1" thickBot="1">
      <c r="A111" s="34" t="s">
        <v>16992</v>
      </c>
      <c r="B111" s="182" t="s">
        <v>16908</v>
      </c>
      <c r="C111" s="88" t="s">
        <v>16870</v>
      </c>
      <c r="D111" s="88"/>
      <c r="E111" s="88"/>
      <c r="F111" s="101"/>
      <c r="G111" s="88"/>
      <c r="H111" s="88"/>
      <c r="I111" s="88"/>
      <c r="J111" s="88" t="s">
        <v>16844</v>
      </c>
      <c r="K111" s="96">
        <f>SUM(L111:DH111)</f>
        <v>0</v>
      </c>
      <c r="L111" s="96">
        <f t="shared" ref="L111:BW111" si="42">SUM(L105:L110)</f>
        <v>0</v>
      </c>
      <c r="M111" s="96">
        <f t="shared" si="42"/>
        <v>0</v>
      </c>
      <c r="N111" s="96">
        <f t="shared" si="42"/>
        <v>0</v>
      </c>
      <c r="O111" s="96">
        <f t="shared" si="42"/>
        <v>0</v>
      </c>
      <c r="P111" s="96">
        <f t="shared" si="42"/>
        <v>0</v>
      </c>
      <c r="Q111" s="96">
        <f t="shared" si="42"/>
        <v>0</v>
      </c>
      <c r="R111" s="96">
        <f t="shared" si="42"/>
        <v>0</v>
      </c>
      <c r="S111" s="96">
        <f t="shared" si="42"/>
        <v>0</v>
      </c>
      <c r="T111" s="96">
        <f t="shared" si="42"/>
        <v>0</v>
      </c>
      <c r="U111" s="96">
        <f t="shared" si="42"/>
        <v>0</v>
      </c>
      <c r="V111" s="96">
        <f t="shared" si="42"/>
        <v>0</v>
      </c>
      <c r="W111" s="96">
        <f t="shared" si="42"/>
        <v>0</v>
      </c>
      <c r="X111" s="96">
        <f t="shared" si="42"/>
        <v>0</v>
      </c>
      <c r="Y111" s="96">
        <f t="shared" si="42"/>
        <v>0</v>
      </c>
      <c r="Z111" s="96">
        <f t="shared" si="42"/>
        <v>0</v>
      </c>
      <c r="AA111" s="96">
        <f t="shared" si="42"/>
        <v>0</v>
      </c>
      <c r="AB111" s="96">
        <f t="shared" si="42"/>
        <v>0</v>
      </c>
      <c r="AC111" s="96">
        <f t="shared" si="42"/>
        <v>0</v>
      </c>
      <c r="AD111" s="96">
        <f t="shared" si="42"/>
        <v>0</v>
      </c>
      <c r="AE111" s="96">
        <f t="shared" si="42"/>
        <v>0</v>
      </c>
      <c r="AF111" s="96">
        <f t="shared" si="42"/>
        <v>0</v>
      </c>
      <c r="AG111" s="96">
        <f t="shared" si="42"/>
        <v>0</v>
      </c>
      <c r="AH111" s="96">
        <f t="shared" si="42"/>
        <v>0</v>
      </c>
      <c r="AI111" s="96">
        <f t="shared" si="42"/>
        <v>0</v>
      </c>
      <c r="AJ111" s="96">
        <f t="shared" si="42"/>
        <v>0</v>
      </c>
      <c r="AK111" s="96">
        <f t="shared" si="42"/>
        <v>0</v>
      </c>
      <c r="AL111" s="96">
        <f t="shared" si="42"/>
        <v>0</v>
      </c>
      <c r="AM111" s="96">
        <f t="shared" si="42"/>
        <v>0</v>
      </c>
      <c r="AN111" s="96">
        <f t="shared" si="42"/>
        <v>0</v>
      </c>
      <c r="AO111" s="96">
        <f t="shared" si="42"/>
        <v>0</v>
      </c>
      <c r="AP111" s="96">
        <f t="shared" si="42"/>
        <v>0</v>
      </c>
      <c r="AQ111" s="96">
        <f t="shared" si="42"/>
        <v>0</v>
      </c>
      <c r="AR111" s="96">
        <f t="shared" si="42"/>
        <v>0</v>
      </c>
      <c r="AS111" s="96">
        <f t="shared" si="42"/>
        <v>0</v>
      </c>
      <c r="AT111" s="96">
        <f t="shared" si="42"/>
        <v>0</v>
      </c>
      <c r="AU111" s="96">
        <f t="shared" si="42"/>
        <v>0</v>
      </c>
      <c r="AV111" s="96">
        <f t="shared" si="42"/>
        <v>0</v>
      </c>
      <c r="AW111" s="96">
        <f t="shared" si="42"/>
        <v>0</v>
      </c>
      <c r="AX111" s="96">
        <f t="shared" si="42"/>
        <v>0</v>
      </c>
      <c r="AY111" s="96">
        <f t="shared" si="42"/>
        <v>0</v>
      </c>
      <c r="AZ111" s="96">
        <f t="shared" si="42"/>
        <v>0</v>
      </c>
      <c r="BA111" s="96">
        <f t="shared" si="42"/>
        <v>0</v>
      </c>
      <c r="BB111" s="96">
        <f t="shared" si="42"/>
        <v>0</v>
      </c>
      <c r="BC111" s="96">
        <f t="shared" si="42"/>
        <v>0</v>
      </c>
      <c r="BD111" s="96">
        <f t="shared" si="42"/>
        <v>0</v>
      </c>
      <c r="BE111" s="96">
        <f t="shared" si="42"/>
        <v>0</v>
      </c>
      <c r="BF111" s="96">
        <f t="shared" si="42"/>
        <v>0</v>
      </c>
      <c r="BG111" s="96">
        <f t="shared" si="42"/>
        <v>0</v>
      </c>
      <c r="BH111" s="96">
        <f t="shared" si="42"/>
        <v>0</v>
      </c>
      <c r="BI111" s="96">
        <f t="shared" si="42"/>
        <v>0</v>
      </c>
      <c r="BJ111" s="96">
        <f t="shared" si="42"/>
        <v>0</v>
      </c>
      <c r="BK111" s="96">
        <f t="shared" si="42"/>
        <v>0</v>
      </c>
      <c r="BL111" s="96">
        <f t="shared" si="42"/>
        <v>0</v>
      </c>
      <c r="BM111" s="96">
        <f t="shared" si="42"/>
        <v>0</v>
      </c>
      <c r="BN111" s="96">
        <f t="shared" si="42"/>
        <v>0</v>
      </c>
      <c r="BO111" s="96">
        <f t="shared" si="42"/>
        <v>0</v>
      </c>
      <c r="BP111" s="96">
        <f t="shared" si="42"/>
        <v>0</v>
      </c>
      <c r="BQ111" s="96">
        <f t="shared" si="42"/>
        <v>0</v>
      </c>
      <c r="BR111" s="96">
        <f t="shared" si="42"/>
        <v>0</v>
      </c>
      <c r="BS111" s="96">
        <f t="shared" si="42"/>
        <v>0</v>
      </c>
      <c r="BT111" s="96">
        <f t="shared" si="42"/>
        <v>0</v>
      </c>
      <c r="BU111" s="96">
        <f t="shared" si="42"/>
        <v>0</v>
      </c>
      <c r="BV111" s="96">
        <f t="shared" si="42"/>
        <v>0</v>
      </c>
      <c r="BW111" s="96">
        <f t="shared" si="42"/>
        <v>0</v>
      </c>
      <c r="BX111" s="96">
        <f t="shared" ref="BX111:DH111" si="43">SUM(BX105:BX110)</f>
        <v>0</v>
      </c>
      <c r="BY111" s="96">
        <f t="shared" si="43"/>
        <v>0</v>
      </c>
      <c r="BZ111" s="96">
        <f t="shared" si="43"/>
        <v>0</v>
      </c>
      <c r="CA111" s="96">
        <f t="shared" si="43"/>
        <v>0</v>
      </c>
      <c r="CB111" s="96">
        <f t="shared" si="43"/>
        <v>0</v>
      </c>
      <c r="CC111" s="96">
        <f t="shared" si="43"/>
        <v>0</v>
      </c>
      <c r="CD111" s="96">
        <f t="shared" si="43"/>
        <v>0</v>
      </c>
      <c r="CE111" s="96">
        <f t="shared" si="43"/>
        <v>0</v>
      </c>
      <c r="CF111" s="96">
        <f t="shared" si="43"/>
        <v>0</v>
      </c>
      <c r="CG111" s="96">
        <f t="shared" si="43"/>
        <v>0</v>
      </c>
      <c r="CH111" s="96">
        <f t="shared" si="43"/>
        <v>0</v>
      </c>
      <c r="CI111" s="96">
        <f t="shared" si="43"/>
        <v>0</v>
      </c>
      <c r="CJ111" s="96">
        <f t="shared" si="43"/>
        <v>0</v>
      </c>
      <c r="CK111" s="96">
        <f t="shared" si="43"/>
        <v>0</v>
      </c>
      <c r="CL111" s="96">
        <f t="shared" si="43"/>
        <v>0</v>
      </c>
      <c r="CM111" s="96">
        <f t="shared" si="43"/>
        <v>0</v>
      </c>
      <c r="CN111" s="96">
        <f t="shared" si="43"/>
        <v>0</v>
      </c>
      <c r="CO111" s="96">
        <f t="shared" si="43"/>
        <v>0</v>
      </c>
      <c r="CP111" s="96">
        <f t="shared" si="43"/>
        <v>0</v>
      </c>
      <c r="CQ111" s="96">
        <f t="shared" si="43"/>
        <v>0</v>
      </c>
      <c r="CR111" s="96">
        <f t="shared" si="43"/>
        <v>0</v>
      </c>
      <c r="CS111" s="96">
        <f t="shared" si="43"/>
        <v>0</v>
      </c>
      <c r="CT111" s="96">
        <f t="shared" si="43"/>
        <v>0</v>
      </c>
      <c r="CU111" s="96">
        <f t="shared" si="43"/>
        <v>0</v>
      </c>
      <c r="CV111" s="96">
        <f t="shared" si="43"/>
        <v>0</v>
      </c>
      <c r="CW111" s="96">
        <f t="shared" si="43"/>
        <v>0</v>
      </c>
      <c r="CX111" s="96">
        <f t="shared" si="43"/>
        <v>0</v>
      </c>
      <c r="CY111" s="96">
        <f t="shared" si="43"/>
        <v>0</v>
      </c>
      <c r="CZ111" s="96">
        <f t="shared" si="43"/>
        <v>0</v>
      </c>
      <c r="DA111" s="96">
        <f t="shared" si="43"/>
        <v>0</v>
      </c>
      <c r="DB111" s="96">
        <f t="shared" si="43"/>
        <v>0</v>
      </c>
      <c r="DC111" s="96">
        <f t="shared" si="43"/>
        <v>0</v>
      </c>
      <c r="DD111" s="96">
        <f t="shared" si="43"/>
        <v>0</v>
      </c>
      <c r="DE111" s="96">
        <f t="shared" si="43"/>
        <v>0</v>
      </c>
      <c r="DF111" s="96">
        <f t="shared" si="43"/>
        <v>0</v>
      </c>
      <c r="DG111" s="96">
        <f t="shared" si="43"/>
        <v>0</v>
      </c>
      <c r="DH111" s="96">
        <f t="shared" si="43"/>
        <v>0</v>
      </c>
    </row>
    <row r="112" spans="1:112" s="1" customFormat="1" ht="35.1" customHeight="1" thickTop="1" thickBot="1">
      <c r="A112" s="34" t="s">
        <v>16993</v>
      </c>
      <c r="B112" s="182" t="s">
        <v>16870</v>
      </c>
      <c r="C112" s="89" t="s">
        <v>16926</v>
      </c>
      <c r="D112" s="89"/>
      <c r="E112" s="89"/>
      <c r="F112" s="100"/>
      <c r="G112" s="89"/>
      <c r="H112" s="89"/>
      <c r="I112" s="89"/>
      <c r="J112" s="89" t="s">
        <v>16844</v>
      </c>
      <c r="K112" s="98">
        <f t="shared" ref="K112:AP112" si="44">SUM(K90,K98,K104,K111)</f>
        <v>0</v>
      </c>
      <c r="L112" s="98">
        <f t="shared" si="44"/>
        <v>0</v>
      </c>
      <c r="M112" s="98">
        <f t="shared" si="44"/>
        <v>0</v>
      </c>
      <c r="N112" s="98">
        <f t="shared" si="44"/>
        <v>0</v>
      </c>
      <c r="O112" s="98">
        <f t="shared" si="44"/>
        <v>0</v>
      </c>
      <c r="P112" s="98">
        <f t="shared" si="44"/>
        <v>0</v>
      </c>
      <c r="Q112" s="98">
        <f t="shared" si="44"/>
        <v>0</v>
      </c>
      <c r="R112" s="98">
        <f t="shared" si="44"/>
        <v>0</v>
      </c>
      <c r="S112" s="98">
        <f t="shared" si="44"/>
        <v>0</v>
      </c>
      <c r="T112" s="98">
        <f t="shared" si="44"/>
        <v>0</v>
      </c>
      <c r="U112" s="98">
        <f t="shared" si="44"/>
        <v>0</v>
      </c>
      <c r="V112" s="98">
        <f t="shared" si="44"/>
        <v>0</v>
      </c>
      <c r="W112" s="98">
        <f t="shared" si="44"/>
        <v>0</v>
      </c>
      <c r="X112" s="98">
        <f t="shared" si="44"/>
        <v>0</v>
      </c>
      <c r="Y112" s="98">
        <f t="shared" si="44"/>
        <v>0</v>
      </c>
      <c r="Z112" s="98">
        <f t="shared" si="44"/>
        <v>0</v>
      </c>
      <c r="AA112" s="98">
        <f t="shared" si="44"/>
        <v>0</v>
      </c>
      <c r="AB112" s="98">
        <f t="shared" si="44"/>
        <v>0</v>
      </c>
      <c r="AC112" s="98">
        <f t="shared" si="44"/>
        <v>0</v>
      </c>
      <c r="AD112" s="98">
        <f t="shared" si="44"/>
        <v>0</v>
      </c>
      <c r="AE112" s="98">
        <f t="shared" si="44"/>
        <v>0</v>
      </c>
      <c r="AF112" s="98">
        <f t="shared" si="44"/>
        <v>0</v>
      </c>
      <c r="AG112" s="98">
        <f t="shared" si="44"/>
        <v>0</v>
      </c>
      <c r="AH112" s="98">
        <f t="shared" si="44"/>
        <v>0</v>
      </c>
      <c r="AI112" s="98">
        <f t="shared" si="44"/>
        <v>0</v>
      </c>
      <c r="AJ112" s="98">
        <f t="shared" si="44"/>
        <v>0</v>
      </c>
      <c r="AK112" s="98">
        <f t="shared" si="44"/>
        <v>0</v>
      </c>
      <c r="AL112" s="98">
        <f t="shared" si="44"/>
        <v>0</v>
      </c>
      <c r="AM112" s="98">
        <f t="shared" si="44"/>
        <v>0</v>
      </c>
      <c r="AN112" s="98">
        <f t="shared" si="44"/>
        <v>0</v>
      </c>
      <c r="AO112" s="98">
        <f t="shared" si="44"/>
        <v>0</v>
      </c>
      <c r="AP112" s="98">
        <f t="shared" si="44"/>
        <v>0</v>
      </c>
      <c r="AQ112" s="98">
        <f t="shared" ref="AQ112:BV112" si="45">SUM(AQ90,AQ98,AQ104,AQ111)</f>
        <v>0</v>
      </c>
      <c r="AR112" s="98">
        <f t="shared" si="45"/>
        <v>0</v>
      </c>
      <c r="AS112" s="98">
        <f t="shared" si="45"/>
        <v>0</v>
      </c>
      <c r="AT112" s="98">
        <f t="shared" si="45"/>
        <v>0</v>
      </c>
      <c r="AU112" s="98">
        <f t="shared" si="45"/>
        <v>0</v>
      </c>
      <c r="AV112" s="98">
        <f t="shared" si="45"/>
        <v>0</v>
      </c>
      <c r="AW112" s="98">
        <f t="shared" si="45"/>
        <v>0</v>
      </c>
      <c r="AX112" s="98">
        <f t="shared" si="45"/>
        <v>0</v>
      </c>
      <c r="AY112" s="98">
        <f t="shared" si="45"/>
        <v>0</v>
      </c>
      <c r="AZ112" s="98">
        <f t="shared" si="45"/>
        <v>0</v>
      </c>
      <c r="BA112" s="98">
        <f t="shared" si="45"/>
        <v>0</v>
      </c>
      <c r="BB112" s="98">
        <f t="shared" si="45"/>
        <v>0</v>
      </c>
      <c r="BC112" s="98">
        <f t="shared" si="45"/>
        <v>0</v>
      </c>
      <c r="BD112" s="98">
        <f t="shared" si="45"/>
        <v>0</v>
      </c>
      <c r="BE112" s="98">
        <f t="shared" si="45"/>
        <v>0</v>
      </c>
      <c r="BF112" s="98">
        <f t="shared" si="45"/>
        <v>0</v>
      </c>
      <c r="BG112" s="98">
        <f t="shared" si="45"/>
        <v>0</v>
      </c>
      <c r="BH112" s="98">
        <f t="shared" si="45"/>
        <v>0</v>
      </c>
      <c r="BI112" s="98">
        <f t="shared" si="45"/>
        <v>0</v>
      </c>
      <c r="BJ112" s="98">
        <f t="shared" si="45"/>
        <v>0</v>
      </c>
      <c r="BK112" s="98">
        <f t="shared" si="45"/>
        <v>0</v>
      </c>
      <c r="BL112" s="98">
        <f t="shared" si="45"/>
        <v>0</v>
      </c>
      <c r="BM112" s="98">
        <f t="shared" si="45"/>
        <v>0</v>
      </c>
      <c r="BN112" s="98">
        <f t="shared" si="45"/>
        <v>0</v>
      </c>
      <c r="BO112" s="98">
        <f t="shared" si="45"/>
        <v>0</v>
      </c>
      <c r="BP112" s="98">
        <f t="shared" si="45"/>
        <v>0</v>
      </c>
      <c r="BQ112" s="98">
        <f t="shared" si="45"/>
        <v>0</v>
      </c>
      <c r="BR112" s="98">
        <f t="shared" si="45"/>
        <v>0</v>
      </c>
      <c r="BS112" s="98">
        <f t="shared" si="45"/>
        <v>0</v>
      </c>
      <c r="BT112" s="98">
        <f t="shared" si="45"/>
        <v>0</v>
      </c>
      <c r="BU112" s="98">
        <f t="shared" si="45"/>
        <v>0</v>
      </c>
      <c r="BV112" s="98">
        <f t="shared" si="45"/>
        <v>0</v>
      </c>
      <c r="BW112" s="98">
        <f t="shared" ref="BW112:DB112" si="46">SUM(BW90,BW98,BW104,BW111)</f>
        <v>0</v>
      </c>
      <c r="BX112" s="98">
        <f t="shared" si="46"/>
        <v>0</v>
      </c>
      <c r="BY112" s="98">
        <f t="shared" si="46"/>
        <v>0</v>
      </c>
      <c r="BZ112" s="98">
        <f t="shared" si="46"/>
        <v>0</v>
      </c>
      <c r="CA112" s="98">
        <f t="shared" si="46"/>
        <v>0</v>
      </c>
      <c r="CB112" s="98">
        <f t="shared" si="46"/>
        <v>0</v>
      </c>
      <c r="CC112" s="98">
        <f t="shared" si="46"/>
        <v>0</v>
      </c>
      <c r="CD112" s="98">
        <f t="shared" si="46"/>
        <v>0</v>
      </c>
      <c r="CE112" s="98">
        <f t="shared" si="46"/>
        <v>0</v>
      </c>
      <c r="CF112" s="98">
        <f t="shared" si="46"/>
        <v>0</v>
      </c>
      <c r="CG112" s="98">
        <f t="shared" si="46"/>
        <v>0</v>
      </c>
      <c r="CH112" s="98">
        <f t="shared" si="46"/>
        <v>0</v>
      </c>
      <c r="CI112" s="98">
        <f t="shared" si="46"/>
        <v>0</v>
      </c>
      <c r="CJ112" s="98">
        <f t="shared" si="46"/>
        <v>0</v>
      </c>
      <c r="CK112" s="98">
        <f t="shared" si="46"/>
        <v>0</v>
      </c>
      <c r="CL112" s="98">
        <f t="shared" si="46"/>
        <v>0</v>
      </c>
      <c r="CM112" s="98">
        <f t="shared" si="46"/>
        <v>0</v>
      </c>
      <c r="CN112" s="98">
        <f t="shared" si="46"/>
        <v>0</v>
      </c>
      <c r="CO112" s="98">
        <f t="shared" si="46"/>
        <v>0</v>
      </c>
      <c r="CP112" s="98">
        <f t="shared" si="46"/>
        <v>0</v>
      </c>
      <c r="CQ112" s="98">
        <f t="shared" si="46"/>
        <v>0</v>
      </c>
      <c r="CR112" s="98">
        <f t="shared" si="46"/>
        <v>0</v>
      </c>
      <c r="CS112" s="98">
        <f t="shared" si="46"/>
        <v>0</v>
      </c>
      <c r="CT112" s="98">
        <f t="shared" si="46"/>
        <v>0</v>
      </c>
      <c r="CU112" s="98">
        <f t="shared" si="46"/>
        <v>0</v>
      </c>
      <c r="CV112" s="98">
        <f t="shared" si="46"/>
        <v>0</v>
      </c>
      <c r="CW112" s="98">
        <f t="shared" si="46"/>
        <v>0</v>
      </c>
      <c r="CX112" s="98">
        <f t="shared" si="46"/>
        <v>0</v>
      </c>
      <c r="CY112" s="98">
        <f t="shared" si="46"/>
        <v>0</v>
      </c>
      <c r="CZ112" s="98">
        <f t="shared" si="46"/>
        <v>0</v>
      </c>
      <c r="DA112" s="98">
        <f t="shared" si="46"/>
        <v>0</v>
      </c>
      <c r="DB112" s="98">
        <f t="shared" si="46"/>
        <v>0</v>
      </c>
      <c r="DC112" s="98">
        <f t="shared" ref="DC112:DH112" si="47">SUM(DC90,DC98,DC104,DC111)</f>
        <v>0</v>
      </c>
      <c r="DD112" s="98">
        <f t="shared" si="47"/>
        <v>0</v>
      </c>
      <c r="DE112" s="98">
        <f t="shared" si="47"/>
        <v>0</v>
      </c>
      <c r="DF112" s="98">
        <f t="shared" si="47"/>
        <v>0</v>
      </c>
      <c r="DG112" s="98">
        <f t="shared" si="47"/>
        <v>0</v>
      </c>
      <c r="DH112" s="98">
        <f t="shared" si="47"/>
        <v>0</v>
      </c>
    </row>
    <row r="113" spans="3:3" ht="13.9" thickTop="1"/>
    <row r="114" spans="3:3"/>
    <row r="115" spans="3:3"/>
    <row r="116" spans="3:3"/>
    <row r="117" spans="3:3">
      <c r="C117" s="123"/>
    </row>
    <row r="118" spans="3:3"/>
    <row r="119" spans="3:3"/>
    <row r="120" spans="3:3"/>
    <row r="121" spans="3:3"/>
    <row r="122" spans="3:3"/>
    <row r="123" spans="3:3"/>
    <row r="124" spans="3:3"/>
    <row r="125" spans="3:3"/>
    <row r="126" spans="3:3"/>
    <row r="127" spans="3:3"/>
    <row r="128" spans="3:3"/>
    <row r="129"/>
    <row r="130"/>
    <row r="131"/>
  </sheetData>
  <sheetProtection algorithmName="SHA-512" hashValue="UWZqrBZ4CO3dWdJcQC9lyIRhJ7s7CR6YAFa5pWiJIeudESjoDLBUcDsG0R+uudd7e7M/G7e7VMaztJ5rYH2U4Q==" saltValue="In4+l675iyzGq+Jggg2DgQ==" spinCount="100000" sheet="1" insertRows="0"/>
  <dataValidations count="2">
    <dataValidation allowBlank="1" showInputMessage="1" showErrorMessage="1" promptTitle="Currency" prompt="Please select Currency Exposure" sqref="F78:F79" xr:uid="{6DDC5503-35DF-494D-A3B7-91DC0CED6BA1}"/>
    <dataValidation type="list" allowBlank="1" showInputMessage="1" showErrorMessage="1" promptTitle="Currency" prompt="Please select Currency Exposure" sqref="F105:F110 F17:F23 F25:F29 F31:F36 F7:F15 F54:F60 F62:F66 F68:F73 F44:F52 F91:F97 F99:F103 F81:F89" xr:uid="{AF0350A2-FB64-48AF-9D2E-7F40EB962461}">
      <formula1>FX_EXP</formula1>
    </dataValidation>
  </dataValidations>
  <pageMargins left="0.7" right="0.7" top="0.75" bottom="0.75" header="0.3" footer="0.3"/>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1 6 " ? > < D a t a M a s h u p   x m l n s = " h t t p : / / s c h e m a s . m i c r o s o f t . c o m / D a t a M a s h u p " > A A A A A B Y D A A B Q S w M E F A A C A A g A b k U s W 1 i 5 o R i m A A A A 9 w A A A B I A H A B D b 2 5 m a W c v U G F j a 2 F n Z S 5 4 b W w g o h g A K K A U A A A A A A A A A A A A A A A A A A A A A A A A A A A A h Y 8 x D o I w G I W v Q r r T l q r R k J + S 6 O A i i Y m J c W 1 K h U Y o h h b L 3 R w 8 k l c Q o 6 i b 4 / v e N 7 x 3 v 9 4 g 7 e s q u K j W 6 s Y k K M I U B c r I J t e m S F D n j u E C p R y 2 Q p 5 E o Y J B N j b u b Z 6 g 0 r l z T I j 3 H v s J b t q C M E o j c s g 2 O 1 m q W q C P r P / L o T b W C S M V 4 r B / j e E M R 9 M Z j i i b Y w p k p J B p 8 z X Y M P j Z / k B Y d Z X r W s W V C d d L I G M E 8 j 7 B H 1 B L A w Q U A A I A C A B u R S x b 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b k U s W y i K R 7 g O A A A A E Q A A A B M A H A B G b 3 J t d W x h c y 9 T Z W N 0 a W 9 u M S 5 t I K I Y A C i g F A A A A A A A A A A A A A A A A A A A A A A A A A A A A C t O T S 7 J z M 9 T C I b Q h t Y A U E s B A i 0 A F A A C A A g A b k U s W 1 i 5 o R i m A A A A 9 w A A A B I A A A A A A A A A A A A A A A A A A A A A A E N v b m Z p Z y 9 Q Y W N r Y W d l L n h t b F B L A Q I t A B Q A A g A I A G 5 F L F s P y u m r p A A A A O k A A A A T A A A A A A A A A A A A A A A A A P I A A A B b Q 2 9 u d G V u d F 9 U e X B l c 1 0 u e G 1 s U E s B A i 0 A F A A C A A g A b k U s W y 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F R Z 3 S 9 9 3 + x D r 5 + 8 d w w d g 6 Q A A A A A A g A A A A A A E G Y A A A A B A A A g A A A A p + d F B f k U G M e o D s t 7 6 3 k n W A q m u N 6 X H h U J 4 6 a j / z W a R g 4 A A A A A D o A A A A A C A A A g A A A A + R M h R 0 s v o K E j j y h o h o x e q o 0 l Y h d x c M W 2 t I f Z V L K o w u 1 Q A A A A P d k M v q T L 3 q + 4 + U f t 7 U V u p l e r f C h k Q 6 3 a a l K C i 3 y V m n g 4 C i z L b h z i J N 8 0 Z j J z M T M X b + A U + V i M d B l 3 n K N w V d K 9 b q s 1 O w T D b m a V l j D j O D k X b d R A A A A A B h / Q y / P B 2 S D t J 5 a F k 7 E q d N U 3 W r 4 S f 4 h H Q L y i 9 j 6 v z f H a r 6 O 7 a / b J P u l h D m 4 i y U 0 Z f I 0 o y C C 7 M g 1 B o j n V U S e g u Q = = < / D a t a M a s h u p > 
</file>

<file path=customXml/item3.xml><?xml version="1.0" encoding="utf-8"?>
<ct:contentTypeSchema xmlns:ct="http://schemas.microsoft.com/office/2006/metadata/contentType" xmlns:ma="http://schemas.microsoft.com/office/2006/metadata/properties/metaAttributes" ct:_="" ma:_="" ma:contentTypeName="Document" ma:contentTypeID="0x010100D7C6947C0F765F428416B2828D309B65" ma:contentTypeVersion="12" ma:contentTypeDescription="Create a new document." ma:contentTypeScope="" ma:versionID="a1084e3a969a6937a6a378eb151ed18e">
  <xsd:schema xmlns:xsd="http://www.w3.org/2001/XMLSchema" xmlns:xs="http://www.w3.org/2001/XMLSchema" xmlns:p="http://schemas.microsoft.com/office/2006/metadata/properties" xmlns:ns1="http://schemas.microsoft.com/sharepoint/v3" xmlns:ns2="3ffacce4-957f-4f0a-910f-9efe2ecf512c" xmlns:ns3="d66eba0d-a2b9-4833-9603-ab5d8f45883c" targetNamespace="http://schemas.microsoft.com/office/2006/metadata/properties" ma:root="true" ma:fieldsID="d940df6e83dec7b2207e4c4c57a8da89" ns1:_="" ns2:_="" ns3:_="">
    <xsd:import namespace="http://schemas.microsoft.com/sharepoint/v3"/>
    <xsd:import namespace="3ffacce4-957f-4f0a-910f-9efe2ecf512c"/>
    <xsd:import namespace="d66eba0d-a2b9-4833-9603-ab5d8f45883c"/>
    <xsd:element name="properties">
      <xsd:complexType>
        <xsd:sequence>
          <xsd:element name="documentManagement">
            <xsd:complexType>
              <xsd:all>
                <xsd:element ref="ns2:PublicationRequestID" minOccurs="0"/>
                <xsd:element ref="ns2:DocumentTitle" minOccurs="0"/>
                <xsd:element ref="ns2:DocumentRank" minOccurs="0"/>
                <xsd:element ref="ns2:lcf76f155ced4ddcb4097134ff3c332f" minOccurs="0"/>
                <xsd:element ref="ns3:TaxCatchAll" minOccurs="0"/>
                <xsd:element ref="ns2:MediaServiceMetadata" minOccurs="0"/>
                <xsd:element ref="ns2:MediaServiceFastMetadata" minOccurs="0"/>
                <xsd:element ref="ns2:MediaServiceSearchProperties" minOccurs="0"/>
                <xsd:element ref="ns2:MediaServiceObjectDetectorVersion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ffacce4-957f-4f0a-910f-9efe2ecf512c" elementFormDefault="qualified">
    <xsd:import namespace="http://schemas.microsoft.com/office/2006/documentManagement/types"/>
    <xsd:import namespace="http://schemas.microsoft.com/office/infopath/2007/PartnerControls"/>
    <xsd:element name="PublicationRequestID" ma:index="8" nillable="true" ma:displayName="PublicationRequestID" ma:format="Dropdown" ma:internalName="PublicationRequestID" ma:percentage="FALSE">
      <xsd:simpleType>
        <xsd:restriction base="dms:Number"/>
      </xsd:simpleType>
    </xsd:element>
    <xsd:element name="DocumentTitle" ma:index="9" nillable="true" ma:displayName="DocumentTitle" ma:format="Dropdown" ma:internalName="DocumentTitle">
      <xsd:simpleType>
        <xsd:restriction base="dms:Note">
          <xsd:maxLength value="255"/>
        </xsd:restriction>
      </xsd:simpleType>
    </xsd:element>
    <xsd:element name="DocumentRank" ma:index="10" nillable="true" ma:displayName="DocumentImportance" ma:format="Dropdown" ma:internalName="DocumentRank">
      <xsd:simpleType>
        <xsd:restriction base="dms:Text">
          <xsd:maxLength value="255"/>
        </xsd:restriction>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f1db303c-1d0a-4523-bf11-6998614b3713" ma:termSetId="09814cd3-568e-fe90-9814-8d621ff8fb84" ma:anchorId="fba54fb3-c3e1-fe81-a776-ca4b69148c4d" ma:open="true" ma:isKeyword="false">
      <xsd:complexType>
        <xsd:sequence>
          <xsd:element ref="pc:Terms" minOccurs="0" maxOccurs="1"/>
        </xsd:sequence>
      </xsd:complex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SearchProperties" ma:index="16" nillable="true" ma:displayName="MediaServiceSearchProperties" ma:hidden="true" ma:internalName="MediaServiceSearchProperties" ma:readOnly="true">
      <xsd:simpleType>
        <xsd:restriction base="dms:Note"/>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66eba0d-a2b9-4833-9603-ab5d8f45883c"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bdb3995f-4898-4ee6-8000-b65c76445445}" ma:internalName="TaxCatchAll" ma:showField="CatchAllData" ma:web="d66eba0d-a2b9-4833-9603-ab5d8f45883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sisl xmlns:xsd="http://www.w3.org/2001/XMLSchema" xmlns:xsi="http://www.w3.org/2001/XMLSchema-instance" xmlns="http://www.boldonjames.com/2008/01/sie/internal/label" sislVersion="0" policy="973096ae-7329-4b3b-9368-47aeba6959e1" origin="userSelected"/>
</file>

<file path=customXml/item5.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3ffacce4-957f-4f0a-910f-9efe2ecf512c">
      <Terms xmlns="http://schemas.microsoft.com/office/infopath/2007/PartnerControls"/>
    </lcf76f155ced4ddcb4097134ff3c332f>
    <TaxCatchAll xmlns="d66eba0d-a2b9-4833-9603-ab5d8f45883c" xsi:nil="true"/>
    <PublicationRequestID xmlns="3ffacce4-957f-4f0a-910f-9efe2ecf512c">2110</PublicationRequestID>
    <DocumentTitle xmlns="3ffacce4-957f-4f0a-910f-9efe2ecf512c">LDES Data Submission Form Liquified Air Electricity Storage</DocumentTitle>
    <DocumentRank xmlns="3ffacce4-957f-4f0a-910f-9efe2ecf512c">Subsidiary</DocumentRank>
  </documentManagement>
</p:properties>
</file>

<file path=customXml/itemProps1.xml><?xml version="1.0" encoding="utf-8"?>
<ds:datastoreItem xmlns:ds="http://schemas.openxmlformats.org/officeDocument/2006/customXml" ds:itemID="{7BE6506F-61FA-4B0E-A7F7-37B269E49FB8}"/>
</file>

<file path=customXml/itemProps2.xml><?xml version="1.0" encoding="utf-8"?>
<ds:datastoreItem xmlns:ds="http://schemas.openxmlformats.org/officeDocument/2006/customXml" ds:itemID="{143FEA81-7CC1-4CFC-94E6-0702D44DC59E}"/>
</file>

<file path=customXml/itemProps3.xml><?xml version="1.0" encoding="utf-8"?>
<ds:datastoreItem xmlns:ds="http://schemas.openxmlformats.org/officeDocument/2006/customXml" ds:itemID="{E2C110BD-55F6-4926-8A57-B086D21D599D}"/>
</file>

<file path=customXml/itemProps4.xml><?xml version="1.0" encoding="utf-8"?>
<ds:datastoreItem xmlns:ds="http://schemas.openxmlformats.org/officeDocument/2006/customXml" ds:itemID="{387B0C7C-D301-4D14-9BCC-BE143B2F6FA7}"/>
</file>

<file path=customXml/itemProps5.xml><?xml version="1.0" encoding="utf-8"?>
<ds:datastoreItem xmlns:ds="http://schemas.openxmlformats.org/officeDocument/2006/customXml" ds:itemID="{A37C0A64-5875-41F4-BCEE-86BD231B194F}"/>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Anisa Hasan-Granier</dc:creator>
  <cp:keywords/>
  <dc:description/>
  <cp:lastModifiedBy/>
  <cp:revision/>
  <dcterms:created xsi:type="dcterms:W3CDTF">2025-07-18T10:21:45Z</dcterms:created>
  <dcterms:modified xsi:type="dcterms:W3CDTF">2025-09-23T04:36:03Z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0x010100D7C6947C0F765F428416B2828D309B65</vt:lpwstr>
  </property>
  <property fmtid="{D5CDD505-2E9C-101B-9397-08002B2CF9AE}" pid="3" name="MSIP_Label_5aee3434-f7af-4edb-a29e-2a21d151ac0d_Enabled">
    <vt:lpwstr>true</vt:lpwstr>
  </property>
  <property fmtid="{D5CDD505-2E9C-101B-9397-08002B2CF9AE}" pid="4" name="MSIP_Label_5aee3434-f7af-4edb-a29e-2a21d151ac0d_SetDate">
    <vt:lpwstr>2025-07-20T06:09:21Z</vt:lpwstr>
  </property>
  <property fmtid="{D5CDD505-2E9C-101B-9397-08002B2CF9AE}" pid="5" name="MSIP_Label_5aee3434-f7af-4edb-a29e-2a21d151ac0d_Method">
    <vt:lpwstr>Privileged</vt:lpwstr>
  </property>
  <property fmtid="{D5CDD505-2E9C-101B-9397-08002B2CF9AE}" pid="6" name="MSIP_Label_5aee3434-f7af-4edb-a29e-2a21d151ac0d_Name">
    <vt:lpwstr>OFFICIAL -</vt:lpwstr>
  </property>
  <property fmtid="{D5CDD505-2E9C-101B-9397-08002B2CF9AE}" pid="7" name="MSIP_Label_5aee3434-f7af-4edb-a29e-2a21d151ac0d_SiteId">
    <vt:lpwstr>185562ad-39bc-4840-8e40-be6216340c52</vt:lpwstr>
  </property>
  <property fmtid="{D5CDD505-2E9C-101B-9397-08002B2CF9AE}" pid="8" name="MSIP_Label_5aee3434-f7af-4edb-a29e-2a21d151ac0d_ActionId">
    <vt:lpwstr>5a5ad5a5-5cdd-4d01-ac01-dd56dccc3c55</vt:lpwstr>
  </property>
  <property fmtid="{D5CDD505-2E9C-101B-9397-08002B2CF9AE}" pid="9" name="MSIP_Label_5aee3434-f7af-4edb-a29e-2a21d151ac0d_ContentBits">
    <vt:lpwstr>3</vt:lpwstr>
  </property>
  <property fmtid="{D5CDD505-2E9C-101B-9397-08002B2CF9AE}" pid="10" name="MSIP_Label_5aee3434-f7af-4edb-a29e-2a21d151ac0d_Tag">
    <vt:lpwstr>10, 0, 1, 1</vt:lpwstr>
  </property>
  <property fmtid="{D5CDD505-2E9C-101B-9397-08002B2CF9AE}" pid="11" name="docIndexRef">
    <vt:lpwstr>304d3e17-1819-4c57-b346-34ab207d1259</vt:lpwstr>
  </property>
  <property fmtid="{D5CDD505-2E9C-101B-9397-08002B2CF9AE}" pid="12" name="bjDocumentSecurityLabel">
    <vt:lpwstr>This item has no classification</vt:lpwstr>
  </property>
  <property fmtid="{D5CDD505-2E9C-101B-9397-08002B2CF9AE}" pid="13" name="MediaServiceImageTags">
    <vt:lpwstr/>
  </property>
  <property fmtid="{D5CDD505-2E9C-101B-9397-08002B2CF9AE}" pid="14" name="bjSaver">
    <vt:lpwstr>1Gjf9M18CkSQIS/1tsS2v2Iyom5rxiC4</vt:lpwstr>
  </property>
  <property fmtid="{D5CDD505-2E9C-101B-9397-08002B2CF9AE}" pid="15" name="bjClsUserRVM">
    <vt:lpwstr>[]</vt:lpwstr>
  </property>
</Properties>
</file>