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https://ofgemcloud.sharepoint.com/sites/ensy_oa/LDES_RAB_Lib/09 Publications/Sept '25/Final DSF Templates/"/>
    </mc:Choice>
  </mc:AlternateContent>
  <xr:revisionPtr revIDLastSave="0" documentId="8_{24C83730-ACDA-4038-875C-66499CDC00DA}" xr6:coauthVersionLast="47" xr6:coauthVersionMax="47" xr10:uidLastSave="{00000000-0000-0000-0000-000000000000}"/>
  <workbookProtection workbookAlgorithmName="SHA-512" workbookHashValue="6hGfEiZbi6+VkVBKqgESeyv1eMDdNAyRpKAS+jIpwJJLQ+646TayhN/ql9UZAzPqdhUvECrH1yg2KnVbj9ZtzA==" workbookSaltValue="3JIrQYIdfpecbBedJ51MeA==" workbookSpinCount="100000" lockStructure="1"/>
  <bookViews>
    <workbookView xWindow="-98" yWindow="-98" windowWidth="21795" windowHeight="12975" tabRatio="789" firstSheet="2" activeTab="2" xr2:uid="{2B2A7803-F9CF-4FD5-B227-04AA9C403737}"/>
  </bookViews>
  <sheets>
    <sheet name="Guidance and Sign off" sheetId="34" r:id="rId1"/>
    <sheet name="Project Assessment (PA) --&gt;" sheetId="28" r:id="rId2"/>
    <sheet name="1. Basic Project Information" sheetId="41" r:id="rId3"/>
    <sheet name="2. Project Delivery" sheetId="4" r:id="rId4"/>
    <sheet name="3. Technical &amp; Operations" sheetId="42" r:id="rId5"/>
    <sheet name="4. Revenues" sheetId="37" r:id="rId6"/>
    <sheet name="5. Wider Benefits" sheetId="11" r:id="rId7"/>
    <sheet name="Cost Assessment (CA) --&gt; " sheetId="29" r:id="rId8"/>
    <sheet name="1. Devex " sheetId="27" r:id="rId9"/>
    <sheet name="2. Capex" sheetId="30" r:id="rId10"/>
    <sheet name="3. Opex" sheetId="31" r:id="rId11"/>
    <sheet name="4. Repex" sheetId="32" r:id="rId12"/>
    <sheet name="5. Decommex" sheetId="33" r:id="rId13"/>
    <sheet name="6. Tax" sheetId="35" r:id="rId14"/>
    <sheet name="Substation List" sheetId="15" state="hidden" r:id="rId15"/>
    <sheet name="Ref" sheetId="43"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0" i="43" l="1"/>
  <c r="S79" i="43"/>
  <c r="S78" i="43"/>
  <c r="S77" i="43"/>
  <c r="S76" i="43"/>
  <c r="S75" i="43"/>
  <c r="S74" i="43"/>
  <c r="S73" i="43"/>
  <c r="S72" i="43"/>
  <c r="S71" i="43"/>
  <c r="S70" i="43"/>
  <c r="S69" i="43"/>
  <c r="S68" i="43"/>
  <c r="S67" i="43"/>
  <c r="S66" i="43"/>
  <c r="S65" i="43"/>
  <c r="S64" i="43"/>
  <c r="S63" i="43"/>
  <c r="S62" i="43"/>
  <c r="S61" i="43"/>
  <c r="S60" i="43"/>
  <c r="S59" i="43"/>
  <c r="S58" i="43"/>
  <c r="S57" i="43"/>
  <c r="S56" i="43"/>
  <c r="S55" i="43"/>
  <c r="S54" i="43"/>
  <c r="S53" i="43"/>
  <c r="S52" i="43"/>
  <c r="S51" i="43"/>
  <c r="S50" i="43"/>
  <c r="S49" i="43"/>
  <c r="S48" i="43"/>
  <c r="S47" i="43"/>
  <c r="S46" i="43"/>
  <c r="S45" i="43"/>
  <c r="S44" i="43"/>
  <c r="S43" i="43"/>
  <c r="S42" i="43"/>
  <c r="S41" i="43"/>
  <c r="S40" i="43"/>
  <c r="S39" i="43"/>
  <c r="S38" i="43"/>
  <c r="S37" i="43"/>
  <c r="S36" i="43"/>
  <c r="S35" i="43"/>
  <c r="S34" i="43"/>
  <c r="S33" i="43"/>
  <c r="S32" i="43"/>
  <c r="S31" i="43"/>
  <c r="S30" i="43"/>
  <c r="S29" i="43"/>
  <c r="S28" i="43"/>
  <c r="S27" i="43"/>
  <c r="S26" i="43"/>
  <c r="S25" i="43"/>
  <c r="S24" i="43"/>
  <c r="S23" i="43"/>
  <c r="S22" i="43"/>
  <c r="S21" i="43"/>
  <c r="S20" i="43"/>
  <c r="S19" i="43"/>
  <c r="S18" i="43"/>
  <c r="S17" i="43"/>
  <c r="S16" i="43"/>
  <c r="S15" i="43"/>
  <c r="S14" i="43"/>
  <c r="S13" i="43"/>
  <c r="S12" i="43"/>
  <c r="S11" i="43"/>
  <c r="S10" i="43"/>
  <c r="S9" i="43"/>
  <c r="S8" i="43"/>
  <c r="S7" i="43"/>
  <c r="S6" i="43"/>
  <c r="S5" i="43"/>
  <c r="S4" i="43"/>
  <c r="F111" i="42" l="1"/>
  <c r="F110" i="42"/>
  <c r="F105" i="42"/>
  <c r="F104" i="42"/>
  <c r="F103" i="42"/>
  <c r="H7" i="41"/>
  <c r="H6" i="41"/>
  <c r="CH7" i="37" l="1"/>
  <c r="CG7" i="37"/>
  <c r="CF7" i="37"/>
  <c r="CE7" i="37"/>
  <c r="CD7" i="37"/>
  <c r="CC7" i="37"/>
  <c r="CB7" i="37"/>
  <c r="CA7" i="37"/>
  <c r="BZ7" i="37"/>
  <c r="BY7" i="37"/>
  <c r="BX7" i="37"/>
  <c r="BW7" i="37"/>
  <c r="BV7" i="37"/>
  <c r="BU7" i="37"/>
  <c r="BT7" i="37"/>
  <c r="BS7" i="37"/>
  <c r="BR7" i="37"/>
  <c r="BQ7" i="37"/>
  <c r="BP7" i="37"/>
  <c r="BO7" i="37"/>
  <c r="BN7" i="37"/>
  <c r="BM7" i="37"/>
  <c r="BL7" i="37"/>
  <c r="BK7" i="37"/>
  <c r="BJ7" i="37"/>
  <c r="BI7" i="37"/>
  <c r="BH7" i="37"/>
  <c r="BG7" i="37"/>
  <c r="BF7" i="37"/>
  <c r="BE7" i="37"/>
  <c r="BD7" i="37"/>
  <c r="BC7" i="37"/>
  <c r="BB7" i="37"/>
  <c r="BA7" i="37"/>
  <c r="AZ7" i="37"/>
  <c r="AY7" i="37"/>
  <c r="AX7" i="37"/>
  <c r="AW7" i="37"/>
  <c r="AV7" i="37"/>
  <c r="AU7" i="37"/>
  <c r="AT7" i="37"/>
  <c r="AS7" i="37"/>
  <c r="AR7" i="37"/>
  <c r="AQ7" i="37"/>
  <c r="AP7" i="37"/>
  <c r="AO7" i="37"/>
  <c r="AN7" i="37"/>
  <c r="AM7" i="37"/>
  <c r="AL7" i="37"/>
  <c r="AK7" i="37"/>
  <c r="AJ7" i="37"/>
  <c r="AI7" i="37"/>
  <c r="AH7" i="37"/>
  <c r="AG7" i="37"/>
  <c r="AF7" i="37"/>
  <c r="AE7" i="37"/>
  <c r="AD7" i="37"/>
  <c r="AC7" i="37"/>
  <c r="AB7" i="37"/>
  <c r="AA7" i="37"/>
  <c r="Z7" i="37"/>
  <c r="Y7" i="37"/>
  <c r="X7" i="37"/>
  <c r="W7" i="37"/>
  <c r="V7" i="37"/>
  <c r="U7" i="37"/>
  <c r="T7" i="37"/>
  <c r="S7" i="37"/>
  <c r="R7" i="37"/>
  <c r="Q7" i="37"/>
  <c r="P7" i="37"/>
  <c r="O7" i="37"/>
  <c r="N7" i="37"/>
  <c r="M7" i="37"/>
  <c r="L7" i="37"/>
  <c r="K7" i="37"/>
  <c r="J7" i="37"/>
  <c r="I7" i="37"/>
  <c r="H7" i="37"/>
  <c r="G7" i="37"/>
  <c r="F7" i="37"/>
  <c r="D13" i="11"/>
  <c r="A32" i="33"/>
  <c r="K9" i="33"/>
  <c r="K10" i="33"/>
  <c r="K11" i="33"/>
  <c r="K12" i="33"/>
  <c r="A4" i="33"/>
  <c r="DH43" i="33"/>
  <c r="DG43" i="33"/>
  <c r="DF43" i="33"/>
  <c r="DE43" i="33"/>
  <c r="DD43" i="33"/>
  <c r="DC43" i="33"/>
  <c r="DB43" i="33"/>
  <c r="DA43" i="33"/>
  <c r="CZ43" i="33"/>
  <c r="CY43" i="33"/>
  <c r="CX43" i="33"/>
  <c r="CW43" i="33"/>
  <c r="CV43" i="33"/>
  <c r="CU43" i="33"/>
  <c r="CT43" i="33"/>
  <c r="CS43" i="33"/>
  <c r="CR43" i="33"/>
  <c r="CQ43" i="33"/>
  <c r="CP43" i="33"/>
  <c r="CO43" i="33"/>
  <c r="CN43" i="33"/>
  <c r="CM43" i="33"/>
  <c r="CL43" i="33"/>
  <c r="CK43" i="33"/>
  <c r="CJ43" i="33"/>
  <c r="CI43" i="33"/>
  <c r="CH43" i="33"/>
  <c r="CG43" i="33"/>
  <c r="CF43" i="33"/>
  <c r="CE43" i="33"/>
  <c r="CD43" i="33"/>
  <c r="CC43" i="33"/>
  <c r="CB43" i="33"/>
  <c r="CA43" i="33"/>
  <c r="BZ43" i="33"/>
  <c r="BY43" i="33"/>
  <c r="BX43" i="33"/>
  <c r="BW43" i="33"/>
  <c r="BV43" i="33"/>
  <c r="BU43" i="33"/>
  <c r="BT43" i="33"/>
  <c r="BS43" i="33"/>
  <c r="BR43" i="33"/>
  <c r="BQ43" i="33"/>
  <c r="BP43" i="33"/>
  <c r="BO43" i="33"/>
  <c r="BN43" i="33"/>
  <c r="BM43" i="33"/>
  <c r="BL43" i="33"/>
  <c r="BK43" i="33"/>
  <c r="BJ43" i="33"/>
  <c r="BI43" i="33"/>
  <c r="BH43" i="33"/>
  <c r="BG43" i="33"/>
  <c r="BF43" i="33"/>
  <c r="BE43" i="33"/>
  <c r="BD43" i="33"/>
  <c r="BC43" i="33"/>
  <c r="BB43" i="33"/>
  <c r="BA43" i="33"/>
  <c r="AZ43" i="33"/>
  <c r="AY43" i="33"/>
  <c r="AX43" i="33"/>
  <c r="AW43" i="33"/>
  <c r="AV43" i="33"/>
  <c r="AU43" i="33"/>
  <c r="AT43" i="33"/>
  <c r="AS43" i="33"/>
  <c r="AR43" i="33"/>
  <c r="AQ43" i="33"/>
  <c r="AP43" i="33"/>
  <c r="AO43" i="33"/>
  <c r="AN43" i="33"/>
  <c r="AM43" i="33"/>
  <c r="AL43" i="33"/>
  <c r="AK43" i="33"/>
  <c r="AJ43" i="33"/>
  <c r="AI43" i="33"/>
  <c r="AH43" i="33"/>
  <c r="AG43" i="33"/>
  <c r="AF43" i="33"/>
  <c r="AE43" i="33"/>
  <c r="AD43" i="33"/>
  <c r="AC43" i="33"/>
  <c r="AB43" i="33"/>
  <c r="AA43" i="33"/>
  <c r="Z43" i="33"/>
  <c r="Y43" i="33"/>
  <c r="X43" i="33"/>
  <c r="W43" i="33"/>
  <c r="V43" i="33"/>
  <c r="U43" i="33"/>
  <c r="T43" i="33"/>
  <c r="S43" i="33"/>
  <c r="R43" i="33"/>
  <c r="Q43" i="33"/>
  <c r="P43" i="33"/>
  <c r="O43" i="33"/>
  <c r="N43" i="33"/>
  <c r="M43" i="33"/>
  <c r="L43" i="33"/>
  <c r="K42" i="33"/>
  <c r="K41" i="33"/>
  <c r="K40" i="33"/>
  <c r="K39" i="33"/>
  <c r="K38" i="33"/>
  <c r="K37" i="33"/>
  <c r="K36" i="33"/>
  <c r="DH28" i="33"/>
  <c r="DG28" i="33"/>
  <c r="DF28" i="33"/>
  <c r="DE28" i="33"/>
  <c r="DD28" i="33"/>
  <c r="DC28" i="33"/>
  <c r="DB28" i="33"/>
  <c r="DA28" i="33"/>
  <c r="CZ28" i="33"/>
  <c r="CY28" i="33"/>
  <c r="CX28" i="33"/>
  <c r="CW28" i="33"/>
  <c r="CV28" i="33"/>
  <c r="CU28" i="33"/>
  <c r="CT28" i="33"/>
  <c r="CS28" i="33"/>
  <c r="CR28" i="33"/>
  <c r="CQ28" i="33"/>
  <c r="CP28" i="33"/>
  <c r="CO28" i="33"/>
  <c r="CN28" i="33"/>
  <c r="CM28" i="33"/>
  <c r="CL28" i="33"/>
  <c r="CK28" i="33"/>
  <c r="CJ28" i="33"/>
  <c r="CI28" i="33"/>
  <c r="CH28" i="33"/>
  <c r="CG28" i="33"/>
  <c r="CF28" i="33"/>
  <c r="CE28" i="33"/>
  <c r="CD28" i="33"/>
  <c r="CC28" i="33"/>
  <c r="CB28" i="33"/>
  <c r="CA28" i="33"/>
  <c r="BZ28" i="33"/>
  <c r="BY28" i="33"/>
  <c r="BX28" i="33"/>
  <c r="BW28" i="33"/>
  <c r="BV28" i="33"/>
  <c r="BU28" i="33"/>
  <c r="BT28" i="33"/>
  <c r="BS28" i="33"/>
  <c r="BR28" i="33"/>
  <c r="BQ28" i="33"/>
  <c r="BP28" i="33"/>
  <c r="BO28" i="33"/>
  <c r="BN28" i="33"/>
  <c r="BM28" i="33"/>
  <c r="BL28" i="33"/>
  <c r="BK28" i="33"/>
  <c r="BJ28" i="33"/>
  <c r="BI28" i="33"/>
  <c r="BH28" i="33"/>
  <c r="BG28" i="33"/>
  <c r="BF28" i="33"/>
  <c r="BE28" i="33"/>
  <c r="BD28" i="33"/>
  <c r="BC28" i="33"/>
  <c r="BB28" i="33"/>
  <c r="BA28" i="33"/>
  <c r="AZ28" i="33"/>
  <c r="AY28" i="33"/>
  <c r="AX28" i="33"/>
  <c r="AW28" i="33"/>
  <c r="AV28" i="33"/>
  <c r="AU28" i="33"/>
  <c r="AT28" i="33"/>
  <c r="AS28" i="33"/>
  <c r="AR28" i="33"/>
  <c r="AQ28" i="33"/>
  <c r="AP28" i="33"/>
  <c r="AO28" i="33"/>
  <c r="AN28" i="33"/>
  <c r="AM28" i="33"/>
  <c r="AL28" i="33"/>
  <c r="AK28" i="33"/>
  <c r="AJ28" i="33"/>
  <c r="AI28" i="33"/>
  <c r="AH28" i="33"/>
  <c r="AG28" i="33"/>
  <c r="AF28" i="33"/>
  <c r="AE28" i="33"/>
  <c r="AD28" i="33"/>
  <c r="AC28" i="33"/>
  <c r="AB28" i="33"/>
  <c r="AA28" i="33"/>
  <c r="Z28" i="33"/>
  <c r="Y28" i="33"/>
  <c r="X28" i="33"/>
  <c r="W28" i="33"/>
  <c r="V28" i="33"/>
  <c r="U28" i="33"/>
  <c r="T28" i="33"/>
  <c r="S28" i="33"/>
  <c r="R28" i="33"/>
  <c r="Q28" i="33"/>
  <c r="P28" i="33"/>
  <c r="O28" i="33"/>
  <c r="N28" i="33"/>
  <c r="M28" i="33"/>
  <c r="L28" i="33"/>
  <c r="K27" i="33"/>
  <c r="K26" i="33"/>
  <c r="K25" i="33"/>
  <c r="K24" i="33"/>
  <c r="K23" i="33"/>
  <c r="K22" i="33"/>
  <c r="K21" i="33"/>
  <c r="DH14" i="33"/>
  <c r="DG14" i="33"/>
  <c r="DF14" i="33"/>
  <c r="DE14" i="33"/>
  <c r="DD14" i="33"/>
  <c r="DC14" i="33"/>
  <c r="DB14" i="33"/>
  <c r="DA14" i="33"/>
  <c r="CZ14" i="33"/>
  <c r="CY14" i="33"/>
  <c r="CX14" i="33"/>
  <c r="CW14" i="33"/>
  <c r="CV14" i="33"/>
  <c r="CU14" i="33"/>
  <c r="CT14" i="33"/>
  <c r="CS14" i="33"/>
  <c r="CR14" i="33"/>
  <c r="CQ14" i="33"/>
  <c r="CP14" i="33"/>
  <c r="CO14" i="33"/>
  <c r="CN14" i="33"/>
  <c r="CM14" i="33"/>
  <c r="CL14" i="33"/>
  <c r="CK14" i="33"/>
  <c r="CJ14" i="33"/>
  <c r="CI14" i="33"/>
  <c r="CH14" i="33"/>
  <c r="CG14" i="33"/>
  <c r="CF14" i="33"/>
  <c r="CE14" i="33"/>
  <c r="CD14" i="33"/>
  <c r="CC14" i="33"/>
  <c r="CB14" i="33"/>
  <c r="CA14" i="33"/>
  <c r="BZ14" i="33"/>
  <c r="BY14" i="33"/>
  <c r="BX14" i="33"/>
  <c r="BW14" i="33"/>
  <c r="BV14" i="33"/>
  <c r="BU14" i="33"/>
  <c r="BT14" i="33"/>
  <c r="BS14" i="33"/>
  <c r="BR14" i="33"/>
  <c r="BQ14" i="33"/>
  <c r="BP14" i="33"/>
  <c r="BO14" i="33"/>
  <c r="BN14" i="33"/>
  <c r="BM14" i="33"/>
  <c r="BL14" i="33"/>
  <c r="BK14" i="33"/>
  <c r="BJ14" i="33"/>
  <c r="BI14" i="33"/>
  <c r="BH14" i="33"/>
  <c r="BG14" i="33"/>
  <c r="BF14" i="33"/>
  <c r="BE14" i="33"/>
  <c r="BD14" i="33"/>
  <c r="BC14" i="33"/>
  <c r="BB14" i="33"/>
  <c r="BA14" i="33"/>
  <c r="AZ14" i="33"/>
  <c r="AY14" i="33"/>
  <c r="AX14" i="33"/>
  <c r="AW14" i="33"/>
  <c r="AV14" i="33"/>
  <c r="AU14" i="33"/>
  <c r="AT14" i="33"/>
  <c r="AS14" i="33"/>
  <c r="AR14" i="33"/>
  <c r="AQ14" i="33"/>
  <c r="AP14" i="33"/>
  <c r="AO14" i="33"/>
  <c r="AN14" i="33"/>
  <c r="AM14" i="33"/>
  <c r="AL14" i="33"/>
  <c r="AK14" i="33"/>
  <c r="AJ14" i="33"/>
  <c r="AI14" i="33"/>
  <c r="AH14" i="33"/>
  <c r="AG14" i="33"/>
  <c r="AF14" i="33"/>
  <c r="AE14" i="33"/>
  <c r="AD14" i="33"/>
  <c r="AC14" i="33"/>
  <c r="AB14" i="33"/>
  <c r="AA14" i="33"/>
  <c r="Z14" i="33"/>
  <c r="Y14" i="33"/>
  <c r="X14" i="33"/>
  <c r="W14" i="33"/>
  <c r="V14" i="33"/>
  <c r="U14" i="33"/>
  <c r="T14" i="33"/>
  <c r="S14" i="33"/>
  <c r="R14" i="33"/>
  <c r="Q14" i="33"/>
  <c r="P14" i="33"/>
  <c r="O14" i="33"/>
  <c r="N14" i="33"/>
  <c r="M14" i="33"/>
  <c r="L14" i="33"/>
  <c r="K13" i="33"/>
  <c r="K8" i="33"/>
  <c r="K7" i="33"/>
  <c r="A74" i="32"/>
  <c r="K83" i="32"/>
  <c r="K82" i="32"/>
  <c r="K81" i="32"/>
  <c r="K80" i="32"/>
  <c r="K79" i="32"/>
  <c r="K78" i="32"/>
  <c r="K90" i="32"/>
  <c r="K89" i="32"/>
  <c r="K88" i="32"/>
  <c r="K87" i="32"/>
  <c r="K86" i="32"/>
  <c r="K85" i="32"/>
  <c r="DH91" i="32"/>
  <c r="DG91" i="32"/>
  <c r="DF91" i="32"/>
  <c r="DE91" i="32"/>
  <c r="DD91" i="32"/>
  <c r="DC91" i="32"/>
  <c r="DB91" i="32"/>
  <c r="DA91" i="32"/>
  <c r="CZ91" i="32"/>
  <c r="CY91" i="32"/>
  <c r="CX91" i="32"/>
  <c r="CW91" i="32"/>
  <c r="CV91" i="32"/>
  <c r="CU91" i="32"/>
  <c r="CT91" i="32"/>
  <c r="CS91" i="32"/>
  <c r="CR91" i="32"/>
  <c r="CQ91" i="32"/>
  <c r="CP91" i="32"/>
  <c r="CO91" i="32"/>
  <c r="CN91" i="32"/>
  <c r="CM91" i="32"/>
  <c r="CL91" i="32"/>
  <c r="CK91" i="32"/>
  <c r="CJ91" i="32"/>
  <c r="CI91" i="32"/>
  <c r="CH91" i="32"/>
  <c r="CG91" i="32"/>
  <c r="CF91" i="32"/>
  <c r="CE91" i="32"/>
  <c r="CD91" i="32"/>
  <c r="CC91" i="32"/>
  <c r="CB91" i="32"/>
  <c r="CA91" i="32"/>
  <c r="BZ91" i="32"/>
  <c r="BY91" i="32"/>
  <c r="BX91" i="32"/>
  <c r="BW91" i="32"/>
  <c r="BV91" i="32"/>
  <c r="BU91" i="32"/>
  <c r="BT91" i="32"/>
  <c r="BS91" i="32"/>
  <c r="BR91" i="32"/>
  <c r="BQ91" i="32"/>
  <c r="BP91" i="32"/>
  <c r="BO91" i="32"/>
  <c r="BN91" i="32"/>
  <c r="BM91" i="32"/>
  <c r="BL91" i="32"/>
  <c r="BK91" i="32"/>
  <c r="BJ91" i="32"/>
  <c r="BI91" i="32"/>
  <c r="BH91" i="32"/>
  <c r="BG91" i="32"/>
  <c r="BF91" i="32"/>
  <c r="BE91" i="32"/>
  <c r="BD91" i="32"/>
  <c r="BC91" i="32"/>
  <c r="BB91" i="32"/>
  <c r="BA91" i="32"/>
  <c r="AZ91" i="32"/>
  <c r="AY91" i="32"/>
  <c r="AX91" i="32"/>
  <c r="AW91" i="32"/>
  <c r="AV91" i="32"/>
  <c r="AU91" i="32"/>
  <c r="AT91" i="32"/>
  <c r="AS91" i="32"/>
  <c r="AR91" i="32"/>
  <c r="AQ91" i="32"/>
  <c r="AP91" i="32"/>
  <c r="AO91" i="32"/>
  <c r="AN91" i="32"/>
  <c r="AM91" i="32"/>
  <c r="AL91" i="32"/>
  <c r="AK91" i="32"/>
  <c r="AJ91" i="32"/>
  <c r="AI91" i="32"/>
  <c r="AH91" i="32"/>
  <c r="AG91" i="32"/>
  <c r="AF91" i="32"/>
  <c r="AE91" i="32"/>
  <c r="AD91" i="32"/>
  <c r="AC91" i="32"/>
  <c r="AB91" i="32"/>
  <c r="AA91" i="32"/>
  <c r="Z91" i="32"/>
  <c r="Y91" i="32"/>
  <c r="X91" i="32"/>
  <c r="W91" i="32"/>
  <c r="V91" i="32"/>
  <c r="U91" i="32"/>
  <c r="T91" i="32"/>
  <c r="S91" i="32"/>
  <c r="R91" i="32"/>
  <c r="Q91" i="32"/>
  <c r="P91" i="32"/>
  <c r="O91" i="32"/>
  <c r="N91" i="32"/>
  <c r="M91" i="32"/>
  <c r="L91" i="32"/>
  <c r="DH84" i="32"/>
  <c r="DG84" i="32"/>
  <c r="DF84" i="32"/>
  <c r="DE84" i="32"/>
  <c r="DD84" i="32"/>
  <c r="DC84" i="32"/>
  <c r="DB84" i="32"/>
  <c r="DA84" i="32"/>
  <c r="CZ84" i="32"/>
  <c r="CY84" i="32"/>
  <c r="CX84" i="32"/>
  <c r="CW84" i="32"/>
  <c r="CV84" i="32"/>
  <c r="CU84" i="32"/>
  <c r="CT84" i="32"/>
  <c r="CS84" i="32"/>
  <c r="CR84" i="32"/>
  <c r="CQ84" i="32"/>
  <c r="CP84" i="32"/>
  <c r="CO84" i="32"/>
  <c r="CN84" i="32"/>
  <c r="CM84" i="32"/>
  <c r="CL84" i="32"/>
  <c r="CK84" i="32"/>
  <c r="CJ84" i="32"/>
  <c r="CI84" i="32"/>
  <c r="CH84" i="32"/>
  <c r="CG84" i="32"/>
  <c r="CF84" i="32"/>
  <c r="CE84" i="32"/>
  <c r="CD84" i="32"/>
  <c r="CC84" i="32"/>
  <c r="CB84" i="32"/>
  <c r="CA84" i="32"/>
  <c r="BZ84" i="32"/>
  <c r="BY84" i="32"/>
  <c r="BX84" i="32"/>
  <c r="BW84" i="32"/>
  <c r="BV84" i="32"/>
  <c r="BU84" i="32"/>
  <c r="BT84" i="32"/>
  <c r="BS84" i="32"/>
  <c r="BR84" i="32"/>
  <c r="BQ84" i="32"/>
  <c r="BP84" i="32"/>
  <c r="BO84" i="32"/>
  <c r="BN84" i="32"/>
  <c r="BM84" i="32"/>
  <c r="BL84" i="32"/>
  <c r="BK84" i="32"/>
  <c r="BJ84" i="32"/>
  <c r="BI84" i="32"/>
  <c r="BH84" i="32"/>
  <c r="BG84" i="32"/>
  <c r="BF84" i="32"/>
  <c r="BE84" i="32"/>
  <c r="BD84" i="32"/>
  <c r="BC84" i="32"/>
  <c r="BB84" i="32"/>
  <c r="BA84" i="32"/>
  <c r="AZ84" i="32"/>
  <c r="AY84" i="32"/>
  <c r="AX84" i="32"/>
  <c r="AW84" i="32"/>
  <c r="AV84" i="32"/>
  <c r="AU84" i="32"/>
  <c r="AT84" i="32"/>
  <c r="AS84" i="32"/>
  <c r="AR84" i="32"/>
  <c r="AQ84" i="32"/>
  <c r="AP84" i="32"/>
  <c r="AO84" i="32"/>
  <c r="AN84" i="32"/>
  <c r="AM84" i="32"/>
  <c r="AL84" i="32"/>
  <c r="AK84" i="32"/>
  <c r="AJ84" i="32"/>
  <c r="AI84" i="32"/>
  <c r="AH84" i="32"/>
  <c r="AG84" i="32"/>
  <c r="AF84" i="32"/>
  <c r="AE84" i="32"/>
  <c r="AD84" i="32"/>
  <c r="AC84" i="32"/>
  <c r="AB84" i="32"/>
  <c r="AA84" i="32"/>
  <c r="Z84" i="32"/>
  <c r="Y84" i="32"/>
  <c r="X84" i="32"/>
  <c r="W84" i="32"/>
  <c r="V84" i="32"/>
  <c r="U84" i="32"/>
  <c r="T84" i="32"/>
  <c r="S84" i="32"/>
  <c r="R84" i="32"/>
  <c r="Q84" i="32"/>
  <c r="P84" i="32"/>
  <c r="O84" i="32"/>
  <c r="N84" i="32"/>
  <c r="M84" i="32"/>
  <c r="L84" i="32"/>
  <c r="L105" i="32"/>
  <c r="K55" i="32"/>
  <c r="K54" i="32"/>
  <c r="K53" i="32"/>
  <c r="K52" i="32"/>
  <c r="K51" i="32"/>
  <c r="K50" i="32"/>
  <c r="K48" i="32"/>
  <c r="K47" i="32"/>
  <c r="K46" i="32"/>
  <c r="K45" i="32"/>
  <c r="K44" i="32"/>
  <c r="K43" i="32"/>
  <c r="DH56" i="32"/>
  <c r="DG56" i="32"/>
  <c r="DF56" i="32"/>
  <c r="DE56" i="32"/>
  <c r="DD56" i="32"/>
  <c r="DC56" i="32"/>
  <c r="DB56" i="32"/>
  <c r="DA56" i="32"/>
  <c r="CZ56" i="32"/>
  <c r="CY56" i="32"/>
  <c r="CX56" i="32"/>
  <c r="CW56" i="32"/>
  <c r="CV56" i="32"/>
  <c r="CU56" i="32"/>
  <c r="CT56" i="32"/>
  <c r="CS56" i="32"/>
  <c r="CR56" i="32"/>
  <c r="CQ56" i="32"/>
  <c r="CP56" i="32"/>
  <c r="CO56" i="32"/>
  <c r="CN56" i="32"/>
  <c r="CM56" i="32"/>
  <c r="CL56" i="32"/>
  <c r="CK56" i="32"/>
  <c r="CJ56" i="32"/>
  <c r="CI56" i="32"/>
  <c r="CH56" i="32"/>
  <c r="CG56" i="32"/>
  <c r="CF56" i="32"/>
  <c r="CE56" i="32"/>
  <c r="CD56" i="32"/>
  <c r="CC56" i="32"/>
  <c r="CB56" i="32"/>
  <c r="CA56" i="32"/>
  <c r="BZ56" i="32"/>
  <c r="BY56" i="32"/>
  <c r="BX56" i="32"/>
  <c r="BW56" i="32"/>
  <c r="BV56" i="32"/>
  <c r="BU56" i="32"/>
  <c r="BT56" i="32"/>
  <c r="BS56" i="32"/>
  <c r="BR56" i="32"/>
  <c r="BQ56" i="32"/>
  <c r="BP56" i="32"/>
  <c r="BO56" i="32"/>
  <c r="BN56" i="32"/>
  <c r="BM56" i="32"/>
  <c r="BL56" i="32"/>
  <c r="BK56" i="32"/>
  <c r="BJ56" i="32"/>
  <c r="BI56" i="32"/>
  <c r="BH56" i="32"/>
  <c r="BG56" i="32"/>
  <c r="BF56" i="32"/>
  <c r="BE56" i="32"/>
  <c r="BD56" i="32"/>
  <c r="BC56" i="32"/>
  <c r="BB56" i="32"/>
  <c r="BA56" i="32"/>
  <c r="AZ56" i="32"/>
  <c r="AY56" i="32"/>
  <c r="AX56" i="32"/>
  <c r="AW56" i="32"/>
  <c r="AV56" i="32"/>
  <c r="AU56" i="32"/>
  <c r="AT56" i="32"/>
  <c r="AS56" i="32"/>
  <c r="AR56" i="32"/>
  <c r="AQ56" i="32"/>
  <c r="AP56" i="32"/>
  <c r="AO56" i="32"/>
  <c r="AN56" i="32"/>
  <c r="AM56" i="32"/>
  <c r="AL56" i="32"/>
  <c r="AK56" i="32"/>
  <c r="AJ56" i="32"/>
  <c r="AI56" i="32"/>
  <c r="AH56" i="32"/>
  <c r="AG56" i="32"/>
  <c r="AF56" i="32"/>
  <c r="AE56" i="32"/>
  <c r="AD56" i="32"/>
  <c r="AC56" i="32"/>
  <c r="AB56" i="32"/>
  <c r="AA56" i="32"/>
  <c r="Z56" i="32"/>
  <c r="Y56" i="32"/>
  <c r="X56" i="32"/>
  <c r="W56" i="32"/>
  <c r="V56" i="32"/>
  <c r="U56" i="32"/>
  <c r="T56" i="32"/>
  <c r="S56" i="32"/>
  <c r="R56" i="32"/>
  <c r="Q56" i="32"/>
  <c r="P56" i="32"/>
  <c r="O56" i="32"/>
  <c r="N56" i="32"/>
  <c r="M56" i="32"/>
  <c r="L56" i="32"/>
  <c r="K20" i="32"/>
  <c r="K19" i="32"/>
  <c r="K18" i="32"/>
  <c r="K17" i="32"/>
  <c r="K16" i="32"/>
  <c r="K15" i="32"/>
  <c r="K13" i="32"/>
  <c r="K12" i="32"/>
  <c r="K11" i="32"/>
  <c r="K10" i="32"/>
  <c r="K9" i="32"/>
  <c r="K8" i="32"/>
  <c r="DH49" i="32"/>
  <c r="DG49" i="32"/>
  <c r="DF49" i="32"/>
  <c r="DE49" i="32"/>
  <c r="DD49" i="32"/>
  <c r="DC49" i="32"/>
  <c r="DB49" i="32"/>
  <c r="DA49" i="32"/>
  <c r="CZ49" i="32"/>
  <c r="CY49" i="32"/>
  <c r="CX49" i="32"/>
  <c r="CW49" i="32"/>
  <c r="CV49" i="32"/>
  <c r="CU49" i="32"/>
  <c r="CT49" i="32"/>
  <c r="CS49" i="32"/>
  <c r="CR49" i="32"/>
  <c r="CQ49" i="32"/>
  <c r="CP49" i="32"/>
  <c r="CO49" i="32"/>
  <c r="CN49" i="32"/>
  <c r="CM49" i="32"/>
  <c r="CL49" i="32"/>
  <c r="CK49" i="32"/>
  <c r="CJ49" i="32"/>
  <c r="CI49" i="32"/>
  <c r="CH49" i="32"/>
  <c r="CG49" i="32"/>
  <c r="CF49" i="32"/>
  <c r="CE49" i="32"/>
  <c r="CD49" i="32"/>
  <c r="CC49" i="32"/>
  <c r="CB49" i="32"/>
  <c r="CA49" i="32"/>
  <c r="BZ49" i="32"/>
  <c r="BY49" i="32"/>
  <c r="BX49" i="32"/>
  <c r="BW49" i="32"/>
  <c r="BV49" i="32"/>
  <c r="BU49" i="32"/>
  <c r="BT49" i="32"/>
  <c r="BS49" i="32"/>
  <c r="BR49" i="32"/>
  <c r="BQ49" i="32"/>
  <c r="BP49" i="32"/>
  <c r="BO49" i="32"/>
  <c r="BN49" i="32"/>
  <c r="BM49" i="32"/>
  <c r="BL49" i="32"/>
  <c r="BK49" i="32"/>
  <c r="BJ49" i="32"/>
  <c r="BI49" i="32"/>
  <c r="BH49" i="32"/>
  <c r="BG49" i="32"/>
  <c r="BF49" i="32"/>
  <c r="BE49" i="32"/>
  <c r="BD49" i="32"/>
  <c r="BC49" i="32"/>
  <c r="BB49" i="32"/>
  <c r="BA49" i="32"/>
  <c r="AZ49" i="32"/>
  <c r="AY49" i="32"/>
  <c r="AX49" i="32"/>
  <c r="AW49" i="32"/>
  <c r="AV49" i="32"/>
  <c r="AU49" i="32"/>
  <c r="AT49" i="32"/>
  <c r="AS49" i="32"/>
  <c r="AR49" i="32"/>
  <c r="AQ49" i="32"/>
  <c r="AP49" i="32"/>
  <c r="AO49" i="32"/>
  <c r="AN49" i="32"/>
  <c r="AM49" i="32"/>
  <c r="AL49" i="32"/>
  <c r="AK49" i="32"/>
  <c r="AJ49" i="32"/>
  <c r="AI49" i="32"/>
  <c r="AH49" i="32"/>
  <c r="AG49" i="32"/>
  <c r="AF49" i="32"/>
  <c r="AE49" i="32"/>
  <c r="AD49" i="32"/>
  <c r="AC49" i="32"/>
  <c r="AB49" i="32"/>
  <c r="AA49" i="32"/>
  <c r="Z49" i="32"/>
  <c r="Y49" i="32"/>
  <c r="X49" i="32"/>
  <c r="W49" i="32"/>
  <c r="V49" i="32"/>
  <c r="U49" i="32"/>
  <c r="T49" i="32"/>
  <c r="S49" i="32"/>
  <c r="R49" i="32"/>
  <c r="Q49" i="32"/>
  <c r="P49" i="32"/>
  <c r="O49" i="32"/>
  <c r="N49" i="32"/>
  <c r="M49" i="32"/>
  <c r="L49" i="32"/>
  <c r="A4" i="32"/>
  <c r="DH26" i="32"/>
  <c r="DG26" i="32"/>
  <c r="DF26" i="32"/>
  <c r="DE26" i="32"/>
  <c r="DD26" i="32"/>
  <c r="DC26" i="32"/>
  <c r="DB26" i="32"/>
  <c r="DA26" i="32"/>
  <c r="CZ26" i="32"/>
  <c r="CY26" i="32"/>
  <c r="CX26" i="32"/>
  <c r="CW26" i="32"/>
  <c r="CV26" i="32"/>
  <c r="CU26" i="32"/>
  <c r="CT26" i="32"/>
  <c r="CS26" i="32"/>
  <c r="CR26" i="32"/>
  <c r="CQ26" i="32"/>
  <c r="CP26" i="32"/>
  <c r="CO26" i="32"/>
  <c r="CN26" i="32"/>
  <c r="CM26" i="32"/>
  <c r="CL26" i="32"/>
  <c r="CK26" i="32"/>
  <c r="CJ26" i="32"/>
  <c r="CI26" i="32"/>
  <c r="CH26" i="32"/>
  <c r="CG26" i="32"/>
  <c r="CF26" i="32"/>
  <c r="CE26" i="32"/>
  <c r="CD26" i="32"/>
  <c r="CC26" i="32"/>
  <c r="CB26" i="32"/>
  <c r="CA26" i="32"/>
  <c r="BZ26" i="32"/>
  <c r="BY26" i="32"/>
  <c r="BX26" i="32"/>
  <c r="BW26" i="32"/>
  <c r="BV26" i="32"/>
  <c r="BU26" i="32"/>
  <c r="BT26" i="32"/>
  <c r="BS26" i="32"/>
  <c r="BR26" i="32"/>
  <c r="BQ26" i="32"/>
  <c r="BP26" i="32"/>
  <c r="BO26" i="32"/>
  <c r="BN26" i="32"/>
  <c r="BM26" i="32"/>
  <c r="BL26" i="32"/>
  <c r="BK26" i="32"/>
  <c r="BJ26" i="32"/>
  <c r="BI26" i="32"/>
  <c r="BH26" i="32"/>
  <c r="BG26" i="32"/>
  <c r="BF26" i="32"/>
  <c r="BE26" i="32"/>
  <c r="BD26" i="32"/>
  <c r="BC26" i="32"/>
  <c r="BB26" i="32"/>
  <c r="BA26" i="32"/>
  <c r="AZ26" i="32"/>
  <c r="AY26" i="32"/>
  <c r="AX26" i="32"/>
  <c r="AW26" i="32"/>
  <c r="AV26" i="32"/>
  <c r="AU26" i="32"/>
  <c r="AT26" i="32"/>
  <c r="AS26" i="32"/>
  <c r="AR26" i="32"/>
  <c r="AQ26" i="32"/>
  <c r="AP26" i="32"/>
  <c r="AO26" i="32"/>
  <c r="AN26" i="32"/>
  <c r="AM26" i="32"/>
  <c r="AL26" i="32"/>
  <c r="AK26" i="32"/>
  <c r="AJ26" i="32"/>
  <c r="AI26" i="32"/>
  <c r="AH26" i="32"/>
  <c r="AG26" i="32"/>
  <c r="AF26" i="32"/>
  <c r="AE26" i="32"/>
  <c r="AD26" i="32"/>
  <c r="AC26" i="32"/>
  <c r="AB26" i="32"/>
  <c r="AA26" i="32"/>
  <c r="Z26" i="32"/>
  <c r="Y26" i="32"/>
  <c r="X26" i="32"/>
  <c r="W26" i="32"/>
  <c r="V26" i="32"/>
  <c r="U26" i="32"/>
  <c r="T26" i="32"/>
  <c r="S26" i="32"/>
  <c r="R26" i="32"/>
  <c r="Q26" i="32"/>
  <c r="P26" i="32"/>
  <c r="O26" i="32"/>
  <c r="N26" i="32"/>
  <c r="M26" i="32"/>
  <c r="L26" i="32"/>
  <c r="K32" i="32"/>
  <c r="K33" i="32"/>
  <c r="L21" i="32"/>
  <c r="M21" i="32"/>
  <c r="N21" i="32"/>
  <c r="O21" i="32"/>
  <c r="P21" i="32"/>
  <c r="Q21" i="32"/>
  <c r="R21" i="32"/>
  <c r="S21" i="32"/>
  <c r="T21" i="32"/>
  <c r="U21" i="32"/>
  <c r="V21" i="32"/>
  <c r="W21" i="32"/>
  <c r="X21" i="32"/>
  <c r="Y21" i="32"/>
  <c r="Z21" i="32"/>
  <c r="AA21" i="32"/>
  <c r="AB21" i="32"/>
  <c r="AC21" i="32"/>
  <c r="AD21" i="32"/>
  <c r="AE21" i="32"/>
  <c r="AF21" i="32"/>
  <c r="AG21" i="32"/>
  <c r="AH21" i="32"/>
  <c r="AI21" i="32"/>
  <c r="AJ21" i="32"/>
  <c r="AK21" i="32"/>
  <c r="AL21" i="32"/>
  <c r="AM21" i="32"/>
  <c r="AN21" i="32"/>
  <c r="AO21" i="32"/>
  <c r="AP21" i="32"/>
  <c r="AQ21" i="32"/>
  <c r="AR21" i="32"/>
  <c r="AS21" i="32"/>
  <c r="AT21" i="32"/>
  <c r="AU21" i="32"/>
  <c r="AV21" i="32"/>
  <c r="AW21" i="32"/>
  <c r="AX21" i="32"/>
  <c r="AY21" i="32"/>
  <c r="AZ21" i="32"/>
  <c r="BA21" i="32"/>
  <c r="BB21" i="32"/>
  <c r="BC21" i="32"/>
  <c r="BD21" i="32"/>
  <c r="BE21" i="32"/>
  <c r="BF21" i="32"/>
  <c r="BG21" i="32"/>
  <c r="BH21" i="32"/>
  <c r="BI21" i="32"/>
  <c r="BJ21" i="32"/>
  <c r="BK21" i="32"/>
  <c r="BL21" i="32"/>
  <c r="BM21" i="32"/>
  <c r="BN21" i="32"/>
  <c r="BO21" i="32"/>
  <c r="BP21" i="32"/>
  <c r="BQ21" i="32"/>
  <c r="BR21" i="32"/>
  <c r="BS21" i="32"/>
  <c r="BT21" i="32"/>
  <c r="BU21" i="32"/>
  <c r="BV21" i="32"/>
  <c r="BW21" i="32"/>
  <c r="BX21" i="32"/>
  <c r="BY21" i="32"/>
  <c r="BZ21" i="32"/>
  <c r="CA21" i="32"/>
  <c r="CB21" i="32"/>
  <c r="CC21" i="32"/>
  <c r="CD21" i="32"/>
  <c r="CE21" i="32"/>
  <c r="CF21" i="32"/>
  <c r="CG21" i="32"/>
  <c r="CH21" i="32"/>
  <c r="CI21" i="32"/>
  <c r="CJ21" i="32"/>
  <c r="CK21" i="32"/>
  <c r="CL21" i="32"/>
  <c r="CM21" i="32"/>
  <c r="CN21" i="32"/>
  <c r="CO21" i="32"/>
  <c r="CP21" i="32"/>
  <c r="CQ21" i="32"/>
  <c r="CR21" i="32"/>
  <c r="CS21" i="32"/>
  <c r="CT21" i="32"/>
  <c r="CU21" i="32"/>
  <c r="CV21" i="32"/>
  <c r="CW21" i="32"/>
  <c r="CX21" i="32"/>
  <c r="CY21" i="32"/>
  <c r="CZ21" i="32"/>
  <c r="DA21" i="32"/>
  <c r="DB21" i="32"/>
  <c r="DC21" i="32"/>
  <c r="DD21" i="32"/>
  <c r="DE21" i="32"/>
  <c r="DF21" i="32"/>
  <c r="DG21" i="32"/>
  <c r="DH21" i="32"/>
  <c r="DH14" i="32"/>
  <c r="DG14" i="32"/>
  <c r="DF14" i="32"/>
  <c r="DE14" i="32"/>
  <c r="DD14" i="32"/>
  <c r="DC14" i="32"/>
  <c r="DB14" i="32"/>
  <c r="DA14" i="32"/>
  <c r="CZ14" i="32"/>
  <c r="CY14" i="32"/>
  <c r="CX14" i="32"/>
  <c r="CW14" i="32"/>
  <c r="CV14" i="32"/>
  <c r="CU14" i="32"/>
  <c r="CT14" i="32"/>
  <c r="CS14" i="32"/>
  <c r="CR14" i="32"/>
  <c r="CQ14" i="32"/>
  <c r="CP14" i="32"/>
  <c r="CO14" i="32"/>
  <c r="CN14" i="32"/>
  <c r="CM14" i="32"/>
  <c r="CL14" i="32"/>
  <c r="CK14" i="32"/>
  <c r="CJ14" i="32"/>
  <c r="CI14" i="32"/>
  <c r="CH14" i="32"/>
  <c r="CG14" i="32"/>
  <c r="CF14" i="32"/>
  <c r="CE14" i="32"/>
  <c r="CD14" i="32"/>
  <c r="CC14" i="32"/>
  <c r="CB14" i="32"/>
  <c r="CA14" i="32"/>
  <c r="BZ14" i="32"/>
  <c r="BY14" i="32"/>
  <c r="BX14" i="32"/>
  <c r="BW14" i="32"/>
  <c r="BV14" i="32"/>
  <c r="BU14" i="32"/>
  <c r="BT14" i="32"/>
  <c r="BS14" i="32"/>
  <c r="BR14" i="32"/>
  <c r="BQ14" i="32"/>
  <c r="BP14" i="32"/>
  <c r="BO14" i="32"/>
  <c r="BN14" i="32"/>
  <c r="BM14" i="32"/>
  <c r="BL14" i="32"/>
  <c r="BK14" i="32"/>
  <c r="BJ14" i="32"/>
  <c r="BI14" i="32"/>
  <c r="BH14" i="32"/>
  <c r="BG14" i="32"/>
  <c r="BF14" i="32"/>
  <c r="BE14" i="32"/>
  <c r="BD14" i="32"/>
  <c r="BC14" i="32"/>
  <c r="BB14" i="32"/>
  <c r="BA14" i="32"/>
  <c r="AZ14" i="32"/>
  <c r="AY14" i="32"/>
  <c r="AX14" i="32"/>
  <c r="AW14" i="32"/>
  <c r="AV14" i="32"/>
  <c r="AU14" i="32"/>
  <c r="AT14" i="32"/>
  <c r="AS14" i="32"/>
  <c r="AR14" i="32"/>
  <c r="AQ14" i="32"/>
  <c r="AP14" i="32"/>
  <c r="AO14" i="32"/>
  <c r="AN14" i="32"/>
  <c r="AM14" i="32"/>
  <c r="AL14" i="32"/>
  <c r="AK14" i="32"/>
  <c r="AJ14" i="32"/>
  <c r="AI14" i="32"/>
  <c r="AH14" i="32"/>
  <c r="AG14" i="32"/>
  <c r="AF14" i="32"/>
  <c r="AE14" i="32"/>
  <c r="AD14" i="32"/>
  <c r="AC14" i="32"/>
  <c r="AB14" i="32"/>
  <c r="AA14" i="32"/>
  <c r="Z14" i="32"/>
  <c r="Y14" i="32"/>
  <c r="X14" i="32"/>
  <c r="W14" i="32"/>
  <c r="V14" i="32"/>
  <c r="U14" i="32"/>
  <c r="T14" i="32"/>
  <c r="S14" i="32"/>
  <c r="R14" i="32"/>
  <c r="Q14" i="32"/>
  <c r="P14" i="32"/>
  <c r="O14" i="32"/>
  <c r="N14" i="32"/>
  <c r="M14" i="32"/>
  <c r="L14" i="32"/>
  <c r="K22" i="32"/>
  <c r="K23" i="32"/>
  <c r="K24" i="32"/>
  <c r="K25" i="32"/>
  <c r="K27" i="32"/>
  <c r="K28" i="32"/>
  <c r="K29" i="32"/>
  <c r="K30" i="32"/>
  <c r="L31" i="32"/>
  <c r="M31" i="32"/>
  <c r="N31" i="32"/>
  <c r="O31" i="32"/>
  <c r="P31" i="32"/>
  <c r="Q31" i="32"/>
  <c r="R31" i="32"/>
  <c r="S31" i="32"/>
  <c r="T31" i="32"/>
  <c r="U31" i="32"/>
  <c r="V31" i="32"/>
  <c r="W31" i="32"/>
  <c r="X31" i="32"/>
  <c r="Y31" i="32"/>
  <c r="Z31" i="32"/>
  <c r="AA31" i="32"/>
  <c r="AB31" i="32"/>
  <c r="AC31" i="32"/>
  <c r="AD31" i="32"/>
  <c r="AE31" i="32"/>
  <c r="AF31" i="32"/>
  <c r="AG31" i="32"/>
  <c r="AH31" i="32"/>
  <c r="AI31" i="32"/>
  <c r="AJ31" i="32"/>
  <c r="AK31" i="32"/>
  <c r="AL31" i="32"/>
  <c r="AM31" i="32"/>
  <c r="AN31" i="32"/>
  <c r="AO31" i="32"/>
  <c r="AP31" i="32"/>
  <c r="AQ31" i="32"/>
  <c r="AR31" i="32"/>
  <c r="AS31" i="32"/>
  <c r="AT31" i="32"/>
  <c r="AU31" i="32"/>
  <c r="AV31" i="32"/>
  <c r="AW31" i="32"/>
  <c r="AX31" i="32"/>
  <c r="AY31" i="32"/>
  <c r="AZ31" i="32"/>
  <c r="BA31" i="32"/>
  <c r="BB31" i="32"/>
  <c r="BC31" i="32"/>
  <c r="BD31" i="32"/>
  <c r="BE31" i="32"/>
  <c r="BF31" i="32"/>
  <c r="BG31" i="32"/>
  <c r="BH31" i="32"/>
  <c r="BI31" i="32"/>
  <c r="BJ31" i="32"/>
  <c r="BK31" i="32"/>
  <c r="BL31" i="32"/>
  <c r="BM31" i="32"/>
  <c r="BN31" i="32"/>
  <c r="BO31" i="32"/>
  <c r="BP31" i="32"/>
  <c r="BQ31" i="32"/>
  <c r="BR31" i="32"/>
  <c r="BS31" i="32"/>
  <c r="BT31" i="32"/>
  <c r="BU31" i="32"/>
  <c r="BV31" i="32"/>
  <c r="BW31" i="32"/>
  <c r="BX31" i="32"/>
  <c r="BY31" i="32"/>
  <c r="BZ31" i="32"/>
  <c r="CA31" i="32"/>
  <c r="CB31" i="32"/>
  <c r="CC31" i="32"/>
  <c r="CD31" i="32"/>
  <c r="CE31" i="32"/>
  <c r="CF31" i="32"/>
  <c r="CG31" i="32"/>
  <c r="CH31" i="32"/>
  <c r="CI31" i="32"/>
  <c r="CJ31" i="32"/>
  <c r="CK31" i="32"/>
  <c r="CL31" i="32"/>
  <c r="CM31" i="32"/>
  <c r="CN31" i="32"/>
  <c r="CO31" i="32"/>
  <c r="CP31" i="32"/>
  <c r="CQ31" i="32"/>
  <c r="CR31" i="32"/>
  <c r="CS31" i="32"/>
  <c r="CT31" i="32"/>
  <c r="CU31" i="32"/>
  <c r="CV31" i="32"/>
  <c r="CW31" i="32"/>
  <c r="CX31" i="32"/>
  <c r="CY31" i="32"/>
  <c r="CZ31" i="32"/>
  <c r="DA31" i="32"/>
  <c r="DB31" i="32"/>
  <c r="DC31" i="32"/>
  <c r="DD31" i="32"/>
  <c r="DE31" i="32"/>
  <c r="DF31" i="32"/>
  <c r="DG31" i="32"/>
  <c r="DH31" i="32"/>
  <c r="K34" i="32"/>
  <c r="L35" i="32"/>
  <c r="M35" i="32"/>
  <c r="N35" i="32"/>
  <c r="O35" i="32"/>
  <c r="P35" i="32"/>
  <c r="Q35" i="32"/>
  <c r="R35" i="32"/>
  <c r="S35" i="32"/>
  <c r="T35" i="32"/>
  <c r="U35" i="32"/>
  <c r="V35" i="32"/>
  <c r="W35" i="32"/>
  <c r="X35" i="32"/>
  <c r="Y35" i="32"/>
  <c r="Z35" i="32"/>
  <c r="AA35" i="32"/>
  <c r="AB35" i="32"/>
  <c r="AC35" i="32"/>
  <c r="AD35" i="32"/>
  <c r="AE35" i="32"/>
  <c r="AF35" i="32"/>
  <c r="AG35" i="32"/>
  <c r="AH35" i="32"/>
  <c r="AI35" i="32"/>
  <c r="AJ35" i="32"/>
  <c r="AK35" i="32"/>
  <c r="AL35" i="32"/>
  <c r="AM35" i="32"/>
  <c r="AN35" i="32"/>
  <c r="AO35" i="32"/>
  <c r="AP35" i="32"/>
  <c r="AQ35" i="32"/>
  <c r="AR35" i="32"/>
  <c r="AS35" i="32"/>
  <c r="AT35" i="32"/>
  <c r="AU35" i="32"/>
  <c r="AV35" i="32"/>
  <c r="AW35" i="32"/>
  <c r="AX35" i="32"/>
  <c r="AY35" i="32"/>
  <c r="AZ35" i="32"/>
  <c r="BA35" i="32"/>
  <c r="BB35" i="32"/>
  <c r="BC35" i="32"/>
  <c r="BD35" i="32"/>
  <c r="BE35" i="32"/>
  <c r="BF35" i="32"/>
  <c r="BG35" i="32"/>
  <c r="BH35" i="32"/>
  <c r="BI35" i="32"/>
  <c r="BJ35" i="32"/>
  <c r="BK35" i="32"/>
  <c r="BL35" i="32"/>
  <c r="BM35" i="32"/>
  <c r="BN35" i="32"/>
  <c r="BO35" i="32"/>
  <c r="BP35" i="32"/>
  <c r="BQ35" i="32"/>
  <c r="BR35" i="32"/>
  <c r="BS35" i="32"/>
  <c r="BT35" i="32"/>
  <c r="BU35" i="32"/>
  <c r="BV35" i="32"/>
  <c r="BW35" i="32"/>
  <c r="BX35" i="32"/>
  <c r="BY35" i="32"/>
  <c r="BZ35" i="32"/>
  <c r="CA35" i="32"/>
  <c r="CB35" i="32"/>
  <c r="CC35" i="32"/>
  <c r="CD35" i="32"/>
  <c r="CE35" i="32"/>
  <c r="CF35" i="32"/>
  <c r="CG35" i="32"/>
  <c r="CH35" i="32"/>
  <c r="CI35" i="32"/>
  <c r="CJ35" i="32"/>
  <c r="CK35" i="32"/>
  <c r="CL35" i="32"/>
  <c r="CM35" i="32"/>
  <c r="CN35" i="32"/>
  <c r="CO35" i="32"/>
  <c r="CP35" i="32"/>
  <c r="CQ35" i="32"/>
  <c r="CR35" i="32"/>
  <c r="CS35" i="32"/>
  <c r="CT35" i="32"/>
  <c r="CU35" i="32"/>
  <c r="CV35" i="32"/>
  <c r="CW35" i="32"/>
  <c r="CX35" i="32"/>
  <c r="CY35" i="32"/>
  <c r="CZ35" i="32"/>
  <c r="DA35" i="32"/>
  <c r="DB35" i="32"/>
  <c r="DC35" i="32"/>
  <c r="DD35" i="32"/>
  <c r="DE35" i="32"/>
  <c r="DF35" i="32"/>
  <c r="DG35" i="32"/>
  <c r="DH35" i="32"/>
  <c r="K57" i="32"/>
  <c r="K58" i="32"/>
  <c r="K59" i="32"/>
  <c r="K60" i="32"/>
  <c r="L61" i="32"/>
  <c r="M61" i="32"/>
  <c r="N61" i="32"/>
  <c r="O61" i="32"/>
  <c r="P61" i="32"/>
  <c r="Q61" i="32"/>
  <c r="R61" i="32"/>
  <c r="S61" i="32"/>
  <c r="T61" i="32"/>
  <c r="U61" i="32"/>
  <c r="V61" i="32"/>
  <c r="W61" i="32"/>
  <c r="X61" i="32"/>
  <c r="Y61" i="32"/>
  <c r="Z61" i="32"/>
  <c r="AA61" i="32"/>
  <c r="AB61" i="32"/>
  <c r="AC61" i="32"/>
  <c r="AD61" i="32"/>
  <c r="AE61" i="32"/>
  <c r="AF61" i="32"/>
  <c r="AG61" i="32"/>
  <c r="AH61" i="32"/>
  <c r="AI61" i="32"/>
  <c r="AJ61" i="32"/>
  <c r="AK61" i="32"/>
  <c r="AL61" i="32"/>
  <c r="AM61" i="32"/>
  <c r="AN61" i="32"/>
  <c r="AO61" i="32"/>
  <c r="AP61" i="32"/>
  <c r="AQ61" i="32"/>
  <c r="AR61" i="32"/>
  <c r="AS61" i="32"/>
  <c r="AT61" i="32"/>
  <c r="AU61" i="32"/>
  <c r="AV61" i="32"/>
  <c r="AW61" i="32"/>
  <c r="AX61" i="32"/>
  <c r="AY61" i="32"/>
  <c r="AZ61" i="32"/>
  <c r="BA61" i="32"/>
  <c r="BB61" i="32"/>
  <c r="BC61" i="32"/>
  <c r="BD61" i="32"/>
  <c r="BE61" i="32"/>
  <c r="BF61" i="32"/>
  <c r="BG61" i="32"/>
  <c r="BH61" i="32"/>
  <c r="BI61" i="32"/>
  <c r="BJ61" i="32"/>
  <c r="BK61" i="32"/>
  <c r="BL61" i="32"/>
  <c r="BM61" i="32"/>
  <c r="BN61" i="32"/>
  <c r="BO61" i="32"/>
  <c r="BP61" i="32"/>
  <c r="BQ61" i="32"/>
  <c r="BR61" i="32"/>
  <c r="BS61" i="32"/>
  <c r="BT61" i="32"/>
  <c r="BU61" i="32"/>
  <c r="BV61" i="32"/>
  <c r="BW61" i="32"/>
  <c r="BX61" i="32"/>
  <c r="BY61" i="32"/>
  <c r="BZ61" i="32"/>
  <c r="CA61" i="32"/>
  <c r="CB61" i="32"/>
  <c r="CC61" i="32"/>
  <c r="CD61" i="32"/>
  <c r="CE61" i="32"/>
  <c r="CF61" i="32"/>
  <c r="CG61" i="32"/>
  <c r="CH61" i="32"/>
  <c r="CI61" i="32"/>
  <c r="CJ61" i="32"/>
  <c r="CK61" i="32"/>
  <c r="CL61" i="32"/>
  <c r="CM61" i="32"/>
  <c r="CN61" i="32"/>
  <c r="CO61" i="32"/>
  <c r="CP61" i="32"/>
  <c r="CQ61" i="32"/>
  <c r="CR61" i="32"/>
  <c r="CS61" i="32"/>
  <c r="CT61" i="32"/>
  <c r="CU61" i="32"/>
  <c r="CV61" i="32"/>
  <c r="CW61" i="32"/>
  <c r="CX61" i="32"/>
  <c r="CY61" i="32"/>
  <c r="CZ61" i="32"/>
  <c r="DA61" i="32"/>
  <c r="DB61" i="32"/>
  <c r="DC61" i="32"/>
  <c r="DD61" i="32"/>
  <c r="DE61" i="32"/>
  <c r="DF61" i="32"/>
  <c r="DG61" i="32"/>
  <c r="DH61" i="32"/>
  <c r="K62" i="32"/>
  <c r="K63" i="32"/>
  <c r="K64" i="32"/>
  <c r="K65" i="32"/>
  <c r="L66" i="32"/>
  <c r="M66" i="32"/>
  <c r="N66" i="32"/>
  <c r="O66" i="32"/>
  <c r="P66" i="32"/>
  <c r="Q66" i="32"/>
  <c r="R66" i="32"/>
  <c r="S66" i="32"/>
  <c r="T66" i="32"/>
  <c r="U66" i="32"/>
  <c r="V66" i="32"/>
  <c r="W66" i="32"/>
  <c r="X66" i="32"/>
  <c r="Y66" i="32"/>
  <c r="Z66" i="32"/>
  <c r="AA66" i="32"/>
  <c r="AB66" i="32"/>
  <c r="AC66" i="32"/>
  <c r="AD66" i="32"/>
  <c r="AE66" i="32"/>
  <c r="AF66" i="32"/>
  <c r="AG66" i="32"/>
  <c r="AH66" i="32"/>
  <c r="AI66" i="32"/>
  <c r="AJ66" i="32"/>
  <c r="AK66" i="32"/>
  <c r="AL66" i="32"/>
  <c r="AM66" i="32"/>
  <c r="AN66" i="32"/>
  <c r="AO66" i="32"/>
  <c r="AP66" i="32"/>
  <c r="AQ66" i="32"/>
  <c r="AR66" i="32"/>
  <c r="AS66" i="32"/>
  <c r="AT66" i="32"/>
  <c r="AU66" i="32"/>
  <c r="AV66" i="32"/>
  <c r="AW66" i="32"/>
  <c r="AX66" i="32"/>
  <c r="AY66" i="32"/>
  <c r="AZ66" i="32"/>
  <c r="BA66" i="32"/>
  <c r="BB66" i="32"/>
  <c r="BC66" i="32"/>
  <c r="BD66" i="32"/>
  <c r="BE66" i="32"/>
  <c r="BF66" i="32"/>
  <c r="BG66" i="32"/>
  <c r="BH66" i="32"/>
  <c r="BI66" i="32"/>
  <c r="BJ66" i="32"/>
  <c r="BK66" i="32"/>
  <c r="BL66" i="32"/>
  <c r="BM66" i="32"/>
  <c r="BN66" i="32"/>
  <c r="BO66" i="32"/>
  <c r="BP66" i="32"/>
  <c r="BQ66" i="32"/>
  <c r="BR66" i="32"/>
  <c r="BS66" i="32"/>
  <c r="BT66" i="32"/>
  <c r="BU66" i="32"/>
  <c r="BV66" i="32"/>
  <c r="BW66" i="32"/>
  <c r="BX66" i="32"/>
  <c r="BY66" i="32"/>
  <c r="BZ66" i="32"/>
  <c r="CA66" i="32"/>
  <c r="CB66" i="32"/>
  <c r="CC66" i="32"/>
  <c r="CD66" i="32"/>
  <c r="CE66" i="32"/>
  <c r="CF66" i="32"/>
  <c r="CG66" i="32"/>
  <c r="CH66" i="32"/>
  <c r="CI66" i="32"/>
  <c r="CJ66" i="32"/>
  <c r="CK66" i="32"/>
  <c r="CL66" i="32"/>
  <c r="CM66" i="32"/>
  <c r="CN66" i="32"/>
  <c r="CO66" i="32"/>
  <c r="CP66" i="32"/>
  <c r="CQ66" i="32"/>
  <c r="CR66" i="32"/>
  <c r="CS66" i="32"/>
  <c r="CT66" i="32"/>
  <c r="CU66" i="32"/>
  <c r="CV66" i="32"/>
  <c r="CW66" i="32"/>
  <c r="CX66" i="32"/>
  <c r="CY66" i="32"/>
  <c r="CZ66" i="32"/>
  <c r="DA66" i="32"/>
  <c r="DB66" i="32"/>
  <c r="DC66" i="32"/>
  <c r="DD66" i="32"/>
  <c r="DE66" i="32"/>
  <c r="DF66" i="32"/>
  <c r="DG66" i="32"/>
  <c r="DH66" i="32"/>
  <c r="K67" i="32"/>
  <c r="K68" i="32"/>
  <c r="K69" i="32"/>
  <c r="L70" i="32"/>
  <c r="M70" i="32"/>
  <c r="N70" i="32"/>
  <c r="O70" i="32"/>
  <c r="P70" i="32"/>
  <c r="Q70" i="32"/>
  <c r="R70" i="32"/>
  <c r="S70" i="32"/>
  <c r="T70" i="32"/>
  <c r="U70" i="32"/>
  <c r="V70" i="32"/>
  <c r="W70" i="32"/>
  <c r="X70" i="32"/>
  <c r="Y70" i="32"/>
  <c r="Z70" i="32"/>
  <c r="AA70" i="32"/>
  <c r="AB70" i="32"/>
  <c r="AC70" i="32"/>
  <c r="AD70" i="32"/>
  <c r="AE70" i="32"/>
  <c r="AF70" i="32"/>
  <c r="AG70" i="32"/>
  <c r="AH70" i="32"/>
  <c r="AI70" i="32"/>
  <c r="AJ70" i="32"/>
  <c r="AK70" i="32"/>
  <c r="AL70" i="32"/>
  <c r="AM70" i="32"/>
  <c r="AN70" i="32"/>
  <c r="AO70" i="32"/>
  <c r="AP70" i="32"/>
  <c r="AQ70" i="32"/>
  <c r="AR70" i="32"/>
  <c r="AS70" i="32"/>
  <c r="AT70" i="32"/>
  <c r="AU70" i="32"/>
  <c r="AV70" i="32"/>
  <c r="AW70" i="32"/>
  <c r="AX70" i="32"/>
  <c r="AY70" i="32"/>
  <c r="AZ70" i="32"/>
  <c r="BA70" i="32"/>
  <c r="BB70" i="32"/>
  <c r="BC70" i="32"/>
  <c r="BD70" i="32"/>
  <c r="BE70" i="32"/>
  <c r="BF70" i="32"/>
  <c r="BG70" i="32"/>
  <c r="BH70" i="32"/>
  <c r="BI70" i="32"/>
  <c r="BJ70" i="32"/>
  <c r="BK70" i="32"/>
  <c r="BL70" i="32"/>
  <c r="BM70" i="32"/>
  <c r="BN70" i="32"/>
  <c r="BO70" i="32"/>
  <c r="BP70" i="32"/>
  <c r="BQ70" i="32"/>
  <c r="BR70" i="32"/>
  <c r="BS70" i="32"/>
  <c r="BT70" i="32"/>
  <c r="BU70" i="32"/>
  <c r="BV70" i="32"/>
  <c r="BW70" i="32"/>
  <c r="BX70" i="32"/>
  <c r="BY70" i="32"/>
  <c r="BZ70" i="32"/>
  <c r="CA70" i="32"/>
  <c r="CB70" i="32"/>
  <c r="CC70" i="32"/>
  <c r="CD70" i="32"/>
  <c r="CE70" i="32"/>
  <c r="CF70" i="32"/>
  <c r="CG70" i="32"/>
  <c r="CH70" i="32"/>
  <c r="CI70" i="32"/>
  <c r="CJ70" i="32"/>
  <c r="CK70" i="32"/>
  <c r="CL70" i="32"/>
  <c r="CM70" i="32"/>
  <c r="CN70" i="32"/>
  <c r="CO70" i="32"/>
  <c r="CP70" i="32"/>
  <c r="CQ70" i="32"/>
  <c r="CR70" i="32"/>
  <c r="CS70" i="32"/>
  <c r="CT70" i="32"/>
  <c r="CU70" i="32"/>
  <c r="CV70" i="32"/>
  <c r="CW70" i="32"/>
  <c r="CX70" i="32"/>
  <c r="CY70" i="32"/>
  <c r="CZ70" i="32"/>
  <c r="DA70" i="32"/>
  <c r="DB70" i="32"/>
  <c r="DC70" i="32"/>
  <c r="DD70" i="32"/>
  <c r="DE70" i="32"/>
  <c r="DF70" i="32"/>
  <c r="DG70" i="32"/>
  <c r="DH70" i="32"/>
  <c r="K92" i="32"/>
  <c r="K93" i="32"/>
  <c r="K94" i="32"/>
  <c r="K95" i="32"/>
  <c r="L96" i="32"/>
  <c r="M96" i="32"/>
  <c r="N96" i="32"/>
  <c r="O96" i="32"/>
  <c r="P96" i="32"/>
  <c r="Q96" i="32"/>
  <c r="R96" i="32"/>
  <c r="S96" i="32"/>
  <c r="T96" i="32"/>
  <c r="U96" i="32"/>
  <c r="V96" i="32"/>
  <c r="W96" i="32"/>
  <c r="X96" i="32"/>
  <c r="Y96" i="32"/>
  <c r="Z96" i="32"/>
  <c r="AA96" i="32"/>
  <c r="AB96" i="32"/>
  <c r="AC96" i="32"/>
  <c r="AD96" i="32"/>
  <c r="AE96" i="32"/>
  <c r="AF96" i="32"/>
  <c r="AG96" i="32"/>
  <c r="AH96" i="32"/>
  <c r="AI96" i="32"/>
  <c r="AJ96" i="32"/>
  <c r="AK96" i="32"/>
  <c r="AL96" i="32"/>
  <c r="AM96" i="32"/>
  <c r="AN96" i="32"/>
  <c r="AO96" i="32"/>
  <c r="AP96" i="32"/>
  <c r="AQ96" i="32"/>
  <c r="AR96" i="32"/>
  <c r="AS96" i="32"/>
  <c r="AT96" i="32"/>
  <c r="AU96" i="32"/>
  <c r="AV96" i="32"/>
  <c r="AW96" i="32"/>
  <c r="AX96" i="32"/>
  <c r="AY96" i="32"/>
  <c r="AZ96" i="32"/>
  <c r="BA96" i="32"/>
  <c r="BB96" i="32"/>
  <c r="BC96" i="32"/>
  <c r="BD96" i="32"/>
  <c r="BE96" i="32"/>
  <c r="BF96" i="32"/>
  <c r="BG96" i="32"/>
  <c r="BH96" i="32"/>
  <c r="BI96" i="32"/>
  <c r="BJ96" i="32"/>
  <c r="BK96" i="32"/>
  <c r="BL96" i="32"/>
  <c r="BM96" i="32"/>
  <c r="BN96" i="32"/>
  <c r="BO96" i="32"/>
  <c r="BP96" i="32"/>
  <c r="BQ96" i="32"/>
  <c r="BR96" i="32"/>
  <c r="BS96" i="32"/>
  <c r="BT96" i="32"/>
  <c r="BU96" i="32"/>
  <c r="BV96" i="32"/>
  <c r="BW96" i="32"/>
  <c r="BX96" i="32"/>
  <c r="BY96" i="32"/>
  <c r="BZ96" i="32"/>
  <c r="CA96" i="32"/>
  <c r="CB96" i="32"/>
  <c r="CC96" i="32"/>
  <c r="CD96" i="32"/>
  <c r="CE96" i="32"/>
  <c r="CF96" i="32"/>
  <c r="CG96" i="32"/>
  <c r="CH96" i="32"/>
  <c r="CI96" i="32"/>
  <c r="CJ96" i="32"/>
  <c r="CK96" i="32"/>
  <c r="CL96" i="32"/>
  <c r="CM96" i="32"/>
  <c r="CN96" i="32"/>
  <c r="CO96" i="32"/>
  <c r="CP96" i="32"/>
  <c r="CQ96" i="32"/>
  <c r="CR96" i="32"/>
  <c r="CS96" i="32"/>
  <c r="CT96" i="32"/>
  <c r="CU96" i="32"/>
  <c r="CV96" i="32"/>
  <c r="CW96" i="32"/>
  <c r="CX96" i="32"/>
  <c r="CY96" i="32"/>
  <c r="CZ96" i="32"/>
  <c r="DA96" i="32"/>
  <c r="DB96" i="32"/>
  <c r="DC96" i="32"/>
  <c r="DD96" i="32"/>
  <c r="DE96" i="32"/>
  <c r="DF96" i="32"/>
  <c r="DG96" i="32"/>
  <c r="DH96" i="32"/>
  <c r="K97" i="32"/>
  <c r="K98" i="32"/>
  <c r="K99" i="32"/>
  <c r="K100" i="32"/>
  <c r="L101" i="32"/>
  <c r="M101" i="32"/>
  <c r="N101" i="32"/>
  <c r="O101" i="32"/>
  <c r="P101" i="32"/>
  <c r="Q101" i="32"/>
  <c r="R101" i="32"/>
  <c r="S101" i="32"/>
  <c r="T101" i="32"/>
  <c r="U101" i="32"/>
  <c r="V101" i="32"/>
  <c r="W101" i="32"/>
  <c r="X101" i="32"/>
  <c r="Y101" i="32"/>
  <c r="Z101" i="32"/>
  <c r="AA101" i="32"/>
  <c r="AB101" i="32"/>
  <c r="AC101" i="32"/>
  <c r="AD101" i="32"/>
  <c r="AE101" i="32"/>
  <c r="AF101" i="32"/>
  <c r="AG101" i="32"/>
  <c r="AH101" i="32"/>
  <c r="AI101" i="32"/>
  <c r="AJ101" i="32"/>
  <c r="AK101" i="32"/>
  <c r="AL101" i="32"/>
  <c r="AM101" i="32"/>
  <c r="AN101" i="32"/>
  <c r="AO101" i="32"/>
  <c r="AP101" i="32"/>
  <c r="AQ101" i="32"/>
  <c r="AR101" i="32"/>
  <c r="AS101" i="32"/>
  <c r="AT101" i="32"/>
  <c r="AU101" i="32"/>
  <c r="AV101" i="32"/>
  <c r="AW101" i="32"/>
  <c r="AX101" i="32"/>
  <c r="AY101" i="32"/>
  <c r="AZ101" i="32"/>
  <c r="BA101" i="32"/>
  <c r="BB101" i="32"/>
  <c r="BC101" i="32"/>
  <c r="BD101" i="32"/>
  <c r="BE101" i="32"/>
  <c r="BF101" i="32"/>
  <c r="BG101" i="32"/>
  <c r="BH101" i="32"/>
  <c r="BI101" i="32"/>
  <c r="BJ101" i="32"/>
  <c r="BK101" i="32"/>
  <c r="BL101" i="32"/>
  <c r="BM101" i="32"/>
  <c r="BN101" i="32"/>
  <c r="BO101" i="32"/>
  <c r="BP101" i="32"/>
  <c r="BQ101" i="32"/>
  <c r="BR101" i="32"/>
  <c r="BS101" i="32"/>
  <c r="BT101" i="32"/>
  <c r="BU101" i="32"/>
  <c r="BV101" i="32"/>
  <c r="BW101" i="32"/>
  <c r="BX101" i="32"/>
  <c r="BY101" i="32"/>
  <c r="BZ101" i="32"/>
  <c r="CA101" i="32"/>
  <c r="CB101" i="32"/>
  <c r="CC101" i="32"/>
  <c r="CD101" i="32"/>
  <c r="CE101" i="32"/>
  <c r="CF101" i="32"/>
  <c r="CG101" i="32"/>
  <c r="CH101" i="32"/>
  <c r="CI101" i="32"/>
  <c r="CJ101" i="32"/>
  <c r="CK101" i="32"/>
  <c r="CL101" i="32"/>
  <c r="CM101" i="32"/>
  <c r="CN101" i="32"/>
  <c r="CO101" i="32"/>
  <c r="CP101" i="32"/>
  <c r="CQ101" i="32"/>
  <c r="CR101" i="32"/>
  <c r="CS101" i="32"/>
  <c r="CT101" i="32"/>
  <c r="CU101" i="32"/>
  <c r="CV101" i="32"/>
  <c r="CW101" i="32"/>
  <c r="CX101" i="32"/>
  <c r="CY101" i="32"/>
  <c r="CZ101" i="32"/>
  <c r="DA101" i="32"/>
  <c r="DB101" i="32"/>
  <c r="DC101" i="32"/>
  <c r="DD101" i="32"/>
  <c r="DE101" i="32"/>
  <c r="DF101" i="32"/>
  <c r="DG101" i="32"/>
  <c r="DH101" i="32"/>
  <c r="K102" i="32"/>
  <c r="K103" i="32"/>
  <c r="K104" i="32"/>
  <c r="M105" i="32"/>
  <c r="N105" i="32"/>
  <c r="O105" i="32"/>
  <c r="P105" i="32"/>
  <c r="Q105" i="32"/>
  <c r="R105" i="32"/>
  <c r="S105" i="32"/>
  <c r="T105" i="32"/>
  <c r="U105" i="32"/>
  <c r="V105" i="32"/>
  <c r="W105" i="32"/>
  <c r="X105" i="32"/>
  <c r="Y105" i="32"/>
  <c r="Z105" i="32"/>
  <c r="AA105" i="32"/>
  <c r="AB105" i="32"/>
  <c r="AC105" i="32"/>
  <c r="AD105" i="32"/>
  <c r="AE105" i="32"/>
  <c r="AF105" i="32"/>
  <c r="AG105" i="32"/>
  <c r="AH105" i="32"/>
  <c r="AI105" i="32"/>
  <c r="AJ105" i="32"/>
  <c r="AK105" i="32"/>
  <c r="AL105" i="32"/>
  <c r="AM105" i="32"/>
  <c r="AN105" i="32"/>
  <c r="AO105" i="32"/>
  <c r="AP105" i="32"/>
  <c r="AQ105" i="32"/>
  <c r="AR105" i="32"/>
  <c r="AS105" i="32"/>
  <c r="AT105" i="32"/>
  <c r="AU105" i="32"/>
  <c r="AV105" i="32"/>
  <c r="AW105" i="32"/>
  <c r="AX105" i="32"/>
  <c r="AY105" i="32"/>
  <c r="AZ105" i="32"/>
  <c r="BA105" i="32"/>
  <c r="BB105" i="32"/>
  <c r="BC105" i="32"/>
  <c r="BD105" i="32"/>
  <c r="BE105" i="32"/>
  <c r="BF105" i="32"/>
  <c r="BG105" i="32"/>
  <c r="BH105" i="32"/>
  <c r="BI105" i="32"/>
  <c r="BJ105" i="32"/>
  <c r="BK105" i="32"/>
  <c r="BL105" i="32"/>
  <c r="BM105" i="32"/>
  <c r="BN105" i="32"/>
  <c r="BO105" i="32"/>
  <c r="BP105" i="32"/>
  <c r="BQ105" i="32"/>
  <c r="BR105" i="32"/>
  <c r="BS105" i="32"/>
  <c r="BT105" i="32"/>
  <c r="BU105" i="32"/>
  <c r="BV105" i="32"/>
  <c r="BW105" i="32"/>
  <c r="BX105" i="32"/>
  <c r="BY105" i="32"/>
  <c r="BZ105" i="32"/>
  <c r="CA105" i="32"/>
  <c r="CB105" i="32"/>
  <c r="CC105" i="32"/>
  <c r="CD105" i="32"/>
  <c r="CE105" i="32"/>
  <c r="CF105" i="32"/>
  <c r="CG105" i="32"/>
  <c r="CH105" i="32"/>
  <c r="CI105" i="32"/>
  <c r="CJ105" i="32"/>
  <c r="CK105" i="32"/>
  <c r="CL105" i="32"/>
  <c r="CM105" i="32"/>
  <c r="CN105" i="32"/>
  <c r="CO105" i="32"/>
  <c r="CP105" i="32"/>
  <c r="CQ105" i="32"/>
  <c r="CR105" i="32"/>
  <c r="CS105" i="32"/>
  <c r="CT105" i="32"/>
  <c r="CU105" i="32"/>
  <c r="CV105" i="32"/>
  <c r="CW105" i="32"/>
  <c r="CX105" i="32"/>
  <c r="CY105" i="32"/>
  <c r="CZ105" i="32"/>
  <c r="DA105" i="32"/>
  <c r="DB105" i="32"/>
  <c r="DC105" i="32"/>
  <c r="DD105" i="32"/>
  <c r="DE105" i="32"/>
  <c r="DF105" i="32"/>
  <c r="DG105" i="32"/>
  <c r="DH105" i="32"/>
  <c r="K23" i="31"/>
  <c r="L24" i="31"/>
  <c r="M24" i="31"/>
  <c r="N24" i="31"/>
  <c r="O24" i="31"/>
  <c r="P24" i="31"/>
  <c r="Q24" i="31"/>
  <c r="R24" i="31"/>
  <c r="S24" i="31"/>
  <c r="T24" i="31"/>
  <c r="U24" i="31"/>
  <c r="V24" i="31"/>
  <c r="W24" i="31"/>
  <c r="X24" i="31"/>
  <c r="Y24" i="31"/>
  <c r="Z24" i="31"/>
  <c r="AA24" i="31"/>
  <c r="AB24" i="31"/>
  <c r="AC24" i="31"/>
  <c r="AD24" i="31"/>
  <c r="AE24" i="31"/>
  <c r="AF24" i="31"/>
  <c r="AG24" i="31"/>
  <c r="AH24" i="31"/>
  <c r="AI24" i="31"/>
  <c r="AJ24" i="31"/>
  <c r="AK24" i="31"/>
  <c r="AL24" i="31"/>
  <c r="AM24" i="31"/>
  <c r="AN24" i="31"/>
  <c r="AO24" i="31"/>
  <c r="AP24" i="31"/>
  <c r="AQ24" i="31"/>
  <c r="AR24" i="31"/>
  <c r="AS24" i="31"/>
  <c r="AT24" i="31"/>
  <c r="AU24" i="31"/>
  <c r="AV24" i="31"/>
  <c r="AW24" i="31"/>
  <c r="AX24" i="31"/>
  <c r="AY24" i="31"/>
  <c r="AZ24" i="31"/>
  <c r="BA24" i="31"/>
  <c r="BB24" i="31"/>
  <c r="BC24" i="31"/>
  <c r="BD24" i="31"/>
  <c r="BE24" i="31"/>
  <c r="BF24" i="31"/>
  <c r="BG24" i="31"/>
  <c r="BH24" i="31"/>
  <c r="BI24" i="31"/>
  <c r="BJ24" i="31"/>
  <c r="BK24" i="31"/>
  <c r="BL24" i="31"/>
  <c r="BM24" i="31"/>
  <c r="BN24" i="31"/>
  <c r="BO24" i="31"/>
  <c r="BP24" i="31"/>
  <c r="BQ24" i="31"/>
  <c r="BR24" i="31"/>
  <c r="BS24" i="31"/>
  <c r="BT24" i="31"/>
  <c r="BU24" i="31"/>
  <c r="BV24" i="31"/>
  <c r="BW24" i="31"/>
  <c r="BX24" i="31"/>
  <c r="BY24" i="31"/>
  <c r="BZ24" i="31"/>
  <c r="CA24" i="31"/>
  <c r="CB24" i="31"/>
  <c r="CC24" i="31"/>
  <c r="CD24" i="31"/>
  <c r="CE24" i="31"/>
  <c r="CF24" i="31"/>
  <c r="CG24" i="31"/>
  <c r="CH24" i="31"/>
  <c r="CI24" i="31"/>
  <c r="CJ24" i="31"/>
  <c r="CK24" i="31"/>
  <c r="CL24" i="31"/>
  <c r="CM24" i="31"/>
  <c r="CN24" i="31"/>
  <c r="CO24" i="31"/>
  <c r="CP24" i="31"/>
  <c r="CQ24" i="31"/>
  <c r="CR24" i="31"/>
  <c r="CS24" i="31"/>
  <c r="CT24" i="31"/>
  <c r="CU24" i="31"/>
  <c r="CV24" i="31"/>
  <c r="CW24" i="31"/>
  <c r="CX24" i="31"/>
  <c r="CY24" i="31"/>
  <c r="CZ24" i="31"/>
  <c r="DA24" i="31"/>
  <c r="DB24" i="31"/>
  <c r="DC24" i="31"/>
  <c r="DD24" i="31"/>
  <c r="DE24" i="31"/>
  <c r="DF24" i="31"/>
  <c r="DG24" i="31"/>
  <c r="DH24" i="31"/>
  <c r="DH76" i="31"/>
  <c r="DG76" i="31"/>
  <c r="DF76" i="31"/>
  <c r="DE76" i="31"/>
  <c r="DD76" i="31"/>
  <c r="DC76" i="31"/>
  <c r="DB76" i="31"/>
  <c r="DA76" i="31"/>
  <c r="CZ76" i="31"/>
  <c r="CY76" i="31"/>
  <c r="CX76" i="31"/>
  <c r="CW76" i="31"/>
  <c r="CV76" i="31"/>
  <c r="CU76" i="31"/>
  <c r="CT76" i="31"/>
  <c r="CS76" i="31"/>
  <c r="CR76" i="31"/>
  <c r="CQ76" i="31"/>
  <c r="CP76" i="31"/>
  <c r="CO76" i="31"/>
  <c r="CN76" i="31"/>
  <c r="CM76" i="31"/>
  <c r="CL76" i="31"/>
  <c r="CK76" i="31"/>
  <c r="CJ76" i="31"/>
  <c r="CI76" i="31"/>
  <c r="CH76" i="31"/>
  <c r="CG76" i="31"/>
  <c r="CF76" i="31"/>
  <c r="CE76" i="31"/>
  <c r="CD76" i="31"/>
  <c r="CC76" i="31"/>
  <c r="CB76" i="31"/>
  <c r="CA76" i="31"/>
  <c r="BZ76" i="31"/>
  <c r="BY76" i="31"/>
  <c r="BX76" i="31"/>
  <c r="BW76" i="31"/>
  <c r="BV76" i="31"/>
  <c r="BU76" i="31"/>
  <c r="BT76" i="31"/>
  <c r="BS76" i="31"/>
  <c r="BR76" i="31"/>
  <c r="BQ76" i="31"/>
  <c r="BP76" i="31"/>
  <c r="BO76" i="31"/>
  <c r="BN76" i="31"/>
  <c r="BM76" i="31"/>
  <c r="BL76" i="31"/>
  <c r="BK76" i="31"/>
  <c r="BJ76" i="31"/>
  <c r="BI76" i="31"/>
  <c r="BH76" i="31"/>
  <c r="BG76" i="31"/>
  <c r="BF76" i="31"/>
  <c r="BE76" i="31"/>
  <c r="BD76" i="31"/>
  <c r="BC76" i="31"/>
  <c r="BB76" i="31"/>
  <c r="BA76" i="31"/>
  <c r="AZ76" i="31"/>
  <c r="AY76" i="31"/>
  <c r="AX76" i="31"/>
  <c r="AW76" i="31"/>
  <c r="AV76" i="31"/>
  <c r="AU76" i="31"/>
  <c r="AT76" i="31"/>
  <c r="AS76" i="31"/>
  <c r="AR76" i="31"/>
  <c r="AQ76" i="31"/>
  <c r="AP76" i="31"/>
  <c r="AO76" i="31"/>
  <c r="AN76" i="31"/>
  <c r="AM76" i="31"/>
  <c r="AL76" i="31"/>
  <c r="AK76" i="31"/>
  <c r="AJ76" i="31"/>
  <c r="AI76" i="31"/>
  <c r="AH76" i="31"/>
  <c r="AG76" i="31"/>
  <c r="AF76" i="31"/>
  <c r="AE76" i="31"/>
  <c r="AD76" i="31"/>
  <c r="AC76" i="31"/>
  <c r="AB76" i="31"/>
  <c r="AA76" i="31"/>
  <c r="Z76" i="31"/>
  <c r="Y76" i="31"/>
  <c r="X76" i="31"/>
  <c r="W76" i="31"/>
  <c r="V76" i="31"/>
  <c r="U76" i="31"/>
  <c r="T76" i="31"/>
  <c r="S76" i="31"/>
  <c r="R76" i="31"/>
  <c r="Q76" i="31"/>
  <c r="P76" i="31"/>
  <c r="O76" i="31"/>
  <c r="N76" i="31"/>
  <c r="M76" i="31"/>
  <c r="L76" i="31"/>
  <c r="K75" i="31"/>
  <c r="K74" i="31"/>
  <c r="K73" i="31"/>
  <c r="K72" i="31"/>
  <c r="K71" i="31"/>
  <c r="K70" i="31"/>
  <c r="K69" i="31"/>
  <c r="DH68" i="31"/>
  <c r="DG68" i="31"/>
  <c r="DF68" i="31"/>
  <c r="DE68" i="31"/>
  <c r="DD68" i="31"/>
  <c r="DC68" i="31"/>
  <c r="DB68" i="31"/>
  <c r="DA68" i="31"/>
  <c r="CZ68" i="31"/>
  <c r="CY68" i="31"/>
  <c r="CX68" i="31"/>
  <c r="CW68" i="31"/>
  <c r="CV68" i="31"/>
  <c r="CU68" i="31"/>
  <c r="CT68" i="31"/>
  <c r="CS68" i="31"/>
  <c r="CR68" i="31"/>
  <c r="CQ68" i="31"/>
  <c r="CP68" i="31"/>
  <c r="CO68" i="31"/>
  <c r="CN68" i="31"/>
  <c r="CM68" i="31"/>
  <c r="CL68" i="31"/>
  <c r="CK68" i="31"/>
  <c r="CJ68" i="31"/>
  <c r="CI68" i="31"/>
  <c r="CH68" i="31"/>
  <c r="CG68" i="31"/>
  <c r="CF68" i="31"/>
  <c r="CE68" i="31"/>
  <c r="CD68" i="31"/>
  <c r="CC68" i="31"/>
  <c r="CB68" i="31"/>
  <c r="CA68" i="31"/>
  <c r="BZ68" i="31"/>
  <c r="BY68" i="31"/>
  <c r="BX68" i="31"/>
  <c r="BW68" i="31"/>
  <c r="BV68" i="31"/>
  <c r="BU68" i="31"/>
  <c r="BT68" i="31"/>
  <c r="BS68" i="31"/>
  <c r="BR68" i="31"/>
  <c r="BQ68" i="31"/>
  <c r="BP68" i="31"/>
  <c r="BO68" i="31"/>
  <c r="BN68" i="31"/>
  <c r="BM68" i="31"/>
  <c r="BL68" i="31"/>
  <c r="BK68" i="31"/>
  <c r="BJ68" i="31"/>
  <c r="BI68" i="31"/>
  <c r="BH68" i="31"/>
  <c r="BG68" i="31"/>
  <c r="BF68" i="31"/>
  <c r="BE68" i="31"/>
  <c r="BD68" i="31"/>
  <c r="BC68" i="31"/>
  <c r="BB68" i="31"/>
  <c r="BA68" i="31"/>
  <c r="AZ68" i="31"/>
  <c r="AY68" i="31"/>
  <c r="AX68" i="31"/>
  <c r="AW68" i="31"/>
  <c r="AV68" i="31"/>
  <c r="AU68" i="31"/>
  <c r="AT68" i="31"/>
  <c r="AS68" i="31"/>
  <c r="AR68" i="31"/>
  <c r="AQ68" i="31"/>
  <c r="AP68" i="31"/>
  <c r="AO68" i="31"/>
  <c r="AN68" i="31"/>
  <c r="AM68" i="31"/>
  <c r="AL68" i="31"/>
  <c r="AK68" i="31"/>
  <c r="AJ68" i="31"/>
  <c r="AI68" i="31"/>
  <c r="AH68" i="31"/>
  <c r="AG68" i="31"/>
  <c r="AF68" i="31"/>
  <c r="AE68" i="31"/>
  <c r="AD68" i="31"/>
  <c r="AC68" i="31"/>
  <c r="AB68" i="31"/>
  <c r="AA68" i="31"/>
  <c r="Z68" i="31"/>
  <c r="Y68" i="31"/>
  <c r="X68" i="31"/>
  <c r="W68" i="31"/>
  <c r="V68" i="31"/>
  <c r="U68" i="31"/>
  <c r="T68" i="31"/>
  <c r="S68" i="31"/>
  <c r="R68" i="31"/>
  <c r="Q68" i="31"/>
  <c r="P68" i="31"/>
  <c r="O68" i="31"/>
  <c r="N68" i="31"/>
  <c r="M68" i="31"/>
  <c r="L68" i="31"/>
  <c r="K67" i="31"/>
  <c r="K66" i="31"/>
  <c r="K65" i="31"/>
  <c r="K64" i="31"/>
  <c r="K63" i="31"/>
  <c r="K62" i="31"/>
  <c r="K61" i="31"/>
  <c r="K60" i="31"/>
  <c r="K59" i="31"/>
  <c r="DH50" i="31"/>
  <c r="DG50" i="31"/>
  <c r="DF50" i="31"/>
  <c r="DE50" i="31"/>
  <c r="DD50" i="31"/>
  <c r="DC50" i="31"/>
  <c r="DB50" i="31"/>
  <c r="DA50" i="31"/>
  <c r="CZ50" i="31"/>
  <c r="CY50" i="31"/>
  <c r="CX50" i="31"/>
  <c r="CW50" i="31"/>
  <c r="CV50" i="31"/>
  <c r="CU50" i="31"/>
  <c r="CT50" i="31"/>
  <c r="CS50" i="31"/>
  <c r="CR50" i="31"/>
  <c r="CQ50" i="31"/>
  <c r="CP50" i="31"/>
  <c r="CO50" i="31"/>
  <c r="CN50" i="31"/>
  <c r="CM50" i="31"/>
  <c r="CL50" i="31"/>
  <c r="CK50" i="31"/>
  <c r="CJ50" i="31"/>
  <c r="CI50" i="31"/>
  <c r="CH50" i="31"/>
  <c r="CG50" i="31"/>
  <c r="CF50" i="31"/>
  <c r="CE50" i="31"/>
  <c r="CD50" i="31"/>
  <c r="CC50" i="31"/>
  <c r="CB50" i="31"/>
  <c r="CA50" i="31"/>
  <c r="BZ50" i="31"/>
  <c r="BY50" i="31"/>
  <c r="BX50" i="31"/>
  <c r="BW50" i="31"/>
  <c r="BV50" i="31"/>
  <c r="BU50" i="31"/>
  <c r="BT50" i="31"/>
  <c r="BS50" i="31"/>
  <c r="BR50" i="31"/>
  <c r="BQ50" i="31"/>
  <c r="BP50" i="31"/>
  <c r="BO50" i="31"/>
  <c r="BN50" i="31"/>
  <c r="BM50" i="31"/>
  <c r="BL50" i="31"/>
  <c r="BK50" i="31"/>
  <c r="BJ50" i="31"/>
  <c r="BI50" i="31"/>
  <c r="BH50" i="31"/>
  <c r="BG50" i="31"/>
  <c r="BF50" i="31"/>
  <c r="BE50" i="31"/>
  <c r="BD50" i="31"/>
  <c r="BC50" i="31"/>
  <c r="BB50" i="31"/>
  <c r="BA50" i="31"/>
  <c r="AZ50" i="31"/>
  <c r="AY50" i="31"/>
  <c r="AX50" i="31"/>
  <c r="AW50" i="31"/>
  <c r="AV50" i="31"/>
  <c r="AU50" i="31"/>
  <c r="AT50" i="31"/>
  <c r="AS50" i="31"/>
  <c r="AR50" i="31"/>
  <c r="AQ50" i="31"/>
  <c r="AP50" i="31"/>
  <c r="AO50" i="31"/>
  <c r="AN50" i="31"/>
  <c r="AM50" i="31"/>
  <c r="AL50" i="31"/>
  <c r="AK50" i="31"/>
  <c r="AJ50" i="31"/>
  <c r="AI50" i="31"/>
  <c r="AH50" i="31"/>
  <c r="AG50" i="31"/>
  <c r="AF50" i="31"/>
  <c r="AE50" i="31"/>
  <c r="AD50" i="31"/>
  <c r="AC50" i="31"/>
  <c r="AB50" i="31"/>
  <c r="AA50" i="31"/>
  <c r="Z50" i="31"/>
  <c r="Y50" i="31"/>
  <c r="X50" i="31"/>
  <c r="W50" i="31"/>
  <c r="V50" i="31"/>
  <c r="U50" i="31"/>
  <c r="T50" i="31"/>
  <c r="S50" i="31"/>
  <c r="R50" i="31"/>
  <c r="Q50" i="31"/>
  <c r="P50" i="31"/>
  <c r="O50" i="31"/>
  <c r="N50" i="31"/>
  <c r="M50" i="31"/>
  <c r="L50" i="31"/>
  <c r="K49" i="31"/>
  <c r="K48" i="31"/>
  <c r="K47" i="31"/>
  <c r="K46" i="31"/>
  <c r="K45" i="31"/>
  <c r="K44" i="31"/>
  <c r="K43" i="31"/>
  <c r="DH42" i="31"/>
  <c r="DG42" i="31"/>
  <c r="DF42" i="31"/>
  <c r="DE42" i="31"/>
  <c r="DD42" i="31"/>
  <c r="DC42" i="31"/>
  <c r="DB42" i="31"/>
  <c r="DA42" i="31"/>
  <c r="CZ42" i="31"/>
  <c r="CY42" i="31"/>
  <c r="CX42" i="31"/>
  <c r="CW42" i="31"/>
  <c r="CV42" i="31"/>
  <c r="CU42" i="31"/>
  <c r="CT42" i="31"/>
  <c r="CS42" i="31"/>
  <c r="CR42" i="31"/>
  <c r="CQ42" i="31"/>
  <c r="CP42" i="31"/>
  <c r="CO42" i="31"/>
  <c r="CN42" i="31"/>
  <c r="CM42" i="31"/>
  <c r="CL42" i="31"/>
  <c r="CK42" i="31"/>
  <c r="CJ42" i="31"/>
  <c r="CI42" i="31"/>
  <c r="CH42" i="31"/>
  <c r="CG42" i="31"/>
  <c r="CF42" i="31"/>
  <c r="CE42" i="31"/>
  <c r="CD42" i="31"/>
  <c r="CC42" i="31"/>
  <c r="CB42" i="31"/>
  <c r="CA42" i="31"/>
  <c r="BZ42" i="31"/>
  <c r="BY42" i="31"/>
  <c r="BX42" i="31"/>
  <c r="BW42" i="31"/>
  <c r="BV42" i="31"/>
  <c r="BU42" i="31"/>
  <c r="BT42" i="31"/>
  <c r="BS42" i="31"/>
  <c r="BR42" i="31"/>
  <c r="BQ42" i="31"/>
  <c r="BP42" i="31"/>
  <c r="BO42" i="31"/>
  <c r="BN42" i="31"/>
  <c r="BM42" i="31"/>
  <c r="BL42" i="31"/>
  <c r="BK42" i="31"/>
  <c r="BJ42" i="31"/>
  <c r="BI42" i="31"/>
  <c r="BH42" i="31"/>
  <c r="BG42" i="31"/>
  <c r="BF42" i="31"/>
  <c r="BE42" i="31"/>
  <c r="BD42" i="31"/>
  <c r="BC42" i="31"/>
  <c r="BB42" i="31"/>
  <c r="BA42" i="31"/>
  <c r="AZ42" i="31"/>
  <c r="AY42" i="31"/>
  <c r="AX42" i="31"/>
  <c r="AW42" i="31"/>
  <c r="AV42" i="31"/>
  <c r="AU42" i="31"/>
  <c r="AT42" i="31"/>
  <c r="AS42" i="31"/>
  <c r="AR42" i="31"/>
  <c r="AQ42" i="31"/>
  <c r="AP42" i="31"/>
  <c r="AO42" i="31"/>
  <c r="AN42" i="31"/>
  <c r="AM42" i="31"/>
  <c r="AL42" i="31"/>
  <c r="AK42" i="31"/>
  <c r="AJ42" i="31"/>
  <c r="AI42" i="31"/>
  <c r="AH42" i="31"/>
  <c r="AG42" i="31"/>
  <c r="AF42" i="31"/>
  <c r="AE42" i="31"/>
  <c r="AD42" i="31"/>
  <c r="AC42" i="31"/>
  <c r="AB42" i="31"/>
  <c r="AA42" i="31"/>
  <c r="Z42" i="31"/>
  <c r="Y42" i="31"/>
  <c r="X42" i="31"/>
  <c r="W42" i="31"/>
  <c r="V42" i="31"/>
  <c r="U42" i="31"/>
  <c r="T42" i="31"/>
  <c r="S42" i="31"/>
  <c r="R42" i="31"/>
  <c r="Q42" i="31"/>
  <c r="P42" i="31"/>
  <c r="O42" i="31"/>
  <c r="N42" i="31"/>
  <c r="M42" i="31"/>
  <c r="L42" i="31"/>
  <c r="K41" i="31"/>
  <c r="K40" i="31"/>
  <c r="K39" i="31"/>
  <c r="K38" i="31"/>
  <c r="K37" i="31"/>
  <c r="K36" i="31"/>
  <c r="K35" i="31"/>
  <c r="K34" i="31"/>
  <c r="K33" i="31"/>
  <c r="K22" i="31"/>
  <c r="K21" i="31"/>
  <c r="K20" i="31"/>
  <c r="K19" i="31"/>
  <c r="K18" i="31"/>
  <c r="K17" i="31"/>
  <c r="DH16" i="31"/>
  <c r="DG16" i="31"/>
  <c r="DF16" i="31"/>
  <c r="DE16" i="31"/>
  <c r="DD16" i="31"/>
  <c r="DC16" i="31"/>
  <c r="DB16" i="31"/>
  <c r="DA16" i="31"/>
  <c r="CZ16" i="31"/>
  <c r="CY16" i="31"/>
  <c r="CX16" i="31"/>
  <c r="CW16" i="31"/>
  <c r="CV16" i="31"/>
  <c r="CU16" i="31"/>
  <c r="CT16" i="31"/>
  <c r="CS16" i="31"/>
  <c r="CR16" i="31"/>
  <c r="CQ16" i="31"/>
  <c r="CP16" i="31"/>
  <c r="CO16" i="31"/>
  <c r="CN16" i="31"/>
  <c r="CM16" i="31"/>
  <c r="CL16" i="31"/>
  <c r="CK16" i="31"/>
  <c r="CJ16" i="31"/>
  <c r="CI16" i="31"/>
  <c r="CH16" i="31"/>
  <c r="CG16" i="31"/>
  <c r="CF16" i="31"/>
  <c r="CE16" i="31"/>
  <c r="CD16" i="31"/>
  <c r="CC16" i="31"/>
  <c r="CB16" i="31"/>
  <c r="CA16" i="31"/>
  <c r="BZ16" i="31"/>
  <c r="BY16" i="31"/>
  <c r="BX16" i="31"/>
  <c r="BW16" i="31"/>
  <c r="BV16" i="31"/>
  <c r="BU16" i="31"/>
  <c r="BT16" i="31"/>
  <c r="BS16" i="31"/>
  <c r="BR16" i="31"/>
  <c r="BQ16" i="31"/>
  <c r="BP16" i="31"/>
  <c r="BO16" i="31"/>
  <c r="BN16" i="31"/>
  <c r="BM16" i="31"/>
  <c r="BL16" i="31"/>
  <c r="BK16" i="31"/>
  <c r="BJ16" i="31"/>
  <c r="BI16" i="31"/>
  <c r="BH16" i="31"/>
  <c r="BG16" i="31"/>
  <c r="BF16" i="31"/>
  <c r="BE16" i="31"/>
  <c r="BD16" i="31"/>
  <c r="BC16" i="31"/>
  <c r="BB16" i="31"/>
  <c r="BA16" i="31"/>
  <c r="AZ16" i="31"/>
  <c r="AY16" i="31"/>
  <c r="AX16" i="31"/>
  <c r="AW16" i="31"/>
  <c r="AV16" i="31"/>
  <c r="AU16" i="31"/>
  <c r="AT16" i="31"/>
  <c r="AS16" i="31"/>
  <c r="AR16" i="31"/>
  <c r="AQ16" i="31"/>
  <c r="AP16" i="31"/>
  <c r="AO16" i="31"/>
  <c r="AN16" i="31"/>
  <c r="AM16" i="31"/>
  <c r="AL16" i="31"/>
  <c r="AK16" i="31"/>
  <c r="AJ16" i="31"/>
  <c r="AI16" i="31"/>
  <c r="AH16" i="31"/>
  <c r="AG16" i="31"/>
  <c r="AF16" i="31"/>
  <c r="AE16" i="31"/>
  <c r="AD16" i="31"/>
  <c r="AC16" i="31"/>
  <c r="AB16" i="31"/>
  <c r="AA16" i="31"/>
  <c r="Z16" i="31"/>
  <c r="Y16" i="31"/>
  <c r="X16" i="31"/>
  <c r="W16" i="31"/>
  <c r="V16" i="31"/>
  <c r="U16" i="31"/>
  <c r="T16" i="31"/>
  <c r="S16" i="31"/>
  <c r="R16" i="31"/>
  <c r="Q16" i="31"/>
  <c r="P16" i="31"/>
  <c r="O16" i="31"/>
  <c r="N16" i="31"/>
  <c r="M16" i="31"/>
  <c r="L16" i="31"/>
  <c r="K15" i="31"/>
  <c r="K14" i="31"/>
  <c r="K13" i="31"/>
  <c r="K12" i="31"/>
  <c r="K11" i="31"/>
  <c r="K10" i="31"/>
  <c r="K9" i="31"/>
  <c r="K8" i="31"/>
  <c r="K7" i="31"/>
  <c r="DH156" i="30"/>
  <c r="DG156" i="30"/>
  <c r="DF156" i="30"/>
  <c r="DE156" i="30"/>
  <c r="DD156" i="30"/>
  <c r="DC156" i="30"/>
  <c r="DB156" i="30"/>
  <c r="DA156" i="30"/>
  <c r="CZ156" i="30"/>
  <c r="CY156" i="30"/>
  <c r="CX156" i="30"/>
  <c r="CW156" i="30"/>
  <c r="CV156" i="30"/>
  <c r="CU156" i="30"/>
  <c r="CT156" i="30"/>
  <c r="CS156" i="30"/>
  <c r="CR156" i="30"/>
  <c r="CQ156" i="30"/>
  <c r="CP156" i="30"/>
  <c r="CO156" i="30"/>
  <c r="CN156" i="30"/>
  <c r="CM156" i="30"/>
  <c r="CL156" i="30"/>
  <c r="CK156" i="30"/>
  <c r="CJ156" i="30"/>
  <c r="CI156" i="30"/>
  <c r="CH156" i="30"/>
  <c r="CG156" i="30"/>
  <c r="CF156" i="30"/>
  <c r="CE156" i="30"/>
  <c r="CD156" i="30"/>
  <c r="CC156" i="30"/>
  <c r="CB156" i="30"/>
  <c r="CA156" i="30"/>
  <c r="BZ156" i="30"/>
  <c r="BY156" i="30"/>
  <c r="BX156" i="30"/>
  <c r="BW156" i="30"/>
  <c r="BV156" i="30"/>
  <c r="BU156" i="30"/>
  <c r="BT156" i="30"/>
  <c r="BS156" i="30"/>
  <c r="BR156" i="30"/>
  <c r="BQ156" i="30"/>
  <c r="BP156" i="30"/>
  <c r="BO156" i="30"/>
  <c r="BN156" i="30"/>
  <c r="BM156" i="30"/>
  <c r="BL156" i="30"/>
  <c r="BK156" i="30"/>
  <c r="BJ156" i="30"/>
  <c r="BI156" i="30"/>
  <c r="BH156" i="30"/>
  <c r="BG156" i="30"/>
  <c r="BF156" i="30"/>
  <c r="BE156" i="30"/>
  <c r="BD156" i="30"/>
  <c r="BC156" i="30"/>
  <c r="BB156" i="30"/>
  <c r="BA156" i="30"/>
  <c r="AZ156" i="30"/>
  <c r="AY156" i="30"/>
  <c r="AX156" i="30"/>
  <c r="AW156" i="30"/>
  <c r="AV156" i="30"/>
  <c r="AU156" i="30"/>
  <c r="AT156" i="30"/>
  <c r="AS156" i="30"/>
  <c r="AR156" i="30"/>
  <c r="AQ156" i="30"/>
  <c r="AP156" i="30"/>
  <c r="AO156" i="30"/>
  <c r="AN156" i="30"/>
  <c r="AM156" i="30"/>
  <c r="AL156" i="30"/>
  <c r="AK156" i="30"/>
  <c r="AJ156" i="30"/>
  <c r="AI156" i="30"/>
  <c r="AH156" i="30"/>
  <c r="AG156" i="30"/>
  <c r="AF156" i="30"/>
  <c r="AE156" i="30"/>
  <c r="AD156" i="30"/>
  <c r="AC156" i="30"/>
  <c r="AB156" i="30"/>
  <c r="AA156" i="30"/>
  <c r="Z156" i="30"/>
  <c r="Y156" i="30"/>
  <c r="X156" i="30"/>
  <c r="W156" i="30"/>
  <c r="V156" i="30"/>
  <c r="U156" i="30"/>
  <c r="T156" i="30"/>
  <c r="S156" i="30"/>
  <c r="R156" i="30"/>
  <c r="Q156" i="30"/>
  <c r="P156" i="30"/>
  <c r="O156" i="30"/>
  <c r="N156" i="30"/>
  <c r="M156" i="30"/>
  <c r="L156" i="30"/>
  <c r="K155" i="30"/>
  <c r="K154" i="30"/>
  <c r="K153" i="30"/>
  <c r="K152" i="30"/>
  <c r="K151" i="30"/>
  <c r="K150" i="30"/>
  <c r="K149" i="30"/>
  <c r="DH148" i="30"/>
  <c r="DG148" i="30"/>
  <c r="DF148" i="30"/>
  <c r="DE148" i="30"/>
  <c r="DD148" i="30"/>
  <c r="DC148" i="30"/>
  <c r="DB148" i="30"/>
  <c r="DA148" i="30"/>
  <c r="CZ148" i="30"/>
  <c r="CY148" i="30"/>
  <c r="CX148" i="30"/>
  <c r="CW148" i="30"/>
  <c r="CV148" i="30"/>
  <c r="CU148" i="30"/>
  <c r="CT148" i="30"/>
  <c r="CS148" i="30"/>
  <c r="CR148" i="30"/>
  <c r="CQ148" i="30"/>
  <c r="CP148" i="30"/>
  <c r="CO148" i="30"/>
  <c r="CN148" i="30"/>
  <c r="CM148" i="30"/>
  <c r="CL148" i="30"/>
  <c r="CK148" i="30"/>
  <c r="CJ148" i="30"/>
  <c r="CI148" i="30"/>
  <c r="CH148" i="30"/>
  <c r="CG148" i="30"/>
  <c r="CF148" i="30"/>
  <c r="CE148" i="30"/>
  <c r="CD148" i="30"/>
  <c r="CC148" i="30"/>
  <c r="CB148" i="30"/>
  <c r="CA148" i="30"/>
  <c r="BZ148" i="30"/>
  <c r="BY148" i="30"/>
  <c r="BX148" i="30"/>
  <c r="BW148" i="30"/>
  <c r="BV148" i="30"/>
  <c r="BU148" i="30"/>
  <c r="BT148" i="30"/>
  <c r="BS148" i="30"/>
  <c r="BR148" i="30"/>
  <c r="BQ148" i="30"/>
  <c r="BP148" i="30"/>
  <c r="BO148" i="30"/>
  <c r="BN148" i="30"/>
  <c r="BM148" i="30"/>
  <c r="BL148" i="30"/>
  <c r="BK148" i="30"/>
  <c r="BJ148" i="30"/>
  <c r="BI148" i="30"/>
  <c r="BH148" i="30"/>
  <c r="BG148" i="30"/>
  <c r="BF148" i="30"/>
  <c r="BE148" i="30"/>
  <c r="BD148" i="30"/>
  <c r="BC148" i="30"/>
  <c r="BB148" i="30"/>
  <c r="BA148" i="30"/>
  <c r="AZ148" i="30"/>
  <c r="AY148" i="30"/>
  <c r="AX148" i="30"/>
  <c r="AW148" i="30"/>
  <c r="AV148" i="30"/>
  <c r="AU148" i="30"/>
  <c r="AT148" i="30"/>
  <c r="AS148" i="30"/>
  <c r="AR148" i="30"/>
  <c r="AQ148" i="30"/>
  <c r="AP148" i="30"/>
  <c r="AO148" i="30"/>
  <c r="AN148" i="30"/>
  <c r="AM148" i="30"/>
  <c r="AL148" i="30"/>
  <c r="AK148" i="30"/>
  <c r="AJ148" i="30"/>
  <c r="AI148" i="30"/>
  <c r="AH148" i="30"/>
  <c r="AG148" i="30"/>
  <c r="AF148" i="30"/>
  <c r="AE148" i="30"/>
  <c r="AD148" i="30"/>
  <c r="AC148" i="30"/>
  <c r="AB148" i="30"/>
  <c r="AA148" i="30"/>
  <c r="Z148" i="30"/>
  <c r="Y148" i="30"/>
  <c r="X148" i="30"/>
  <c r="W148" i="30"/>
  <c r="V148" i="30"/>
  <c r="U148" i="30"/>
  <c r="T148" i="30"/>
  <c r="S148" i="30"/>
  <c r="R148" i="30"/>
  <c r="Q148" i="30"/>
  <c r="P148" i="30"/>
  <c r="O148" i="30"/>
  <c r="N148" i="30"/>
  <c r="M148" i="30"/>
  <c r="L148" i="30"/>
  <c r="K147" i="30"/>
  <c r="K146" i="30"/>
  <c r="K145" i="30"/>
  <c r="K144" i="30"/>
  <c r="K143" i="30"/>
  <c r="K142" i="30"/>
  <c r="K141" i="30"/>
  <c r="K140" i="30"/>
  <c r="K139" i="30"/>
  <c r="DH138" i="30"/>
  <c r="DG138" i="30"/>
  <c r="DF138" i="30"/>
  <c r="DE138" i="30"/>
  <c r="DD138" i="30"/>
  <c r="DC138" i="30"/>
  <c r="DB138" i="30"/>
  <c r="DA138" i="30"/>
  <c r="CZ138" i="30"/>
  <c r="CY138" i="30"/>
  <c r="CX138" i="30"/>
  <c r="CW138" i="30"/>
  <c r="CV138" i="30"/>
  <c r="CU138" i="30"/>
  <c r="CT138" i="30"/>
  <c r="CS138" i="30"/>
  <c r="CR138" i="30"/>
  <c r="CQ138" i="30"/>
  <c r="CP138" i="30"/>
  <c r="CO138" i="30"/>
  <c r="CN138" i="30"/>
  <c r="CM138" i="30"/>
  <c r="CL138" i="30"/>
  <c r="CK138" i="30"/>
  <c r="CJ138" i="30"/>
  <c r="CI138" i="30"/>
  <c r="CH138" i="30"/>
  <c r="CG138" i="30"/>
  <c r="CF138" i="30"/>
  <c r="CE138" i="30"/>
  <c r="CD138" i="30"/>
  <c r="CC138" i="30"/>
  <c r="CB138" i="30"/>
  <c r="CA138" i="30"/>
  <c r="BZ138" i="30"/>
  <c r="BY138" i="30"/>
  <c r="BX138" i="30"/>
  <c r="BW138" i="30"/>
  <c r="BV138" i="30"/>
  <c r="BU138" i="30"/>
  <c r="BT138" i="30"/>
  <c r="BS138" i="30"/>
  <c r="BR138" i="30"/>
  <c r="BQ138" i="30"/>
  <c r="BP138" i="30"/>
  <c r="BO138" i="30"/>
  <c r="BN138" i="30"/>
  <c r="BM138" i="30"/>
  <c r="BL138" i="30"/>
  <c r="BK138" i="30"/>
  <c r="BJ138" i="30"/>
  <c r="BI138" i="30"/>
  <c r="BH138" i="30"/>
  <c r="BG138" i="30"/>
  <c r="BF138" i="30"/>
  <c r="BE138" i="30"/>
  <c r="BD138" i="30"/>
  <c r="BC138" i="30"/>
  <c r="BB138" i="30"/>
  <c r="BA138" i="30"/>
  <c r="AZ138" i="30"/>
  <c r="AY138" i="30"/>
  <c r="AX138" i="30"/>
  <c r="AW138" i="30"/>
  <c r="AV138" i="30"/>
  <c r="AU138" i="30"/>
  <c r="AT138" i="30"/>
  <c r="AS138" i="30"/>
  <c r="AR138" i="30"/>
  <c r="AQ138" i="30"/>
  <c r="AP138" i="30"/>
  <c r="AO138" i="30"/>
  <c r="AN138" i="30"/>
  <c r="AM138" i="30"/>
  <c r="AL138" i="30"/>
  <c r="AK138" i="30"/>
  <c r="AJ138" i="30"/>
  <c r="AI138" i="30"/>
  <c r="AH138" i="30"/>
  <c r="AG138" i="30"/>
  <c r="AF138" i="30"/>
  <c r="AE138" i="30"/>
  <c r="AD138" i="30"/>
  <c r="AC138" i="30"/>
  <c r="AB138" i="30"/>
  <c r="AA138" i="30"/>
  <c r="Z138" i="30"/>
  <c r="Y138" i="30"/>
  <c r="X138" i="30"/>
  <c r="W138" i="30"/>
  <c r="V138" i="30"/>
  <c r="U138" i="30"/>
  <c r="T138" i="30"/>
  <c r="S138" i="30"/>
  <c r="R138" i="30"/>
  <c r="Q138" i="30"/>
  <c r="P138" i="30"/>
  <c r="O138" i="30"/>
  <c r="N138" i="30"/>
  <c r="M138" i="30"/>
  <c r="L138" i="30"/>
  <c r="K137" i="30"/>
  <c r="K136" i="30"/>
  <c r="K135" i="30"/>
  <c r="K134" i="30"/>
  <c r="K133" i="30"/>
  <c r="DH132" i="30"/>
  <c r="DG132" i="30"/>
  <c r="DF132" i="30"/>
  <c r="DE132" i="30"/>
  <c r="DD132" i="30"/>
  <c r="DC132" i="30"/>
  <c r="DB132" i="30"/>
  <c r="DA132" i="30"/>
  <c r="CZ132" i="30"/>
  <c r="CY132" i="30"/>
  <c r="CX132" i="30"/>
  <c r="CW132" i="30"/>
  <c r="CV132" i="30"/>
  <c r="CU132" i="30"/>
  <c r="CT132" i="30"/>
  <c r="CS132" i="30"/>
  <c r="CR132" i="30"/>
  <c r="CQ132" i="30"/>
  <c r="CP132" i="30"/>
  <c r="CO132" i="30"/>
  <c r="CN132" i="30"/>
  <c r="CM132" i="30"/>
  <c r="CL132" i="30"/>
  <c r="CK132" i="30"/>
  <c r="CJ132" i="30"/>
  <c r="CI132" i="30"/>
  <c r="CH132" i="30"/>
  <c r="CG132" i="30"/>
  <c r="CF132" i="30"/>
  <c r="CE132" i="30"/>
  <c r="CD132" i="30"/>
  <c r="CC132" i="30"/>
  <c r="CB132" i="30"/>
  <c r="CA132" i="30"/>
  <c r="BZ132" i="30"/>
  <c r="BY132" i="30"/>
  <c r="BX132" i="30"/>
  <c r="BW132" i="30"/>
  <c r="BV132" i="30"/>
  <c r="BU132" i="30"/>
  <c r="BT132" i="30"/>
  <c r="BS132" i="30"/>
  <c r="BR132" i="30"/>
  <c r="BQ132" i="30"/>
  <c r="BP132" i="30"/>
  <c r="BO132" i="30"/>
  <c r="BN132" i="30"/>
  <c r="BM132" i="30"/>
  <c r="BL132" i="30"/>
  <c r="BK132" i="30"/>
  <c r="BJ132" i="30"/>
  <c r="BI132" i="30"/>
  <c r="BH132" i="30"/>
  <c r="BG132" i="30"/>
  <c r="BF132" i="30"/>
  <c r="BE132" i="30"/>
  <c r="BD132" i="30"/>
  <c r="BC132" i="30"/>
  <c r="BB132" i="30"/>
  <c r="BA132" i="30"/>
  <c r="AZ132" i="30"/>
  <c r="AY132" i="30"/>
  <c r="AX132" i="30"/>
  <c r="AW132" i="30"/>
  <c r="AV132" i="30"/>
  <c r="AU132" i="30"/>
  <c r="AT132" i="30"/>
  <c r="AS132" i="30"/>
  <c r="AR132" i="30"/>
  <c r="AQ132" i="30"/>
  <c r="AP132" i="30"/>
  <c r="AO132" i="30"/>
  <c r="AN132" i="30"/>
  <c r="AM132" i="30"/>
  <c r="AL132" i="30"/>
  <c r="AK132" i="30"/>
  <c r="AJ132" i="30"/>
  <c r="AI132" i="30"/>
  <c r="AH132" i="30"/>
  <c r="AG132" i="30"/>
  <c r="AF132" i="30"/>
  <c r="AE132" i="30"/>
  <c r="AD132" i="30"/>
  <c r="AC132" i="30"/>
  <c r="AB132" i="30"/>
  <c r="AA132" i="30"/>
  <c r="Z132" i="30"/>
  <c r="Y132" i="30"/>
  <c r="X132" i="30"/>
  <c r="W132" i="30"/>
  <c r="V132" i="30"/>
  <c r="U132" i="30"/>
  <c r="T132" i="30"/>
  <c r="S132" i="30"/>
  <c r="R132" i="30"/>
  <c r="Q132" i="30"/>
  <c r="P132" i="30"/>
  <c r="O132" i="30"/>
  <c r="N132" i="30"/>
  <c r="M132" i="30"/>
  <c r="L132" i="30"/>
  <c r="K131" i="30"/>
  <c r="K130" i="30"/>
  <c r="K129" i="30"/>
  <c r="K128" i="30"/>
  <c r="DH127" i="30"/>
  <c r="DG127" i="30"/>
  <c r="DF127" i="30"/>
  <c r="DE127" i="30"/>
  <c r="DD127" i="30"/>
  <c r="DC127" i="30"/>
  <c r="DB127" i="30"/>
  <c r="DA127" i="30"/>
  <c r="CZ127" i="30"/>
  <c r="CY127" i="30"/>
  <c r="CX127" i="30"/>
  <c r="CW127" i="30"/>
  <c r="CV127" i="30"/>
  <c r="CU127" i="30"/>
  <c r="CT127" i="30"/>
  <c r="CS127" i="30"/>
  <c r="CR127" i="30"/>
  <c r="CQ127" i="30"/>
  <c r="CP127" i="30"/>
  <c r="CO127" i="30"/>
  <c r="CN127" i="30"/>
  <c r="CM127" i="30"/>
  <c r="CL127" i="30"/>
  <c r="CK127" i="30"/>
  <c r="CJ127" i="30"/>
  <c r="CI127" i="30"/>
  <c r="CH127" i="30"/>
  <c r="CG127" i="30"/>
  <c r="CF127" i="30"/>
  <c r="CE127" i="30"/>
  <c r="CD127" i="30"/>
  <c r="CC127" i="30"/>
  <c r="CB127" i="30"/>
  <c r="CA127" i="30"/>
  <c r="BZ127" i="30"/>
  <c r="BY127" i="30"/>
  <c r="BX127" i="30"/>
  <c r="BW127" i="30"/>
  <c r="BV127" i="30"/>
  <c r="BU127" i="30"/>
  <c r="BT127" i="30"/>
  <c r="BS127" i="30"/>
  <c r="BR127" i="30"/>
  <c r="BQ127" i="30"/>
  <c r="BP127" i="30"/>
  <c r="BO127" i="30"/>
  <c r="BN127" i="30"/>
  <c r="BM127" i="30"/>
  <c r="BL127" i="30"/>
  <c r="BK127" i="30"/>
  <c r="BJ127" i="30"/>
  <c r="BI127" i="30"/>
  <c r="BH127" i="30"/>
  <c r="BG127" i="30"/>
  <c r="BF127" i="30"/>
  <c r="BE127" i="30"/>
  <c r="BD127" i="30"/>
  <c r="BC127" i="30"/>
  <c r="BB127" i="30"/>
  <c r="BA127" i="30"/>
  <c r="AZ127" i="30"/>
  <c r="AY127" i="30"/>
  <c r="AX127" i="30"/>
  <c r="AW127" i="30"/>
  <c r="AV127" i="30"/>
  <c r="AU127" i="30"/>
  <c r="AT127" i="30"/>
  <c r="AS127" i="30"/>
  <c r="AR127" i="30"/>
  <c r="AQ127" i="30"/>
  <c r="AP127" i="30"/>
  <c r="AO127" i="30"/>
  <c r="AN127" i="30"/>
  <c r="AM127" i="30"/>
  <c r="AL127" i="30"/>
  <c r="AK127" i="30"/>
  <c r="AJ127" i="30"/>
  <c r="AI127" i="30"/>
  <c r="AH127" i="30"/>
  <c r="AG127" i="30"/>
  <c r="AF127" i="30"/>
  <c r="AE127" i="30"/>
  <c r="AD127" i="30"/>
  <c r="AC127" i="30"/>
  <c r="AB127" i="30"/>
  <c r="AA127" i="30"/>
  <c r="Z127" i="30"/>
  <c r="Y127" i="30"/>
  <c r="X127" i="30"/>
  <c r="W127" i="30"/>
  <c r="V127" i="30"/>
  <c r="U127" i="30"/>
  <c r="T127" i="30"/>
  <c r="S127" i="30"/>
  <c r="R127" i="30"/>
  <c r="Q127" i="30"/>
  <c r="P127" i="30"/>
  <c r="O127" i="30"/>
  <c r="N127" i="30"/>
  <c r="M127" i="30"/>
  <c r="L127" i="30"/>
  <c r="K126" i="30"/>
  <c r="K125" i="30"/>
  <c r="K124" i="30"/>
  <c r="K123" i="30"/>
  <c r="K122" i="30"/>
  <c r="K121" i="30"/>
  <c r="K120" i="30"/>
  <c r="K119" i="30"/>
  <c r="K118" i="30"/>
  <c r="K117" i="30"/>
  <c r="K116" i="30"/>
  <c r="K115" i="30"/>
  <c r="K114" i="30"/>
  <c r="K113" i="30"/>
  <c r="K112" i="30"/>
  <c r="K111" i="30"/>
  <c r="DH104" i="30"/>
  <c r="DG104" i="30"/>
  <c r="DF104" i="30"/>
  <c r="DE104" i="30"/>
  <c r="DD104" i="30"/>
  <c r="DC104" i="30"/>
  <c r="DB104" i="30"/>
  <c r="DA104" i="30"/>
  <c r="CZ104" i="30"/>
  <c r="CY104" i="30"/>
  <c r="CX104" i="30"/>
  <c r="CW104" i="30"/>
  <c r="CV104" i="30"/>
  <c r="CU104" i="30"/>
  <c r="CT104" i="30"/>
  <c r="CS104" i="30"/>
  <c r="CR104" i="30"/>
  <c r="CQ104" i="30"/>
  <c r="CP104" i="30"/>
  <c r="CO104" i="30"/>
  <c r="CN104" i="30"/>
  <c r="CM104" i="30"/>
  <c r="CL104" i="30"/>
  <c r="CK104" i="30"/>
  <c r="CJ104" i="30"/>
  <c r="CI104" i="30"/>
  <c r="CH104" i="30"/>
  <c r="CG104" i="30"/>
  <c r="CF104" i="30"/>
  <c r="CE104" i="30"/>
  <c r="CD104" i="30"/>
  <c r="CC104" i="30"/>
  <c r="CB104" i="30"/>
  <c r="CA104" i="30"/>
  <c r="BZ104" i="30"/>
  <c r="BY104" i="30"/>
  <c r="BX104" i="30"/>
  <c r="BW104" i="30"/>
  <c r="BV104" i="30"/>
  <c r="BU104" i="30"/>
  <c r="BT104" i="30"/>
  <c r="BS104" i="30"/>
  <c r="BR104" i="30"/>
  <c r="BQ104" i="30"/>
  <c r="BP104" i="30"/>
  <c r="BO104" i="30"/>
  <c r="BN104" i="30"/>
  <c r="BM104" i="30"/>
  <c r="BL104" i="30"/>
  <c r="BK104" i="30"/>
  <c r="BJ104" i="30"/>
  <c r="BI104" i="30"/>
  <c r="BH104" i="30"/>
  <c r="BG104" i="30"/>
  <c r="BF104" i="30"/>
  <c r="BE104" i="30"/>
  <c r="BD104" i="30"/>
  <c r="BC104" i="30"/>
  <c r="BB104" i="30"/>
  <c r="BA104" i="30"/>
  <c r="AZ104" i="30"/>
  <c r="AY104" i="30"/>
  <c r="AX104" i="30"/>
  <c r="AW104" i="30"/>
  <c r="AV104" i="30"/>
  <c r="AU104" i="30"/>
  <c r="AT104" i="30"/>
  <c r="AS104" i="30"/>
  <c r="AR104" i="30"/>
  <c r="AQ104" i="30"/>
  <c r="AP104" i="30"/>
  <c r="AO104" i="30"/>
  <c r="AN104" i="30"/>
  <c r="AM104" i="30"/>
  <c r="AL104" i="30"/>
  <c r="AK104" i="30"/>
  <c r="AJ104" i="30"/>
  <c r="AI104" i="30"/>
  <c r="AH104" i="30"/>
  <c r="AG104" i="30"/>
  <c r="AF104" i="30"/>
  <c r="AE104" i="30"/>
  <c r="AD104" i="30"/>
  <c r="AC104" i="30"/>
  <c r="AB104" i="30"/>
  <c r="AA104" i="30"/>
  <c r="Z104" i="30"/>
  <c r="Y104" i="30"/>
  <c r="X104" i="30"/>
  <c r="W104" i="30"/>
  <c r="V104" i="30"/>
  <c r="U104" i="30"/>
  <c r="T104" i="30"/>
  <c r="S104" i="30"/>
  <c r="R104" i="30"/>
  <c r="Q104" i="30"/>
  <c r="P104" i="30"/>
  <c r="O104" i="30"/>
  <c r="N104" i="30"/>
  <c r="M104" i="30"/>
  <c r="L104" i="30"/>
  <c r="K103" i="30"/>
  <c r="K102" i="30"/>
  <c r="K101" i="30"/>
  <c r="K100" i="30"/>
  <c r="K99" i="30"/>
  <c r="K98" i="30"/>
  <c r="K97" i="30"/>
  <c r="DH96" i="30"/>
  <c r="DG96" i="30"/>
  <c r="DF96" i="30"/>
  <c r="DE96" i="30"/>
  <c r="DD96" i="30"/>
  <c r="DC96" i="30"/>
  <c r="DB96" i="30"/>
  <c r="DA96" i="30"/>
  <c r="CZ96" i="30"/>
  <c r="CY96" i="30"/>
  <c r="CX96" i="30"/>
  <c r="CW96" i="30"/>
  <c r="CV96" i="30"/>
  <c r="CU96" i="30"/>
  <c r="CT96" i="30"/>
  <c r="CS96" i="30"/>
  <c r="CR96" i="30"/>
  <c r="CQ96" i="30"/>
  <c r="CP96" i="30"/>
  <c r="CO96" i="30"/>
  <c r="CN96" i="30"/>
  <c r="CM96" i="30"/>
  <c r="CL96" i="30"/>
  <c r="CK96" i="30"/>
  <c r="CJ96" i="30"/>
  <c r="CI96" i="30"/>
  <c r="CH96" i="30"/>
  <c r="CG96" i="30"/>
  <c r="CF96" i="30"/>
  <c r="CE96" i="30"/>
  <c r="CD96" i="30"/>
  <c r="CC96" i="30"/>
  <c r="CB96" i="30"/>
  <c r="CA96" i="30"/>
  <c r="BZ96" i="30"/>
  <c r="BY96" i="30"/>
  <c r="BX96" i="30"/>
  <c r="BW96" i="30"/>
  <c r="BV96" i="30"/>
  <c r="BU96" i="30"/>
  <c r="BT96" i="30"/>
  <c r="BS96" i="30"/>
  <c r="BR96" i="30"/>
  <c r="BQ96" i="30"/>
  <c r="BP96" i="30"/>
  <c r="BO96" i="30"/>
  <c r="BN96" i="30"/>
  <c r="BM96" i="30"/>
  <c r="BL96" i="30"/>
  <c r="BK96" i="30"/>
  <c r="BJ96" i="30"/>
  <c r="BI96" i="30"/>
  <c r="BH96" i="30"/>
  <c r="BG96" i="30"/>
  <c r="BF96" i="30"/>
  <c r="BE96" i="30"/>
  <c r="BD96" i="30"/>
  <c r="BC96" i="30"/>
  <c r="BB96" i="30"/>
  <c r="BA96" i="30"/>
  <c r="AZ96" i="30"/>
  <c r="AY96" i="30"/>
  <c r="AX96" i="30"/>
  <c r="AW96" i="30"/>
  <c r="AV96" i="30"/>
  <c r="AU96" i="30"/>
  <c r="AT96" i="30"/>
  <c r="AS96" i="30"/>
  <c r="AR96" i="30"/>
  <c r="AQ96" i="30"/>
  <c r="AP96" i="30"/>
  <c r="AO96" i="30"/>
  <c r="AN96" i="30"/>
  <c r="AM96" i="30"/>
  <c r="AL96" i="30"/>
  <c r="AK96" i="30"/>
  <c r="AJ96" i="30"/>
  <c r="AI96" i="30"/>
  <c r="AH96" i="30"/>
  <c r="AG96" i="30"/>
  <c r="AF96" i="30"/>
  <c r="AE96" i="30"/>
  <c r="AD96" i="30"/>
  <c r="AC96" i="30"/>
  <c r="AB96" i="30"/>
  <c r="AA96" i="30"/>
  <c r="Z96" i="30"/>
  <c r="Y96" i="30"/>
  <c r="X96" i="30"/>
  <c r="W96" i="30"/>
  <c r="V96" i="30"/>
  <c r="U96" i="30"/>
  <c r="T96" i="30"/>
  <c r="S96" i="30"/>
  <c r="R96" i="30"/>
  <c r="Q96" i="30"/>
  <c r="P96" i="30"/>
  <c r="O96" i="30"/>
  <c r="N96" i="30"/>
  <c r="M96" i="30"/>
  <c r="L96" i="30"/>
  <c r="K95" i="30"/>
  <c r="K94" i="30"/>
  <c r="K93" i="30"/>
  <c r="K92" i="30"/>
  <c r="K91" i="30"/>
  <c r="K90" i="30"/>
  <c r="K89" i="30"/>
  <c r="K88" i="30"/>
  <c r="K87" i="30"/>
  <c r="DH86" i="30"/>
  <c r="DG86" i="30"/>
  <c r="DF86" i="30"/>
  <c r="DE86" i="30"/>
  <c r="DD86" i="30"/>
  <c r="DC86" i="30"/>
  <c r="DB86" i="30"/>
  <c r="DA86" i="30"/>
  <c r="CZ86" i="30"/>
  <c r="CY86" i="30"/>
  <c r="CX86" i="30"/>
  <c r="CW86" i="30"/>
  <c r="CV86" i="30"/>
  <c r="CU86" i="30"/>
  <c r="CT86" i="30"/>
  <c r="CS86" i="30"/>
  <c r="CR86" i="30"/>
  <c r="CQ86" i="30"/>
  <c r="CP86" i="30"/>
  <c r="CO86" i="30"/>
  <c r="CN86" i="30"/>
  <c r="CM86" i="30"/>
  <c r="CL86" i="30"/>
  <c r="CK86" i="30"/>
  <c r="CJ86" i="30"/>
  <c r="CI86" i="30"/>
  <c r="CH86" i="30"/>
  <c r="CG86" i="30"/>
  <c r="CF86" i="30"/>
  <c r="CE86" i="30"/>
  <c r="CD86" i="30"/>
  <c r="CC86" i="30"/>
  <c r="CB86" i="30"/>
  <c r="CA86" i="30"/>
  <c r="BZ86" i="30"/>
  <c r="BY86" i="30"/>
  <c r="BX86" i="30"/>
  <c r="BW86" i="30"/>
  <c r="BV86" i="30"/>
  <c r="BU86" i="30"/>
  <c r="BT86" i="30"/>
  <c r="BS86" i="30"/>
  <c r="BR86" i="30"/>
  <c r="BQ86" i="30"/>
  <c r="BP86" i="30"/>
  <c r="BO86" i="30"/>
  <c r="BN86" i="30"/>
  <c r="BM86" i="30"/>
  <c r="BL86" i="30"/>
  <c r="BK86" i="30"/>
  <c r="BJ86" i="30"/>
  <c r="BI86" i="30"/>
  <c r="BH86" i="30"/>
  <c r="BG86" i="30"/>
  <c r="BF86" i="30"/>
  <c r="BE86" i="30"/>
  <c r="BD86" i="30"/>
  <c r="BC86" i="30"/>
  <c r="BB86" i="30"/>
  <c r="BA86" i="30"/>
  <c r="AZ86" i="30"/>
  <c r="AY86" i="30"/>
  <c r="AX86" i="30"/>
  <c r="AW86" i="30"/>
  <c r="AV86" i="30"/>
  <c r="AU86" i="30"/>
  <c r="AT86" i="30"/>
  <c r="AS86" i="30"/>
  <c r="AR86" i="30"/>
  <c r="AQ86" i="30"/>
  <c r="AP86" i="30"/>
  <c r="AO86" i="30"/>
  <c r="AN86" i="30"/>
  <c r="AM86" i="30"/>
  <c r="AL86" i="30"/>
  <c r="AK86" i="30"/>
  <c r="AJ86" i="30"/>
  <c r="AI86" i="30"/>
  <c r="AH86" i="30"/>
  <c r="AG86" i="30"/>
  <c r="AF86" i="30"/>
  <c r="AE86" i="30"/>
  <c r="AD86" i="30"/>
  <c r="AC86" i="30"/>
  <c r="AB86" i="30"/>
  <c r="AA86" i="30"/>
  <c r="Z86" i="30"/>
  <c r="Y86" i="30"/>
  <c r="X86" i="30"/>
  <c r="W86" i="30"/>
  <c r="V86" i="30"/>
  <c r="U86" i="30"/>
  <c r="T86" i="30"/>
  <c r="S86" i="30"/>
  <c r="R86" i="30"/>
  <c r="Q86" i="30"/>
  <c r="P86" i="30"/>
  <c r="O86" i="30"/>
  <c r="N86" i="30"/>
  <c r="M86" i="30"/>
  <c r="L86" i="30"/>
  <c r="K85" i="30"/>
  <c r="K84" i="30"/>
  <c r="K83" i="30"/>
  <c r="K82" i="30"/>
  <c r="K81" i="30"/>
  <c r="DH80" i="30"/>
  <c r="DG80" i="30"/>
  <c r="DF80" i="30"/>
  <c r="DE80" i="30"/>
  <c r="DD80" i="30"/>
  <c r="DC80" i="30"/>
  <c r="DB80" i="30"/>
  <c r="DA80" i="30"/>
  <c r="CZ80" i="30"/>
  <c r="CY80" i="30"/>
  <c r="CX80" i="30"/>
  <c r="CW80" i="30"/>
  <c r="CV80" i="30"/>
  <c r="CU80" i="30"/>
  <c r="CT80" i="30"/>
  <c r="CS80" i="30"/>
  <c r="CR80" i="30"/>
  <c r="CQ80" i="30"/>
  <c r="CP80" i="30"/>
  <c r="CO80" i="30"/>
  <c r="CN80" i="30"/>
  <c r="CM80" i="30"/>
  <c r="CL80" i="30"/>
  <c r="CK80" i="30"/>
  <c r="CJ80" i="30"/>
  <c r="CI80" i="30"/>
  <c r="CH80" i="30"/>
  <c r="CG80" i="30"/>
  <c r="CF80" i="30"/>
  <c r="CE80" i="30"/>
  <c r="CD80" i="30"/>
  <c r="CC80" i="30"/>
  <c r="CB80" i="30"/>
  <c r="CA80" i="30"/>
  <c r="BZ80" i="30"/>
  <c r="BY80" i="30"/>
  <c r="BX80" i="30"/>
  <c r="BW80" i="30"/>
  <c r="BV80" i="30"/>
  <c r="BU80" i="30"/>
  <c r="BT80" i="30"/>
  <c r="BS80" i="30"/>
  <c r="BR80" i="30"/>
  <c r="BQ80" i="30"/>
  <c r="BP80" i="30"/>
  <c r="BO80" i="30"/>
  <c r="BN80" i="30"/>
  <c r="BM80" i="30"/>
  <c r="BL80" i="30"/>
  <c r="BK80" i="30"/>
  <c r="BJ80" i="30"/>
  <c r="BI80" i="30"/>
  <c r="BH80" i="30"/>
  <c r="BG80" i="30"/>
  <c r="BF80" i="30"/>
  <c r="BE80" i="30"/>
  <c r="BD80" i="30"/>
  <c r="BC80" i="30"/>
  <c r="BB80" i="30"/>
  <c r="BA80" i="30"/>
  <c r="AZ80" i="30"/>
  <c r="AY80" i="30"/>
  <c r="AX80" i="30"/>
  <c r="AW80" i="30"/>
  <c r="AV80" i="30"/>
  <c r="AU80" i="30"/>
  <c r="AT80" i="30"/>
  <c r="AS80" i="30"/>
  <c r="AR80" i="30"/>
  <c r="AQ80" i="30"/>
  <c r="AP80" i="30"/>
  <c r="AO80" i="30"/>
  <c r="AN80" i="30"/>
  <c r="AM80" i="30"/>
  <c r="AL80" i="30"/>
  <c r="AK80" i="30"/>
  <c r="AJ80" i="30"/>
  <c r="AI80" i="30"/>
  <c r="AH80" i="30"/>
  <c r="AG80" i="30"/>
  <c r="AF80" i="30"/>
  <c r="AE80" i="30"/>
  <c r="AD80" i="30"/>
  <c r="AC80" i="30"/>
  <c r="AB80" i="30"/>
  <c r="AA80" i="30"/>
  <c r="Z80" i="30"/>
  <c r="Y80" i="30"/>
  <c r="X80" i="30"/>
  <c r="W80" i="30"/>
  <c r="V80" i="30"/>
  <c r="U80" i="30"/>
  <c r="T80" i="30"/>
  <c r="S80" i="30"/>
  <c r="R80" i="30"/>
  <c r="Q80" i="30"/>
  <c r="P80" i="30"/>
  <c r="O80" i="30"/>
  <c r="N80" i="30"/>
  <c r="M80" i="30"/>
  <c r="L80" i="30"/>
  <c r="K79" i="30"/>
  <c r="K78" i="30"/>
  <c r="K77" i="30"/>
  <c r="K76" i="30"/>
  <c r="DH75" i="30"/>
  <c r="DG75" i="30"/>
  <c r="DF75" i="30"/>
  <c r="DE75" i="30"/>
  <c r="DD75" i="30"/>
  <c r="DC75" i="30"/>
  <c r="DB75" i="30"/>
  <c r="DA75" i="30"/>
  <c r="CZ75" i="30"/>
  <c r="CY75" i="30"/>
  <c r="CX75" i="30"/>
  <c r="CW75" i="30"/>
  <c r="CV75" i="30"/>
  <c r="CU75" i="30"/>
  <c r="CT75" i="30"/>
  <c r="CS75" i="30"/>
  <c r="CR75" i="30"/>
  <c r="CQ75" i="30"/>
  <c r="CP75" i="30"/>
  <c r="CO75" i="30"/>
  <c r="CN75" i="30"/>
  <c r="CM75" i="30"/>
  <c r="CL75" i="30"/>
  <c r="CK75" i="30"/>
  <c r="CJ75" i="30"/>
  <c r="CI75" i="30"/>
  <c r="CH75" i="30"/>
  <c r="CG75" i="30"/>
  <c r="CF75" i="30"/>
  <c r="CE75" i="30"/>
  <c r="CD75" i="30"/>
  <c r="CC75" i="30"/>
  <c r="CB75" i="30"/>
  <c r="CA75" i="30"/>
  <c r="BZ75" i="30"/>
  <c r="BY75" i="30"/>
  <c r="BX75" i="30"/>
  <c r="BW75" i="30"/>
  <c r="BV75" i="30"/>
  <c r="BU75" i="30"/>
  <c r="BT75" i="30"/>
  <c r="BS75" i="30"/>
  <c r="BR75" i="30"/>
  <c r="BQ75" i="30"/>
  <c r="BP75" i="30"/>
  <c r="BO75" i="30"/>
  <c r="BN75" i="30"/>
  <c r="BM75" i="30"/>
  <c r="BL75" i="30"/>
  <c r="BK75" i="30"/>
  <c r="BJ75" i="30"/>
  <c r="BI75" i="30"/>
  <c r="BH75" i="30"/>
  <c r="BG75" i="30"/>
  <c r="BF75" i="30"/>
  <c r="BE75" i="30"/>
  <c r="BD75" i="30"/>
  <c r="BC75" i="30"/>
  <c r="BB75" i="30"/>
  <c r="BA75" i="30"/>
  <c r="AZ75" i="30"/>
  <c r="AY75" i="30"/>
  <c r="AX75" i="30"/>
  <c r="AW75" i="30"/>
  <c r="AV75" i="30"/>
  <c r="AU75" i="30"/>
  <c r="AT75" i="30"/>
  <c r="AS75" i="30"/>
  <c r="AR75" i="30"/>
  <c r="AQ75" i="30"/>
  <c r="AP75" i="30"/>
  <c r="AO75" i="30"/>
  <c r="AN75" i="30"/>
  <c r="AM75" i="30"/>
  <c r="AL75" i="30"/>
  <c r="AK75" i="30"/>
  <c r="AJ75" i="30"/>
  <c r="AI75" i="30"/>
  <c r="AH75" i="30"/>
  <c r="AG75" i="30"/>
  <c r="AF75" i="30"/>
  <c r="AE75" i="30"/>
  <c r="AD75" i="30"/>
  <c r="AC75" i="30"/>
  <c r="AB75" i="30"/>
  <c r="AA75" i="30"/>
  <c r="Z75" i="30"/>
  <c r="Y75" i="30"/>
  <c r="X75" i="30"/>
  <c r="W75" i="30"/>
  <c r="V75" i="30"/>
  <c r="U75" i="30"/>
  <c r="T75" i="30"/>
  <c r="S75" i="30"/>
  <c r="R75" i="30"/>
  <c r="Q75" i="30"/>
  <c r="P75" i="30"/>
  <c r="O75" i="30"/>
  <c r="N75" i="30"/>
  <c r="M75" i="30"/>
  <c r="L75" i="30"/>
  <c r="K74" i="30"/>
  <c r="K73" i="30"/>
  <c r="K72" i="30"/>
  <c r="K71" i="30"/>
  <c r="K70" i="30"/>
  <c r="K69" i="30"/>
  <c r="K68" i="30"/>
  <c r="K67" i="30"/>
  <c r="K66" i="30"/>
  <c r="K65" i="30"/>
  <c r="K64" i="30"/>
  <c r="K63" i="30"/>
  <c r="K62" i="30"/>
  <c r="K61" i="30"/>
  <c r="K60" i="30"/>
  <c r="K59" i="30"/>
  <c r="DH52" i="30"/>
  <c r="DG52" i="30"/>
  <c r="DF52" i="30"/>
  <c r="DE52" i="30"/>
  <c r="DD52" i="30"/>
  <c r="DC52" i="30"/>
  <c r="DB52" i="30"/>
  <c r="DA52" i="30"/>
  <c r="CZ52" i="30"/>
  <c r="CY52" i="30"/>
  <c r="CX52" i="30"/>
  <c r="CW52" i="30"/>
  <c r="CV52" i="30"/>
  <c r="CU52" i="30"/>
  <c r="CT52" i="30"/>
  <c r="CS52" i="30"/>
  <c r="CR52" i="30"/>
  <c r="CQ52" i="30"/>
  <c r="CP52" i="30"/>
  <c r="CO52" i="30"/>
  <c r="CN52" i="30"/>
  <c r="CM52" i="30"/>
  <c r="CL52" i="30"/>
  <c r="CK52" i="30"/>
  <c r="CJ52" i="30"/>
  <c r="CI52" i="30"/>
  <c r="CH52" i="30"/>
  <c r="CG52" i="30"/>
  <c r="CF52" i="30"/>
  <c r="CE52" i="30"/>
  <c r="CD52" i="30"/>
  <c r="CC52" i="30"/>
  <c r="CB52" i="30"/>
  <c r="CA52" i="30"/>
  <c r="BZ52" i="30"/>
  <c r="BY52" i="30"/>
  <c r="BX52" i="30"/>
  <c r="BW52" i="30"/>
  <c r="BV52" i="30"/>
  <c r="BU52" i="30"/>
  <c r="BT52" i="30"/>
  <c r="BS52" i="30"/>
  <c r="BR52" i="30"/>
  <c r="BQ52" i="30"/>
  <c r="BP52" i="30"/>
  <c r="BO52" i="30"/>
  <c r="BN52" i="30"/>
  <c r="BM52" i="30"/>
  <c r="BL52" i="30"/>
  <c r="BK52" i="30"/>
  <c r="BJ52" i="30"/>
  <c r="BI52" i="30"/>
  <c r="BH52" i="30"/>
  <c r="BG52" i="30"/>
  <c r="BF52" i="30"/>
  <c r="BE52" i="30"/>
  <c r="BD52" i="30"/>
  <c r="BC52" i="30"/>
  <c r="BB52" i="30"/>
  <c r="BA52" i="30"/>
  <c r="AZ52" i="30"/>
  <c r="AY52" i="30"/>
  <c r="AX52" i="30"/>
  <c r="AW52" i="30"/>
  <c r="AV52" i="30"/>
  <c r="AU52" i="30"/>
  <c r="AT52" i="30"/>
  <c r="AS52" i="30"/>
  <c r="AR52" i="30"/>
  <c r="AQ52" i="30"/>
  <c r="AP52" i="30"/>
  <c r="AO52" i="30"/>
  <c r="AN52" i="30"/>
  <c r="AM52" i="30"/>
  <c r="AL52" i="30"/>
  <c r="AK52" i="30"/>
  <c r="AJ52" i="30"/>
  <c r="AI52" i="30"/>
  <c r="AH52" i="30"/>
  <c r="AG52" i="30"/>
  <c r="AF52" i="30"/>
  <c r="AE52" i="30"/>
  <c r="AD52" i="30"/>
  <c r="AC52" i="30"/>
  <c r="AB52" i="30"/>
  <c r="AA52" i="30"/>
  <c r="Z52" i="30"/>
  <c r="Y52" i="30"/>
  <c r="X52" i="30"/>
  <c r="W52" i="30"/>
  <c r="V52" i="30"/>
  <c r="U52" i="30"/>
  <c r="T52" i="30"/>
  <c r="S52" i="30"/>
  <c r="R52" i="30"/>
  <c r="Q52" i="30"/>
  <c r="P52" i="30"/>
  <c r="O52" i="30"/>
  <c r="N52" i="30"/>
  <c r="M52" i="30"/>
  <c r="L52" i="30"/>
  <c r="K51" i="30"/>
  <c r="K50" i="30"/>
  <c r="K49" i="30"/>
  <c r="K48" i="30"/>
  <c r="K47" i="30"/>
  <c r="K46" i="30"/>
  <c r="K45" i="30"/>
  <c r="DH44" i="30"/>
  <c r="DG44" i="30"/>
  <c r="DF44" i="30"/>
  <c r="DE44" i="30"/>
  <c r="DD44" i="30"/>
  <c r="DC44" i="30"/>
  <c r="DB44" i="30"/>
  <c r="DA44" i="30"/>
  <c r="CZ44" i="30"/>
  <c r="CY44" i="30"/>
  <c r="CX44" i="30"/>
  <c r="CW44" i="30"/>
  <c r="CV44" i="30"/>
  <c r="CU44" i="30"/>
  <c r="CT44" i="30"/>
  <c r="CS44" i="30"/>
  <c r="CR44" i="30"/>
  <c r="CQ44" i="30"/>
  <c r="CP44" i="30"/>
  <c r="CO44" i="30"/>
  <c r="CN44" i="30"/>
  <c r="CM44" i="30"/>
  <c r="CL44" i="30"/>
  <c r="CK44" i="30"/>
  <c r="CJ44" i="30"/>
  <c r="CI44" i="30"/>
  <c r="CH44" i="30"/>
  <c r="CG44" i="30"/>
  <c r="CF44" i="30"/>
  <c r="CE44" i="30"/>
  <c r="CD44" i="30"/>
  <c r="CC44" i="30"/>
  <c r="CB44" i="30"/>
  <c r="CA44" i="30"/>
  <c r="BZ44" i="30"/>
  <c r="BY44" i="30"/>
  <c r="BX44" i="30"/>
  <c r="BW44" i="30"/>
  <c r="BV44" i="30"/>
  <c r="BU44" i="30"/>
  <c r="BT44" i="30"/>
  <c r="BS44" i="30"/>
  <c r="BR44" i="30"/>
  <c r="BQ44" i="30"/>
  <c r="BP44" i="30"/>
  <c r="BO44" i="30"/>
  <c r="BN44" i="30"/>
  <c r="BM44" i="30"/>
  <c r="BL44" i="30"/>
  <c r="BK44" i="30"/>
  <c r="BJ44" i="30"/>
  <c r="BI44" i="30"/>
  <c r="BH44" i="30"/>
  <c r="BG44" i="30"/>
  <c r="BF44" i="30"/>
  <c r="BE44" i="30"/>
  <c r="BD44" i="30"/>
  <c r="BC44" i="30"/>
  <c r="BB44" i="30"/>
  <c r="BA44" i="30"/>
  <c r="AZ44" i="30"/>
  <c r="AY44" i="30"/>
  <c r="AX44" i="30"/>
  <c r="AW44" i="30"/>
  <c r="AV44" i="30"/>
  <c r="AU44" i="30"/>
  <c r="AT44" i="30"/>
  <c r="AS44" i="30"/>
  <c r="AR44" i="30"/>
  <c r="AQ44" i="30"/>
  <c r="AP44" i="30"/>
  <c r="AO44" i="30"/>
  <c r="AN44" i="30"/>
  <c r="AM44" i="30"/>
  <c r="AL44" i="30"/>
  <c r="AK44" i="30"/>
  <c r="AJ44" i="30"/>
  <c r="AI44" i="30"/>
  <c r="AH44" i="30"/>
  <c r="AG44" i="30"/>
  <c r="AF44" i="30"/>
  <c r="AE44" i="30"/>
  <c r="AD44" i="30"/>
  <c r="AC44" i="30"/>
  <c r="AB44" i="30"/>
  <c r="AA44" i="30"/>
  <c r="Z44" i="30"/>
  <c r="Y44" i="30"/>
  <c r="X44" i="30"/>
  <c r="W44" i="30"/>
  <c r="V44" i="30"/>
  <c r="U44" i="30"/>
  <c r="T44" i="30"/>
  <c r="S44" i="30"/>
  <c r="R44" i="30"/>
  <c r="Q44" i="30"/>
  <c r="P44" i="30"/>
  <c r="O44" i="30"/>
  <c r="N44" i="30"/>
  <c r="M44" i="30"/>
  <c r="L44" i="30"/>
  <c r="K43" i="30"/>
  <c r="K42" i="30"/>
  <c r="K41" i="30"/>
  <c r="K40" i="30"/>
  <c r="K39" i="30"/>
  <c r="K38" i="30"/>
  <c r="K37" i="30"/>
  <c r="K36" i="30"/>
  <c r="K35" i="30"/>
  <c r="DH34" i="30"/>
  <c r="DG34" i="30"/>
  <c r="DF34" i="30"/>
  <c r="DE34" i="30"/>
  <c r="DD34" i="30"/>
  <c r="DC34" i="30"/>
  <c r="DB34" i="30"/>
  <c r="DA34" i="30"/>
  <c r="CZ34" i="30"/>
  <c r="CY34" i="30"/>
  <c r="CX34" i="30"/>
  <c r="CW34" i="30"/>
  <c r="CV34" i="30"/>
  <c r="CU34" i="30"/>
  <c r="CT34" i="30"/>
  <c r="CS34" i="30"/>
  <c r="CR34" i="30"/>
  <c r="CQ34" i="30"/>
  <c r="CP34" i="30"/>
  <c r="CO34" i="30"/>
  <c r="CN34" i="30"/>
  <c r="CM34" i="30"/>
  <c r="CL34" i="30"/>
  <c r="CK34" i="30"/>
  <c r="CJ34" i="30"/>
  <c r="CI34" i="30"/>
  <c r="CH34" i="30"/>
  <c r="CG34" i="30"/>
  <c r="CF34" i="30"/>
  <c r="CE34" i="30"/>
  <c r="CD34" i="30"/>
  <c r="CC34" i="30"/>
  <c r="CB34" i="30"/>
  <c r="CA34" i="30"/>
  <c r="BZ34" i="30"/>
  <c r="BY34" i="30"/>
  <c r="BX34" i="30"/>
  <c r="BW34" i="30"/>
  <c r="BV34" i="30"/>
  <c r="BU34" i="30"/>
  <c r="BT34" i="30"/>
  <c r="BS34" i="30"/>
  <c r="BR34" i="30"/>
  <c r="BQ34" i="30"/>
  <c r="BP34" i="30"/>
  <c r="BO34" i="30"/>
  <c r="BN34" i="30"/>
  <c r="BM34" i="30"/>
  <c r="BL34" i="30"/>
  <c r="BK34" i="30"/>
  <c r="BJ34" i="30"/>
  <c r="BI34" i="30"/>
  <c r="BH34" i="30"/>
  <c r="BG34" i="30"/>
  <c r="BF34" i="30"/>
  <c r="BE34" i="30"/>
  <c r="BD34" i="30"/>
  <c r="BC34" i="30"/>
  <c r="BB34" i="30"/>
  <c r="BA34" i="30"/>
  <c r="AZ34" i="30"/>
  <c r="AY34" i="30"/>
  <c r="AX34" i="30"/>
  <c r="AW34" i="30"/>
  <c r="AV34" i="30"/>
  <c r="AU34" i="30"/>
  <c r="AT34" i="30"/>
  <c r="AS34" i="30"/>
  <c r="AR34" i="30"/>
  <c r="AQ34" i="30"/>
  <c r="AP34" i="30"/>
  <c r="AO34" i="30"/>
  <c r="AN34" i="30"/>
  <c r="AM34" i="30"/>
  <c r="AL34" i="30"/>
  <c r="AK34" i="30"/>
  <c r="AJ34" i="30"/>
  <c r="AI34" i="30"/>
  <c r="AH34" i="30"/>
  <c r="AG34" i="30"/>
  <c r="AF34" i="30"/>
  <c r="AE34" i="30"/>
  <c r="AD34" i="30"/>
  <c r="AC34" i="30"/>
  <c r="AB34" i="30"/>
  <c r="AA34" i="30"/>
  <c r="Z34" i="30"/>
  <c r="Y34" i="30"/>
  <c r="X34" i="30"/>
  <c r="W34" i="30"/>
  <c r="V34" i="30"/>
  <c r="U34" i="30"/>
  <c r="T34" i="30"/>
  <c r="S34" i="30"/>
  <c r="R34" i="30"/>
  <c r="Q34" i="30"/>
  <c r="P34" i="30"/>
  <c r="O34" i="30"/>
  <c r="N34" i="30"/>
  <c r="M34" i="30"/>
  <c r="L34" i="30"/>
  <c r="K33" i="30"/>
  <c r="K32" i="30"/>
  <c r="K31" i="30"/>
  <c r="K30" i="30"/>
  <c r="K29" i="30"/>
  <c r="DH28" i="30"/>
  <c r="DG28" i="30"/>
  <c r="DF28" i="30"/>
  <c r="DE28" i="30"/>
  <c r="DD28" i="30"/>
  <c r="DC28" i="30"/>
  <c r="DB28" i="30"/>
  <c r="DA28" i="30"/>
  <c r="CZ28" i="30"/>
  <c r="CY28" i="30"/>
  <c r="CX28" i="30"/>
  <c r="CW28" i="30"/>
  <c r="CV28" i="30"/>
  <c r="CU28" i="30"/>
  <c r="CT28" i="30"/>
  <c r="CS28" i="30"/>
  <c r="CR28" i="30"/>
  <c r="CQ28" i="30"/>
  <c r="CP28" i="30"/>
  <c r="CO28" i="30"/>
  <c r="CN28" i="30"/>
  <c r="CM28" i="30"/>
  <c r="CL28" i="30"/>
  <c r="CK28" i="30"/>
  <c r="CJ28" i="30"/>
  <c r="CI28" i="30"/>
  <c r="CH28" i="30"/>
  <c r="CG28" i="30"/>
  <c r="CF28" i="30"/>
  <c r="CE28" i="30"/>
  <c r="CD28" i="30"/>
  <c r="CC28" i="30"/>
  <c r="CB28" i="30"/>
  <c r="CA28" i="30"/>
  <c r="BZ28" i="30"/>
  <c r="BY28" i="30"/>
  <c r="BX28" i="30"/>
  <c r="BW28" i="30"/>
  <c r="BV28" i="30"/>
  <c r="BU28" i="30"/>
  <c r="BT28" i="30"/>
  <c r="BS28" i="30"/>
  <c r="BR28" i="30"/>
  <c r="BQ28" i="30"/>
  <c r="BP28" i="30"/>
  <c r="BO28" i="30"/>
  <c r="BN28" i="30"/>
  <c r="BM28" i="30"/>
  <c r="BL28" i="30"/>
  <c r="BK28" i="30"/>
  <c r="BJ28" i="30"/>
  <c r="BI28" i="30"/>
  <c r="BH28" i="30"/>
  <c r="BG28" i="30"/>
  <c r="BF28" i="30"/>
  <c r="BE28" i="30"/>
  <c r="BD28" i="30"/>
  <c r="BC28" i="30"/>
  <c r="BB28" i="30"/>
  <c r="BA28" i="30"/>
  <c r="AZ28" i="30"/>
  <c r="AY28" i="30"/>
  <c r="AX28" i="30"/>
  <c r="AW28" i="30"/>
  <c r="AV28" i="30"/>
  <c r="AU28" i="30"/>
  <c r="AT28" i="30"/>
  <c r="AS28" i="30"/>
  <c r="AR28" i="30"/>
  <c r="AQ28" i="30"/>
  <c r="AP28" i="30"/>
  <c r="AO28" i="30"/>
  <c r="AN28" i="30"/>
  <c r="AM28" i="30"/>
  <c r="AL28" i="30"/>
  <c r="AK28" i="30"/>
  <c r="AJ28" i="30"/>
  <c r="AI28" i="30"/>
  <c r="AH28" i="30"/>
  <c r="AG28" i="30"/>
  <c r="AF28" i="30"/>
  <c r="AE28" i="30"/>
  <c r="AD28" i="30"/>
  <c r="AC28" i="30"/>
  <c r="AB28" i="30"/>
  <c r="AA28" i="30"/>
  <c r="Z28" i="30"/>
  <c r="Y28" i="30"/>
  <c r="X28" i="30"/>
  <c r="W28" i="30"/>
  <c r="V28" i="30"/>
  <c r="U28" i="30"/>
  <c r="T28" i="30"/>
  <c r="S28" i="30"/>
  <c r="R28" i="30"/>
  <c r="Q28" i="30"/>
  <c r="P28" i="30"/>
  <c r="O28" i="30"/>
  <c r="N28" i="30"/>
  <c r="M28" i="30"/>
  <c r="L28" i="30"/>
  <c r="K27" i="30"/>
  <c r="K26" i="30"/>
  <c r="K25" i="30"/>
  <c r="K24" i="30"/>
  <c r="DH23" i="30"/>
  <c r="DG23" i="30"/>
  <c r="DF23" i="30"/>
  <c r="DE23" i="30"/>
  <c r="DD23" i="30"/>
  <c r="DC23" i="30"/>
  <c r="DB23" i="30"/>
  <c r="DA23" i="30"/>
  <c r="CZ23" i="30"/>
  <c r="CY23" i="30"/>
  <c r="CX23" i="30"/>
  <c r="CW23" i="30"/>
  <c r="CV23" i="30"/>
  <c r="CU23" i="30"/>
  <c r="CT23" i="30"/>
  <c r="CS23" i="30"/>
  <c r="CR23" i="30"/>
  <c r="CQ23" i="30"/>
  <c r="CP23" i="30"/>
  <c r="CO23" i="30"/>
  <c r="CN23" i="30"/>
  <c r="CM23" i="30"/>
  <c r="CL23" i="30"/>
  <c r="CK23" i="30"/>
  <c r="CJ23" i="30"/>
  <c r="CI23" i="30"/>
  <c r="CH23" i="30"/>
  <c r="CG23" i="30"/>
  <c r="CF23" i="30"/>
  <c r="CE23" i="30"/>
  <c r="CD23" i="30"/>
  <c r="CC23" i="30"/>
  <c r="CB23" i="30"/>
  <c r="CA23" i="30"/>
  <c r="BZ23" i="30"/>
  <c r="BY23" i="30"/>
  <c r="BX23" i="30"/>
  <c r="BW23" i="30"/>
  <c r="BV23" i="30"/>
  <c r="BU23" i="30"/>
  <c r="BT23" i="30"/>
  <c r="BS23" i="30"/>
  <c r="BR23" i="30"/>
  <c r="BQ23" i="30"/>
  <c r="BP23" i="30"/>
  <c r="BO23" i="30"/>
  <c r="BN23" i="30"/>
  <c r="BM23" i="30"/>
  <c r="BL23" i="30"/>
  <c r="BK23" i="30"/>
  <c r="BJ23" i="30"/>
  <c r="BI23" i="30"/>
  <c r="BH23" i="30"/>
  <c r="BG23" i="30"/>
  <c r="BF23" i="30"/>
  <c r="BE23" i="30"/>
  <c r="BD23" i="30"/>
  <c r="BC23" i="30"/>
  <c r="BB23" i="30"/>
  <c r="BA23" i="30"/>
  <c r="AZ23" i="30"/>
  <c r="AY23" i="30"/>
  <c r="AX23" i="30"/>
  <c r="AW23" i="30"/>
  <c r="AV23" i="30"/>
  <c r="AU23" i="30"/>
  <c r="AT23" i="30"/>
  <c r="AS23" i="30"/>
  <c r="AR23" i="30"/>
  <c r="AQ23" i="30"/>
  <c r="AP23" i="30"/>
  <c r="AO23" i="30"/>
  <c r="AN23" i="30"/>
  <c r="AM23" i="30"/>
  <c r="AL23" i="30"/>
  <c r="AK23" i="30"/>
  <c r="AJ23" i="30"/>
  <c r="AI23" i="30"/>
  <c r="AH23" i="30"/>
  <c r="AG23" i="30"/>
  <c r="AF23" i="30"/>
  <c r="AE23" i="30"/>
  <c r="AD23" i="30"/>
  <c r="AC23" i="30"/>
  <c r="AB23" i="30"/>
  <c r="AA23" i="30"/>
  <c r="Z23" i="30"/>
  <c r="Y23" i="30"/>
  <c r="X23" i="30"/>
  <c r="W23" i="30"/>
  <c r="V23" i="30"/>
  <c r="U23" i="30"/>
  <c r="T23" i="30"/>
  <c r="S23" i="30"/>
  <c r="R23" i="30"/>
  <c r="Q23" i="30"/>
  <c r="P23" i="30"/>
  <c r="O23" i="30"/>
  <c r="N23" i="30"/>
  <c r="M23" i="30"/>
  <c r="L23" i="30"/>
  <c r="K22" i="30"/>
  <c r="K21" i="30"/>
  <c r="K20" i="30"/>
  <c r="K19" i="30"/>
  <c r="K18" i="30"/>
  <c r="K17" i="30"/>
  <c r="K16" i="30"/>
  <c r="K15" i="30"/>
  <c r="K14" i="30"/>
  <c r="K13" i="30"/>
  <c r="K12" i="30"/>
  <c r="K11" i="30"/>
  <c r="K10" i="30"/>
  <c r="K9" i="30"/>
  <c r="K8" i="30"/>
  <c r="K7" i="30"/>
  <c r="K18" i="27"/>
  <c r="K25" i="27"/>
  <c r="K26" i="27"/>
  <c r="K27" i="27"/>
  <c r="K28" i="27"/>
  <c r="K29" i="27"/>
  <c r="L30" i="27"/>
  <c r="M30" i="27"/>
  <c r="N30" i="27"/>
  <c r="O30" i="27"/>
  <c r="P30" i="27"/>
  <c r="Q30" i="27"/>
  <c r="R30" i="27"/>
  <c r="S30" i="27"/>
  <c r="T30" i="27"/>
  <c r="U30" i="27"/>
  <c r="V30" i="27"/>
  <c r="W30" i="27"/>
  <c r="X30" i="27"/>
  <c r="Y30" i="27"/>
  <c r="Z30" i="27"/>
  <c r="AA30" i="27"/>
  <c r="AB30" i="27"/>
  <c r="AC30" i="27"/>
  <c r="AD30" i="27"/>
  <c r="AE30" i="27"/>
  <c r="AF30" i="27"/>
  <c r="AG30" i="27"/>
  <c r="AH30" i="27"/>
  <c r="AI30" i="27"/>
  <c r="AJ30" i="27"/>
  <c r="AK30" i="27"/>
  <c r="AL30" i="27"/>
  <c r="AM30" i="27"/>
  <c r="AN30" i="27"/>
  <c r="AO30" i="27"/>
  <c r="AP30" i="27"/>
  <c r="AQ30" i="27"/>
  <c r="AR30" i="27"/>
  <c r="AS30" i="27"/>
  <c r="AT30" i="27"/>
  <c r="AU30" i="27"/>
  <c r="AV30" i="27"/>
  <c r="AW30" i="27"/>
  <c r="AX30" i="27"/>
  <c r="AY30" i="27"/>
  <c r="AZ30" i="27"/>
  <c r="BA30" i="27"/>
  <c r="BB30" i="27"/>
  <c r="BC30" i="27"/>
  <c r="BD30" i="27"/>
  <c r="BE30" i="27"/>
  <c r="BF30" i="27"/>
  <c r="BG30" i="27"/>
  <c r="BH30" i="27"/>
  <c r="BI30" i="27"/>
  <c r="BJ30" i="27"/>
  <c r="BK30" i="27"/>
  <c r="BL30" i="27"/>
  <c r="BM30" i="27"/>
  <c r="BN30" i="27"/>
  <c r="BO30" i="27"/>
  <c r="BP30" i="27"/>
  <c r="BQ30" i="27"/>
  <c r="BR30" i="27"/>
  <c r="BS30" i="27"/>
  <c r="BT30" i="27"/>
  <c r="BU30" i="27"/>
  <c r="BV30" i="27"/>
  <c r="BW30" i="27"/>
  <c r="BX30" i="27"/>
  <c r="BY30" i="27"/>
  <c r="BZ30" i="27"/>
  <c r="CA30" i="27"/>
  <c r="CB30" i="27"/>
  <c r="CC30" i="27"/>
  <c r="CD30" i="27"/>
  <c r="CE30" i="27"/>
  <c r="CF30" i="27"/>
  <c r="CG30" i="27"/>
  <c r="CH30" i="27"/>
  <c r="CI30" i="27"/>
  <c r="CJ30" i="27"/>
  <c r="CK30" i="27"/>
  <c r="CL30" i="27"/>
  <c r="CM30" i="27"/>
  <c r="CN30" i="27"/>
  <c r="CO30" i="27"/>
  <c r="CP30" i="27"/>
  <c r="CQ30" i="27"/>
  <c r="CR30" i="27"/>
  <c r="CS30" i="27"/>
  <c r="CT30" i="27"/>
  <c r="CU30" i="27"/>
  <c r="CV30" i="27"/>
  <c r="CW30" i="27"/>
  <c r="CX30" i="27"/>
  <c r="CY30" i="27"/>
  <c r="CZ30" i="27"/>
  <c r="DA30" i="27"/>
  <c r="DB30" i="27"/>
  <c r="DC30" i="27"/>
  <c r="DD30" i="27"/>
  <c r="DE30" i="27"/>
  <c r="DF30" i="27"/>
  <c r="DG30" i="27"/>
  <c r="DH30" i="27"/>
  <c r="DH111" i="27"/>
  <c r="DG111" i="27"/>
  <c r="DF111" i="27"/>
  <c r="DE111" i="27"/>
  <c r="DD111" i="27"/>
  <c r="DC111" i="27"/>
  <c r="DB111" i="27"/>
  <c r="DA111" i="27"/>
  <c r="CZ111" i="27"/>
  <c r="CY111" i="27"/>
  <c r="CX111" i="27"/>
  <c r="CW111" i="27"/>
  <c r="CV111" i="27"/>
  <c r="CU111" i="27"/>
  <c r="CT111" i="27"/>
  <c r="CS111" i="27"/>
  <c r="CR111" i="27"/>
  <c r="CQ111" i="27"/>
  <c r="CP111" i="27"/>
  <c r="CO111" i="27"/>
  <c r="CN111" i="27"/>
  <c r="CM111" i="27"/>
  <c r="CL111" i="27"/>
  <c r="CK111" i="27"/>
  <c r="CJ111" i="27"/>
  <c r="CI111" i="27"/>
  <c r="CH111" i="27"/>
  <c r="CG111" i="27"/>
  <c r="CF111" i="27"/>
  <c r="CE111" i="27"/>
  <c r="CD111" i="27"/>
  <c r="CC111" i="27"/>
  <c r="CB111" i="27"/>
  <c r="CA111" i="27"/>
  <c r="BZ111" i="27"/>
  <c r="BY111" i="27"/>
  <c r="BX111" i="27"/>
  <c r="BW111" i="27"/>
  <c r="BV111" i="27"/>
  <c r="BU111" i="27"/>
  <c r="BT111" i="27"/>
  <c r="BS111" i="27"/>
  <c r="BR111" i="27"/>
  <c r="BQ111" i="27"/>
  <c r="BP111" i="27"/>
  <c r="BO111" i="27"/>
  <c r="BN111" i="27"/>
  <c r="BM111" i="27"/>
  <c r="BL111" i="27"/>
  <c r="BK111" i="27"/>
  <c r="BJ111" i="27"/>
  <c r="BI111" i="27"/>
  <c r="BH111" i="27"/>
  <c r="BG111" i="27"/>
  <c r="BF111" i="27"/>
  <c r="BE111" i="27"/>
  <c r="BD111" i="27"/>
  <c r="BC111" i="27"/>
  <c r="BB111" i="27"/>
  <c r="BA111" i="27"/>
  <c r="AZ111" i="27"/>
  <c r="AY111" i="27"/>
  <c r="AX111" i="27"/>
  <c r="AW111" i="27"/>
  <c r="AV111" i="27"/>
  <c r="AU111" i="27"/>
  <c r="AT111" i="27"/>
  <c r="AS111" i="27"/>
  <c r="AR111" i="27"/>
  <c r="AQ111" i="27"/>
  <c r="AP111" i="27"/>
  <c r="AO111" i="27"/>
  <c r="AN111" i="27"/>
  <c r="AM111" i="27"/>
  <c r="AL111" i="27"/>
  <c r="AK111" i="27"/>
  <c r="AJ111" i="27"/>
  <c r="AI111" i="27"/>
  <c r="AH111" i="27"/>
  <c r="AG111" i="27"/>
  <c r="AF111" i="27"/>
  <c r="AE111" i="27"/>
  <c r="AD111" i="27"/>
  <c r="AC111" i="27"/>
  <c r="AB111" i="27"/>
  <c r="AA111" i="27"/>
  <c r="Z111" i="27"/>
  <c r="Y111" i="27"/>
  <c r="X111" i="27"/>
  <c r="W111" i="27"/>
  <c r="V111" i="27"/>
  <c r="U111" i="27"/>
  <c r="T111" i="27"/>
  <c r="S111" i="27"/>
  <c r="R111" i="27"/>
  <c r="Q111" i="27"/>
  <c r="P111" i="27"/>
  <c r="O111" i="27"/>
  <c r="N111" i="27"/>
  <c r="M111" i="27"/>
  <c r="L111" i="27"/>
  <c r="K110" i="27"/>
  <c r="K109" i="27"/>
  <c r="K108" i="27"/>
  <c r="K107" i="27"/>
  <c r="K106" i="27"/>
  <c r="K105" i="27"/>
  <c r="DH104" i="27"/>
  <c r="DG104" i="27"/>
  <c r="DF104" i="27"/>
  <c r="DE104" i="27"/>
  <c r="DD104" i="27"/>
  <c r="DC104" i="27"/>
  <c r="DB104" i="27"/>
  <c r="DA104" i="27"/>
  <c r="CZ104" i="27"/>
  <c r="CY104" i="27"/>
  <c r="CX104" i="27"/>
  <c r="CW104" i="27"/>
  <c r="CV104" i="27"/>
  <c r="CU104" i="27"/>
  <c r="CT104" i="27"/>
  <c r="CS104" i="27"/>
  <c r="CR104" i="27"/>
  <c r="CQ104" i="27"/>
  <c r="CP104" i="27"/>
  <c r="CO104" i="27"/>
  <c r="CN104" i="27"/>
  <c r="CM104" i="27"/>
  <c r="CL104" i="27"/>
  <c r="CK104" i="27"/>
  <c r="CJ104" i="27"/>
  <c r="CI104" i="27"/>
  <c r="CH104" i="27"/>
  <c r="CG104" i="27"/>
  <c r="CF104" i="27"/>
  <c r="CE104" i="27"/>
  <c r="CD104" i="27"/>
  <c r="CC104" i="27"/>
  <c r="CB104" i="27"/>
  <c r="CA104" i="27"/>
  <c r="BZ104" i="27"/>
  <c r="BY104" i="27"/>
  <c r="BX104" i="27"/>
  <c r="BW104" i="27"/>
  <c r="BV104" i="27"/>
  <c r="BU104" i="27"/>
  <c r="BT104" i="27"/>
  <c r="BS104" i="27"/>
  <c r="BR104" i="27"/>
  <c r="BQ104" i="27"/>
  <c r="BP104" i="27"/>
  <c r="BO104" i="27"/>
  <c r="BN104" i="27"/>
  <c r="BM104" i="27"/>
  <c r="BL104" i="27"/>
  <c r="BK104" i="27"/>
  <c r="BJ104" i="27"/>
  <c r="BI104" i="27"/>
  <c r="BH104" i="27"/>
  <c r="BG104" i="27"/>
  <c r="BF104" i="27"/>
  <c r="BE104" i="27"/>
  <c r="BD104" i="27"/>
  <c r="BC104" i="27"/>
  <c r="BB104" i="27"/>
  <c r="BA104" i="27"/>
  <c r="AZ104" i="27"/>
  <c r="AY104" i="27"/>
  <c r="AX104" i="27"/>
  <c r="AW104" i="27"/>
  <c r="AV104" i="27"/>
  <c r="AU104" i="27"/>
  <c r="AT104" i="27"/>
  <c r="AS104" i="27"/>
  <c r="AR104" i="27"/>
  <c r="AQ104" i="27"/>
  <c r="AP104" i="27"/>
  <c r="AO104" i="27"/>
  <c r="AN104" i="27"/>
  <c r="AM104" i="27"/>
  <c r="AL104" i="27"/>
  <c r="AK104" i="27"/>
  <c r="AJ104" i="27"/>
  <c r="AI104" i="27"/>
  <c r="AH104" i="27"/>
  <c r="AG104" i="27"/>
  <c r="AF104" i="27"/>
  <c r="AE104" i="27"/>
  <c r="AD104" i="27"/>
  <c r="AC104" i="27"/>
  <c r="AB104" i="27"/>
  <c r="AA104" i="27"/>
  <c r="Z104" i="27"/>
  <c r="Y104" i="27"/>
  <c r="X104" i="27"/>
  <c r="W104" i="27"/>
  <c r="V104" i="27"/>
  <c r="U104" i="27"/>
  <c r="T104" i="27"/>
  <c r="S104" i="27"/>
  <c r="R104" i="27"/>
  <c r="Q104" i="27"/>
  <c r="P104" i="27"/>
  <c r="O104" i="27"/>
  <c r="N104" i="27"/>
  <c r="M104" i="27"/>
  <c r="L104" i="27"/>
  <c r="K103" i="27"/>
  <c r="K102" i="27"/>
  <c r="K101" i="27"/>
  <c r="K100" i="27"/>
  <c r="K99" i="27"/>
  <c r="DH98" i="27"/>
  <c r="DG98" i="27"/>
  <c r="DF98" i="27"/>
  <c r="DE98" i="27"/>
  <c r="DD98" i="27"/>
  <c r="DC98" i="27"/>
  <c r="DB98" i="27"/>
  <c r="DA98" i="27"/>
  <c r="CZ98" i="27"/>
  <c r="CY98" i="27"/>
  <c r="CX98" i="27"/>
  <c r="CW98" i="27"/>
  <c r="CV98" i="27"/>
  <c r="CU98" i="27"/>
  <c r="CT98" i="27"/>
  <c r="CS98" i="27"/>
  <c r="CR98" i="27"/>
  <c r="CQ98" i="27"/>
  <c r="CP98" i="27"/>
  <c r="CO98" i="27"/>
  <c r="CN98" i="27"/>
  <c r="CM98" i="27"/>
  <c r="CL98" i="27"/>
  <c r="CK98" i="27"/>
  <c r="CJ98" i="27"/>
  <c r="CI98" i="27"/>
  <c r="CH98" i="27"/>
  <c r="CG98" i="27"/>
  <c r="CF98" i="27"/>
  <c r="CE98" i="27"/>
  <c r="CD98" i="27"/>
  <c r="CC98" i="27"/>
  <c r="CB98" i="27"/>
  <c r="CA98" i="27"/>
  <c r="BZ98" i="27"/>
  <c r="BY98" i="27"/>
  <c r="BX98" i="27"/>
  <c r="BW98" i="27"/>
  <c r="BV98" i="27"/>
  <c r="BU98" i="27"/>
  <c r="BT98" i="27"/>
  <c r="BS98" i="27"/>
  <c r="BR98" i="27"/>
  <c r="BQ98" i="27"/>
  <c r="BP98" i="27"/>
  <c r="BO98" i="27"/>
  <c r="BN98" i="27"/>
  <c r="BM98" i="27"/>
  <c r="BL98" i="27"/>
  <c r="BK98" i="27"/>
  <c r="BJ98" i="27"/>
  <c r="BI98" i="27"/>
  <c r="BH98" i="27"/>
  <c r="BG98" i="27"/>
  <c r="BF98" i="27"/>
  <c r="BE98" i="27"/>
  <c r="BD98" i="27"/>
  <c r="BC98" i="27"/>
  <c r="BB98" i="27"/>
  <c r="BA98" i="27"/>
  <c r="AZ98" i="27"/>
  <c r="AY98" i="27"/>
  <c r="AX98" i="27"/>
  <c r="AW98" i="27"/>
  <c r="AV98" i="27"/>
  <c r="AU98" i="27"/>
  <c r="AT98" i="27"/>
  <c r="AS98" i="27"/>
  <c r="AR98" i="27"/>
  <c r="AQ98" i="27"/>
  <c r="AP98" i="27"/>
  <c r="AO98" i="27"/>
  <c r="AN98" i="27"/>
  <c r="AM98" i="27"/>
  <c r="AL98" i="27"/>
  <c r="AK98" i="27"/>
  <c r="AJ98" i="27"/>
  <c r="AI98" i="27"/>
  <c r="AH98" i="27"/>
  <c r="AG98" i="27"/>
  <c r="AF98" i="27"/>
  <c r="AE98" i="27"/>
  <c r="AD98" i="27"/>
  <c r="AC98" i="27"/>
  <c r="AB98" i="27"/>
  <c r="AA98" i="27"/>
  <c r="Z98" i="27"/>
  <c r="Y98" i="27"/>
  <c r="X98" i="27"/>
  <c r="W98" i="27"/>
  <c r="V98" i="27"/>
  <c r="U98" i="27"/>
  <c r="T98" i="27"/>
  <c r="S98" i="27"/>
  <c r="R98" i="27"/>
  <c r="Q98" i="27"/>
  <c r="P98" i="27"/>
  <c r="O98" i="27"/>
  <c r="N98" i="27"/>
  <c r="M98" i="27"/>
  <c r="L98" i="27"/>
  <c r="K97" i="27"/>
  <c r="K96" i="27"/>
  <c r="K95" i="27"/>
  <c r="K94" i="27"/>
  <c r="K93" i="27"/>
  <c r="K92" i="27"/>
  <c r="K91" i="27"/>
  <c r="DH90" i="27"/>
  <c r="DG90" i="27"/>
  <c r="DF90" i="27"/>
  <c r="DE90" i="27"/>
  <c r="DD90" i="27"/>
  <c r="DC90" i="27"/>
  <c r="DB90" i="27"/>
  <c r="DA90" i="27"/>
  <c r="CZ90" i="27"/>
  <c r="CY90" i="27"/>
  <c r="CX90" i="27"/>
  <c r="CW90" i="27"/>
  <c r="CV90" i="27"/>
  <c r="CU90" i="27"/>
  <c r="CT90" i="27"/>
  <c r="CS90" i="27"/>
  <c r="CR90" i="27"/>
  <c r="CQ90" i="27"/>
  <c r="CP90" i="27"/>
  <c r="CO90" i="27"/>
  <c r="CN90" i="27"/>
  <c r="CM90" i="27"/>
  <c r="CL90" i="27"/>
  <c r="CK90" i="27"/>
  <c r="CJ90" i="27"/>
  <c r="CI90" i="27"/>
  <c r="CH90" i="27"/>
  <c r="CG90" i="27"/>
  <c r="CF90" i="27"/>
  <c r="CE90" i="27"/>
  <c r="CD90" i="27"/>
  <c r="CC90" i="27"/>
  <c r="CB90" i="27"/>
  <c r="CA90" i="27"/>
  <c r="BZ90" i="27"/>
  <c r="BY90" i="27"/>
  <c r="BX90" i="27"/>
  <c r="BW90" i="27"/>
  <c r="BV90" i="27"/>
  <c r="BU90" i="27"/>
  <c r="BT90" i="27"/>
  <c r="BS90" i="27"/>
  <c r="BR90" i="27"/>
  <c r="BQ90" i="27"/>
  <c r="BP90" i="27"/>
  <c r="BO90" i="27"/>
  <c r="BN90" i="27"/>
  <c r="BM90" i="27"/>
  <c r="BL90" i="27"/>
  <c r="BK90" i="27"/>
  <c r="BJ90" i="27"/>
  <c r="BI90" i="27"/>
  <c r="BH90" i="27"/>
  <c r="BG90" i="27"/>
  <c r="BF90" i="27"/>
  <c r="BE90" i="27"/>
  <c r="BD90" i="27"/>
  <c r="BC90" i="27"/>
  <c r="BB90" i="27"/>
  <c r="BA90" i="27"/>
  <c r="AZ90" i="27"/>
  <c r="AY90" i="27"/>
  <c r="AX90" i="27"/>
  <c r="AW90" i="27"/>
  <c r="AV90" i="27"/>
  <c r="AU90" i="27"/>
  <c r="AT90" i="27"/>
  <c r="AS90" i="27"/>
  <c r="AR90" i="27"/>
  <c r="AQ90" i="27"/>
  <c r="AP90" i="27"/>
  <c r="AO90" i="27"/>
  <c r="AN90" i="27"/>
  <c r="AM90" i="27"/>
  <c r="AL90" i="27"/>
  <c r="AK90" i="27"/>
  <c r="AJ90" i="27"/>
  <c r="AI90" i="27"/>
  <c r="AH90" i="27"/>
  <c r="AG90" i="27"/>
  <c r="AF90" i="27"/>
  <c r="AE90" i="27"/>
  <c r="AD90" i="27"/>
  <c r="AC90" i="27"/>
  <c r="AB90" i="27"/>
  <c r="AA90" i="27"/>
  <c r="Z90" i="27"/>
  <c r="Y90" i="27"/>
  <c r="X90" i="27"/>
  <c r="W90" i="27"/>
  <c r="V90" i="27"/>
  <c r="U90" i="27"/>
  <c r="T90" i="27"/>
  <c r="S90" i="27"/>
  <c r="R90" i="27"/>
  <c r="Q90" i="27"/>
  <c r="P90" i="27"/>
  <c r="O90" i="27"/>
  <c r="N90" i="27"/>
  <c r="M90" i="27"/>
  <c r="L90" i="27"/>
  <c r="K89" i="27"/>
  <c r="K88" i="27"/>
  <c r="K87" i="27"/>
  <c r="K86" i="27"/>
  <c r="K85" i="27"/>
  <c r="K84" i="27"/>
  <c r="K83" i="27"/>
  <c r="K82" i="27"/>
  <c r="K81" i="27"/>
  <c r="DH74" i="27"/>
  <c r="DG74" i="27"/>
  <c r="DF74" i="27"/>
  <c r="DE74" i="27"/>
  <c r="DD74" i="27"/>
  <c r="DC74" i="27"/>
  <c r="DB74" i="27"/>
  <c r="DA74" i="27"/>
  <c r="CZ74" i="27"/>
  <c r="CY74" i="27"/>
  <c r="CX74" i="27"/>
  <c r="CW74" i="27"/>
  <c r="CV74" i="27"/>
  <c r="CU74" i="27"/>
  <c r="CT74" i="27"/>
  <c r="CS74" i="27"/>
  <c r="CR74" i="27"/>
  <c r="CQ74" i="27"/>
  <c r="CP74" i="27"/>
  <c r="CO74" i="27"/>
  <c r="CN74" i="27"/>
  <c r="CM74" i="27"/>
  <c r="CL74" i="27"/>
  <c r="CK74" i="27"/>
  <c r="CJ74" i="27"/>
  <c r="CI74" i="27"/>
  <c r="CH74" i="27"/>
  <c r="CG74" i="27"/>
  <c r="CF74" i="27"/>
  <c r="CE74" i="27"/>
  <c r="CD74" i="27"/>
  <c r="CC74" i="27"/>
  <c r="CB74" i="27"/>
  <c r="CA74" i="27"/>
  <c r="BZ74" i="27"/>
  <c r="BY74" i="27"/>
  <c r="BX74" i="27"/>
  <c r="BW74" i="27"/>
  <c r="BV74" i="27"/>
  <c r="BU74" i="27"/>
  <c r="BT74" i="27"/>
  <c r="BS74" i="27"/>
  <c r="BR74" i="27"/>
  <c r="BQ74" i="27"/>
  <c r="BP74" i="27"/>
  <c r="BO74" i="27"/>
  <c r="BN74" i="27"/>
  <c r="BM74" i="27"/>
  <c r="BL74" i="27"/>
  <c r="BK74" i="27"/>
  <c r="BJ74" i="27"/>
  <c r="BI74" i="27"/>
  <c r="BH74" i="27"/>
  <c r="BG74" i="27"/>
  <c r="BF74" i="27"/>
  <c r="BE74" i="27"/>
  <c r="BD74" i="27"/>
  <c r="BC74" i="27"/>
  <c r="BB74" i="27"/>
  <c r="BA74" i="27"/>
  <c r="AZ74" i="27"/>
  <c r="AY74" i="27"/>
  <c r="AX74" i="27"/>
  <c r="AW74" i="27"/>
  <c r="AV74" i="27"/>
  <c r="AU74" i="27"/>
  <c r="AT74" i="27"/>
  <c r="AS74" i="27"/>
  <c r="AR74" i="27"/>
  <c r="AQ74" i="27"/>
  <c r="AP74" i="27"/>
  <c r="AO74" i="27"/>
  <c r="AN74" i="27"/>
  <c r="AM74" i="27"/>
  <c r="AL74" i="27"/>
  <c r="AK74" i="27"/>
  <c r="AJ74" i="27"/>
  <c r="AI74" i="27"/>
  <c r="AH74" i="27"/>
  <c r="AG74" i="27"/>
  <c r="AF74" i="27"/>
  <c r="AE74" i="27"/>
  <c r="AD74" i="27"/>
  <c r="AC74" i="27"/>
  <c r="AB74" i="27"/>
  <c r="AA74" i="27"/>
  <c r="Z74" i="27"/>
  <c r="Y74" i="27"/>
  <c r="X74" i="27"/>
  <c r="W74" i="27"/>
  <c r="V74" i="27"/>
  <c r="U74" i="27"/>
  <c r="T74" i="27"/>
  <c r="S74" i="27"/>
  <c r="R74" i="27"/>
  <c r="Q74" i="27"/>
  <c r="P74" i="27"/>
  <c r="O74" i="27"/>
  <c r="N74" i="27"/>
  <c r="M74" i="27"/>
  <c r="L74" i="27"/>
  <c r="K73" i="27"/>
  <c r="K72" i="27"/>
  <c r="K71" i="27"/>
  <c r="K70" i="27"/>
  <c r="K69" i="27"/>
  <c r="K68" i="27"/>
  <c r="DH67" i="27"/>
  <c r="DG67" i="27"/>
  <c r="DF67" i="27"/>
  <c r="DE67" i="27"/>
  <c r="DD67" i="27"/>
  <c r="DC67" i="27"/>
  <c r="DB67" i="27"/>
  <c r="DA67" i="27"/>
  <c r="CZ67" i="27"/>
  <c r="CY67" i="27"/>
  <c r="CX67" i="27"/>
  <c r="CW67" i="27"/>
  <c r="CV67" i="27"/>
  <c r="CU67" i="27"/>
  <c r="CT67" i="27"/>
  <c r="CS67" i="27"/>
  <c r="CR67" i="27"/>
  <c r="CQ67" i="27"/>
  <c r="CP67" i="27"/>
  <c r="CO67" i="27"/>
  <c r="CN67" i="27"/>
  <c r="CM67" i="27"/>
  <c r="CL67" i="27"/>
  <c r="CK67" i="27"/>
  <c r="CJ67" i="27"/>
  <c r="CI67" i="27"/>
  <c r="CH67" i="27"/>
  <c r="CG67" i="27"/>
  <c r="CF67" i="27"/>
  <c r="CE67" i="27"/>
  <c r="CD67" i="27"/>
  <c r="CC67" i="27"/>
  <c r="CB67" i="27"/>
  <c r="CA67" i="27"/>
  <c r="BZ67" i="27"/>
  <c r="BY67" i="27"/>
  <c r="BX67" i="27"/>
  <c r="BW67" i="27"/>
  <c r="BV67" i="27"/>
  <c r="BU67" i="27"/>
  <c r="BT67" i="27"/>
  <c r="BS67" i="27"/>
  <c r="BR67" i="27"/>
  <c r="BQ67" i="27"/>
  <c r="BP67" i="27"/>
  <c r="BO67" i="27"/>
  <c r="BN67" i="27"/>
  <c r="BM67" i="27"/>
  <c r="BL67" i="27"/>
  <c r="BK67" i="27"/>
  <c r="BJ67" i="27"/>
  <c r="BI67" i="27"/>
  <c r="BH67" i="27"/>
  <c r="BG67" i="27"/>
  <c r="BF67" i="27"/>
  <c r="BE67" i="27"/>
  <c r="BD67" i="27"/>
  <c r="BC67" i="27"/>
  <c r="BB67" i="27"/>
  <c r="BA67" i="27"/>
  <c r="AZ67" i="27"/>
  <c r="AY67" i="27"/>
  <c r="AX67" i="27"/>
  <c r="AW67" i="27"/>
  <c r="AV67" i="27"/>
  <c r="AU67" i="27"/>
  <c r="AT67" i="27"/>
  <c r="AS67" i="27"/>
  <c r="AR67" i="27"/>
  <c r="AQ67" i="27"/>
  <c r="AP67" i="27"/>
  <c r="AO67" i="27"/>
  <c r="AN67" i="27"/>
  <c r="AM67" i="27"/>
  <c r="AL67" i="27"/>
  <c r="AK67" i="27"/>
  <c r="AJ67" i="27"/>
  <c r="AI67" i="27"/>
  <c r="AH67" i="27"/>
  <c r="AG67" i="27"/>
  <c r="AF67" i="27"/>
  <c r="AE67" i="27"/>
  <c r="AD67" i="27"/>
  <c r="AC67" i="27"/>
  <c r="AB67" i="27"/>
  <c r="AA67" i="27"/>
  <c r="Z67" i="27"/>
  <c r="Y67" i="27"/>
  <c r="X67" i="27"/>
  <c r="W67" i="27"/>
  <c r="V67" i="27"/>
  <c r="U67" i="27"/>
  <c r="T67" i="27"/>
  <c r="S67" i="27"/>
  <c r="R67" i="27"/>
  <c r="Q67" i="27"/>
  <c r="P67" i="27"/>
  <c r="O67" i="27"/>
  <c r="N67" i="27"/>
  <c r="M67" i="27"/>
  <c r="L67" i="27"/>
  <c r="K66" i="27"/>
  <c r="K65" i="27"/>
  <c r="K64" i="27"/>
  <c r="K63" i="27"/>
  <c r="K62" i="27"/>
  <c r="DH61" i="27"/>
  <c r="DG61" i="27"/>
  <c r="DF61" i="27"/>
  <c r="DE61" i="27"/>
  <c r="DD61" i="27"/>
  <c r="DC61" i="27"/>
  <c r="DB61" i="27"/>
  <c r="DA61" i="27"/>
  <c r="CZ61" i="27"/>
  <c r="CY61" i="27"/>
  <c r="CX61" i="27"/>
  <c r="CW61" i="27"/>
  <c r="CV61" i="27"/>
  <c r="CU61" i="27"/>
  <c r="CT61" i="27"/>
  <c r="CS61" i="27"/>
  <c r="CR61" i="27"/>
  <c r="CQ61" i="27"/>
  <c r="CP61" i="27"/>
  <c r="CO61" i="27"/>
  <c r="CN61" i="27"/>
  <c r="CM61" i="27"/>
  <c r="CL61" i="27"/>
  <c r="CK61" i="27"/>
  <c r="CJ61" i="27"/>
  <c r="CI61" i="27"/>
  <c r="CH61" i="27"/>
  <c r="CG61" i="27"/>
  <c r="CF61" i="27"/>
  <c r="CE61" i="27"/>
  <c r="CD61" i="27"/>
  <c r="CC61" i="27"/>
  <c r="CB61" i="27"/>
  <c r="CA61" i="27"/>
  <c r="BZ61" i="27"/>
  <c r="BY61" i="27"/>
  <c r="BX61" i="27"/>
  <c r="BW61" i="27"/>
  <c r="BV61" i="27"/>
  <c r="BU61" i="27"/>
  <c r="BT61" i="27"/>
  <c r="BS61" i="27"/>
  <c r="BR61" i="27"/>
  <c r="BQ61" i="27"/>
  <c r="BP61" i="27"/>
  <c r="BO61" i="27"/>
  <c r="BN61" i="27"/>
  <c r="BM61" i="27"/>
  <c r="BL61" i="27"/>
  <c r="BK61" i="27"/>
  <c r="BJ61" i="27"/>
  <c r="BI61" i="27"/>
  <c r="BH61" i="27"/>
  <c r="BG61" i="27"/>
  <c r="BF61" i="27"/>
  <c r="BE61" i="27"/>
  <c r="BD61" i="27"/>
  <c r="BC61" i="27"/>
  <c r="BB61" i="27"/>
  <c r="BA61" i="27"/>
  <c r="AZ61" i="27"/>
  <c r="AY61" i="27"/>
  <c r="AX61" i="27"/>
  <c r="AW61" i="27"/>
  <c r="AV61" i="27"/>
  <c r="AU61" i="27"/>
  <c r="AT61" i="27"/>
  <c r="AS61" i="27"/>
  <c r="AR61" i="27"/>
  <c r="AQ61" i="27"/>
  <c r="AP61" i="27"/>
  <c r="AO61" i="27"/>
  <c r="AN61" i="27"/>
  <c r="AM61" i="27"/>
  <c r="AL61" i="27"/>
  <c r="AK61" i="27"/>
  <c r="AJ61" i="27"/>
  <c r="AI61" i="27"/>
  <c r="AH61" i="27"/>
  <c r="AG61" i="27"/>
  <c r="AF61" i="27"/>
  <c r="AE61" i="27"/>
  <c r="AD61" i="27"/>
  <c r="AC61" i="27"/>
  <c r="AB61" i="27"/>
  <c r="AA61" i="27"/>
  <c r="Z61" i="27"/>
  <c r="Y61" i="27"/>
  <c r="X61" i="27"/>
  <c r="W61" i="27"/>
  <c r="V61" i="27"/>
  <c r="U61" i="27"/>
  <c r="T61" i="27"/>
  <c r="S61" i="27"/>
  <c r="R61" i="27"/>
  <c r="Q61" i="27"/>
  <c r="P61" i="27"/>
  <c r="O61" i="27"/>
  <c r="N61" i="27"/>
  <c r="M61" i="27"/>
  <c r="L61" i="27"/>
  <c r="K60" i="27"/>
  <c r="K59" i="27"/>
  <c r="K58" i="27"/>
  <c r="K57" i="27"/>
  <c r="K56" i="27"/>
  <c r="K55" i="27"/>
  <c r="K54" i="27"/>
  <c r="DH53" i="27"/>
  <c r="DG53" i="27"/>
  <c r="DF53" i="27"/>
  <c r="DE53" i="27"/>
  <c r="DD53" i="27"/>
  <c r="DC53" i="27"/>
  <c r="DB53" i="27"/>
  <c r="DA53" i="27"/>
  <c r="CZ53" i="27"/>
  <c r="CY53" i="27"/>
  <c r="CX53" i="27"/>
  <c r="CW53" i="27"/>
  <c r="CV53" i="27"/>
  <c r="CU53" i="27"/>
  <c r="CT53" i="27"/>
  <c r="CS53" i="27"/>
  <c r="CR53" i="27"/>
  <c r="CQ53" i="27"/>
  <c r="CP53" i="27"/>
  <c r="CO53" i="27"/>
  <c r="CN53" i="27"/>
  <c r="CM53" i="27"/>
  <c r="CL53" i="27"/>
  <c r="CK53" i="27"/>
  <c r="CJ53" i="27"/>
  <c r="CI53" i="27"/>
  <c r="CH53" i="27"/>
  <c r="CG53" i="27"/>
  <c r="CF53" i="27"/>
  <c r="CE53" i="27"/>
  <c r="CD53" i="27"/>
  <c r="CC53" i="27"/>
  <c r="CB53" i="27"/>
  <c r="CA53" i="27"/>
  <c r="BZ53" i="27"/>
  <c r="BY53" i="27"/>
  <c r="BX53" i="27"/>
  <c r="BW53" i="27"/>
  <c r="BV53" i="27"/>
  <c r="BU53" i="27"/>
  <c r="BT53" i="27"/>
  <c r="BS53" i="27"/>
  <c r="BR53" i="27"/>
  <c r="BQ53" i="27"/>
  <c r="BP53" i="27"/>
  <c r="BO53" i="27"/>
  <c r="BN53" i="27"/>
  <c r="BM53" i="27"/>
  <c r="BL53" i="27"/>
  <c r="BK53" i="27"/>
  <c r="BJ53" i="27"/>
  <c r="BI53" i="27"/>
  <c r="BH53" i="27"/>
  <c r="BG53" i="27"/>
  <c r="BF53" i="27"/>
  <c r="BE53" i="27"/>
  <c r="BD53" i="27"/>
  <c r="BC53" i="27"/>
  <c r="BB53" i="27"/>
  <c r="BA53" i="27"/>
  <c r="AZ53" i="27"/>
  <c r="AY53" i="27"/>
  <c r="AX53" i="27"/>
  <c r="AW53" i="27"/>
  <c r="AV53" i="27"/>
  <c r="AU53" i="27"/>
  <c r="AT53" i="27"/>
  <c r="AS53" i="27"/>
  <c r="AR53" i="27"/>
  <c r="AQ53" i="27"/>
  <c r="AP53" i="27"/>
  <c r="AO53" i="27"/>
  <c r="AN53" i="27"/>
  <c r="AM53" i="27"/>
  <c r="AL53" i="27"/>
  <c r="AK53" i="27"/>
  <c r="AJ53" i="27"/>
  <c r="AI53" i="27"/>
  <c r="AH53" i="27"/>
  <c r="AG53" i="27"/>
  <c r="AF53" i="27"/>
  <c r="AE53" i="27"/>
  <c r="AD53" i="27"/>
  <c r="AC53" i="27"/>
  <c r="AB53" i="27"/>
  <c r="AA53" i="27"/>
  <c r="Z53" i="27"/>
  <c r="Y53" i="27"/>
  <c r="X53" i="27"/>
  <c r="W53" i="27"/>
  <c r="V53" i="27"/>
  <c r="U53" i="27"/>
  <c r="T53" i="27"/>
  <c r="S53" i="27"/>
  <c r="R53" i="27"/>
  <c r="Q53" i="27"/>
  <c r="P53" i="27"/>
  <c r="O53" i="27"/>
  <c r="N53" i="27"/>
  <c r="M53" i="27"/>
  <c r="L53" i="27"/>
  <c r="K52" i="27"/>
  <c r="K51" i="27"/>
  <c r="K50" i="27"/>
  <c r="K49" i="27"/>
  <c r="K48" i="27"/>
  <c r="K47" i="27"/>
  <c r="K46" i="27"/>
  <c r="K45" i="27"/>
  <c r="K44" i="27"/>
  <c r="DH37" i="27"/>
  <c r="DG37" i="27"/>
  <c r="DF37" i="27"/>
  <c r="DE37" i="27"/>
  <c r="DD37" i="27"/>
  <c r="DC37" i="27"/>
  <c r="DB37" i="27"/>
  <c r="DA37" i="27"/>
  <c r="CZ37" i="27"/>
  <c r="CY37" i="27"/>
  <c r="CX37" i="27"/>
  <c r="CW37" i="27"/>
  <c r="CV37" i="27"/>
  <c r="CU37" i="27"/>
  <c r="CT37" i="27"/>
  <c r="CS37" i="27"/>
  <c r="CR37" i="27"/>
  <c r="CQ37" i="27"/>
  <c r="CP37" i="27"/>
  <c r="CO37" i="27"/>
  <c r="CN37" i="27"/>
  <c r="CM37" i="27"/>
  <c r="CL37" i="27"/>
  <c r="CK37" i="27"/>
  <c r="CJ37" i="27"/>
  <c r="CI37" i="27"/>
  <c r="CH37" i="27"/>
  <c r="CG37" i="27"/>
  <c r="CF37" i="27"/>
  <c r="CE37" i="27"/>
  <c r="CD37" i="27"/>
  <c r="CC37" i="27"/>
  <c r="CB37" i="27"/>
  <c r="CA37" i="27"/>
  <c r="BZ37" i="27"/>
  <c r="BY37" i="27"/>
  <c r="BX37" i="27"/>
  <c r="BW37" i="27"/>
  <c r="BV37" i="27"/>
  <c r="BU37" i="27"/>
  <c r="BT37" i="27"/>
  <c r="BS37" i="27"/>
  <c r="BR37" i="27"/>
  <c r="BQ37" i="27"/>
  <c r="BP37" i="27"/>
  <c r="BO37" i="27"/>
  <c r="BN37" i="27"/>
  <c r="BM37" i="27"/>
  <c r="BL37" i="27"/>
  <c r="BK37" i="27"/>
  <c r="BJ37" i="27"/>
  <c r="BI37" i="27"/>
  <c r="BH37" i="27"/>
  <c r="BG37" i="27"/>
  <c r="BF37" i="27"/>
  <c r="BE37" i="27"/>
  <c r="BD37" i="27"/>
  <c r="BC37" i="27"/>
  <c r="BB37" i="27"/>
  <c r="BA37" i="27"/>
  <c r="AZ37" i="27"/>
  <c r="AY37" i="27"/>
  <c r="AX37" i="27"/>
  <c r="AW37" i="27"/>
  <c r="AV37" i="27"/>
  <c r="AU37" i="27"/>
  <c r="AT37" i="27"/>
  <c r="AS37" i="27"/>
  <c r="AR37" i="27"/>
  <c r="AQ37" i="27"/>
  <c r="AP37" i="27"/>
  <c r="AO37" i="27"/>
  <c r="AN37" i="27"/>
  <c r="AM37" i="27"/>
  <c r="AL37" i="27"/>
  <c r="AK37" i="27"/>
  <c r="AJ37"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6" i="27"/>
  <c r="K35" i="27"/>
  <c r="K34" i="27"/>
  <c r="K33" i="27"/>
  <c r="K32" i="27"/>
  <c r="K31" i="27"/>
  <c r="DH24" i="27"/>
  <c r="DG24" i="27"/>
  <c r="DF24" i="27"/>
  <c r="DE24" i="27"/>
  <c r="DD24" i="27"/>
  <c r="DC24" i="27"/>
  <c r="DB24" i="27"/>
  <c r="DA24" i="27"/>
  <c r="CZ24" i="27"/>
  <c r="CY24" i="27"/>
  <c r="CX24" i="27"/>
  <c r="CW24" i="27"/>
  <c r="CV24" i="27"/>
  <c r="CU24" i="27"/>
  <c r="CT24" i="27"/>
  <c r="CS24" i="27"/>
  <c r="CR24" i="27"/>
  <c r="CQ24" i="27"/>
  <c r="CP24" i="27"/>
  <c r="CO24" i="27"/>
  <c r="CN24" i="27"/>
  <c r="CM24" i="27"/>
  <c r="CL24" i="27"/>
  <c r="CK24" i="27"/>
  <c r="CJ24" i="27"/>
  <c r="CI24" i="27"/>
  <c r="CH24" i="27"/>
  <c r="CG24" i="27"/>
  <c r="CF24" i="27"/>
  <c r="CE24" i="27"/>
  <c r="CD24" i="27"/>
  <c r="CC24" i="27"/>
  <c r="CB24" i="27"/>
  <c r="CA24" i="27"/>
  <c r="BZ24" i="27"/>
  <c r="BY24" i="27"/>
  <c r="BX24" i="27"/>
  <c r="BW24" i="27"/>
  <c r="BV24" i="27"/>
  <c r="BU24" i="27"/>
  <c r="BT24" i="27"/>
  <c r="BS24" i="27"/>
  <c r="BR24" i="27"/>
  <c r="BQ24" i="27"/>
  <c r="BP24" i="27"/>
  <c r="BO24" i="27"/>
  <c r="BN24" i="27"/>
  <c r="BM24" i="27"/>
  <c r="BL24" i="27"/>
  <c r="BK24" i="27"/>
  <c r="BJ24" i="27"/>
  <c r="BI24" i="27"/>
  <c r="BH24" i="27"/>
  <c r="BG24" i="27"/>
  <c r="BF24" i="27"/>
  <c r="BE24" i="27"/>
  <c r="BD24" i="27"/>
  <c r="BC24" i="27"/>
  <c r="BB24" i="27"/>
  <c r="BA24" i="27"/>
  <c r="AZ24" i="27"/>
  <c r="AY24" i="27"/>
  <c r="AX24" i="27"/>
  <c r="AW24" i="27"/>
  <c r="AV24" i="27"/>
  <c r="AU24" i="27"/>
  <c r="AT24" i="27"/>
  <c r="AS24" i="27"/>
  <c r="AR24" i="27"/>
  <c r="AQ24" i="27"/>
  <c r="AP24" i="27"/>
  <c r="AO24" i="27"/>
  <c r="AN24" i="27"/>
  <c r="AM24" i="27"/>
  <c r="AL24" i="27"/>
  <c r="AK24" i="27"/>
  <c r="AJ24" i="27"/>
  <c r="AI24" i="27"/>
  <c r="AH24" i="27"/>
  <c r="AG24" i="27"/>
  <c r="AF24" i="27"/>
  <c r="AE24" i="27"/>
  <c r="AD24" i="27"/>
  <c r="AC24" i="27"/>
  <c r="AB24" i="27"/>
  <c r="AA24" i="27"/>
  <c r="Z24" i="27"/>
  <c r="Y24" i="27"/>
  <c r="X24" i="27"/>
  <c r="W24" i="27"/>
  <c r="V24" i="27"/>
  <c r="U24" i="27"/>
  <c r="T24" i="27"/>
  <c r="S24" i="27"/>
  <c r="R24" i="27"/>
  <c r="Q24" i="27"/>
  <c r="P24" i="27"/>
  <c r="O24" i="27"/>
  <c r="N24" i="27"/>
  <c r="M24" i="27"/>
  <c r="L24" i="27"/>
  <c r="K23" i="27"/>
  <c r="K22" i="27"/>
  <c r="K21" i="27"/>
  <c r="K20" i="27"/>
  <c r="K19" i="27"/>
  <c r="K17" i="27"/>
  <c r="DH16" i="27"/>
  <c r="DG16" i="27"/>
  <c r="DF16" i="27"/>
  <c r="DE16" i="27"/>
  <c r="DD16" i="27"/>
  <c r="DC16" i="27"/>
  <c r="DB16" i="27"/>
  <c r="DA16" i="27"/>
  <c r="CZ16" i="27"/>
  <c r="CY16" i="27"/>
  <c r="CX16" i="27"/>
  <c r="CW16" i="27"/>
  <c r="CV16" i="27"/>
  <c r="CU16" i="27"/>
  <c r="CT16" i="27"/>
  <c r="CS16" i="27"/>
  <c r="CR16" i="27"/>
  <c r="CQ16" i="27"/>
  <c r="CP16" i="27"/>
  <c r="CO16" i="27"/>
  <c r="CN16" i="27"/>
  <c r="CM16" i="27"/>
  <c r="CL16" i="27"/>
  <c r="CK16" i="27"/>
  <c r="CJ16" i="27"/>
  <c r="CI16" i="27"/>
  <c r="CH16" i="27"/>
  <c r="CG16" i="27"/>
  <c r="CF16" i="27"/>
  <c r="CE16" i="27"/>
  <c r="CD16" i="27"/>
  <c r="CC16" i="27"/>
  <c r="CB16" i="27"/>
  <c r="CA16" i="27"/>
  <c r="BZ16" i="27"/>
  <c r="BY16" i="27"/>
  <c r="BX16" i="27"/>
  <c r="BW16" i="27"/>
  <c r="BV16" i="27"/>
  <c r="BU16" i="27"/>
  <c r="BT16" i="27"/>
  <c r="BS16" i="27"/>
  <c r="BR16" i="27"/>
  <c r="BQ16" i="27"/>
  <c r="BP16" i="27"/>
  <c r="BO16" i="27"/>
  <c r="BN16" i="27"/>
  <c r="BM16" i="27"/>
  <c r="BL16" i="27"/>
  <c r="BK16" i="27"/>
  <c r="BJ16" i="27"/>
  <c r="BI16" i="27"/>
  <c r="BH16" i="27"/>
  <c r="BG16" i="27"/>
  <c r="BF16" i="27"/>
  <c r="BE16" i="27"/>
  <c r="BD16" i="27"/>
  <c r="BC16" i="27"/>
  <c r="BB16" i="27"/>
  <c r="BA16" i="27"/>
  <c r="AZ16" i="27"/>
  <c r="AY16" i="27"/>
  <c r="AX16" i="27"/>
  <c r="AW16" i="27"/>
  <c r="AV16" i="27"/>
  <c r="AU16" i="27"/>
  <c r="AT16" i="27"/>
  <c r="AS16" i="27"/>
  <c r="AR16" i="27"/>
  <c r="AQ16" i="27"/>
  <c r="AP16" i="27"/>
  <c r="AO16" i="27"/>
  <c r="AN16" i="27"/>
  <c r="AM16" i="27"/>
  <c r="AL16" i="27"/>
  <c r="AK16" i="27"/>
  <c r="AJ16"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5" i="27"/>
  <c r="K14" i="27"/>
  <c r="K13" i="27"/>
  <c r="K12" i="27"/>
  <c r="K11" i="27"/>
  <c r="K10" i="27"/>
  <c r="K9" i="27"/>
  <c r="K8" i="27"/>
  <c r="CC77" i="31" l="1"/>
  <c r="DH25" i="31"/>
  <c r="CR25" i="31"/>
  <c r="CB25" i="31"/>
  <c r="BL25" i="31"/>
  <c r="AV25" i="31"/>
  <c r="AF25" i="31"/>
  <c r="P25" i="31"/>
  <c r="DG25" i="31"/>
  <c r="CQ25" i="31"/>
  <c r="CA25" i="31"/>
  <c r="BK25" i="31"/>
  <c r="AU25" i="31"/>
  <c r="AE25" i="31"/>
  <c r="DF25" i="31"/>
  <c r="BR25" i="31"/>
  <c r="BB25" i="31"/>
  <c r="K43" i="33"/>
  <c r="K14" i="33"/>
  <c r="K28" i="33"/>
  <c r="AD106" i="32"/>
  <c r="BJ106" i="32"/>
  <c r="BZ106" i="32"/>
  <c r="DF106" i="32"/>
  <c r="AE106" i="32"/>
  <c r="AU106" i="32"/>
  <c r="BK106" i="32"/>
  <c r="CA106" i="32"/>
  <c r="CQ106" i="32"/>
  <c r="DG106" i="32"/>
  <c r="AL106" i="32"/>
  <c r="CX106" i="32"/>
  <c r="X106" i="32"/>
  <c r="BB106" i="32"/>
  <c r="BR106" i="32"/>
  <c r="V106" i="32"/>
  <c r="CH106" i="32"/>
  <c r="DH106" i="32"/>
  <c r="BT106" i="32"/>
  <c r="AV106" i="32"/>
  <c r="CB106" i="32"/>
  <c r="CR106" i="32"/>
  <c r="AF106" i="32"/>
  <c r="BL106" i="32"/>
  <c r="AM106" i="32"/>
  <c r="DE106" i="32"/>
  <c r="AS106" i="32"/>
  <c r="CK106" i="32"/>
  <c r="CM106" i="32"/>
  <c r="Y71" i="32"/>
  <c r="AO71" i="32"/>
  <c r="BE71" i="32"/>
  <c r="BU71" i="32"/>
  <c r="CK71" i="32"/>
  <c r="DA71" i="32"/>
  <c r="K84" i="32"/>
  <c r="BH106" i="32"/>
  <c r="CN106" i="32"/>
  <c r="CT71" i="32"/>
  <c r="CD71" i="32"/>
  <c r="BN71" i="32"/>
  <c r="AX71" i="32"/>
  <c r="AH71" i="32"/>
  <c r="R71" i="32"/>
  <c r="M106" i="32"/>
  <c r="BI106" i="32"/>
  <c r="CO106" i="32"/>
  <c r="K91" i="32"/>
  <c r="CI106" i="32"/>
  <c r="AN106" i="32"/>
  <c r="AC106" i="32"/>
  <c r="AR106" i="32"/>
  <c r="BF106" i="32"/>
  <c r="CP106" i="32"/>
  <c r="AT106" i="32"/>
  <c r="O106" i="32"/>
  <c r="N106" i="32"/>
  <c r="P106" i="32"/>
  <c r="W106" i="32"/>
  <c r="CJ106" i="32"/>
  <c r="BY106" i="32"/>
  <c r="DD106" i="32"/>
  <c r="CL106" i="32"/>
  <c r="BG106" i="32"/>
  <c r="AW71" i="32"/>
  <c r="BC106" i="32"/>
  <c r="BU106" i="32"/>
  <c r="Q71" i="32"/>
  <c r="BM71" i="32"/>
  <c r="CC71" i="32"/>
  <c r="AB106" i="32"/>
  <c r="BX106" i="32"/>
  <c r="BS106" i="32"/>
  <c r="CZ106" i="32"/>
  <c r="L106" i="32"/>
  <c r="Y106" i="32"/>
  <c r="BE106" i="32"/>
  <c r="CS71" i="32"/>
  <c r="Z106" i="32"/>
  <c r="BV106" i="32"/>
  <c r="AA106" i="32"/>
  <c r="BW106" i="32"/>
  <c r="CY106" i="32"/>
  <c r="BD106" i="32"/>
  <c r="AO106" i="32"/>
  <c r="DA106" i="32"/>
  <c r="AG71" i="32"/>
  <c r="AP106" i="32"/>
  <c r="DB106" i="32"/>
  <c r="AQ106" i="32"/>
  <c r="DC106" i="32"/>
  <c r="AW106" i="32"/>
  <c r="R106" i="32"/>
  <c r="AH106" i="32"/>
  <c r="AX106" i="32"/>
  <c r="BN106" i="32"/>
  <c r="CD106" i="32"/>
  <c r="CT106" i="32"/>
  <c r="AG106" i="32"/>
  <c r="CC106" i="32"/>
  <c r="S106" i="32"/>
  <c r="AI106" i="32"/>
  <c r="AY106" i="32"/>
  <c r="BO106" i="32"/>
  <c r="CE106" i="32"/>
  <c r="CU106" i="32"/>
  <c r="BM106" i="32"/>
  <c r="T106" i="32"/>
  <c r="AJ106" i="32"/>
  <c r="AZ106" i="32"/>
  <c r="BP106" i="32"/>
  <c r="CF106" i="32"/>
  <c r="CV106" i="32"/>
  <c r="Q106" i="32"/>
  <c r="CS106" i="32"/>
  <c r="U106" i="32"/>
  <c r="AK106" i="32"/>
  <c r="BA106" i="32"/>
  <c r="BQ106" i="32"/>
  <c r="CG106" i="32"/>
  <c r="CW106" i="32"/>
  <c r="U71" i="32"/>
  <c r="AK71" i="32"/>
  <c r="BA71" i="32"/>
  <c r="BQ71" i="32"/>
  <c r="CG71" i="32"/>
  <c r="CW71" i="32"/>
  <c r="V71" i="32"/>
  <c r="AL71" i="32"/>
  <c r="BB71" i="32"/>
  <c r="BR71" i="32"/>
  <c r="CH71" i="32"/>
  <c r="CX71" i="32"/>
  <c r="CV71" i="32"/>
  <c r="CF71" i="32"/>
  <c r="BP71" i="32"/>
  <c r="AZ71" i="32"/>
  <c r="AJ71" i="32"/>
  <c r="T71" i="32"/>
  <c r="K14" i="32"/>
  <c r="W71" i="32"/>
  <c r="AM71" i="32"/>
  <c r="BC71" i="32"/>
  <c r="BS71" i="32"/>
  <c r="CI71" i="32"/>
  <c r="CY71" i="32"/>
  <c r="CU71" i="32"/>
  <c r="CE71" i="32"/>
  <c r="BO71" i="32"/>
  <c r="AY71" i="32"/>
  <c r="AI71" i="32"/>
  <c r="S71" i="32"/>
  <c r="Z71" i="32"/>
  <c r="AP71" i="32"/>
  <c r="BF71" i="32"/>
  <c r="BV71" i="32"/>
  <c r="CL71" i="32"/>
  <c r="DB71" i="32"/>
  <c r="X71" i="32"/>
  <c r="AN71" i="32"/>
  <c r="BD71" i="32"/>
  <c r="BT71" i="32"/>
  <c r="CJ71" i="32"/>
  <c r="CZ71" i="32"/>
  <c r="AA71" i="32"/>
  <c r="AQ71" i="32"/>
  <c r="BG71" i="32"/>
  <c r="BW71" i="32"/>
  <c r="CM71" i="32"/>
  <c r="DC71" i="32"/>
  <c r="M71" i="32"/>
  <c r="AS71" i="32"/>
  <c r="BY71" i="32"/>
  <c r="DE71" i="32"/>
  <c r="N71" i="32"/>
  <c r="AT71" i="32"/>
  <c r="BJ71" i="32"/>
  <c r="CP71" i="32"/>
  <c r="AE71" i="32"/>
  <c r="BK71" i="32"/>
  <c r="CA71" i="32"/>
  <c r="CQ71" i="32"/>
  <c r="DG71" i="32"/>
  <c r="P71" i="32"/>
  <c r="AF71" i="32"/>
  <c r="AV71" i="32"/>
  <c r="BL71" i="32"/>
  <c r="CB71" i="32"/>
  <c r="CR71" i="32"/>
  <c r="DH71" i="32"/>
  <c r="L71" i="32"/>
  <c r="AB71" i="32"/>
  <c r="AR71" i="32"/>
  <c r="BH71" i="32"/>
  <c r="BX71" i="32"/>
  <c r="CN71" i="32"/>
  <c r="DD71" i="32"/>
  <c r="AC71" i="32"/>
  <c r="BI71" i="32"/>
  <c r="CO71" i="32"/>
  <c r="AD71" i="32"/>
  <c r="BZ71" i="32"/>
  <c r="DF71" i="32"/>
  <c r="K21" i="32"/>
  <c r="O71" i="32"/>
  <c r="AU71" i="32"/>
  <c r="K49" i="32"/>
  <c r="K56" i="32"/>
  <c r="Y36" i="32"/>
  <c r="AO36" i="32"/>
  <c r="BE36" i="32"/>
  <c r="BU36" i="32"/>
  <c r="CK36" i="32"/>
  <c r="DA36" i="32"/>
  <c r="Z36" i="32"/>
  <c r="AP36" i="32"/>
  <c r="BF36" i="32"/>
  <c r="BV36" i="32"/>
  <c r="CL36" i="32"/>
  <c r="DB36" i="32"/>
  <c r="AA36" i="32"/>
  <c r="AQ36" i="32"/>
  <c r="BG36" i="32"/>
  <c r="BW36" i="32"/>
  <c r="CM36" i="32"/>
  <c r="DC36" i="32"/>
  <c r="L36" i="32"/>
  <c r="AB36" i="32"/>
  <c r="AR36" i="32"/>
  <c r="BH36" i="32"/>
  <c r="BX36" i="32"/>
  <c r="CN36" i="32"/>
  <c r="DD36" i="32"/>
  <c r="BL36" i="32"/>
  <c r="M36" i="32"/>
  <c r="AC36" i="32"/>
  <c r="AS36" i="32"/>
  <c r="BI36" i="32"/>
  <c r="BY36" i="32"/>
  <c r="CO36" i="32"/>
  <c r="DE36" i="32"/>
  <c r="N36" i="32"/>
  <c r="AD36" i="32"/>
  <c r="AT36" i="32"/>
  <c r="BJ36" i="32"/>
  <c r="BZ36" i="32"/>
  <c r="CP36" i="32"/>
  <c r="DF36" i="32"/>
  <c r="AV36" i="32"/>
  <c r="BK36" i="32"/>
  <c r="CB36" i="32"/>
  <c r="CQ36" i="32"/>
  <c r="BS36" i="32"/>
  <c r="U36" i="32"/>
  <c r="AK36" i="32"/>
  <c r="BA36" i="32"/>
  <c r="BQ36" i="32"/>
  <c r="CG36" i="32"/>
  <c r="CW36" i="32"/>
  <c r="AF36" i="32"/>
  <c r="CI36" i="32"/>
  <c r="CJ36" i="32"/>
  <c r="V36" i="32"/>
  <c r="AL36" i="32"/>
  <c r="BB36" i="32"/>
  <c r="BR36" i="32"/>
  <c r="CH36" i="32"/>
  <c r="CX36" i="32"/>
  <c r="DH36" i="32"/>
  <c r="O36" i="32"/>
  <c r="AE36" i="32"/>
  <c r="CA36" i="32"/>
  <c r="S36" i="32"/>
  <c r="AY36" i="32"/>
  <c r="CE36" i="32"/>
  <c r="AM36" i="32"/>
  <c r="CY36" i="32"/>
  <c r="T36" i="32"/>
  <c r="AZ36" i="32"/>
  <c r="CF36" i="32"/>
  <c r="AN36" i="32"/>
  <c r="CZ36" i="32"/>
  <c r="CT36" i="32"/>
  <c r="CD36" i="32"/>
  <c r="BN36" i="32"/>
  <c r="AX36" i="32"/>
  <c r="AH36" i="32"/>
  <c r="R36" i="32"/>
  <c r="P36" i="32"/>
  <c r="CR36" i="32"/>
  <c r="AU36" i="32"/>
  <c r="DG36" i="32"/>
  <c r="AI36" i="32"/>
  <c r="BO36" i="32"/>
  <c r="CU36" i="32"/>
  <c r="W36" i="32"/>
  <c r="BC36" i="32"/>
  <c r="AJ36" i="32"/>
  <c r="BP36" i="32"/>
  <c r="CV36" i="32"/>
  <c r="X36" i="32"/>
  <c r="BD36" i="32"/>
  <c r="BT36" i="32"/>
  <c r="CS36" i="32"/>
  <c r="CC36" i="32"/>
  <c r="BM36" i="32"/>
  <c r="AW36" i="32"/>
  <c r="AG36" i="32"/>
  <c r="Q36" i="32"/>
  <c r="K105" i="32"/>
  <c r="K101" i="32"/>
  <c r="K35" i="32"/>
  <c r="K26" i="32"/>
  <c r="K66" i="32"/>
  <c r="K70" i="32"/>
  <c r="K96" i="32"/>
  <c r="K31" i="32"/>
  <c r="K61" i="32"/>
  <c r="CG25" i="31"/>
  <c r="AM25" i="31"/>
  <c r="U25" i="31"/>
  <c r="DA25" i="31"/>
  <c r="AH25" i="31"/>
  <c r="Z25" i="31"/>
  <c r="Q25" i="31"/>
  <c r="CW25" i="31"/>
  <c r="AK25" i="31"/>
  <c r="CI25" i="31"/>
  <c r="BE25" i="31"/>
  <c r="CT25" i="31"/>
  <c r="BF25" i="31"/>
  <c r="CC25" i="31"/>
  <c r="O25" i="31"/>
  <c r="AO25" i="31"/>
  <c r="CD25" i="31"/>
  <c r="CL25" i="31"/>
  <c r="CS25" i="31"/>
  <c r="CP25" i="31"/>
  <c r="BZ25" i="31"/>
  <c r="BJ25" i="31"/>
  <c r="AT25" i="31"/>
  <c r="AD25" i="31"/>
  <c r="N25" i="31"/>
  <c r="BC25" i="31"/>
  <c r="Y25" i="31"/>
  <c r="AX25" i="31"/>
  <c r="AP25" i="31"/>
  <c r="DB25" i="31"/>
  <c r="AG25" i="31"/>
  <c r="BA25" i="31"/>
  <c r="BS25" i="31"/>
  <c r="BU25" i="31"/>
  <c r="R25" i="31"/>
  <c r="BM25" i="31"/>
  <c r="BQ25" i="31"/>
  <c r="W25" i="31"/>
  <c r="CK25" i="31"/>
  <c r="BN25" i="31"/>
  <c r="BV25" i="31"/>
  <c r="AW25" i="31"/>
  <c r="CX25" i="31"/>
  <c r="CH25" i="31"/>
  <c r="AL25" i="31"/>
  <c r="V25" i="31"/>
  <c r="DE25" i="31"/>
  <c r="BI25" i="31"/>
  <c r="M25" i="31"/>
  <c r="DD25" i="31"/>
  <c r="BH25" i="31"/>
  <c r="AB25" i="31"/>
  <c r="DC25" i="31"/>
  <c r="AQ25" i="31"/>
  <c r="BY25" i="31"/>
  <c r="BX25" i="31"/>
  <c r="L25" i="31"/>
  <c r="BW25" i="31"/>
  <c r="CY25" i="31"/>
  <c r="CV25" i="31"/>
  <c r="CF25" i="31"/>
  <c r="BP25" i="31"/>
  <c r="AZ25" i="31"/>
  <c r="AJ25" i="31"/>
  <c r="T25" i="31"/>
  <c r="CO25" i="31"/>
  <c r="AS25" i="31"/>
  <c r="AC25" i="31"/>
  <c r="CN25" i="31"/>
  <c r="AR25" i="31"/>
  <c r="CM25" i="31"/>
  <c r="BG25" i="31"/>
  <c r="AA25" i="31"/>
  <c r="X25" i="31"/>
  <c r="AN25" i="31"/>
  <c r="BD25" i="31"/>
  <c r="BT25" i="31"/>
  <c r="CJ25" i="31"/>
  <c r="CZ25" i="31"/>
  <c r="CU25" i="31"/>
  <c r="CE25" i="31"/>
  <c r="BO25" i="31"/>
  <c r="AY25" i="31"/>
  <c r="AI25" i="31"/>
  <c r="S25" i="31"/>
  <c r="T77" i="31"/>
  <c r="AZ77" i="31"/>
  <c r="CF77" i="31"/>
  <c r="O51" i="31"/>
  <c r="AE51" i="31"/>
  <c r="AU51" i="31"/>
  <c r="BK51" i="31"/>
  <c r="CA51" i="31"/>
  <c r="CQ51" i="31"/>
  <c r="DG51" i="31"/>
  <c r="BP77" i="31"/>
  <c r="Y77" i="31"/>
  <c r="U51" i="31"/>
  <c r="AK51" i="31"/>
  <c r="BA51" i="31"/>
  <c r="BQ51" i="31"/>
  <c r="CG51" i="31"/>
  <c r="CW51" i="31"/>
  <c r="BP51" i="31"/>
  <c r="BB51" i="31"/>
  <c r="AM51" i="31"/>
  <c r="T51" i="31"/>
  <c r="CF51" i="31"/>
  <c r="AL51" i="31"/>
  <c r="BR51" i="31"/>
  <c r="S51" i="31"/>
  <c r="CE51" i="31"/>
  <c r="R77" i="31"/>
  <c r="AH77" i="31"/>
  <c r="AX77" i="31"/>
  <c r="BN77" i="31"/>
  <c r="CD77" i="31"/>
  <c r="CT77" i="31"/>
  <c r="S77" i="31"/>
  <c r="AI77" i="31"/>
  <c r="AY77" i="31"/>
  <c r="BO77" i="31"/>
  <c r="CE77" i="31"/>
  <c r="CU77" i="31"/>
  <c r="X77" i="31"/>
  <c r="AN77" i="31"/>
  <c r="BD77" i="31"/>
  <c r="BT77" i="31"/>
  <c r="CJ77" i="31"/>
  <c r="CZ77" i="31"/>
  <c r="N51" i="31"/>
  <c r="AD51" i="31"/>
  <c r="AT51" i="31"/>
  <c r="BJ51" i="31"/>
  <c r="BZ51" i="31"/>
  <c r="CP51" i="31"/>
  <c r="DF51" i="31"/>
  <c r="P51" i="31"/>
  <c r="AF51" i="31"/>
  <c r="AV51" i="31"/>
  <c r="BL51" i="31"/>
  <c r="CB51" i="31"/>
  <c r="CR51" i="31"/>
  <c r="DH51" i="31"/>
  <c r="AG51" i="31"/>
  <c r="BM51" i="31"/>
  <c r="CC51" i="31"/>
  <c r="AD77" i="31"/>
  <c r="BJ77" i="31"/>
  <c r="CP77" i="31"/>
  <c r="AH51" i="31"/>
  <c r="BN51" i="31"/>
  <c r="CT51" i="31"/>
  <c r="O77" i="31"/>
  <c r="AU77" i="31"/>
  <c r="CA77" i="31"/>
  <c r="DG77" i="31"/>
  <c r="AI51" i="31"/>
  <c r="AY51" i="31"/>
  <c r="BO51" i="31"/>
  <c r="CU51" i="31"/>
  <c r="P77" i="31"/>
  <c r="AF77" i="31"/>
  <c r="AV77" i="31"/>
  <c r="BL77" i="31"/>
  <c r="CB77" i="31"/>
  <c r="CR77" i="31"/>
  <c r="DH77" i="31"/>
  <c r="Q51" i="31"/>
  <c r="AW51" i="31"/>
  <c r="CS51" i="31"/>
  <c r="N77" i="31"/>
  <c r="AT77" i="31"/>
  <c r="BZ77" i="31"/>
  <c r="DF77" i="31"/>
  <c r="R51" i="31"/>
  <c r="AX51" i="31"/>
  <c r="CD51" i="31"/>
  <c r="AE77" i="31"/>
  <c r="BK77" i="31"/>
  <c r="CQ77" i="31"/>
  <c r="AJ51" i="31"/>
  <c r="AZ51" i="31"/>
  <c r="CV51" i="31"/>
  <c r="Q77" i="31"/>
  <c r="AG77" i="31"/>
  <c r="AW77" i="31"/>
  <c r="BM77" i="31"/>
  <c r="CS77" i="31"/>
  <c r="AJ77" i="31"/>
  <c r="U77" i="31"/>
  <c r="AK77" i="31"/>
  <c r="BA77" i="31"/>
  <c r="BQ77" i="31"/>
  <c r="CG77" i="31"/>
  <c r="CW77" i="31"/>
  <c r="AO77" i="31"/>
  <c r="BE77" i="31"/>
  <c r="BU77" i="31"/>
  <c r="CK77" i="31"/>
  <c r="DA77" i="31"/>
  <c r="V51" i="31"/>
  <c r="CH51" i="31"/>
  <c r="CX51" i="31"/>
  <c r="Z51" i="31"/>
  <c r="AP51" i="31"/>
  <c r="BF51" i="31"/>
  <c r="BV51" i="31"/>
  <c r="CL51" i="31"/>
  <c r="DB51" i="31"/>
  <c r="V77" i="31"/>
  <c r="AL77" i="31"/>
  <c r="BB77" i="31"/>
  <c r="BR77" i="31"/>
  <c r="CH77" i="31"/>
  <c r="CX77" i="31"/>
  <c r="Z77" i="31"/>
  <c r="AP77" i="31"/>
  <c r="BF77" i="31"/>
  <c r="BV77" i="31"/>
  <c r="CL77" i="31"/>
  <c r="DB77" i="31"/>
  <c r="CV77" i="31"/>
  <c r="W51" i="31"/>
  <c r="BC51" i="31"/>
  <c r="BS51" i="31"/>
  <c r="CI51" i="31"/>
  <c r="CY51" i="31"/>
  <c r="AA51" i="31"/>
  <c r="AQ51" i="31"/>
  <c r="BG51" i="31"/>
  <c r="BW51" i="31"/>
  <c r="CM51" i="31"/>
  <c r="DC51" i="31"/>
  <c r="AA77" i="31"/>
  <c r="AQ77" i="31"/>
  <c r="BG77" i="31"/>
  <c r="BW77" i="31"/>
  <c r="CM77" i="31"/>
  <c r="DC77" i="31"/>
  <c r="X51" i="31"/>
  <c r="AN51" i="31"/>
  <c r="BD51" i="31"/>
  <c r="BT51" i="31"/>
  <c r="CJ51" i="31"/>
  <c r="CZ51" i="31"/>
  <c r="L51" i="31"/>
  <c r="AB51" i="31"/>
  <c r="AR51" i="31"/>
  <c r="BH51" i="31"/>
  <c r="BX51" i="31"/>
  <c r="CN51" i="31"/>
  <c r="DD51" i="31"/>
  <c r="L77" i="31"/>
  <c r="AB77" i="31"/>
  <c r="AR77" i="31"/>
  <c r="BH77" i="31"/>
  <c r="BX77" i="31"/>
  <c r="CN77" i="31"/>
  <c r="DD77" i="31"/>
  <c r="K24" i="31"/>
  <c r="M51" i="31"/>
  <c r="AC51" i="31"/>
  <c r="AS51" i="31"/>
  <c r="BI51" i="31"/>
  <c r="BY51" i="31"/>
  <c r="CO51" i="31"/>
  <c r="DE51" i="31"/>
  <c r="M77" i="31"/>
  <c r="AC77" i="31"/>
  <c r="AS77" i="31"/>
  <c r="BI77" i="31"/>
  <c r="BY77" i="31"/>
  <c r="CO77" i="31"/>
  <c r="DE77" i="31"/>
  <c r="K68" i="31"/>
  <c r="Y51" i="31"/>
  <c r="CK51" i="31"/>
  <c r="K42" i="31"/>
  <c r="AO51" i="31"/>
  <c r="BE51" i="31"/>
  <c r="BU51" i="31"/>
  <c r="DA51" i="31"/>
  <c r="K16" i="31"/>
  <c r="K76" i="31"/>
  <c r="W77" i="31"/>
  <c r="AM77" i="31"/>
  <c r="BC77" i="31"/>
  <c r="BS77" i="31"/>
  <c r="CI77" i="31"/>
  <c r="CY77" i="31"/>
  <c r="K50" i="31"/>
  <c r="AB53" i="30"/>
  <c r="DD53" i="30"/>
  <c r="L53" i="30"/>
  <c r="BH53" i="30"/>
  <c r="BX53" i="30"/>
  <c r="AR53" i="30"/>
  <c r="CN53" i="30"/>
  <c r="U53" i="30"/>
  <c r="CW53" i="30"/>
  <c r="BA53" i="30"/>
  <c r="AK53" i="30"/>
  <c r="BQ53" i="30"/>
  <c r="CG53" i="30"/>
  <c r="AM53" i="30"/>
  <c r="BT53" i="30"/>
  <c r="BU53" i="30"/>
  <c r="Z53" i="30"/>
  <c r="AP53" i="30"/>
  <c r="BF53" i="30"/>
  <c r="BV53" i="30"/>
  <c r="CL53" i="30"/>
  <c r="DB53" i="30"/>
  <c r="W53" i="30"/>
  <c r="X53" i="30"/>
  <c r="Y53" i="30"/>
  <c r="AA53" i="30"/>
  <c r="M53" i="30"/>
  <c r="AC53" i="30"/>
  <c r="AS53" i="30"/>
  <c r="BI53" i="30"/>
  <c r="BY53" i="30"/>
  <c r="CO53" i="30"/>
  <c r="DE53" i="30"/>
  <c r="BS53" i="30"/>
  <c r="CJ53" i="30"/>
  <c r="BE53" i="30"/>
  <c r="BG53" i="30"/>
  <c r="AD53" i="30"/>
  <c r="AT53" i="30"/>
  <c r="BJ53" i="30"/>
  <c r="BZ53" i="30"/>
  <c r="CP53" i="30"/>
  <c r="DF53" i="30"/>
  <c r="CZ53" i="30"/>
  <c r="CK53" i="30"/>
  <c r="DC53" i="30"/>
  <c r="O53" i="30"/>
  <c r="AE53" i="30"/>
  <c r="AU53" i="30"/>
  <c r="BK53" i="30"/>
  <c r="CA53" i="30"/>
  <c r="CQ53" i="30"/>
  <c r="DG53" i="30"/>
  <c r="V53" i="30"/>
  <c r="AL53" i="30"/>
  <c r="BB53" i="30"/>
  <c r="BR53" i="30"/>
  <c r="CH53" i="30"/>
  <c r="CX53" i="30"/>
  <c r="CI53" i="30"/>
  <c r="BD53" i="30"/>
  <c r="CM53" i="30"/>
  <c r="N53" i="30"/>
  <c r="P53" i="30"/>
  <c r="AF53" i="30"/>
  <c r="AV53" i="30"/>
  <c r="BL53" i="30"/>
  <c r="CB53" i="30"/>
  <c r="CR53" i="30"/>
  <c r="DH53" i="30"/>
  <c r="S53" i="30"/>
  <c r="AI53" i="30"/>
  <c r="AY53" i="30"/>
  <c r="BO53" i="30"/>
  <c r="CE53" i="30"/>
  <c r="CU53" i="30"/>
  <c r="BC53" i="30"/>
  <c r="AN53" i="30"/>
  <c r="DA53" i="30"/>
  <c r="BW53" i="30"/>
  <c r="Q53" i="30"/>
  <c r="AG53" i="30"/>
  <c r="AW53" i="30"/>
  <c r="BM53" i="30"/>
  <c r="CC53" i="30"/>
  <c r="CS53" i="30"/>
  <c r="T53" i="30"/>
  <c r="AJ53" i="30"/>
  <c r="AZ53" i="30"/>
  <c r="BP53" i="30"/>
  <c r="CF53" i="30"/>
  <c r="CV53" i="30"/>
  <c r="CY53" i="30"/>
  <c r="AO53" i="30"/>
  <c r="AQ53" i="30"/>
  <c r="R53" i="30"/>
  <c r="AH53" i="30"/>
  <c r="AX53" i="30"/>
  <c r="BN53" i="30"/>
  <c r="CD53" i="30"/>
  <c r="CT53" i="30"/>
  <c r="N105" i="30"/>
  <c r="AD105" i="30"/>
  <c r="AT105" i="30"/>
  <c r="BJ105" i="30"/>
  <c r="BZ105" i="30"/>
  <c r="CP105" i="30"/>
  <c r="DF105" i="30"/>
  <c r="DG105" i="30"/>
  <c r="BM157" i="30"/>
  <c r="AX157" i="30"/>
  <c r="CD157" i="30"/>
  <c r="AQ105" i="30"/>
  <c r="BW105" i="30"/>
  <c r="DC105" i="30"/>
  <c r="L105" i="30"/>
  <c r="AB105" i="30"/>
  <c r="AR105" i="30"/>
  <c r="BH105" i="30"/>
  <c r="BX105" i="30"/>
  <c r="CN105" i="30"/>
  <c r="DD105" i="30"/>
  <c r="AW157" i="30"/>
  <c r="CS157" i="30"/>
  <c r="BN157" i="30"/>
  <c r="CT157" i="30"/>
  <c r="K52" i="30"/>
  <c r="K80" i="30"/>
  <c r="AA105" i="30"/>
  <c r="BG105" i="30"/>
  <c r="CM105" i="30"/>
  <c r="CC157" i="30"/>
  <c r="Z157" i="30"/>
  <c r="AP157" i="30"/>
  <c r="BF157" i="30"/>
  <c r="BV157" i="30"/>
  <c r="CL157" i="30"/>
  <c r="DB157" i="30"/>
  <c r="Q157" i="30"/>
  <c r="AG157" i="30"/>
  <c r="W157" i="30"/>
  <c r="AM157" i="30"/>
  <c r="BC157" i="30"/>
  <c r="BS157" i="30"/>
  <c r="CI157" i="30"/>
  <c r="CY157" i="30"/>
  <c r="O105" i="30"/>
  <c r="AE105" i="30"/>
  <c r="AU105" i="30"/>
  <c r="BK105" i="30"/>
  <c r="CA105" i="30"/>
  <c r="CQ105" i="30"/>
  <c r="AA157" i="30"/>
  <c r="AQ157" i="30"/>
  <c r="BG157" i="30"/>
  <c r="BW157" i="30"/>
  <c r="CM157" i="30"/>
  <c r="DC157" i="30"/>
  <c r="R157" i="30"/>
  <c r="AH157" i="30"/>
  <c r="L157" i="30"/>
  <c r="AB157" i="30"/>
  <c r="AR157" i="30"/>
  <c r="BH157" i="30"/>
  <c r="BX157" i="30"/>
  <c r="CN157" i="30"/>
  <c r="DD157" i="30"/>
  <c r="BI105" i="30"/>
  <c r="AS105" i="30"/>
  <c r="AC157" i="30"/>
  <c r="CO157" i="30"/>
  <c r="BJ157" i="30"/>
  <c r="AE157" i="30"/>
  <c r="CA157" i="30"/>
  <c r="AF157" i="30"/>
  <c r="DH157" i="30"/>
  <c r="AV105" i="30"/>
  <c r="CB105" i="30"/>
  <c r="K75" i="30"/>
  <c r="BQ105" i="30"/>
  <c r="Q105" i="30"/>
  <c r="AW105" i="30"/>
  <c r="CS105" i="30"/>
  <c r="K156" i="30"/>
  <c r="V105" i="30"/>
  <c r="AL105" i="30"/>
  <c r="BB105" i="30"/>
  <c r="BR105" i="30"/>
  <c r="CH105" i="30"/>
  <c r="CX105" i="30"/>
  <c r="R105" i="30"/>
  <c r="AH105" i="30"/>
  <c r="AX105" i="30"/>
  <c r="BN105" i="30"/>
  <c r="CD105" i="30"/>
  <c r="CT105" i="30"/>
  <c r="K148" i="30"/>
  <c r="AC105" i="30"/>
  <c r="CO105" i="30"/>
  <c r="M157" i="30"/>
  <c r="BY157" i="30"/>
  <c r="N157" i="30"/>
  <c r="BZ157" i="30"/>
  <c r="BK157" i="30"/>
  <c r="BL157" i="30"/>
  <c r="P105" i="30"/>
  <c r="DH105" i="30"/>
  <c r="BA105" i="30"/>
  <c r="CW105" i="30"/>
  <c r="BM105" i="30"/>
  <c r="W105" i="30"/>
  <c r="BS105" i="30"/>
  <c r="S105" i="30"/>
  <c r="BO105" i="30"/>
  <c r="S157" i="30"/>
  <c r="BO157" i="30"/>
  <c r="X105" i="30"/>
  <c r="AN105" i="30"/>
  <c r="BD105" i="30"/>
  <c r="BT105" i="30"/>
  <c r="CJ105" i="30"/>
  <c r="CZ105" i="30"/>
  <c r="T105" i="30"/>
  <c r="AJ105" i="30"/>
  <c r="AZ105" i="30"/>
  <c r="BP105" i="30"/>
  <c r="CF105" i="30"/>
  <c r="CV105" i="30"/>
  <c r="K132" i="30"/>
  <c r="T157" i="30"/>
  <c r="AJ157" i="30"/>
  <c r="AZ157" i="30"/>
  <c r="BP157" i="30"/>
  <c r="CF157" i="30"/>
  <c r="CV157" i="30"/>
  <c r="M105" i="30"/>
  <c r="DE105" i="30"/>
  <c r="AS157" i="30"/>
  <c r="DE157" i="30"/>
  <c r="K96" i="30"/>
  <c r="AT157" i="30"/>
  <c r="DF157" i="30"/>
  <c r="AU157" i="30"/>
  <c r="DG157" i="30"/>
  <c r="AV157" i="30"/>
  <c r="CB157" i="30"/>
  <c r="K28" i="30"/>
  <c r="AF105" i="30"/>
  <c r="BL105" i="30"/>
  <c r="AK105" i="30"/>
  <c r="CG105" i="30"/>
  <c r="AG105" i="30"/>
  <c r="CC105" i="30"/>
  <c r="AM105" i="30"/>
  <c r="CI105" i="30"/>
  <c r="AY105" i="30"/>
  <c r="CU105" i="30"/>
  <c r="AY157" i="30"/>
  <c r="CU157" i="30"/>
  <c r="Y105" i="30"/>
  <c r="AO105" i="30"/>
  <c r="BE105" i="30"/>
  <c r="BU105" i="30"/>
  <c r="CK105" i="30"/>
  <c r="DA105" i="30"/>
  <c r="X157" i="30"/>
  <c r="AN157" i="30"/>
  <c r="BD157" i="30"/>
  <c r="BT157" i="30"/>
  <c r="CJ157" i="30"/>
  <c r="CZ157" i="30"/>
  <c r="U157" i="30"/>
  <c r="AK157" i="30"/>
  <c r="BA157" i="30"/>
  <c r="BQ157" i="30"/>
  <c r="CG157" i="30"/>
  <c r="CW157" i="30"/>
  <c r="BY105" i="30"/>
  <c r="BI157" i="30"/>
  <c r="K23" i="30"/>
  <c r="AD157" i="30"/>
  <c r="CP157" i="30"/>
  <c r="K34" i="30"/>
  <c r="K44" i="30"/>
  <c r="K86" i="30"/>
  <c r="O157" i="30"/>
  <c r="CQ157" i="30"/>
  <c r="P157" i="30"/>
  <c r="CR157" i="30"/>
  <c r="K104" i="30"/>
  <c r="CR105" i="30"/>
  <c r="BC105" i="30"/>
  <c r="CY105" i="30"/>
  <c r="AI105" i="30"/>
  <c r="CE105" i="30"/>
  <c r="AI157" i="30"/>
  <c r="CE157" i="30"/>
  <c r="Z105" i="30"/>
  <c r="AP105" i="30"/>
  <c r="BF105" i="30"/>
  <c r="BV105" i="30"/>
  <c r="CL105" i="30"/>
  <c r="DB105" i="30"/>
  <c r="Y157" i="30"/>
  <c r="AO157" i="30"/>
  <c r="BE157" i="30"/>
  <c r="BU157" i="30"/>
  <c r="CK157" i="30"/>
  <c r="DA157" i="30"/>
  <c r="V157" i="30"/>
  <c r="AL157" i="30"/>
  <c r="BB157" i="30"/>
  <c r="BR157" i="30"/>
  <c r="CH157" i="30"/>
  <c r="CX157" i="30"/>
  <c r="K127" i="30"/>
  <c r="K138" i="30"/>
  <c r="U105" i="30"/>
  <c r="BV75" i="27"/>
  <c r="BL75" i="27"/>
  <c r="CM75" i="27"/>
  <c r="AV75" i="27"/>
  <c r="CL75" i="27"/>
  <c r="P75" i="27"/>
  <c r="AQ75" i="27"/>
  <c r="AP75" i="27"/>
  <c r="CR75" i="27"/>
  <c r="AN112" i="27"/>
  <c r="N75" i="27"/>
  <c r="AT75" i="27"/>
  <c r="BJ75" i="27"/>
  <c r="CP75" i="27"/>
  <c r="BE112" i="27"/>
  <c r="U75" i="27"/>
  <c r="O75" i="27"/>
  <c r="AU75" i="27"/>
  <c r="BK75" i="27"/>
  <c r="CA75" i="27"/>
  <c r="CQ75" i="27"/>
  <c r="DG75" i="27"/>
  <c r="BF112" i="27"/>
  <c r="DH75" i="27"/>
  <c r="M75" i="27"/>
  <c r="K30" i="27"/>
  <c r="BP38" i="27"/>
  <c r="DC38" i="27"/>
  <c r="BQ38" i="27"/>
  <c r="BR38" i="27"/>
  <c r="BN75" i="27"/>
  <c r="BM75" i="27"/>
  <c r="BN112" i="27"/>
  <c r="CH112" i="27"/>
  <c r="AS75" i="27"/>
  <c r="BI75" i="27"/>
  <c r="BO112" i="27"/>
  <c r="AM112" i="27"/>
  <c r="BW38" i="27"/>
  <c r="BD112" i="27"/>
  <c r="Y112" i="27"/>
  <c r="BU112" i="27"/>
  <c r="DA112" i="27"/>
  <c r="P112" i="27"/>
  <c r="AF112" i="27"/>
  <c r="AV112" i="27"/>
  <c r="BL112" i="27"/>
  <c r="CB112" i="27"/>
  <c r="CR112" i="27"/>
  <c r="DH112" i="27"/>
  <c r="AJ112" i="27"/>
  <c r="BP112" i="27"/>
  <c r="Z112" i="27"/>
  <c r="AP112" i="27"/>
  <c r="BV112" i="27"/>
  <c r="CL112" i="27"/>
  <c r="DB112" i="27"/>
  <c r="V112" i="27"/>
  <c r="AL112" i="27"/>
  <c r="BB112" i="27"/>
  <c r="BR112" i="27"/>
  <c r="AK75" i="27"/>
  <c r="BA75" i="27"/>
  <c r="BQ75" i="27"/>
  <c r="CG75" i="27"/>
  <c r="CW75" i="27"/>
  <c r="BT112" i="27"/>
  <c r="CJ112" i="27"/>
  <c r="CZ112" i="27"/>
  <c r="CO75" i="27"/>
  <c r="AQ38" i="27"/>
  <c r="CM38" i="27"/>
  <c r="AI112" i="27"/>
  <c r="AO112" i="27"/>
  <c r="CK112" i="27"/>
  <c r="BM112" i="27"/>
  <c r="U112" i="27"/>
  <c r="AK112" i="27"/>
  <c r="BA112" i="27"/>
  <c r="BQ112" i="27"/>
  <c r="CG112" i="27"/>
  <c r="CW112" i="27"/>
  <c r="K111" i="27"/>
  <c r="AA38" i="27"/>
  <c r="AL75" i="27"/>
  <c r="BB75" i="27"/>
  <c r="BR75" i="27"/>
  <c r="CH75" i="27"/>
  <c r="CX75" i="27"/>
  <c r="Q112" i="27"/>
  <c r="AG112" i="27"/>
  <c r="AW112" i="27"/>
  <c r="CC112" i="27"/>
  <c r="CS112" i="27"/>
  <c r="W75" i="27"/>
  <c r="AM75" i="27"/>
  <c r="BC75" i="27"/>
  <c r="BS75" i="27"/>
  <c r="CI75" i="27"/>
  <c r="CY75" i="27"/>
  <c r="Q75" i="27"/>
  <c r="AG75" i="27"/>
  <c r="AW75" i="27"/>
  <c r="CC75" i="27"/>
  <c r="CS75" i="27"/>
  <c r="R112" i="27"/>
  <c r="AH112" i="27"/>
  <c r="AX112" i="27"/>
  <c r="CD112" i="27"/>
  <c r="CT112" i="27"/>
  <c r="CX112" i="27"/>
  <c r="L75" i="27"/>
  <c r="AR75" i="27"/>
  <c r="CN75" i="27"/>
  <c r="R75" i="27"/>
  <c r="AH75" i="27"/>
  <c r="AX75" i="27"/>
  <c r="CD75" i="27"/>
  <c r="CT75" i="27"/>
  <c r="S112" i="27"/>
  <c r="AY112" i="27"/>
  <c r="CE112" i="27"/>
  <c r="CU112" i="27"/>
  <c r="W112" i="27"/>
  <c r="BC112" i="27"/>
  <c r="BS112" i="27"/>
  <c r="CI112" i="27"/>
  <c r="CY112" i="27"/>
  <c r="AI75" i="27"/>
  <c r="BG38" i="27"/>
  <c r="AB38" i="27"/>
  <c r="AR38" i="27"/>
  <c r="BH38" i="27"/>
  <c r="BX38" i="27"/>
  <c r="CN38" i="27"/>
  <c r="DD38" i="27"/>
  <c r="V75" i="27"/>
  <c r="AC75" i="27"/>
  <c r="S38" i="27"/>
  <c r="AI38" i="27"/>
  <c r="AY38" i="27"/>
  <c r="BO38" i="27"/>
  <c r="CE38" i="27"/>
  <c r="CU38" i="27"/>
  <c r="BS38" i="27"/>
  <c r="BY75" i="27"/>
  <c r="DE75" i="27"/>
  <c r="T38" i="27"/>
  <c r="AJ38" i="27"/>
  <c r="AZ38" i="27"/>
  <c r="CF38" i="27"/>
  <c r="CV38" i="27"/>
  <c r="X38" i="27"/>
  <c r="AN38" i="27"/>
  <c r="BD38" i="27"/>
  <c r="BT38" i="27"/>
  <c r="CJ38" i="27"/>
  <c r="CZ38" i="27"/>
  <c r="X112" i="27"/>
  <c r="BO75" i="27"/>
  <c r="U38" i="27"/>
  <c r="AK38" i="27"/>
  <c r="BA38" i="27"/>
  <c r="CG38" i="27"/>
  <c r="CW38" i="27"/>
  <c r="Y38" i="27"/>
  <c r="AO38" i="27"/>
  <c r="BE38" i="27"/>
  <c r="BU38" i="27"/>
  <c r="CK38" i="27"/>
  <c r="DA38" i="27"/>
  <c r="CE75" i="27"/>
  <c r="V38" i="27"/>
  <c r="AL38" i="27"/>
  <c r="BB38" i="27"/>
  <c r="CH38" i="27"/>
  <c r="CX38" i="27"/>
  <c r="Z38" i="27"/>
  <c r="AP38" i="27"/>
  <c r="BF38" i="27"/>
  <c r="BV38" i="27"/>
  <c r="CL38" i="27"/>
  <c r="DB38" i="27"/>
  <c r="K61" i="27"/>
  <c r="AM38" i="27"/>
  <c r="K90" i="27"/>
  <c r="AN75" i="27"/>
  <c r="BT75" i="27"/>
  <c r="CZ75" i="27"/>
  <c r="Y75" i="27"/>
  <c r="BE75" i="27"/>
  <c r="CK75" i="27"/>
  <c r="Z75" i="27"/>
  <c r="DB75" i="27"/>
  <c r="S75" i="27"/>
  <c r="AY75" i="27"/>
  <c r="CU75" i="27"/>
  <c r="BC38" i="27"/>
  <c r="BG75" i="27"/>
  <c r="DC75" i="27"/>
  <c r="BZ75" i="27"/>
  <c r="AB75" i="27"/>
  <c r="BX75" i="27"/>
  <c r="AE75" i="27"/>
  <c r="AF75" i="27"/>
  <c r="K104" i="27"/>
  <c r="T112" i="27"/>
  <c r="AZ112" i="27"/>
  <c r="CF112" i="27"/>
  <c r="CV112" i="27"/>
  <c r="L38" i="27"/>
  <c r="X75" i="27"/>
  <c r="BD75" i="27"/>
  <c r="CJ75" i="27"/>
  <c r="AO75" i="27"/>
  <c r="BU75" i="27"/>
  <c r="DA75" i="27"/>
  <c r="BF75" i="27"/>
  <c r="W38" i="27"/>
  <c r="CI38" i="27"/>
  <c r="CY38" i="27"/>
  <c r="AA75" i="27"/>
  <c r="BW75" i="27"/>
  <c r="AD75" i="27"/>
  <c r="DF75" i="27"/>
  <c r="K24" i="27"/>
  <c r="BH75" i="27"/>
  <c r="DD75" i="27"/>
  <c r="CB75" i="27"/>
  <c r="K37" i="27"/>
  <c r="K67" i="27"/>
  <c r="T75" i="27"/>
  <c r="K53" i="27"/>
  <c r="AJ75" i="27"/>
  <c r="AZ75" i="27"/>
  <c r="BP75" i="27"/>
  <c r="CF75" i="27"/>
  <c r="CV75" i="27"/>
  <c r="K16" i="27"/>
  <c r="M38" i="27"/>
  <c r="AC38" i="27"/>
  <c r="AS38" i="27"/>
  <c r="BI38" i="27"/>
  <c r="BY38" i="27"/>
  <c r="CO38" i="27"/>
  <c r="DE38" i="27"/>
  <c r="K98" i="27"/>
  <c r="N38" i="27"/>
  <c r="AD38" i="27"/>
  <c r="AT38" i="27"/>
  <c r="BJ38" i="27"/>
  <c r="BZ38" i="27"/>
  <c r="CP38" i="27"/>
  <c r="DF38" i="27"/>
  <c r="K74" i="27"/>
  <c r="AA112" i="27"/>
  <c r="AQ112" i="27"/>
  <c r="BG112" i="27"/>
  <c r="BW112" i="27"/>
  <c r="CM112" i="27"/>
  <c r="DC112" i="27"/>
  <c r="O38" i="27"/>
  <c r="AE38" i="27"/>
  <c r="AU38" i="27"/>
  <c r="BK38" i="27"/>
  <c r="CA38" i="27"/>
  <c r="CQ38" i="27"/>
  <c r="DG38" i="27"/>
  <c r="L112" i="27"/>
  <c r="AB112" i="27"/>
  <c r="AR112" i="27"/>
  <c r="BH112" i="27"/>
  <c r="BX112" i="27"/>
  <c r="CN112" i="27"/>
  <c r="DD112" i="27"/>
  <c r="P38" i="27"/>
  <c r="AF38" i="27"/>
  <c r="AV38" i="27"/>
  <c r="BL38" i="27"/>
  <c r="CB38" i="27"/>
  <c r="CR38" i="27"/>
  <c r="DH38" i="27"/>
  <c r="M112" i="27"/>
  <c r="AC112" i="27"/>
  <c r="AS112" i="27"/>
  <c r="BI112" i="27"/>
  <c r="BY112" i="27"/>
  <c r="CO112" i="27"/>
  <c r="DE112" i="27"/>
  <c r="Q38" i="27"/>
  <c r="AG38" i="27"/>
  <c r="AW38" i="27"/>
  <c r="BM38" i="27"/>
  <c r="CC38" i="27"/>
  <c r="CS38" i="27"/>
  <c r="N112" i="27"/>
  <c r="AD112" i="27"/>
  <c r="AT112" i="27"/>
  <c r="BJ112" i="27"/>
  <c r="BZ112" i="27"/>
  <c r="CP112" i="27"/>
  <c r="DF112" i="27"/>
  <c r="R38" i="27"/>
  <c r="AH38" i="27"/>
  <c r="AX38" i="27"/>
  <c r="BN38" i="27"/>
  <c r="CD38" i="27"/>
  <c r="CT38" i="27"/>
  <c r="O112" i="27"/>
  <c r="AE112" i="27"/>
  <c r="AU112" i="27"/>
  <c r="BK112" i="27"/>
  <c r="CA112" i="27"/>
  <c r="CQ112" i="27"/>
  <c r="DG112" i="27"/>
  <c r="K106" i="32" l="1"/>
  <c r="K71" i="32"/>
  <c r="K36" i="32"/>
  <c r="K25" i="31"/>
  <c r="K51" i="31"/>
  <c r="K77" i="31"/>
  <c r="K53" i="30"/>
  <c r="K105" i="30"/>
  <c r="K157" i="30"/>
  <c r="K112" i="27"/>
  <c r="K75" i="27"/>
  <c r="K38" i="27"/>
  <c r="D33" i="11" l="1"/>
  <c r="D32" i="11"/>
  <c r="D31" i="11"/>
  <c r="D25" i="11" l="1"/>
  <c r="D5" i="11"/>
  <c r="D19" i="11" l="1"/>
  <c r="D6" i="11"/>
  <c r="D7" i="11"/>
  <c r="D25" i="4"/>
</calcChain>
</file>

<file path=xl/sharedStrings.xml><?xml version="1.0" encoding="utf-8"?>
<sst xmlns="http://schemas.openxmlformats.org/spreadsheetml/2006/main" count="5227" uniqueCount="2162">
  <si>
    <t>Ofgem's Long Duration Electricity Storage Data Submission Form (DSF)</t>
  </si>
  <si>
    <t xml:space="preserve">Electro Chemical Battery </t>
  </si>
  <si>
    <t>Key - cells in this workbook are colour-coded and protected:</t>
  </si>
  <si>
    <t>Input</t>
  </si>
  <si>
    <t>Descriptions/Calculated Values (protected cells)</t>
  </si>
  <si>
    <r>
      <rPr>
        <u/>
        <sz val="11"/>
        <color rgb="FF000000"/>
        <rFont val="Calibri"/>
        <family val="2"/>
      </rPr>
      <t xml:space="preserve">General guidelines
</t>
    </r>
    <r>
      <rPr>
        <sz val="11"/>
        <color rgb="FF000000"/>
        <rFont val="Calibri"/>
        <family val="2"/>
      </rPr>
      <t xml:space="preserve">
This DSF must be completed by all eligible Projects wishing to continue to the Project Assessment stage of the Window 1 Cap and Floor (C&amp;F) regime for Long Duration Electricity Storage (LDES). This document sets out the questions that Projects need to answer as part of their submission. The </t>
    </r>
    <r>
      <rPr>
        <sz val="11"/>
        <color rgb="FFFF0000"/>
        <rFont val="Calibri"/>
        <family val="2"/>
      </rPr>
      <t xml:space="preserve">Project Assessment MCA Framework </t>
    </r>
    <r>
      <rPr>
        <sz val="11"/>
        <color rgb="FF000000"/>
        <rFont val="Calibri"/>
        <family val="2"/>
      </rPr>
      <t xml:space="preserve">and </t>
    </r>
    <r>
      <rPr>
        <sz val="11"/>
        <color rgb="FFFF0000"/>
        <rFont val="Calibri"/>
        <family val="2"/>
      </rPr>
      <t xml:space="preserve">Cost Assessment Guidance </t>
    </r>
    <r>
      <rPr>
        <sz val="11"/>
        <color rgb="FF000000"/>
        <rFont val="Calibri"/>
        <family val="2"/>
      </rPr>
      <t>should be read alongside this DSF as they provide further detail on the supporting documents that are expected to be uploaded via the BRAVO portal. 
We have not designated questions as mandatory or optional. Projects should be aware from the</t>
    </r>
    <r>
      <rPr>
        <sz val="11"/>
        <color rgb="FFFF0000"/>
        <rFont val="Calibri"/>
        <family val="2"/>
      </rPr>
      <t xml:space="preserve"> MCA Framework </t>
    </r>
    <r>
      <rPr>
        <sz val="11"/>
        <color rgb="FF000000"/>
        <rFont val="Calibri"/>
        <family val="2"/>
      </rPr>
      <t xml:space="preserve">and the </t>
    </r>
    <r>
      <rPr>
        <sz val="11"/>
        <color rgb="FFFF0000"/>
        <rFont val="Calibri"/>
        <family val="2"/>
      </rPr>
      <t>Cost Assessment Guidance</t>
    </r>
    <r>
      <rPr>
        <sz val="11"/>
        <color rgb="FF000000"/>
        <rFont val="Calibri"/>
        <family val="2"/>
      </rPr>
      <t xml:space="preserve"> which information is important for Ofgem to receive in order to accurately access their submissions. Where information is missing or incomplete this is likely to negatively impact the assessment outcome.
Where the Project needs to provide specific quantitative data, please provide the information in the units specified. 
Boxes for comments are for short commentary in relation to the answer provided, allowing Projects to provide additional clarity or explanation that may be required. This may include directing Ofgem to specific areas of supporting documents. 
The areas for narrative descriptions have a word limit. These areas must be populated as per the instructions contained within the form. Within the narrative description it may be beneficial for the Project to refer to specific sections within the supporting documents.
Where the Project is providing supporting documentation as directed in the form and the </t>
    </r>
    <r>
      <rPr>
        <sz val="11"/>
        <color rgb="FFFF0000"/>
        <rFont val="Calibri"/>
        <family val="2"/>
      </rPr>
      <t>Project Assessment MCA Framework</t>
    </r>
    <r>
      <rPr>
        <sz val="11"/>
        <color rgb="FF000000"/>
        <rFont val="Calibri"/>
        <family val="2"/>
      </rPr>
      <t xml:space="preserve"> the following </t>
    </r>
    <r>
      <rPr>
        <b/>
        <sz val="11"/>
        <color rgb="FF000000"/>
        <rFont val="Calibri"/>
        <family val="2"/>
      </rPr>
      <t xml:space="preserve">naming convention </t>
    </r>
    <r>
      <rPr>
        <sz val="11"/>
        <color rgb="FF000000"/>
        <rFont val="Calibri"/>
        <family val="2"/>
      </rPr>
      <t>should be used to name and reference all files</t>
    </r>
    <r>
      <rPr>
        <b/>
        <sz val="11"/>
        <color rgb="FF000000"/>
        <rFont val="Calibri"/>
        <family val="2"/>
      </rPr>
      <t xml:space="preserve"> [project number]-[document number]-[document title]</t>
    </r>
    <r>
      <rPr>
        <sz val="11"/>
        <color rgb="FF000000"/>
        <rFont val="Calibri"/>
        <family val="2"/>
      </rPr>
      <t>. Please make sure the file name and document reference in the application form match. If information is not referenced correctly then it may not be assessed by Ofgem. 
Within the DSF, specific sections of the supporting documentation should be referenced to help Ofgem find the relevant information and to support the assessment. 
Each supporting document can be referenced multiple times within the form, but each document should be supplied only once. 
Information provided in this for</t>
    </r>
    <r>
      <rPr>
        <sz val="11"/>
        <rFont val="Calibri"/>
        <family val="2"/>
      </rPr>
      <t>m may</t>
    </r>
    <r>
      <rPr>
        <sz val="11"/>
        <color rgb="FF000000"/>
        <rFont val="Calibri"/>
        <family val="2"/>
      </rPr>
      <t xml:space="preserve"> be checked and verified against the supporting documentation provided. Projects that do not provide consistent information or credible evidence for responses in this form may be assessed as if this evidence was not provided or it may be given limited weight in the assessment. 
</t>
    </r>
  </si>
  <si>
    <r>
      <rPr>
        <u/>
        <sz val="11"/>
        <color rgb="FF000000"/>
        <rFont val="Calibri"/>
        <family val="2"/>
      </rPr>
      <t>Cost Assessment guidelines</t>
    </r>
    <r>
      <rPr>
        <sz val="11"/>
        <rFont val="Calibri"/>
        <family val="2"/>
      </rPr>
      <t xml:space="preserve">
Projects must submit DEVEX, CAPEX, OPEX, REPEX and DECOMMEX, with P50, P90 and P10 cost scenarios. Please see </t>
    </r>
    <r>
      <rPr>
        <sz val="11"/>
        <color rgb="FFFF0000"/>
        <rFont val="Calibri"/>
        <family val="2"/>
      </rPr>
      <t>Cost Assessment Guidance</t>
    </r>
    <r>
      <rPr>
        <sz val="11"/>
        <rFont val="Calibri"/>
        <family val="2"/>
      </rPr>
      <t xml:space="preserve"> for description of these.
Please enter cost information in £m to 3 decimal places in Base Year prices (£2024, calendar Year). Please see </t>
    </r>
    <r>
      <rPr>
        <sz val="11"/>
        <color rgb="FFFF0000"/>
        <rFont val="Calibri"/>
        <family val="2"/>
      </rPr>
      <t>Cost Assessment Guidance</t>
    </r>
    <r>
      <rPr>
        <sz val="11"/>
        <rFont val="Calibri"/>
        <family val="2"/>
      </rPr>
      <t xml:space="preserve"> for more explanation of rebasing costs to take into account inflation.
All Projects must supply cost data covering the full duration of the C&amp;F regime it is seeking. This is 25 years unless the project is requesting a non-standard regime duration. While columns have been provided out to 2104 to accommodate longer durations, we do not necessarily expect these to be used in all cases.
</t>
    </r>
    <r>
      <rPr>
        <sz val="11"/>
        <color rgb="FF000000"/>
        <rFont val="Calibri"/>
        <family val="2"/>
      </rPr>
      <t xml:space="preserve">
Costs that will be paid in USD or EUR should be converted to GBP before entering into the DSF. Please label line items where costs are to be paid in USD or EUR, where the payment will be greater than 2% of total project CAPEX. Use the explanatory note to expand on the value of the cost in USD or EUR as well as the FX methodology and rate used for conversion.
Class of cost estimate. Enter the class of the cost estimate (5-1) as defined by the AACE International, Cost Estimate Classification System.</t>
    </r>
  </si>
  <si>
    <r>
      <rPr>
        <u/>
        <sz val="11"/>
        <color rgb="FF000000"/>
        <rFont val="Calibri"/>
        <family val="2"/>
      </rPr>
      <t>Director Declaration</t>
    </r>
    <r>
      <rPr>
        <sz val="11"/>
        <color rgb="FF000000"/>
        <rFont val="Calibri"/>
        <family val="2"/>
      </rPr>
      <t xml:space="preserve">
In submitting this form and the supporting documentation the Project is declaring the accuracy of any and all information contained within. 
Ofgem may use publicly available information about the Project and its associated companies during the assessment process for the purpose of cross-checking the information provided and seeking to redress any omissions.</t>
    </r>
  </si>
  <si>
    <t>Name:</t>
  </si>
  <si>
    <t>Position:</t>
  </si>
  <si>
    <t xml:space="preserve">Date: </t>
  </si>
  <si>
    <t>End of Sheet</t>
  </si>
  <si>
    <t>Project Assessment</t>
  </si>
  <si>
    <t>Electrochemical Battery</t>
  </si>
  <si>
    <t>Basic Project Information</t>
  </si>
  <si>
    <t>Project information</t>
  </si>
  <si>
    <t>Ref</t>
  </si>
  <si>
    <t>Question</t>
  </si>
  <si>
    <t>Units</t>
  </si>
  <si>
    <t>Description</t>
  </si>
  <si>
    <t>Response</t>
  </si>
  <si>
    <t>Comments</t>
  </si>
  <si>
    <t>Validation Checks</t>
  </si>
  <si>
    <t>PA-1.1.1</t>
  </si>
  <si>
    <t>Project Name</t>
  </si>
  <si>
    <t>Choose from list</t>
  </si>
  <si>
    <t>Select name from the drop-down list of eligible projects. Please inform us immediately if your project name is not listed or needs to be changed.</t>
  </si>
  <si>
    <t>PA-1.1.2</t>
  </si>
  <si>
    <t>Project Location (Easting)</t>
  </si>
  <si>
    <t>6 digit number</t>
  </si>
  <si>
    <t>The location where the asset will connect. Please use British National Grid. See  https://webapps.bgs.ac.uk/data/webservices/convertForm.cfm for further information</t>
  </si>
  <si>
    <t>PA-1.1.3</t>
  </si>
  <si>
    <t>Project Location (Northing)</t>
  </si>
  <si>
    <t>PA-1.1.4</t>
  </si>
  <si>
    <t>LDES Type</t>
  </si>
  <si>
    <t>Please select from the drop-down list. Please inform us immediately if your project does not fit into one of the categories</t>
  </si>
  <si>
    <t>PA-1.1.5</t>
  </si>
  <si>
    <t>Reconfirm from Eligibility Application: Type of project (New build, expansion, refurbishment)</t>
  </si>
  <si>
    <t>Please add a comment if this has changed since the Eligibility step</t>
  </si>
  <si>
    <t>PA-1.1.6</t>
  </si>
  <si>
    <t>Reconfirm from Eligibility Application: Stream 1 or 2?</t>
  </si>
  <si>
    <t>PA-1.1.7</t>
  </si>
  <si>
    <t>Substation</t>
  </si>
  <si>
    <t>Select name of substation to which project is connected (if known) from the drop-down list.</t>
  </si>
  <si>
    <t>PA-1.1.8</t>
  </si>
  <si>
    <t>Project Track</t>
  </si>
  <si>
    <t>Extended Assets</t>
  </si>
  <si>
    <t>PA-1.2.1</t>
  </si>
  <si>
    <t>Asset Extension</t>
  </si>
  <si>
    <t>Yes or No</t>
  </si>
  <si>
    <t>Is your LDES Project an extension of an already existing asset?</t>
  </si>
  <si>
    <t>PA-1.2.2</t>
  </si>
  <si>
    <t>If yes, please confirm that the technical and other details provided pertain only to the extended portion of asset.</t>
  </si>
  <si>
    <t>Free text</t>
  </si>
  <si>
    <t>Include any further detail on how you are segregating the existing asset from the extension and how costs will be apportioned</t>
  </si>
  <si>
    <t>Co-Located Assets</t>
  </si>
  <si>
    <t>PA-1.3.1</t>
  </si>
  <si>
    <t xml:space="preserve">Co-location </t>
  </si>
  <si>
    <t>Is your LDES Project co-located with any other current and/or planned assets under your control? (e.g. Solar PV)</t>
  </si>
  <si>
    <t>PA-1.3.2</t>
  </si>
  <si>
    <t xml:space="preserve">Nature of Asset </t>
  </si>
  <si>
    <t>`</t>
  </si>
  <si>
    <t xml:space="preserve">Please describe the nature of your co-located assets and the location. 
Word limit: 300 words </t>
  </si>
  <si>
    <t>PA-1.3.3</t>
  </si>
  <si>
    <t xml:space="preserve">Cost Allocation </t>
  </si>
  <si>
    <t>Please propose how you will allocate costs between the LDES asset that will operate under the C&amp;F regime and any other assets.
Word limit: 300 words</t>
  </si>
  <si>
    <t>PA-1.3.4</t>
  </si>
  <si>
    <t>Generation Capacity</t>
  </si>
  <si>
    <t>MW</t>
  </si>
  <si>
    <t>Generation capacity of the generation assets in MW</t>
  </si>
  <si>
    <t>PA-1.3.5</t>
  </si>
  <si>
    <t xml:space="preserve">Shared Grid Connection Capacity </t>
  </si>
  <si>
    <t>Capacity of the 'shared' grid connection in MW</t>
  </si>
  <si>
    <t>Bid Parameters</t>
  </si>
  <si>
    <t>PA-1.4.1</t>
  </si>
  <si>
    <t>Residual value</t>
  </si>
  <si>
    <t>GBP</t>
  </si>
  <si>
    <t xml:space="preserve">Where projects propose a non-zero residual value, enter as £ value in real-2024. </t>
  </si>
  <si>
    <t>PA-1.4.2</t>
  </si>
  <si>
    <t>Regime duration</t>
  </si>
  <si>
    <t>Years</t>
  </si>
  <si>
    <t>Number of years proposed as an alternative to the 25-year administrative benchmark</t>
  </si>
  <si>
    <t>Project Delivery</t>
  </si>
  <si>
    <t>Project schedule</t>
  </si>
  <si>
    <t>Date (dd/mm/yy)</t>
  </si>
  <si>
    <t>PA-2.1.1</t>
  </si>
  <si>
    <t>Date for acquiring necessary permits</t>
  </si>
  <si>
    <t>The expected date by which all regulatory and environmental permits will be secured.</t>
  </si>
  <si>
    <t>PA-2.1.2</t>
  </si>
  <si>
    <t>Date for completing FEED</t>
  </si>
  <si>
    <t>The target date for finishing the Front-End Engineering Design phase of the project.</t>
  </si>
  <si>
    <t>PA-2.1.3</t>
  </si>
  <si>
    <t>Date of Final Investment Decision (FID)</t>
  </si>
  <si>
    <t>The date when the project sponsors commit to full funding and execution of the project.</t>
  </si>
  <si>
    <t>PA-2.1.4</t>
  </si>
  <si>
    <t>Target Commercial Operations Date (COD)</t>
  </si>
  <si>
    <t>The planned date when the project will begin delivering services or energy commercially.</t>
  </si>
  <si>
    <t>PA-2.1.5</t>
  </si>
  <si>
    <t>Delivery Year</t>
  </si>
  <si>
    <t>The calendar year in which the project is expected to be operational and delivering capacity.</t>
  </si>
  <si>
    <t>Evidence to submit</t>
  </si>
  <si>
    <t>Suggested evidence to submit</t>
  </si>
  <si>
    <t>Evidence reference</t>
  </si>
  <si>
    <t>Comments
(200 Words Max)</t>
  </si>
  <si>
    <t>PA-2.2.1</t>
  </si>
  <si>
    <t xml:space="preserve">Please provide a schedule for the project development, construction, and commissioning phases of the Project, including power connection actions, financial arrangements, FID, long-lead items, engineering and design, permits and consents. </t>
  </si>
  <si>
    <t>PA-2.2.2</t>
  </si>
  <si>
    <t xml:space="preserve">Please provide a risk register that quantifies specific risks that could potentially impact cost and project schedule including their associated mitigation plans. </t>
  </si>
  <si>
    <t>PA-2.2.3</t>
  </si>
  <si>
    <t>Please provide a critical path and milestones schedule to describe the high-level delivery plan for the project</t>
  </si>
  <si>
    <t>Track Record</t>
  </si>
  <si>
    <t>Response word count</t>
  </si>
  <si>
    <t>PA-2.3.1</t>
  </si>
  <si>
    <t>Do you have previous delivery experience and track record of delivering a similar project?
If "yes" please briefly describe your experience. You can include links in the next table.
Word limit: 300 words</t>
  </si>
  <si>
    <t>Optional Evidence to submit</t>
  </si>
  <si>
    <t>Evidence</t>
  </si>
  <si>
    <t>PA-2.4.1</t>
  </si>
  <si>
    <t>Brochures, briefs or websites (maximum of 5) of previously completed projects and their relation to the project in question</t>
  </si>
  <si>
    <t>PA-2.4.2</t>
  </si>
  <si>
    <t xml:space="preserve">CVs and individual bios of those involved with the project </t>
  </si>
  <si>
    <t>Technical &amp; Operations</t>
  </si>
  <si>
    <t>Asset Life</t>
  </si>
  <si>
    <t>PA-3.1.1</t>
  </si>
  <si>
    <t>Asset's Economic lifetime</t>
  </si>
  <si>
    <t>The period over which the asset is anticipated to remain economically (commercially) viable</t>
  </si>
  <si>
    <t>PA-3.1.2</t>
  </si>
  <si>
    <t>Asset's Technical lifetime</t>
  </si>
  <si>
    <t>The period over which the asset is physically capable of operating.</t>
  </si>
  <si>
    <t>Technical and Operational Parameters</t>
  </si>
  <si>
    <t>Comments (200 Words Max)</t>
  </si>
  <si>
    <t>PA-3.2.1</t>
  </si>
  <si>
    <t>Fuel source</t>
  </si>
  <si>
    <t>Free Text</t>
  </si>
  <si>
    <t>What is the main fuel source of the asset? Are there supplementary fuel sources? If yes, describe.</t>
  </si>
  <si>
    <t>PA-3.2.2</t>
  </si>
  <si>
    <t>Discharge power capacity (continuous)</t>
  </si>
  <si>
    <t>Maximum power output that can be sustained continually for a minimum of 8 hours when discharging, measured at the connection point i.e. excluding losses from all ancillary equipment, including inverter losses.</t>
  </si>
  <si>
    <t>PA-3.2.3</t>
  </si>
  <si>
    <t>Discharge duration</t>
  </si>
  <si>
    <t>Hours</t>
  </si>
  <si>
    <t>Maximum duration of time over which the Discharge Power (MW quantity defined above) can be maintained.</t>
  </si>
  <si>
    <t>PA-3.2.4</t>
  </si>
  <si>
    <t>Discharge power capacity (short term)</t>
  </si>
  <si>
    <t>Maximum power output when discharging, measured at the connection point, i.e. excluding invertor losses.</t>
  </si>
  <si>
    <t>PA-3.2.5</t>
  </si>
  <si>
    <t>Charge power capacity (continuous)</t>
  </si>
  <si>
    <t>Maximum power taken from the grid that can be sustained continually over a large range of the asset state-of-charge, including inverter losses.</t>
  </si>
  <si>
    <t>PA-3.2.6</t>
  </si>
  <si>
    <t>Charge power capacity (short term)</t>
  </si>
  <si>
    <t>Maximum power that is taken from the grid when charging. Power at full charge including inverter losses.</t>
  </si>
  <si>
    <t>PA-3.2.7</t>
  </si>
  <si>
    <t>Charge duration</t>
  </si>
  <si>
    <t>Minimum time taken to go from fully discharged to fully charged when charging at maximum power.</t>
  </si>
  <si>
    <t>PA-3.2.8</t>
  </si>
  <si>
    <t>Charge and discharge power</t>
  </si>
  <si>
    <t>Free Text
Word limit: 300</t>
  </si>
  <si>
    <t>Is the charge and discharge power constant over the entire state of charge? If not, describe how the maximum charge power and discharge power change over the state of charge.</t>
  </si>
  <si>
    <t>PA-3.2.9</t>
  </si>
  <si>
    <t>Sensitivity of power capacity</t>
  </si>
  <si>
    <t>Describe any other factors (e.g. temperature, control strategy) that influence the charge or discharge profile</t>
  </si>
  <si>
    <t>PA-3.2.10</t>
  </si>
  <si>
    <t>Charge efficiency</t>
  </si>
  <si>
    <t>%</t>
  </si>
  <si>
    <t>Ratio of power stored in the asset to the load on the grid i.e. including any losses such as inverter losses.</t>
  </si>
  <si>
    <t>PA-3.2.11</t>
  </si>
  <si>
    <t>Discharge efficiency</t>
  </si>
  <si>
    <t xml:space="preserve">Ratio of power sent to the grid over total power discharged from the asset i.e. including any inverter losses. </t>
  </si>
  <si>
    <t>PA-3.2.12</t>
  </si>
  <si>
    <t>Annual energy storage capacity fading rate</t>
  </si>
  <si>
    <t>The average percentage decrease per year in the amount of energy (MWh) the storage system can hold compared to its original rated capacity.</t>
  </si>
  <si>
    <t>PA-3.2.13</t>
  </si>
  <si>
    <t>Annual Power Capacity Fading Rate</t>
  </si>
  <si>
    <t>The percentage decrease per year in the maximum power output (MW) the storage system can deliver compared to its original rated capacity.</t>
  </si>
  <si>
    <t>PA-3.2.14</t>
  </si>
  <si>
    <t>Efficiency Degradation</t>
  </si>
  <si>
    <t>Rate in % per annum that Cycle Efficiency will fall during operational lifetime</t>
  </si>
  <si>
    <t>PA-3.2.15</t>
  </si>
  <si>
    <t>Self-discharge</t>
  </si>
  <si>
    <t>%/day</t>
  </si>
  <si>
    <t>What is the self-discharge of the asset? How much stored energy is lost whilst idling?</t>
  </si>
  <si>
    <t>PA-3.2.16</t>
  </si>
  <si>
    <t>Ancillary load</t>
  </si>
  <si>
    <t>What is the ancillary/standing load of the asset?</t>
  </si>
  <si>
    <t>PA-3.2.17</t>
  </si>
  <si>
    <t>Cycling limitation period</t>
  </si>
  <si>
    <t>Are there any restrictions on how many times the asset can cycle (e.g., under its warranty conditions)? If yes, state the period to which the limitation applies.</t>
  </si>
  <si>
    <t>PA-3.2.18</t>
  </si>
  <si>
    <t>Cycling limitation</t>
  </si>
  <si>
    <t>Number of cycles</t>
  </si>
  <si>
    <t>If the answer above is not "none", indicate the maximum number of cycles pertaining to the indicated period.</t>
  </si>
  <si>
    <t>PA-3.2.19</t>
  </si>
  <si>
    <t>Free Text
limit: 300 words</t>
  </si>
  <si>
    <t>If the answer above is not "none", please provide additional detail (e.g., warranty limitations, degradation thresholds, etc.)</t>
  </si>
  <si>
    <t>PA-3.2.20</t>
  </si>
  <si>
    <t>Recovery period - discharge</t>
  </si>
  <si>
    <t>Minutes</t>
  </si>
  <si>
    <t>Minimum amount of time between the asset ceasing to generate power and the asset again beginning to generate power</t>
  </si>
  <si>
    <t>PA-3.2.21</t>
  </si>
  <si>
    <t>Recovery period - charge</t>
  </si>
  <si>
    <t>Minimum amount of time between the asset ceasing to charge (i.e., draw power load) and the asset again beginning to charge</t>
  </si>
  <si>
    <t>PA-3.2.22</t>
  </si>
  <si>
    <t>Recovery period - discharge to charge</t>
  </si>
  <si>
    <t>Minimum amount of time between the asset ceasing to generate power and the asset beginning to charge</t>
  </si>
  <si>
    <t>PA-3.2.23</t>
  </si>
  <si>
    <t>Recovery period - charge to discharge</t>
  </si>
  <si>
    <t>Minimum amount of time between the asset ceasing to charge and the asset beginning to generate power</t>
  </si>
  <si>
    <t>PA-3.2.24</t>
  </si>
  <si>
    <t>Notification time - discharge</t>
  </si>
  <si>
    <t>Minimum amount of time between the asset being instructed to discharge and the asset beginning to discharge</t>
  </si>
  <si>
    <t>PA-3.2.25</t>
  </si>
  <si>
    <t>Notification time - charge</t>
  </si>
  <si>
    <t>Minimum amount of time between the asset being instructed to discharge and the asset beginning to charge</t>
  </si>
  <si>
    <t>PA-3.2.26</t>
  </si>
  <si>
    <t>Minimum discharge level</t>
  </si>
  <si>
    <t>Minimum discharge power (e.g., the asset cannot generate at less than 30MW).</t>
  </si>
  <si>
    <t>PA-3.2.27</t>
  </si>
  <si>
    <t>Minimum charge level</t>
  </si>
  <si>
    <t>Minimum charge power (e.g., the asset cannot charge at less than 30MW).</t>
  </si>
  <si>
    <t>PA-3.2.28</t>
  </si>
  <si>
    <t>Minimum activation period - discharge</t>
  </si>
  <si>
    <t>Minimum amount of time that the asset must run after starting to generate (before it can cease generation)</t>
  </si>
  <si>
    <t>PA-3.2.29</t>
  </si>
  <si>
    <t>Minimum activation period - charge</t>
  </si>
  <si>
    <t>Minimum amount of time that the asset must run after starting to charge (before it can stop charging)</t>
  </si>
  <si>
    <t>PA-3.2.30</t>
  </si>
  <si>
    <t>Maximum discharge ramp up</t>
  </si>
  <si>
    <t>MW/min</t>
  </si>
  <si>
    <t>Limit on the amount that generation can increase per minute.</t>
  </si>
  <si>
    <t>PA-3.2.31</t>
  </si>
  <si>
    <t>Maximum discharge ramp down</t>
  </si>
  <si>
    <t>Limit on the amount that generation can decrease per minute.</t>
  </si>
  <si>
    <t>PA-3.2.32</t>
  </si>
  <si>
    <t>Maximum charge ramp up</t>
  </si>
  <si>
    <t>Limit on the amount that power demand can increase per minute.</t>
  </si>
  <si>
    <t>PA-3.2.33</t>
  </si>
  <si>
    <t>Maximum charge ramp down</t>
  </si>
  <si>
    <t>Limit on the amount that power demand can decrease per minute.</t>
  </si>
  <si>
    <t>PA-3.2.34</t>
  </si>
  <si>
    <t>Limitations</t>
  </si>
  <si>
    <t>Are there any additional limitations on the charge or generation capabilities of the asset, beyond those listed above (maximum/minimum ramp rates, minimum stable export/import levels, minimum zero time or minimum non-zero times, minimum notification times)?  If so, please briefly describe the nature of the limitations.</t>
  </si>
  <si>
    <t>PA-3.2.35</t>
  </si>
  <si>
    <t>Seasonal capabilities</t>
  </si>
  <si>
    <t>Do the capabilities and limitations of the asset vary seasonally (i.e., by time of day or by time of year)?  If so, provide a brief description.</t>
  </si>
  <si>
    <t>PA-3.2.36</t>
  </si>
  <si>
    <t>Availability</t>
  </si>
  <si>
    <t>What is the estimated availability of the asset  across the year ( i.e. fully capable of normal operation)</t>
  </si>
  <si>
    <t>PA-3.2.37</t>
  </si>
  <si>
    <t>Time of day restrictions</t>
  </si>
  <si>
    <t>Are there any external restrictions to when you can operate E.g. particular times of day or year? What could prevent the asset being available 24 hours a day?</t>
  </si>
  <si>
    <t>PA-3.2.38</t>
  </si>
  <si>
    <t>Asset availability - settlement periods</t>
  </si>
  <si>
    <t xml:space="preserve">Can the asset be available for 90% of the settlement periods within a year? </t>
  </si>
  <si>
    <t>PA-3.2.39</t>
  </si>
  <si>
    <t>Maintenance periods</t>
  </si>
  <si>
    <t>Provide a brief explanation of asset maintenance periods in a year.</t>
  </si>
  <si>
    <t>PA-3.2.40</t>
  </si>
  <si>
    <t>Ancillary services participation</t>
  </si>
  <si>
    <t>Do you intend to participate in ancillary services? If so which ones?</t>
  </si>
  <si>
    <t>PA-3.2.41</t>
  </si>
  <si>
    <t>Frequency response initiation time</t>
  </si>
  <si>
    <t>Seconds</t>
  </si>
  <si>
    <t>When providing frequency response, time from frequency deviation to first change in energy output</t>
  </si>
  <si>
    <t>PA-3.2.42</t>
  </si>
  <si>
    <t>Frequency response time to full delivery</t>
  </si>
  <si>
    <t>When providing frequency response, time from frequency deviation to full delivery of required response</t>
  </si>
  <si>
    <t>PA-3.2.43</t>
  </si>
  <si>
    <t>0MW offer into markets</t>
  </si>
  <si>
    <t>When at 0MW, how many MW can you simultaneously offer into each of the following markets considering the eligibility criteria (especially minimum response times)</t>
  </si>
  <si>
    <t>PA-3.2.44</t>
  </si>
  <si>
    <t>Dynamic Regulation - high</t>
  </si>
  <si>
    <t>PA-3.2.45</t>
  </si>
  <si>
    <t>Dynamic Regulation - low</t>
  </si>
  <si>
    <t>PA-3.2.46</t>
  </si>
  <si>
    <t>Dynamic Moderation - high</t>
  </si>
  <si>
    <t>PA-3.2.47</t>
  </si>
  <si>
    <t>Dynamic Moderation - low</t>
  </si>
  <si>
    <t>PA-3.2.48</t>
  </si>
  <si>
    <t>Dynamic Containment - high</t>
  </si>
  <si>
    <t>PA-3.2.49</t>
  </si>
  <si>
    <t>Dynamic Containment - low</t>
  </si>
  <si>
    <t>PA-3.2.50</t>
  </si>
  <si>
    <t>Reserve Services - negative</t>
  </si>
  <si>
    <t>PA-3.2.51</t>
  </si>
  <si>
    <t>Reserve Services - positive</t>
  </si>
  <si>
    <t>PA-3.2.52</t>
  </si>
  <si>
    <r>
      <t xml:space="preserve">50% of rated power for </t>
    </r>
    <r>
      <rPr>
        <b/>
        <u/>
        <sz val="14"/>
        <rFont val="Aptos"/>
        <family val="2"/>
      </rPr>
      <t>charge</t>
    </r>
    <r>
      <rPr>
        <b/>
        <sz val="14"/>
        <rFont val="Aptos"/>
        <family val="2"/>
      </rPr>
      <t xml:space="preserve">, offer into markets </t>
    </r>
  </si>
  <si>
    <t>When at 50% of rated power for charge, how many MW can you simultaneously offer into each of the following markets considering the eligibility criteria (especially minimum response times)</t>
  </si>
  <si>
    <t>PA-3.2.53</t>
  </si>
  <si>
    <t>PA-3.2.54</t>
  </si>
  <si>
    <t>PA-3.2.55</t>
  </si>
  <si>
    <t>PA-3.2.56</t>
  </si>
  <si>
    <t>PA-3.2.57</t>
  </si>
  <si>
    <t>PA-3.2.58</t>
  </si>
  <si>
    <t>PA-3.2.59</t>
  </si>
  <si>
    <t>PA-3.2.60</t>
  </si>
  <si>
    <t>PA-3.2.61</t>
  </si>
  <si>
    <r>
      <t xml:space="preserve">50% of rated power for </t>
    </r>
    <r>
      <rPr>
        <b/>
        <u/>
        <sz val="14"/>
        <rFont val="Aptos"/>
        <family val="2"/>
      </rPr>
      <t>discharge</t>
    </r>
    <r>
      <rPr>
        <b/>
        <sz val="14"/>
        <rFont val="Aptos"/>
        <family val="2"/>
      </rPr>
      <t xml:space="preserve">, offer into markets </t>
    </r>
  </si>
  <si>
    <t>When at 50% of rated power for discharge, how many MW can you simultaneously offer into each of the following markets considering the eligibility criteria (especially minimum response times)</t>
  </si>
  <si>
    <t>PA-3.2.62</t>
  </si>
  <si>
    <t>PA-3.2.63</t>
  </si>
  <si>
    <t>PA-3.2.64</t>
  </si>
  <si>
    <t>PA-3.2.65</t>
  </si>
  <si>
    <t>PA-3.2.66</t>
  </si>
  <si>
    <t>PA-3.2.67</t>
  </si>
  <si>
    <t>PA-3.2.68</t>
  </si>
  <si>
    <t>PA-3.2.69</t>
  </si>
  <si>
    <t>PA-3.2.70</t>
  </si>
  <si>
    <t>Ancillary services capability</t>
  </si>
  <si>
    <t>Which (if any) types of ancillary services do you expect your asset to be capable of full compliance with?</t>
  </si>
  <si>
    <t>PA-3.2.71</t>
  </si>
  <si>
    <t>Grid forming</t>
  </si>
  <si>
    <t>Can the asset meet Grid Code (GBGF-I or non-inverter requirements as appropriate) obligations. If yes, please provide a brief description of how the asset will be grid forming.</t>
  </si>
  <si>
    <t>PA-3.2.72</t>
  </si>
  <si>
    <t>Asset technology type</t>
  </si>
  <si>
    <t>Inverter based, synchronous machine based, or hybrid. Please provide a brief description</t>
  </si>
  <si>
    <t>PA-3.2.73</t>
  </si>
  <si>
    <t>Achieving inertia</t>
  </si>
  <si>
    <t>If the asset is grid forming (inverter based) how is the inertia capability achieved? If not battery, is the asset still grid forming?</t>
  </si>
  <si>
    <t>PA-3.2.74</t>
  </si>
  <si>
    <t>Voltage</t>
  </si>
  <si>
    <t>Is the asset intending to provide voltage support services? (Yes or No) If "yes", please briefly describe the nature of the voltage support capability, including whether it is dynamic or static, and how it will be delivered under different operating conditions.</t>
  </si>
  <si>
    <t>PA-3.2.75</t>
  </si>
  <si>
    <t>Reactive power quantity</t>
  </si>
  <si>
    <t>MVAr (x4)</t>
  </si>
  <si>
    <t>Quantity of reactive power the asset can provide when operating at rated real power.  Please provide a value for absorption/injection and dynamic/static.</t>
  </si>
  <si>
    <t>PA-3.2.76</t>
  </si>
  <si>
    <t>Reactive power range</t>
  </si>
  <si>
    <t xml:space="preserve">Asset reactive power range in MVAr. Please also provide reactive power capability curve, if applicable </t>
  </si>
  <si>
    <t>PA-3.2.77</t>
  </si>
  <si>
    <t>Reactive power</t>
  </si>
  <si>
    <t>Can the asset provide reactive power and inertia independent of active power position (i.e., at 0 MW)?</t>
  </si>
  <si>
    <t>PA-3.2.78</t>
  </si>
  <si>
    <t>Reactive power quantity at 0 MW</t>
  </si>
  <si>
    <t>Please provide a value for absorption/injection and dynamic/static.</t>
  </si>
  <si>
    <t>PA-3.2.79</t>
  </si>
  <si>
    <t>Short circuit level</t>
  </si>
  <si>
    <t>MVA</t>
  </si>
  <si>
    <t>Level of fault current contribution</t>
  </si>
  <si>
    <t>PA-3.2.80</t>
  </si>
  <si>
    <t>MVA rating</t>
  </si>
  <si>
    <t>Continuous rating measured in MVA</t>
  </si>
  <si>
    <t>PA-3.2.81</t>
  </si>
  <si>
    <t>Inertia</t>
  </si>
  <si>
    <t>MVA.sec</t>
  </si>
  <si>
    <t>The amount of inertia the asset can provide, measured in MVA·seconds.</t>
  </si>
  <si>
    <t>PA-3.2.82</t>
  </si>
  <si>
    <t>Inertia calculation</t>
  </si>
  <si>
    <t>Provide a brief description of how the inertia quantity is calculated.</t>
  </si>
  <si>
    <t>PA-3.2.83</t>
  </si>
  <si>
    <t xml:space="preserve">Inertia contribution </t>
  </si>
  <si>
    <t>Is the inertia contribution constant or dispatchable (can it be turned up/down)?</t>
  </si>
  <si>
    <t>PA-3.2.84</t>
  </si>
  <si>
    <t>Inertia at 0 MW export</t>
  </si>
  <si>
    <t xml:space="preserve">Can the asset operate at 0MW export of active power? If yes, provide a brief explanation of how this will be achieved. </t>
  </si>
  <si>
    <t>PA-3.2.85</t>
  </si>
  <si>
    <t>Quantity of inertia at 0 MW</t>
  </si>
  <si>
    <t>Quantity of inertia the asset can provide at 0 MW active power export, measured in MVA·seconds.</t>
  </si>
  <si>
    <t>PA-3.2.86</t>
  </si>
  <si>
    <t>Damping</t>
  </si>
  <si>
    <t>Does the asset have the capability (or clear development pathway) to provide damping of power system oscillations? If yes, please describe how this will be provided</t>
  </si>
  <si>
    <t>PA-3.2.87</t>
  </si>
  <si>
    <t>Restoration: 50MW contribution for 10 hours</t>
  </si>
  <si>
    <t>Can the asset contribute a minimum of 50MW for 10 consecutive hours, meaning a minimum storage of 500MWh, across 80% of the year, with no prior notice? Please provide a description of how this will be achieved</t>
  </si>
  <si>
    <t>PA-3.2.88</t>
  </si>
  <si>
    <t>Restoration: 20MW contribution for 10 hours</t>
  </si>
  <si>
    <t>Can the asset contribute a minimum of 20MW for 10 consecutive hours, meaning a minimum storage of 200MWh, across 80% of the year, with no prior notice? Please provide a description of how this will be achieved.</t>
  </si>
  <si>
    <t>PA-3.2.89</t>
  </si>
  <si>
    <t>Further details</t>
  </si>
  <si>
    <t>Is there anything else NESO should be aware of which may impact your operations or flexibility? e.g. you are connected via a tertiary connection, novel designs.</t>
  </si>
  <si>
    <t>Refurbishment Regime</t>
  </si>
  <si>
    <t>Response Word Count</t>
  </si>
  <si>
    <t>PA-3.3.1</t>
  </si>
  <si>
    <t xml:space="preserve">How will the project be refurbished/ replenished and when? </t>
  </si>
  <si>
    <t xml:space="preserve">Please provide a description of how this could be achieved including relevant dates where applicable </t>
  </si>
  <si>
    <t>PA-3.3.2</t>
  </si>
  <si>
    <t>Can the site's power and energy capacity be expanded in the future?</t>
  </si>
  <si>
    <t>Please provide a description of how this could be achieved including possible future augmentation in terms of both capacity and power</t>
  </si>
  <si>
    <t>PA-3.3.3</t>
  </si>
  <si>
    <t>Details of asset being replaced</t>
  </si>
  <si>
    <t>Please provide details of the specific asset being replaced including its name, its capacity and any relevant details about the ownership of the asset</t>
  </si>
  <si>
    <t>Other Considerations</t>
  </si>
  <si>
    <t>PA-3.4.1</t>
  </si>
  <si>
    <t>Climate resiliance</t>
  </si>
  <si>
    <t>Could the asset be affected (positively or negatively) by climate change impacts - such as changes to ambient temperatures, water availability, or increased frequency of extreme weather events? Please justify the response</t>
  </si>
  <si>
    <t>PA-3.4.2</t>
  </si>
  <si>
    <t>Network reinforcement</t>
  </si>
  <si>
    <t>Does the asset require network reinforcement as part of its connection agreement that would overcome thermal constraints? (Yes or No).  If "yes", please briefly describe the nature of the reinforcement, including whether it is required to alleviate boundary constraints or enable full export/import capability.</t>
  </si>
  <si>
    <t>State of Charge</t>
  </si>
  <si>
    <t>PA-3.5.1</t>
  </si>
  <si>
    <t>Energy capacity</t>
  </si>
  <si>
    <t>MWh</t>
  </si>
  <si>
    <t>Maximum charge the asset can hold.</t>
  </si>
  <si>
    <t>PA-3.5.2</t>
  </si>
  <si>
    <t>Minimum State of Charge (SOC)</t>
  </si>
  <si>
    <t>Allowable minimum state of charge expressed as a %.</t>
  </si>
  <si>
    <t>PA-3.5.3</t>
  </si>
  <si>
    <t>Maximum State of Charge (SOC)</t>
  </si>
  <si>
    <t>Allowable maximum state of charge expressed as a %.</t>
  </si>
  <si>
    <t>Revenues</t>
  </si>
  <si>
    <t>Revenue Forecasts</t>
  </si>
  <si>
    <t>Category</t>
  </si>
  <si>
    <t>Reporting Basis</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</si>
  <si>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</si>
  <si>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</si>
  <si>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</si>
  <si>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</si>
  <si>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</si>
  <si>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</si>
  <si>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</si>
  <si>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</si>
  <si>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</si>
  <si>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</si>
  <si>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</si>
  <si>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</si>
  <si>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</si>
  <si>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</si>
  <si>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</si>
  <si>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</si>
  <si>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</si>
  <si>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</si>
  <si>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</si>
  <si>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</si>
  <si>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</si>
  <si>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</si>
  <si>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</si>
  <si>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</si>
  <si>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</si>
  <si>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</si>
  <si>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</si>
  <si>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</si>
  <si>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</si>
  <si>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</si>
  <si>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</si>
  <si>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</si>
  <si>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</si>
  <si>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</si>
  <si>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</si>
  <si>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</si>
  <si>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</si>
  <si>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</si>
  <si>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</si>
  <si>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</si>
  <si>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</si>
  <si>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</si>
  <si>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</si>
  <si>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</si>
  <si>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</si>
  <si>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</si>
  <si>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</si>
  <si>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</si>
  <si>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</si>
  <si>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</si>
  <si>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</si>
  <si>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</si>
  <si>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</si>
  <si>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</si>
  <si>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</si>
  <si>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</si>
  <si>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</si>
  <si>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</si>
  <si>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</si>
  <si>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</si>
  <si>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</si>
  <si>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</si>
  <si>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</si>
  <si>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</si>
  <si>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</si>
  <si>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</si>
  <si>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</si>
  <si>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</si>
  <si>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</si>
  <si>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</si>
  <si>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</si>
  <si>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</si>
  <si>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</si>
  <si>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</si>
  <si>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</si>
  <si>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</si>
  <si>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</si>
  <si>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</si>
  <si>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</si>
  <si>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</si>
  <si>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PA-4.1.1</t>
  </si>
  <si>
    <t>Energy Market Revenues -
Initial Commitment</t>
  </si>
  <si>
    <t>£/Annum</t>
  </si>
  <si>
    <t>Real 2024 (Calendar Year)</t>
  </si>
  <si>
    <t>Estimated market revenues earned through the initial (first) commercial commitment of the storage in terms of charging and discharging schedule and accompanying traded positions for upcoming delivery periods.
Should include all revenues earned in Day-Ahead (DA) and Intraday (ID) markets as well as BM Energy Actions . Refer to MCA Framework for further details.</t>
  </si>
  <si>
    <t>PA-4.1.2</t>
  </si>
  <si>
    <t>Energy Market Revenues - 
Re-optimisation</t>
  </si>
  <si>
    <t>Estimated revenues earned through re-optimisations of the Initial Commitment in response to fluctuating prices in the intraday markets and value of BM energy flexibility closer to delivery. Refer to MCA Framework for further details.</t>
  </si>
  <si>
    <t>PA-4.1.3</t>
  </si>
  <si>
    <t>Re-optimisation Uplift Factor</t>
  </si>
  <si>
    <t>Calculated ratio - Re-optimisation Revenues/Initial Commitment Revenue</t>
  </si>
  <si>
    <t>PA-4.1.4</t>
  </si>
  <si>
    <t>Non-Energy BM Revenues</t>
  </si>
  <si>
    <t>Estimated revenues from non-energy actions in the BM. 
Refer to MCA Framework for further details.</t>
  </si>
  <si>
    <t>PA-4.1.5</t>
  </si>
  <si>
    <t xml:space="preserve">Ancillary Service Revenues </t>
  </si>
  <si>
    <t>Estimated consolidated revenue across all potential services
Refer to MCA Framework for further details.</t>
  </si>
  <si>
    <t>PA-4.1.6</t>
  </si>
  <si>
    <t>Capacity Market Revenues</t>
  </si>
  <si>
    <t>Estimated capacity market revenue
Refer to MCA Framework for further details.</t>
  </si>
  <si>
    <t>Wider Benefits</t>
  </si>
  <si>
    <t>Option Value</t>
  </si>
  <si>
    <t xml:space="preserve">Response: </t>
  </si>
  <si>
    <t>Word Count</t>
  </si>
  <si>
    <t>PA-5.1.1</t>
  </si>
  <si>
    <t>Can you provide evidence of potential expansion plans that would significantly increase the benefits of the project. (Yes or No)
If "yes" please briefly describe. Specify whether this is expected to entail an increase in capacity in terms of power (MW) or storage (MWh) or both, and rough associated costs.
Word limit: 300 words
If "yes", please describe the expected expansion timeline and scale</t>
  </si>
  <si>
    <t>PA-5.1.2</t>
  </si>
  <si>
    <t>Can you provide evidence of significant learning-related benefits for pilot projects or novel technologies, or potential economies of scale which might enable future projects of a similar type of technology to be replicated with lower costs (or higher benefits) (Yes or No)
If "yes" please briefly describe. 
Word limit: 300 words</t>
  </si>
  <si>
    <t>PA-5.1.3</t>
  </si>
  <si>
    <t>Is there an interdependency between this project and other projects? (Yes or No)
If "yes" please provide the name of other projects, and a description of the nature of the dependency.
Word limit: 300 words</t>
  </si>
  <si>
    <t>Real-time Flexibility Benefits</t>
  </si>
  <si>
    <t>PA-5.2.1</t>
  </si>
  <si>
    <t>Will your Project deliver higher real-time flexibility benefits than other similar Projects, in a way that will not be evident from data provided elsewhere in this form?
If yes, please provide evidence reference to asset characteristics: power capacity, storage capacity, duration, efficiency, etc.
Word limit: 300 words</t>
  </si>
  <si>
    <t>System Security and Resilience</t>
  </si>
  <si>
    <t>PA-5.3.1</t>
  </si>
  <si>
    <t xml:space="preserve">Can you provide justification for the Project’s proposed Information Technology (IT) and Operational Technology (OT) security measures, including the approach to security assurance? (Yes or No)
If "yes", please briefly describe why the security measures and assurance approach are considered appropriate and proportionate. Include any relevant standards, frameworks, or methodologies being followed.
Word limit: 300 words 
</t>
  </si>
  <si>
    <t>Stakeholder and Public Support</t>
  </si>
  <si>
    <t>PA-5.4.1</t>
  </si>
  <si>
    <t xml:space="preserve">Can you provide evidence of stakeholder support for the proposed LDES project (e.g. local authorities, community groups, regional planning bodies)? (Yes or No) 
If "yes", please briefly describe the nature of the support, including any letters of endorsement, consultation outcomes, or formal partnerships.
Word limit: 300 words
</t>
  </si>
  <si>
    <t>Positive Local Impacts and Economic Growth</t>
  </si>
  <si>
    <t>PA-5.5.1</t>
  </si>
  <si>
    <t>Can you provide evidence of any significant positive impacts on natural capital, landscape or local communities?
If “yes”, please:
- describe the mechanism and provide supporting evidence
- explain how the contribution can be assessed, including any metrics or methods that could be applied consistently across similar technologies. briefly describe and provide appropriate evidence in the form of proportionate analysis.
Word limit: 300 words</t>
  </si>
  <si>
    <t>PA-5.5.2</t>
  </si>
  <si>
    <t xml:space="preserve">Can you provide evidence that the Project will have a positive impact on local labour markets and supply chains, for example through investment in specialised skills, sourcing workers and materials from local markets and domestic supply chains, or supporting the stimulation and export potential of UK-developed technology?
If “yes”, please: 
- describe the mechanism and provide supporting evidence
- explain how the contribution can be assessed, including any metrics or methods that could be applied consistently across similar technologies.
Word limit: 300 words
</t>
  </si>
  <si>
    <t>PA-5.5.3</t>
  </si>
  <si>
    <t xml:space="preserve">Do you believe that your Project will contribute to economic growth through a mechanism not already captured in the proposed MCA criteria?
If “yes”, please:
- describe the mechanism and provide supporting evidence
- explain how the contribution can be assessed, including any metrics or methods that could be applied consistently across similar technologies.
Word limit: 300 words
</t>
  </si>
  <si>
    <t xml:space="preserve"> -</t>
  </si>
  <si>
    <t>Cost Assessment</t>
  </si>
  <si>
    <t>Devex</t>
  </si>
  <si>
    <t>Base Case (P50)</t>
  </si>
  <si>
    <t>Development Expenditure, necessary costs to progress the project up till FID.</t>
  </si>
  <si>
    <t>Sub Category</t>
  </si>
  <si>
    <t>Notes</t>
  </si>
  <si>
    <t>Class of Cost Estimate</t>
  </si>
  <si>
    <t>FX Exposure</t>
  </si>
  <si>
    <t>Explanatory Note</t>
  </si>
  <si>
    <t>Cost Report Reference</t>
  </si>
  <si>
    <t>Number of Items</t>
  </si>
  <si>
    <t>Unit</t>
  </si>
  <si>
    <t>Total £m</t>
  </si>
  <si>
    <t>CA-1.1.1</t>
  </si>
  <si>
    <t>General</t>
  </si>
  <si>
    <t>Project Management - Internal</t>
  </si>
  <si>
    <t>Internal staff and resources for project management</t>
  </si>
  <si>
    <t>[text]</t>
  </si>
  <si>
    <t>£m 2024 Real</t>
  </si>
  <si>
    <t>CA-1.1.2</t>
  </si>
  <si>
    <t>Project Management External</t>
  </si>
  <si>
    <t>Third-party project management costs</t>
  </si>
  <si>
    <t>CA-1.1.3</t>
  </si>
  <si>
    <t>Office costs</t>
  </si>
  <si>
    <t>Office buildings and general overheads for project, including IT</t>
  </si>
  <si>
    <t>CA-1.1.4</t>
  </si>
  <si>
    <t>Legal Advice</t>
  </si>
  <si>
    <t>General external legal advice costs, including land negotiations</t>
  </si>
  <si>
    <t>CA-1.1.5</t>
  </si>
  <si>
    <t>Financial Advice</t>
  </si>
  <si>
    <t>Accounting, finance and tax advice</t>
  </si>
  <si>
    <t>CA-1.1.6</t>
  </si>
  <si>
    <t>Utilities</t>
  </si>
  <si>
    <t>Costs associated with applications for Grid, Water and other utility connections necessary for the project</t>
  </si>
  <si>
    <t>CA-1.1.7</t>
  </si>
  <si>
    <t>Insurance</t>
  </si>
  <si>
    <t>Necessary Insurance Costs</t>
  </si>
  <si>
    <t>CA-1.1.8</t>
  </si>
  <si>
    <t>Contingency</t>
  </si>
  <si>
    <t>Contingency budget for DEVEX</t>
  </si>
  <si>
    <t>CA-1.1.9</t>
  </si>
  <si>
    <t>Other</t>
  </si>
  <si>
    <t>Please add rows and provide detail as required</t>
  </si>
  <si>
    <t>CA-1.1.10</t>
  </si>
  <si>
    <t>Total</t>
  </si>
  <si>
    <t>CA-1.1.11</t>
  </si>
  <si>
    <t>Engineering</t>
  </si>
  <si>
    <t>Feasibility Study</t>
  </si>
  <si>
    <t>Third-party costs for project feasibility report</t>
  </si>
  <si>
    <t>CA-1.1.12</t>
  </si>
  <si>
    <t>Pre-FEED</t>
  </si>
  <si>
    <t>Third-party costs for pre-FEED work and reports</t>
  </si>
  <si>
    <t>CA-1.1.13</t>
  </si>
  <si>
    <t>FEED</t>
  </si>
  <si>
    <t>Third-party costs for FEED work and reports</t>
  </si>
  <si>
    <t>CA-1.1.14</t>
  </si>
  <si>
    <t>Technology demonstration costs</t>
  </si>
  <si>
    <t>Costs for trials, demonstration or proving of technology (e.g. battery demonstration or trial tunnelling/drilling for hydro)</t>
  </si>
  <si>
    <t>CA-1.1.15</t>
  </si>
  <si>
    <t>Technology Licences</t>
  </si>
  <si>
    <t>pre-FID Licence Costs to technology providers</t>
  </si>
  <si>
    <t>CA-1.1.16</t>
  </si>
  <si>
    <t>Technology Procurement</t>
  </si>
  <si>
    <t>Costs for running procurement process and negotiating licences and contracts with technology provider</t>
  </si>
  <si>
    <t>CA-1.1.17</t>
  </si>
  <si>
    <t>CA-1.1.18</t>
  </si>
  <si>
    <t>CA-1.1.19</t>
  </si>
  <si>
    <t>Land</t>
  </si>
  <si>
    <t>Land Options</t>
  </si>
  <si>
    <t>Option Payments for Project Site, if applicable</t>
  </si>
  <si>
    <t>CA-1.1.20</t>
  </si>
  <si>
    <t>Land Lease</t>
  </si>
  <si>
    <t>Lease Payments for Project Site, if applicable</t>
  </si>
  <si>
    <t>CA-1.1.21</t>
  </si>
  <si>
    <t>Land Purchase Cost</t>
  </si>
  <si>
    <t>Purchase Cost for project site, if applicable</t>
  </si>
  <si>
    <t>CA-1.1.22</t>
  </si>
  <si>
    <t>Site Surveys/Geotech</t>
  </si>
  <si>
    <t>Surveys to assess site conditions</t>
  </si>
  <si>
    <t>CA-1.1.23</t>
  </si>
  <si>
    <t>CA-1.1.24</t>
  </si>
  <si>
    <t>CA-1.1.25</t>
  </si>
  <si>
    <t>Planning</t>
  </si>
  <si>
    <t>Environmental/Planning Surveys</t>
  </si>
  <si>
    <t>Surveys to assess wildlife and environment</t>
  </si>
  <si>
    <t>CA-1.1.26</t>
  </si>
  <si>
    <t>Environmental Impact Assessment</t>
  </si>
  <si>
    <t>Third-party costs for EIA preparation</t>
  </si>
  <si>
    <t>CA-1.1.27</t>
  </si>
  <si>
    <t>Planning Consultants</t>
  </si>
  <si>
    <t>Third-party costs for assistance in preparing planning application</t>
  </si>
  <si>
    <t>CA-1.1.28</t>
  </si>
  <si>
    <t>DCO/Planning Application</t>
  </si>
  <si>
    <t>Costs for preparing and submitting planning application</t>
  </si>
  <si>
    <t>CA-1.1.29</t>
  </si>
  <si>
    <t>Other Consents and Permits</t>
  </si>
  <si>
    <t>Costs to obtain other relevant consents and permits to proceed with project.</t>
  </si>
  <si>
    <t>CA-1.1.30</t>
  </si>
  <si>
    <t>CA-1.1.31</t>
  </si>
  <si>
    <t>CA-1.1.32</t>
  </si>
  <si>
    <t>Total DEVEX</t>
  </si>
  <si>
    <t>Low Case (P10)</t>
  </si>
  <si>
    <t>CA-1.2.1</t>
  </si>
  <si>
    <t>CA-1.2.2</t>
  </si>
  <si>
    <t>CA-1.2.3</t>
  </si>
  <si>
    <t>CA-1.2.4</t>
  </si>
  <si>
    <t>CA-1.2.5</t>
  </si>
  <si>
    <t>CA-1.2.6</t>
  </si>
  <si>
    <t>CA-1.2.7</t>
  </si>
  <si>
    <t>CA-1.2.8</t>
  </si>
  <si>
    <t>CA-1.2.9</t>
  </si>
  <si>
    <t>CA-1.2.10</t>
  </si>
  <si>
    <t>CA-1.2.11</t>
  </si>
  <si>
    <t>CA-1.2.12</t>
  </si>
  <si>
    <t>CA-1.2.13</t>
  </si>
  <si>
    <t>CA-1.2.14</t>
  </si>
  <si>
    <t>Costs for trials, demonstration or proving of technology (e.g. battery demonstration or trial tunneling/drilling for hydro)</t>
  </si>
  <si>
    <t>CA-1.2.15</t>
  </si>
  <si>
    <t>CA-1.2.16</t>
  </si>
  <si>
    <t>CA-1.2.17</t>
  </si>
  <si>
    <t>CA-1.2.18</t>
  </si>
  <si>
    <t>CA-1.2.19</t>
  </si>
  <si>
    <t>CA-1.2.20</t>
  </si>
  <si>
    <t>CA-1.2.21</t>
  </si>
  <si>
    <t>CA-1.2.22</t>
  </si>
  <si>
    <t>CA-1.2.23</t>
  </si>
  <si>
    <t>CA-1.2.24</t>
  </si>
  <si>
    <t>CA-1.2.25</t>
  </si>
  <si>
    <t>CA-1.2.26</t>
  </si>
  <si>
    <t>CA-1.2.27</t>
  </si>
  <si>
    <t>CA-1.2.28</t>
  </si>
  <si>
    <t>CA-1.2.29</t>
  </si>
  <si>
    <t>CA-1.2.30</t>
  </si>
  <si>
    <t>CA-1.2.31</t>
  </si>
  <si>
    <t>CA-1.2.32</t>
  </si>
  <si>
    <t>High Case (P90)</t>
  </si>
  <si>
    <t>CA-1.3.1</t>
  </si>
  <si>
    <t>CA-1.3.2</t>
  </si>
  <si>
    <t>CA-1.3.3</t>
  </si>
  <si>
    <t>CA-1.3.4</t>
  </si>
  <si>
    <t>CA-1.3.5</t>
  </si>
  <si>
    <t>CA-1.3.6</t>
  </si>
  <si>
    <t>CA-1.3.7</t>
  </si>
  <si>
    <t>CA-1.3.8</t>
  </si>
  <si>
    <t>CA-1.3.9</t>
  </si>
  <si>
    <t>CA-1.3.10</t>
  </si>
  <si>
    <t>CA-1.3.11</t>
  </si>
  <si>
    <t>CA-1.3.12</t>
  </si>
  <si>
    <t>CA-1.3.13</t>
  </si>
  <si>
    <t>CA-1.3.14</t>
  </si>
  <si>
    <t>CA-1.3.15</t>
  </si>
  <si>
    <t>CA-1.3.16</t>
  </si>
  <si>
    <t>CA-1.3.17</t>
  </si>
  <si>
    <t>CA-1.3.18</t>
  </si>
  <si>
    <t>CA-1.3.19</t>
  </si>
  <si>
    <t>CA-1.3.20</t>
  </si>
  <si>
    <t>CA-1.3.21</t>
  </si>
  <si>
    <t>CA-1.3.22</t>
  </si>
  <si>
    <t>CA-1.3.23</t>
  </si>
  <si>
    <t>CA-1.3.24</t>
  </si>
  <si>
    <t>CA-1.3.25</t>
  </si>
  <si>
    <t>CA-1.3.26</t>
  </si>
  <si>
    <t>CA-1.3.27</t>
  </si>
  <si>
    <t>CA-1.3.28</t>
  </si>
  <si>
    <t>CA-1.3.29</t>
  </si>
  <si>
    <t>CA-1.3.30</t>
  </si>
  <si>
    <t>CA-1.3.31</t>
  </si>
  <si>
    <t>CA-1.3.32</t>
  </si>
  <si>
    <t>Capex</t>
  </si>
  <si>
    <t>Capital Expenditure, necessary costs to deliver the project from FID to COD.</t>
  </si>
  <si>
    <t>CA-2.1.1</t>
  </si>
  <si>
    <t>Owner's Costs - Internal</t>
  </si>
  <si>
    <t>CA-2.1.2</t>
  </si>
  <si>
    <t>Third-party project management costs (non-EPC, if applicable)</t>
  </si>
  <si>
    <t>CA-2.1.3</t>
  </si>
  <si>
    <t>Project Management Contractor/EPC</t>
  </si>
  <si>
    <t>Project management costs for delivery contractor/EPC provider</t>
  </si>
  <si>
    <t>CA-2.1.4</t>
  </si>
  <si>
    <t>CA-2.1.5</t>
  </si>
  <si>
    <t>Environmental Mitigation Costs</t>
  </si>
  <si>
    <t>Includes the total cost for delivery associated with environmental mitigation, e.g. fish passages, fish and wildlife mitigation, water quality monitoring and mitigation, recreation facilities, etc., including off-site measures</t>
  </si>
  <si>
    <t>CA-2.1.6</t>
  </si>
  <si>
    <t>Biodiversity Net Gain</t>
  </si>
  <si>
    <t>If applicable</t>
  </si>
  <si>
    <t>CA-2.1.7</t>
  </si>
  <si>
    <t>Permitting</t>
  </si>
  <si>
    <t>Costs of obtaining necessary permits and consents during construction</t>
  </si>
  <si>
    <t>CA-2.1.8</t>
  </si>
  <si>
    <t>Necessary Insurance Costs during construction</t>
  </si>
  <si>
    <t>CA-2.1.9</t>
  </si>
  <si>
    <t>Grid Connection</t>
  </si>
  <si>
    <t>Cost of connection to electricity grid including infrastructure delivery</t>
  </si>
  <si>
    <t>CA-2.1.10</t>
  </si>
  <si>
    <t>Costs associated with delivery of connections for Water and other utility connections necessary for the project</t>
  </si>
  <si>
    <t>CA-2.1.11</t>
  </si>
  <si>
    <t>Commissioning</t>
  </si>
  <si>
    <t>Third-party commissioning contractors</t>
  </si>
  <si>
    <t>CA-2.1.12</t>
  </si>
  <si>
    <t>Third Party Inspection</t>
  </si>
  <si>
    <t>Cost for third-party inspection during construction</t>
  </si>
  <si>
    <t>CA-2.1.13</t>
  </si>
  <si>
    <t>Strategic Spares</t>
  </si>
  <si>
    <t>Cost for major spares plant, equipment or materials</t>
  </si>
  <si>
    <t>CA-2.1.14</t>
  </si>
  <si>
    <t>Control Room</t>
  </si>
  <si>
    <t>Cost of fit-out of facility control (and building, if required)</t>
  </si>
  <si>
    <t>CA-2.1.15</t>
  </si>
  <si>
    <t>Contingency Budget for CAPEX</t>
  </si>
  <si>
    <t>CA-2.1.16</t>
  </si>
  <si>
    <t>CA-2.1.17</t>
  </si>
  <si>
    <t>CA-2.1.18</t>
  </si>
  <si>
    <t>Detailed Design</t>
  </si>
  <si>
    <t>Detailed engineering design for project</t>
  </si>
  <si>
    <t>CA-2.1.19</t>
  </si>
  <si>
    <t>Cost of technology licences if required and capitalised</t>
  </si>
  <si>
    <t>CA-2.1.20</t>
  </si>
  <si>
    <t>Procurement</t>
  </si>
  <si>
    <t>Procurement of materials, labour and equipment</t>
  </si>
  <si>
    <t>CA-2.1.21</t>
  </si>
  <si>
    <t>CA-2.1.22</t>
  </si>
  <si>
    <t>CA-2.1.23</t>
  </si>
  <si>
    <t>CA-2.1.24</t>
  </si>
  <si>
    <t>Lease Payments for Project Site during construction, if applicable</t>
  </si>
  <si>
    <t>CA-2.1.25</t>
  </si>
  <si>
    <t>CA-2.1.26</t>
  </si>
  <si>
    <t>Water rights</t>
  </si>
  <si>
    <t>Up-front costs for water rights, if applicable</t>
  </si>
  <si>
    <t>CA-2.1.27</t>
  </si>
  <si>
    <t>CA-2.1.28</t>
  </si>
  <si>
    <t>CA-2.1.29</t>
  </si>
  <si>
    <t>Civil Works</t>
  </si>
  <si>
    <t>Site Investigation, Preparation and Remediation</t>
  </si>
  <si>
    <t>Preparation/remediation of site for construction</t>
  </si>
  <si>
    <t>CA-2.1.30</t>
  </si>
  <si>
    <t>Site Security and Facilities</t>
  </si>
  <si>
    <t>Site fencing, security and welfare facilities</t>
  </si>
  <si>
    <t>CA-2.1.31</t>
  </si>
  <si>
    <t>Roadways</t>
  </si>
  <si>
    <t>Roads and site access requirements</t>
  </si>
  <si>
    <t>CA-2.1.32</t>
  </si>
  <si>
    <t>Waste Water Treatment Works and Disposal</t>
  </si>
  <si>
    <t>Treatment works for contaminated water and disposal to water company, if applicable</t>
  </si>
  <si>
    <t>CA-2.1.33</t>
  </si>
  <si>
    <t>Foundations</t>
  </si>
  <si>
    <t>Foundations for buildings or platforms for equipment</t>
  </si>
  <si>
    <t>CA-2.1.34</t>
  </si>
  <si>
    <t>Drainage</t>
  </si>
  <si>
    <t>Surface water drainage and associated civil infrastructure</t>
  </si>
  <si>
    <t>CA-2.1.35</t>
  </si>
  <si>
    <t>Buildings/structures</t>
  </si>
  <si>
    <t>Costs for buildings/structures to house equipment</t>
  </si>
  <si>
    <t>CA-2.1.36</t>
  </si>
  <si>
    <t>Other major civil works</t>
  </si>
  <si>
    <t>Other civil works, not detailed as technology specific, with explanation</t>
  </si>
  <si>
    <t>CA-2.1.37</t>
  </si>
  <si>
    <t>CA-2.1.38</t>
  </si>
  <si>
    <t>CA-2.1.39</t>
  </si>
  <si>
    <t>Technology</t>
  </si>
  <si>
    <t>Battery Cell Stacks</t>
  </si>
  <si>
    <t>Primary power production equipment</t>
  </si>
  <si>
    <t>CA-2.1.40</t>
  </si>
  <si>
    <t>Electrolyte Storage Tanks</t>
  </si>
  <si>
    <t>Storage tanks for electrolyte, if required</t>
  </si>
  <si>
    <t>CA-2.1.41</t>
  </si>
  <si>
    <t>Electrolyte Processing/Recirculation Equipment</t>
  </si>
  <si>
    <t>Pumps, filters piping etc for management of electrolyte, if required</t>
  </si>
  <si>
    <t>CA-2.1.42</t>
  </si>
  <si>
    <t>Major Transformers</t>
  </si>
  <si>
    <t>Major electrical transformers</t>
  </si>
  <si>
    <t>CA-2.1.43</t>
  </si>
  <si>
    <t>Safety Systems</t>
  </si>
  <si>
    <t>All safety systems, including fire and gas as applicable</t>
  </si>
  <si>
    <t>CA-2.1.44</t>
  </si>
  <si>
    <t>Electrical Balance of Plant</t>
  </si>
  <si>
    <t>Control, instrumentation, metering and other electrical equipment</t>
  </si>
  <si>
    <t>CA-2.1.45</t>
  </si>
  <si>
    <t>CA-2.1.46</t>
  </si>
  <si>
    <t>CA-2.1.47</t>
  </si>
  <si>
    <t>Total CAPEX</t>
  </si>
  <si>
    <t>CA-2.2.1</t>
  </si>
  <si>
    <t>CA-2.2.2</t>
  </si>
  <si>
    <t>CA-2.2.3</t>
  </si>
  <si>
    <t>CA-2.2.4</t>
  </si>
  <si>
    <t>CA-2.2.5</t>
  </si>
  <si>
    <t>CA-2.2.6</t>
  </si>
  <si>
    <t>CA-2.2.7</t>
  </si>
  <si>
    <t>CA-2.2.8</t>
  </si>
  <si>
    <t>CA-2.2.9</t>
  </si>
  <si>
    <t>CA-2.2.10</t>
  </si>
  <si>
    <t>CA-2.2.11</t>
  </si>
  <si>
    <t>CA-2.2.12</t>
  </si>
  <si>
    <t>CA-2.2.13</t>
  </si>
  <si>
    <t>CA-2.2.14</t>
  </si>
  <si>
    <t>CA-2.2.15</t>
  </si>
  <si>
    <t>CA-2.2.16</t>
  </si>
  <si>
    <t>CA-2.2.17</t>
  </si>
  <si>
    <t>CA-2.2.18</t>
  </si>
  <si>
    <t>CA-2.2.19</t>
  </si>
  <si>
    <t>CA-2.2.20</t>
  </si>
  <si>
    <t>CA-2.2.21</t>
  </si>
  <si>
    <t>CA-2.2.22</t>
  </si>
  <si>
    <t>CA-2.2.23</t>
  </si>
  <si>
    <t>CA-2.2.24</t>
  </si>
  <si>
    <t>CA-2.2.25</t>
  </si>
  <si>
    <t>CA-2.2.26</t>
  </si>
  <si>
    <t>CA-2.2.27</t>
  </si>
  <si>
    <t>CA-2.2.28</t>
  </si>
  <si>
    <t>CA-2.2.29</t>
  </si>
  <si>
    <t>CA-2.2.30</t>
  </si>
  <si>
    <t>CA-2.2.31</t>
  </si>
  <si>
    <t>CA-2.2.32</t>
  </si>
  <si>
    <t>CA-2.2.33</t>
  </si>
  <si>
    <t>CA-2.2.34</t>
  </si>
  <si>
    <t>CA-2.2.35</t>
  </si>
  <si>
    <t>CA-2.2.36</t>
  </si>
  <si>
    <t>CA-2.2.37</t>
  </si>
  <si>
    <t>CA-2.2.38</t>
  </si>
  <si>
    <t>CA-2.2.39</t>
  </si>
  <si>
    <t xml:space="preserve">Technology </t>
  </si>
  <si>
    <t>CA-2.2.40</t>
  </si>
  <si>
    <t>CA-2.2.41</t>
  </si>
  <si>
    <t>CA-2.2.42</t>
  </si>
  <si>
    <t>CA-2.2.43</t>
  </si>
  <si>
    <t>CA-2.2.44</t>
  </si>
  <si>
    <t>CA-2.2.45</t>
  </si>
  <si>
    <t>CA-2.2.46</t>
  </si>
  <si>
    <t>CA-2.2.47</t>
  </si>
  <si>
    <t>CA-2.3.1</t>
  </si>
  <si>
    <t>CA-2.3.2</t>
  </si>
  <si>
    <t>CA-2.3.3</t>
  </si>
  <si>
    <t>CA-2.3.4</t>
  </si>
  <si>
    <t>CA-2.3.5</t>
  </si>
  <si>
    <t>CA-2.3.6</t>
  </si>
  <si>
    <t>CA-2.3.7</t>
  </si>
  <si>
    <t>CA-2.3.8</t>
  </si>
  <si>
    <t>CA-2.3.9</t>
  </si>
  <si>
    <t>CA-2.3.10</t>
  </si>
  <si>
    <t>CA-2.3.11</t>
  </si>
  <si>
    <t>CA-2.3.12</t>
  </si>
  <si>
    <t>CA-2.3.13</t>
  </si>
  <si>
    <t>CA-2.3.14</t>
  </si>
  <si>
    <t>CA-2.3.15</t>
  </si>
  <si>
    <t>CA-2.3.16</t>
  </si>
  <si>
    <t>CA-2.3.17</t>
  </si>
  <si>
    <t>CA-2.3.18</t>
  </si>
  <si>
    <t>CA-2.3.19</t>
  </si>
  <si>
    <t>CA-2.3.20</t>
  </si>
  <si>
    <t>CA-2.3.21</t>
  </si>
  <si>
    <t>CA-2.3.22</t>
  </si>
  <si>
    <t>CA-2.3.23</t>
  </si>
  <si>
    <t>CA-2.3.24</t>
  </si>
  <si>
    <t>CA-2.3.25</t>
  </si>
  <si>
    <t>CA-2.3.26</t>
  </si>
  <si>
    <t>CA-2.3.27</t>
  </si>
  <si>
    <t>CA-2.3.28</t>
  </si>
  <si>
    <t>CA-2.3.29</t>
  </si>
  <si>
    <t>CA-2.3.30</t>
  </si>
  <si>
    <t>CA-2.3.31</t>
  </si>
  <si>
    <t>CA-2.3.32</t>
  </si>
  <si>
    <t>CA-2.3.33</t>
  </si>
  <si>
    <t>CA-2.3.34</t>
  </si>
  <si>
    <t>CA-2.3.35</t>
  </si>
  <si>
    <t>CA-2.3.36</t>
  </si>
  <si>
    <t>CA-2.3.37</t>
  </si>
  <si>
    <t>CA-2.3.38</t>
  </si>
  <si>
    <t>CA-2.3.39</t>
  </si>
  <si>
    <t>CA-2.3.40</t>
  </si>
  <si>
    <t>CA-2.3.41</t>
  </si>
  <si>
    <t>CA-2.3.42</t>
  </si>
  <si>
    <t>CA-2.3.43</t>
  </si>
  <si>
    <t>CA-2.3.44</t>
  </si>
  <si>
    <t>CA-2.3.45</t>
  </si>
  <si>
    <t>CA-2.3.46</t>
  </si>
  <si>
    <t>CA-2.3.47</t>
  </si>
  <si>
    <t>Opex</t>
  </si>
  <si>
    <t>Operational Expenditure, necessary costs for the project to operate through its lifetime (or regime period) after COD.</t>
  </si>
  <si>
    <t>CA-3.1.1</t>
  </si>
  <si>
    <t>Fixed Costs</t>
  </si>
  <si>
    <t>Lease costs for Land (include any royalties or licence payments)</t>
  </si>
  <si>
    <t>CA-3.1.2</t>
  </si>
  <si>
    <t>Operations</t>
  </si>
  <si>
    <t>Staff and overheads for operation of the facility</t>
  </si>
  <si>
    <t>CA-3.1.3</t>
  </si>
  <si>
    <t>Maintenance</t>
  </si>
  <si>
    <t>Staff and materials consumed for general maintenance (exclude major overhauls)</t>
  </si>
  <si>
    <t>CA-3.1.4</t>
  </si>
  <si>
    <t>Utility Connection Costs</t>
  </si>
  <si>
    <t>Fixed costs for connection to the power grid, water supply and any other utilities necessary</t>
  </si>
  <si>
    <t>CA-3.1.5</t>
  </si>
  <si>
    <t>Replacement/spares</t>
  </si>
  <si>
    <t>Annual allowance for expected equipment replacement/spares</t>
  </si>
  <si>
    <t>CA-3.1.6</t>
  </si>
  <si>
    <t>Cost for necessary insurance</t>
  </si>
  <si>
    <t>CA-3.1.7</t>
  </si>
  <si>
    <t>Business Rates</t>
  </si>
  <si>
    <t>Cost for business rates</t>
  </si>
  <si>
    <t>CA-3.1.8</t>
  </si>
  <si>
    <t>Contingency on operational costs</t>
  </si>
  <si>
    <t>CA-3.1.9</t>
  </si>
  <si>
    <t>CA-3.1.10</t>
  </si>
  <si>
    <t>CA-3.1.11</t>
  </si>
  <si>
    <t>Variable Costs</t>
  </si>
  <si>
    <t xml:space="preserve">Maintenance </t>
  </si>
  <si>
    <t>Additional maintenance costs dependent on facility usage</t>
  </si>
  <si>
    <t>CA-3.1.12</t>
  </si>
  <si>
    <t>Consumables</t>
  </si>
  <si>
    <t>Chemicals and catalysts routinely used in facility operations, including disposal of used/spent materials</t>
  </si>
  <si>
    <t>CA-3.1.13</t>
  </si>
  <si>
    <t>Water costs</t>
  </si>
  <si>
    <t>Cost of water required for cooling or other purposes</t>
  </si>
  <si>
    <t>CA-3.1.14</t>
  </si>
  <si>
    <t>Additional costs for equipment replacement/spares dependent on facility usage</t>
  </si>
  <si>
    <t>CA-3.1.15</t>
  </si>
  <si>
    <t>Non-electricity energy purchases</t>
  </si>
  <si>
    <t>Purchase of other sources of energy/heat necessary for plant operation</t>
  </si>
  <si>
    <t>CA-3.1.16</t>
  </si>
  <si>
    <t>Operational electricity costs</t>
  </si>
  <si>
    <t>Cost of electricity for operations (offices, lighting and other non-storage requirements)</t>
  </si>
  <si>
    <t>CA-3.1.17</t>
  </si>
  <si>
    <t>CA-3.1.18</t>
  </si>
  <si>
    <t>CA-3.1.19</t>
  </si>
  <si>
    <t>Total OPEX</t>
  </si>
  <si>
    <t>CA-3.1.20</t>
  </si>
  <si>
    <t>Cycling</t>
  </si>
  <si>
    <t>Assumed number of cycles</t>
  </si>
  <si>
    <t>Total number of charge / discharge cycles in each year assumed when estimating Variable Costs</t>
  </si>
  <si>
    <t>Integer</t>
  </si>
  <si>
    <t>CA-3.1.21</t>
  </si>
  <si>
    <t>Proportion of variable costs linked to cycling</t>
  </si>
  <si>
    <t>Estimate the % of Variable costs total in this section that are driven by how frequently the asset is cycled</t>
  </si>
  <si>
    <t>CA-3.2.1</t>
  </si>
  <si>
    <t>CA-3.2.2</t>
  </si>
  <si>
    <t>CA-3.2.3</t>
  </si>
  <si>
    <t>CA-3.2.4</t>
  </si>
  <si>
    <t>CA-3.2.5</t>
  </si>
  <si>
    <t>CA-3.2.6</t>
  </si>
  <si>
    <t>CA-3.2.7</t>
  </si>
  <si>
    <t>CA-3.2.8</t>
  </si>
  <si>
    <t>CA-3.2.9</t>
  </si>
  <si>
    <t>CA-3.2.10</t>
  </si>
  <si>
    <t>CA-3.2.11</t>
  </si>
  <si>
    <t>CA-3.2.12</t>
  </si>
  <si>
    <t>CA-3.2.13</t>
  </si>
  <si>
    <t>CA-3.2.14</t>
  </si>
  <si>
    <t>CA-3.2.15</t>
  </si>
  <si>
    <t>CA-3.2.16</t>
  </si>
  <si>
    <t>CA-3.2.17</t>
  </si>
  <si>
    <t>CA-3.2.18</t>
  </si>
  <si>
    <t>CA-3.2.19</t>
  </si>
  <si>
    <t>CA-3.2.20</t>
  </si>
  <si>
    <t>CA-3.2.21</t>
  </si>
  <si>
    <t>CA-3.3.1</t>
  </si>
  <si>
    <t>CA-3.3.2</t>
  </si>
  <si>
    <t>CA-3.3.3</t>
  </si>
  <si>
    <t>CA-3.3.4</t>
  </si>
  <si>
    <t>CA-3.3.5</t>
  </si>
  <si>
    <t>CA-3.3.6</t>
  </si>
  <si>
    <t>CA-3.3.7</t>
  </si>
  <si>
    <t>CA-3.3.8</t>
  </si>
  <si>
    <t>CA-3.3.9</t>
  </si>
  <si>
    <t>CA-3.3.10</t>
  </si>
  <si>
    <t>CA-3.3.11</t>
  </si>
  <si>
    <t>CA-3.3.12</t>
  </si>
  <si>
    <t>CA-3.3.13</t>
  </si>
  <si>
    <t>CA-3.3.14</t>
  </si>
  <si>
    <t>CA-3.3.15</t>
  </si>
  <si>
    <t>CA-3.3.16</t>
  </si>
  <si>
    <t>CA-3.3.17</t>
  </si>
  <si>
    <t>CA-3.3.18</t>
  </si>
  <si>
    <t>CA-3.3.19</t>
  </si>
  <si>
    <t>CA-3.3.20</t>
  </si>
  <si>
    <t>CA-3.3.21</t>
  </si>
  <si>
    <t>Repex</t>
  </si>
  <si>
    <t>Replacement Expenditure, necessary costs to maintain plant capacity, efficiency, or major maintenance costs not considered as part of Opex, through proposed lifetime of the plant</t>
  </si>
  <si>
    <t>Note any regular major overhauls should be considered in Opex where predicable. Any replacement or additional plan should be considered as Repex.</t>
  </si>
  <si>
    <t>CA-4.1.1</t>
  </si>
  <si>
    <t>Performance 
If no repowering</t>
  </si>
  <si>
    <t>Plant Availability (%)</t>
  </si>
  <si>
    <t>Average annual availability expected</t>
  </si>
  <si>
    <t>CA-4.1.2</t>
  </si>
  <si>
    <t>Plant capacity (MW)</t>
  </si>
  <si>
    <t>Including for overcapacity</t>
  </si>
  <si>
    <t>CA-4.1.3</t>
  </si>
  <si>
    <t>Power capacity degradation (%)</t>
  </si>
  <si>
    <t>Assuming plant performance is at 100% at Year 0 for rated capacity, eg 98% by Year 1 for an assumed 2% degradation rate etc.)</t>
  </si>
  <si>
    <t>CA-4.1.4</t>
  </si>
  <si>
    <t>Hours of discharge (h)</t>
  </si>
  <si>
    <t>Aligning with proposed operating regime/augmentation strategy</t>
  </si>
  <si>
    <t>CA-4.1.5</t>
  </si>
  <si>
    <t>Round-Trip Efficiency (RTE) (%)</t>
  </si>
  <si>
    <t>CA-4.1.6</t>
  </si>
  <si>
    <t>CA-4.1.7</t>
  </si>
  <si>
    <t>CA-4.1.8</t>
  </si>
  <si>
    <t>Performance 
Post repowering</t>
  </si>
  <si>
    <t>CA-4.1.9</t>
  </si>
  <si>
    <t>CA-4.1.10</t>
  </si>
  <si>
    <t>CA-4.1.11</t>
  </si>
  <si>
    <t>CA-4.1.12</t>
  </si>
  <si>
    <t>CA-4.1.13</t>
  </si>
  <si>
    <t>CA-4.1.14</t>
  </si>
  <si>
    <t>CA-4.1.15</t>
  </si>
  <si>
    <t>Project managmenet / delivery costs</t>
  </si>
  <si>
    <t>For each replacement/augmentation period, Internal or third party costs (incl EPC, consultants, contractors) for project management, design, engineering. 
Including any additional licensing &amp; planning requirements, if applicable.</t>
  </si>
  <si>
    <t>CA-4.1.16</t>
  </si>
  <si>
    <t>Cost to purchase additional land, if applicable. 
Include costs such as legal, land agents' fees, options/lease negotiations etc.</t>
  </si>
  <si>
    <t>CA-4.1.17</t>
  </si>
  <si>
    <t>Contingency for REPEX (expected for each replacement/augment period)</t>
  </si>
  <si>
    <t>CA-4.1.18</t>
  </si>
  <si>
    <t>CA-4.1.19</t>
  </si>
  <si>
    <t>CA-4.1.20</t>
  </si>
  <si>
    <t>Replacement / additional equipment</t>
  </si>
  <si>
    <t>New BESS units, number and capacity. Explanatory Note should state source of assumption basis (eg if from external consultant/benchmarks)</t>
  </si>
  <si>
    <t>CA-4.1.21</t>
  </si>
  <si>
    <t>Civil and structural</t>
  </si>
  <si>
    <t>Including additional/modification of foundations / drainage / buildings (eg room enlargements) etc.</t>
  </si>
  <si>
    <t>CA-4.1.22</t>
  </si>
  <si>
    <t>Including expansion/modification/addition of existing or new substations 
Including electrical equipment such as inverters, transformers, switchgears, cables etc.
Including control, instrumentation, metering equipment etc.</t>
  </si>
  <si>
    <t>CA-4.1.23</t>
  </si>
  <si>
    <t>CA-4.1.24</t>
  </si>
  <si>
    <t>CA-4.1.25</t>
  </si>
  <si>
    <t>Decommissioning Costs</t>
  </si>
  <si>
    <t>Decommissioning of existing equipment as part of replacement</t>
  </si>
  <si>
    <t>Eg removal and disposal of current equipment to install new equipment in its place.
Including relocation of any existing equipment</t>
  </si>
  <si>
    <t>CA-4.1.26</t>
  </si>
  <si>
    <t>Additional decommissioning costs not in initial Capex</t>
  </si>
  <si>
    <t>Eg from additional capacity</t>
  </si>
  <si>
    <t>CA-4.1.27</t>
  </si>
  <si>
    <t>CA-4.1.28</t>
  </si>
  <si>
    <t>CA-4.1.29</t>
  </si>
  <si>
    <t>Total REPEX</t>
  </si>
  <si>
    <t>CA-4.2.1</t>
  </si>
  <si>
    <t>CA-4.2.2</t>
  </si>
  <si>
    <t>CA-4.2.3</t>
  </si>
  <si>
    <t>CA-4.2.4</t>
  </si>
  <si>
    <t>CA-4.2.5</t>
  </si>
  <si>
    <t>CA-4.2.6</t>
  </si>
  <si>
    <t>CA-4.2.7</t>
  </si>
  <si>
    <t>CA-4.2.8</t>
  </si>
  <si>
    <t>CA-4.2.9</t>
  </si>
  <si>
    <t>CA-4.2.10</t>
  </si>
  <si>
    <t>CA-4.2.11</t>
  </si>
  <si>
    <t>CA-4.2.12</t>
  </si>
  <si>
    <t>CA-4.2.13</t>
  </si>
  <si>
    <t>CA-4.2.14</t>
  </si>
  <si>
    <t>CA-4.2.15</t>
  </si>
  <si>
    <t>CA-4.2.16</t>
  </si>
  <si>
    <t>CA-4.2.17</t>
  </si>
  <si>
    <t>CA-4.2.18</t>
  </si>
  <si>
    <t>CA-4.2.19</t>
  </si>
  <si>
    <t>CA-4.2.20</t>
  </si>
  <si>
    <t>CA-4.2.21</t>
  </si>
  <si>
    <t>CA-4.2.22</t>
  </si>
  <si>
    <t>CA-4.2.23</t>
  </si>
  <si>
    <t>CA-4.2.24</t>
  </si>
  <si>
    <t>CA-4.2.25</t>
  </si>
  <si>
    <t>CA-4.2.26</t>
  </si>
  <si>
    <t>CA-4.2.27</t>
  </si>
  <si>
    <t>CA-4.2.28</t>
  </si>
  <si>
    <t>CA-4.2.29</t>
  </si>
  <si>
    <t>CA-4.3.1</t>
  </si>
  <si>
    <t>CA-4.3.2</t>
  </si>
  <si>
    <t>CA-4.3.3</t>
  </si>
  <si>
    <t>CA-4.3.4</t>
  </si>
  <si>
    <t>CA-4.3.5</t>
  </si>
  <si>
    <t>CA-4.3.6</t>
  </si>
  <si>
    <t>CA-4.3.7</t>
  </si>
  <si>
    <t>CA-4.3.8</t>
  </si>
  <si>
    <t>CA-4.3.9</t>
  </si>
  <si>
    <t>CA-4.3.10</t>
  </si>
  <si>
    <t>CA-4.3.11</t>
  </si>
  <si>
    <t>CA-4.3.12</t>
  </si>
  <si>
    <t>CA-4.3.13</t>
  </si>
  <si>
    <t>CA-4.3.14</t>
  </si>
  <si>
    <t>CA-4.3.15</t>
  </si>
  <si>
    <t>CA-4.3.16</t>
  </si>
  <si>
    <t>CA-4.3.17</t>
  </si>
  <si>
    <t>CA-4.3.18</t>
  </si>
  <si>
    <t>CA-4.3.19</t>
  </si>
  <si>
    <t>CA-4.3.20</t>
  </si>
  <si>
    <t>CA-4.3.21</t>
  </si>
  <si>
    <t>CA-4.3.22</t>
  </si>
  <si>
    <t>CA-4.3.23</t>
  </si>
  <si>
    <t>CA-4.3.24</t>
  </si>
  <si>
    <t>CA-4.3.25</t>
  </si>
  <si>
    <t>CA-4.3.26</t>
  </si>
  <si>
    <t>CA-4.3.27</t>
  </si>
  <si>
    <t>CA-4.3.28</t>
  </si>
  <si>
    <t>CA-4.3.29</t>
  </si>
  <si>
    <t>Decommex</t>
  </si>
  <si>
    <t>Decommissioning Expenditure, necessary costs to decomission the project following End of Life</t>
  </si>
  <si>
    <t>CA-5.1.1</t>
  </si>
  <si>
    <t>Planning, Engineering and Project Management</t>
  </si>
  <si>
    <t>Costs for decommissioning project</t>
  </si>
  <si>
    <t>CA-5.1.2</t>
  </si>
  <si>
    <t>Infrastructure deconstruction/demolition</t>
  </si>
  <si>
    <t>Direct costs for demolition of site facilities</t>
  </si>
  <si>
    <t>CA-5.1.3</t>
  </si>
  <si>
    <t>Materials Removal and Disposal</t>
  </si>
  <si>
    <t>Cost for removal and disposal of materials from site</t>
  </si>
  <si>
    <t>CA-5.1.4</t>
  </si>
  <si>
    <t>Value of scrap material</t>
  </si>
  <si>
    <t>Recovered value from sale of recoverable scrap material. Enter as negative values to show that it is cost recovery</t>
  </si>
  <si>
    <t>-£m 2024 Real</t>
  </si>
  <si>
    <t>CA-5.1.5</t>
  </si>
  <si>
    <t>Site Restoration</t>
  </si>
  <si>
    <t>Cost to restore site to original or agreed state</t>
  </si>
  <si>
    <t>CA-5.1.6</t>
  </si>
  <si>
    <t>Other owners costs</t>
  </si>
  <si>
    <t>Other costs, please specify</t>
  </si>
  <si>
    <t>CA-5.1.7</t>
  </si>
  <si>
    <t>CA-5.1.8</t>
  </si>
  <si>
    <t>Total DECOMMEX</t>
  </si>
  <si>
    <t>5.2</t>
  </si>
  <si>
    <t>CA-5.2.1</t>
  </si>
  <si>
    <t>CA-5.2.2</t>
  </si>
  <si>
    <t>CA-5.2.3</t>
  </si>
  <si>
    <t>CA-5.2.4</t>
  </si>
  <si>
    <t>CA-5.2.5</t>
  </si>
  <si>
    <t>CA-5.2.6</t>
  </si>
  <si>
    <t>CA-5.2.7</t>
  </si>
  <si>
    <t>CA-5.2.8</t>
  </si>
  <si>
    <t>CA-5.3.1</t>
  </si>
  <si>
    <t>CA-5.3.2</t>
  </si>
  <si>
    <t>CA-5.3.3</t>
  </si>
  <si>
    <t>CA-5.3.4</t>
  </si>
  <si>
    <t>CA-5.3.5</t>
  </si>
  <si>
    <t>CA-5.3.6</t>
  </si>
  <si>
    <t>CA-5.3.7</t>
  </si>
  <si>
    <t>CA-5.3.8</t>
  </si>
  <si>
    <t>Tax</t>
  </si>
  <si>
    <t>CA-6.1.1</t>
  </si>
  <si>
    <t>General tax pool allocation</t>
  </si>
  <si>
    <t>£m</t>
  </si>
  <si>
    <t>Nominal</t>
  </si>
  <si>
    <t>Value of capital investment (devex, capex, spares) allocated to general tax pool</t>
  </si>
  <si>
    <t>CA-6.1.2</t>
  </si>
  <si>
    <t>Special rate tax pool allocation</t>
  </si>
  <si>
    <t>Value of capital investment (devex, capex, spares) allocated to special ratel tax pool</t>
  </si>
  <si>
    <t>CA-6.1.3</t>
  </si>
  <si>
    <t>Structures and Buildings tax pool allocation</t>
  </si>
  <si>
    <t>Value of capital investment (devex, capex, spares) allocated to structures and buildings tax pool</t>
  </si>
  <si>
    <t>CA-6.1.4</t>
  </si>
  <si>
    <t>Deferred revenue tax pool allocation</t>
  </si>
  <si>
    <t>Value of capital investment (devex, capex, spares) allocated to deferred revenue tax pool</t>
  </si>
  <si>
    <t>CA-6.1.5</t>
  </si>
  <si>
    <t>Non-qualifying tax pool allocation</t>
  </si>
  <si>
    <t>Value of capital investment (devex, capex, spares) considered non-qualifying for capital allowance purposes</t>
  </si>
  <si>
    <t>CA-6.1.6</t>
  </si>
  <si>
    <t>Assumed capital allowance rate for deferred revenue</t>
  </si>
  <si>
    <t>CA-6.1.7</t>
  </si>
  <si>
    <t>Tax pool for allocating replacement capex</t>
  </si>
  <si>
    <t>Capital pool</t>
  </si>
  <si>
    <t>Capital pool used for majority of replacement capex</t>
  </si>
  <si>
    <t>Name</t>
  </si>
  <si>
    <t>Aberdeen</t>
  </si>
  <si>
    <t>ABERNETHY 132kV</t>
  </si>
  <si>
    <t>ABERNETHY 275kV</t>
  </si>
  <si>
    <t>ABERTHAW 275kV</t>
  </si>
  <si>
    <t>ABERTHAW 400kV</t>
  </si>
  <si>
    <t>ABHAM 400kV</t>
  </si>
  <si>
    <t>Achany Windfarm</t>
  </si>
  <si>
    <t>A'Chruach</t>
  </si>
  <si>
    <t>AIGAS 132kV</t>
  </si>
  <si>
    <t>Airies</t>
  </si>
  <si>
    <t>ALDWARKE 275kV</t>
  </si>
  <si>
    <t>ALNESS 132kV</t>
  </si>
  <si>
    <t>ALVERDISCOTT 400kV</t>
  </si>
  <si>
    <t>AMERSHAM MAIN 400kV</t>
  </si>
  <si>
    <t>AN SUIDHE 132kV</t>
  </si>
  <si>
    <t>AN SUIDHE 275kV</t>
  </si>
  <si>
    <t>Andershaw</t>
  </si>
  <si>
    <t>ARBROATH 132kV</t>
  </si>
  <si>
    <t>ARDMORE 132kV</t>
  </si>
  <si>
    <t>Arecleoch</t>
  </si>
  <si>
    <t>ARECLEOCH 132kV</t>
  </si>
  <si>
    <t>AUCHENCROSH 275kV</t>
  </si>
  <si>
    <t>AUCHENWYND 132kV</t>
  </si>
  <si>
    <t>AUCHENWYND 400kV</t>
  </si>
  <si>
    <t>Auchrobert</t>
  </si>
  <si>
    <t>AXMINSTER 400kV</t>
  </si>
  <si>
    <t>AYR 275kV</t>
  </si>
  <si>
    <t>BAGLAN BAY 275kV</t>
  </si>
  <si>
    <t>Baglan Generating Ltd</t>
  </si>
  <si>
    <t>Baillie</t>
  </si>
  <si>
    <t>BAINSFORD 132kV</t>
  </si>
  <si>
    <t>BARKING 275kV</t>
  </si>
  <si>
    <t>BARKING 400kV</t>
  </si>
  <si>
    <t>BATHGATE 132kV</t>
  </si>
  <si>
    <t>BATHGATE 275kV</t>
  </si>
  <si>
    <t>BEAULY 132kV</t>
  </si>
  <si>
    <t>BEAULY 275kV</t>
  </si>
  <si>
    <t>BEAULY 400kV</t>
  </si>
  <si>
    <t>BEDDINGTON 275kV</t>
  </si>
  <si>
    <t>BEDDINGTON 400kV</t>
  </si>
  <si>
    <t>Beinn an Tuirc II</t>
  </si>
  <si>
    <t>BERKELY 275kV</t>
  </si>
  <si>
    <t>BERKSWELL 275kV</t>
  </si>
  <si>
    <t>Berry Burn</t>
  </si>
  <si>
    <t>BERRY BURN 275kV</t>
  </si>
  <si>
    <t>BERWICK 132kV</t>
  </si>
  <si>
    <t>Bhlaraidh Wind Farm</t>
  </si>
  <si>
    <t>BICKER FEN 400kV</t>
  </si>
  <si>
    <t>BIRKENHEAD 275kV</t>
  </si>
  <si>
    <t>BISHOPS WOOD 275kV</t>
  </si>
  <si>
    <t>Black Law I</t>
  </si>
  <si>
    <t>Black Law II</t>
  </si>
  <si>
    <t>Blackburn</t>
  </si>
  <si>
    <t>Blackcraig</t>
  </si>
  <si>
    <t>BLACKCRAIG 132kV</t>
  </si>
  <si>
    <t>BLACKHILL 132kV</t>
  </si>
  <si>
    <t>BLACKHILLOCK 132kV</t>
  </si>
  <si>
    <t>BLACKHILLOCK 275kV</t>
  </si>
  <si>
    <t>BLACKHILLOCK 400kV</t>
  </si>
  <si>
    <t>BLACKLAW 132kV</t>
  </si>
  <si>
    <t>BLACKLAW EXTENSION 132kV</t>
  </si>
  <si>
    <t>BLYTH 275kV</t>
  </si>
  <si>
    <t>BLYTH 400kV</t>
  </si>
  <si>
    <t>BOAT OF GARTEN 132kV</t>
  </si>
  <si>
    <t>BODELWYDDAN 400kV</t>
  </si>
  <si>
    <t>BOLNEY 400kV</t>
  </si>
  <si>
    <t>BONNYBRIDGE 132kV</t>
  </si>
  <si>
    <t>BONNYBRIDGE 275kV</t>
  </si>
  <si>
    <t>BONNYBRIDGE 400kV</t>
  </si>
  <si>
    <t>BOTLEY WOOD 400kV</t>
  </si>
  <si>
    <t>Bracklach 132kV</t>
  </si>
  <si>
    <t>BRACO WEST 275kV</t>
  </si>
  <si>
    <t>Bradenstoke Solar Park</t>
  </si>
  <si>
    <t>BRADFORD WEST 275kV</t>
  </si>
  <si>
    <t>BRADFORD WEST 400kV</t>
  </si>
  <si>
    <t>BRADWELL 400KV</t>
  </si>
  <si>
    <t>BRAEHEAD PARK 132kV</t>
  </si>
  <si>
    <t>Braes of Doune Wind Farm</t>
  </si>
  <si>
    <t>BRAINTREE 132kV</t>
  </si>
  <si>
    <t>BRAINTREE 400kV</t>
  </si>
  <si>
    <t>BRAMFORD 400kV</t>
  </si>
  <si>
    <t>BRAMHAM 275kV</t>
  </si>
  <si>
    <t>BRAMLEY 400kV</t>
  </si>
  <si>
    <t>BRANXTON 400kV</t>
  </si>
  <si>
    <t>Brechfa Forest West</t>
  </si>
  <si>
    <t>BRECHIN 132kV</t>
  </si>
  <si>
    <t>BREDBURY 275kV</t>
  </si>
  <si>
    <t>BREDBURY 400kV</t>
  </si>
  <si>
    <t>BRELSTON GREEN 400kV</t>
  </si>
  <si>
    <t>BRIDGE OF DUN 132kV</t>
  </si>
  <si>
    <t>BRIDGEWATER 275kV</t>
  </si>
  <si>
    <t>BRIDGEWATER 400kV</t>
  </si>
  <si>
    <t>BRIMSDOWN 275kV</t>
  </si>
  <si>
    <t>BRINSWORTH 275kV</t>
  </si>
  <si>
    <t>BRINSWORTH 400kV</t>
  </si>
  <si>
    <t>BROADFORD 132kV</t>
  </si>
  <si>
    <t>BROADFORD 275kV</t>
  </si>
  <si>
    <t>Brockloch Rig</t>
  </si>
  <si>
    <t>BRORA 132kV</t>
  </si>
  <si>
    <t>BROXBURN 132kV</t>
  </si>
  <si>
    <t>BULLS LODGE 400kV</t>
  </si>
  <si>
    <t>BURGHMUIR 132kV</t>
  </si>
  <si>
    <t>Burnfoot</t>
  </si>
  <si>
    <t>BURWELL MAIN 400kV</t>
  </si>
  <si>
    <t>BUSBY 275kV</t>
  </si>
  <si>
    <t>BUSHBURY 275kV</t>
  </si>
  <si>
    <t>BUSHBURY 400kV</t>
  </si>
  <si>
    <t>BUSTLEHOLME 275kV</t>
  </si>
  <si>
    <t>BUSTLEHOLME 400kV</t>
  </si>
  <si>
    <t>CAIRNFORD 275kV</t>
  </si>
  <si>
    <t>Camarthenshire 400kV</t>
  </si>
  <si>
    <t>Cambrian</t>
  </si>
  <si>
    <t>Camster</t>
  </si>
  <si>
    <t>CANTERBURY NORTH 400kV</t>
  </si>
  <si>
    <t>CAPENHURST 275kV</t>
  </si>
  <si>
    <t>CAPENHURST 400kV</t>
  </si>
  <si>
    <t>CARDIFF EAST 275kV</t>
  </si>
  <si>
    <t>CARNTYNE 132kV</t>
  </si>
  <si>
    <t>CARRADALE 132kV</t>
  </si>
  <si>
    <t>CARRINGTON 275kV</t>
  </si>
  <si>
    <t>CARRINGTON 400kV</t>
  </si>
  <si>
    <t>Carrington Power</t>
  </si>
  <si>
    <t>CARSFAD 132kV</t>
  </si>
  <si>
    <t>CASSLEY 132kV</t>
  </si>
  <si>
    <t>Causeymire</t>
  </si>
  <si>
    <t>CEANNACROC 132kV</t>
  </si>
  <si>
    <t>CELLARHEAD 400kV</t>
  </si>
  <si>
    <t>CHAPELCROSS 132kV</t>
  </si>
  <si>
    <t>CHARLESTON 132kV</t>
  </si>
  <si>
    <t>CHARLOTTE STREET 275kV</t>
  </si>
  <si>
    <t>CHESSINGTON 275kV</t>
  </si>
  <si>
    <t>CHESTERFIELD 275kV</t>
  </si>
  <si>
    <t>CHICKERELL 400kV</t>
  </si>
  <si>
    <t>CHILLING 400kV</t>
  </si>
  <si>
    <t>CILFYNYDD 275kV</t>
  </si>
  <si>
    <t>CILFYNYDD 400kV</t>
  </si>
  <si>
    <t>CITY ROAD 400kV</t>
  </si>
  <si>
    <t>CLACHAN 132kV</t>
  </si>
  <si>
    <t>Clashindarroch</t>
  </si>
  <si>
    <t>CLAYHILLS 132kV</t>
  </si>
  <si>
    <t>CLEVE HILL 400kV</t>
  </si>
  <si>
    <t>Clocaenog Forest</t>
  </si>
  <si>
    <t>Clunie</t>
  </si>
  <si>
    <t>CLUNIE 132kV</t>
  </si>
  <si>
    <t>CLYDE NORTH 275kV</t>
  </si>
  <si>
    <t>CLYDE SOUTH 275kV</t>
  </si>
  <si>
    <t>Clyde Windfarm (Central)</t>
  </si>
  <si>
    <t>Clyde Windfarm (North)</t>
  </si>
  <si>
    <t>Clyde Windfarm (South)</t>
  </si>
  <si>
    <t>CLYDES MILL 275kV</t>
  </si>
  <si>
    <t>COALBURN 132kV</t>
  </si>
  <si>
    <t>COALBURN 400kV</t>
  </si>
  <si>
    <t>COATBRIDGE 275kV</t>
  </si>
  <si>
    <t>COCKENZIE 400kV</t>
  </si>
  <si>
    <t>CONNAGILL 132kV</t>
  </si>
  <si>
    <t>CONNAGILL 275kV</t>
  </si>
  <si>
    <t>Connahs Quay</t>
  </si>
  <si>
    <t>CONNAHS QUAY 400kV</t>
  </si>
  <si>
    <t>Corby Power Station</t>
  </si>
  <si>
    <t>Corriegarth</t>
  </si>
  <si>
    <t>Corriemoillie</t>
  </si>
  <si>
    <t>CORRIEMOILLIE 132kV</t>
  </si>
  <si>
    <t>Coryton Energy Company</t>
  </si>
  <si>
    <t>CORYTON SOUTH 400kV</t>
  </si>
  <si>
    <t>COTTAM 400kV</t>
  </si>
  <si>
    <t>Cottam Development Centre</t>
  </si>
  <si>
    <t>COUPAR ANGUS 132kV</t>
  </si>
  <si>
    <t>COVENTRY 132kV</t>
  </si>
  <si>
    <t>COVENTRY 275kV</t>
  </si>
  <si>
    <t>COWBRIDGE 275kV</t>
  </si>
  <si>
    <t>COWLEY 400kV</t>
  </si>
  <si>
    <t>COYLTON 132kV</t>
  </si>
  <si>
    <t>COYLTON 275kV</t>
  </si>
  <si>
    <t>CRAIGIEBUCKLER 132kV</t>
  </si>
  <si>
    <t>CREYKE BECK 275kV</t>
  </si>
  <si>
    <t>CREYKE BECK 400kV</t>
  </si>
  <si>
    <t>CROOKSTON 132kV</t>
  </si>
  <si>
    <t>CROSSAIG 132kV</t>
  </si>
  <si>
    <t>Cruachan</t>
  </si>
  <si>
    <t>CRUACHAN 275kV</t>
  </si>
  <si>
    <t>Crystal Rig</t>
  </si>
  <si>
    <t>CRYSTAL RIG 132kV</t>
  </si>
  <si>
    <t>CRYSTAL RIG 400kV</t>
  </si>
  <si>
    <t>Crystal Rig II</t>
  </si>
  <si>
    <t>CULHAM JET 400kV</t>
  </si>
  <si>
    <t>CULLIGRAN 132kV</t>
  </si>
  <si>
    <t>CUMBERNAULD 132kV</t>
  </si>
  <si>
    <t>CUMBERNAULD 275kV</t>
  </si>
  <si>
    <t>CUPAR 132kV</t>
  </si>
  <si>
    <t>CURRIE 132kV</t>
  </si>
  <si>
    <t>CURRIE 275kV</t>
  </si>
  <si>
    <t>CURRIE 400kV</t>
  </si>
  <si>
    <t>DAINES 275kV</t>
  </si>
  <si>
    <t>DAINES 400kV</t>
  </si>
  <si>
    <t>DALMALLY 275kV</t>
  </si>
  <si>
    <t>DALMARNOCK 132kV</t>
  </si>
  <si>
    <t>DALMARNOCK 275kV</t>
  </si>
  <si>
    <t>Damhead</t>
  </si>
  <si>
    <t>DAMHEAD CREEK 400kV</t>
  </si>
  <si>
    <t>Deanie</t>
  </si>
  <si>
    <t>DEANIE 132kV</t>
  </si>
  <si>
    <t>DEESIDE 400kV</t>
  </si>
  <si>
    <t>DENNY NORTH 132kV</t>
  </si>
  <si>
    <t>DENNY NORTH 275kV</t>
  </si>
  <si>
    <t>DENNY NORTH 400kV</t>
  </si>
  <si>
    <t>Dersalloch</t>
  </si>
  <si>
    <t>Deugh 132kV</t>
  </si>
  <si>
    <t>DEVOL MOOR 132kV</t>
  </si>
  <si>
    <t>DEVOL MOOR 400kV</t>
  </si>
  <si>
    <t>DEVONSIDE 132kV</t>
  </si>
  <si>
    <t>DEWAR PLACE 275kV</t>
  </si>
  <si>
    <t>DIDCOT 400kV</t>
  </si>
  <si>
    <t>Didcot B</t>
  </si>
  <si>
    <t>Didcot GT</t>
  </si>
  <si>
    <t>Dingwall 132kV</t>
  </si>
  <si>
    <t>Dinorwig</t>
  </si>
  <si>
    <t>DINORWIG 400kV</t>
  </si>
  <si>
    <t>Dorenell</t>
  </si>
  <si>
    <t>DOUNREAY 132kV</t>
  </si>
  <si>
    <t>DOUNREAY 220kV</t>
  </si>
  <si>
    <t>DOUNREAY 275kV</t>
  </si>
  <si>
    <t>DOUNREAY 400kV</t>
  </si>
  <si>
    <t>DRAKELOW 275kV</t>
  </si>
  <si>
    <t>DRAKELOW 400kV</t>
  </si>
  <si>
    <t>DRAX 400kV</t>
  </si>
  <si>
    <t>Drax Power Station Biomass Units</t>
  </si>
  <si>
    <t>DRUMCHAPEL 275kV</t>
  </si>
  <si>
    <t>DRUMCROSS 132kV</t>
  </si>
  <si>
    <t>Drumderg Windfarm</t>
  </si>
  <si>
    <t>DUDHOPE 132kV</t>
  </si>
  <si>
    <t>DUMFRIES 132kV</t>
  </si>
  <si>
    <t>DUMFRIES 275kV</t>
  </si>
  <si>
    <t>DUNBAR 132kV</t>
  </si>
  <si>
    <t>DUNBEATH 132kV</t>
  </si>
  <si>
    <t>DUNFERMLINE 132kV</t>
  </si>
  <si>
    <t>DUNFERMLINE 275kV</t>
  </si>
  <si>
    <t>DUNGENESS 400kV</t>
  </si>
  <si>
    <t>DUNLAW EXTENSION 132kV</t>
  </si>
  <si>
    <t>Dunmaglass Wind Farm</t>
  </si>
  <si>
    <t>DUNOON 132kV</t>
  </si>
  <si>
    <t>DUNVEGAN GRID 132kV</t>
  </si>
  <si>
    <t>DYCE 132kV</t>
  </si>
  <si>
    <t>EALING 275kV</t>
  </si>
  <si>
    <t>Earlsburn</t>
  </si>
  <si>
    <t>EARLSTOUN 132kV</t>
  </si>
  <si>
    <t>EAST CLAYDON 400kV</t>
  </si>
  <si>
    <t>EAST KILBRIDE 275kV</t>
  </si>
  <si>
    <t>EAST KILBRIDE SOUTH 275kV</t>
  </si>
  <si>
    <t>EASTERHOUSE 275kV</t>
  </si>
  <si>
    <t>EATON SOCON 400kV</t>
  </si>
  <si>
    <t>ECCLEFECHAN 132kV</t>
  </si>
  <si>
    <t>ECCLES 132kV</t>
  </si>
  <si>
    <t>ECCLES 400kV</t>
  </si>
  <si>
    <t>EDINBANE 132kV</t>
  </si>
  <si>
    <t>EGGBOROUGH 400kV</t>
  </si>
  <si>
    <t>ELDERSLIE 132kV</t>
  </si>
  <si>
    <t>ELGIN 132kV</t>
  </si>
  <si>
    <t>ELLAND 275kV</t>
  </si>
  <si>
    <t>ELLAND 400kV</t>
  </si>
  <si>
    <t>ELSTREE 275kV</t>
  </si>
  <si>
    <t>ELSTREE 400kV</t>
  </si>
  <si>
    <t>ELVANFOOT 132kV</t>
  </si>
  <si>
    <t>ELVANFOOT 275kV</t>
  </si>
  <si>
    <t>ELVANFOOT 400kV</t>
  </si>
  <si>
    <t>ENDERBY 400kV</t>
  </si>
  <si>
    <t>Enfield</t>
  </si>
  <si>
    <t>EP Langage Ltd</t>
  </si>
  <si>
    <t>EP SHB Ltd</t>
  </si>
  <si>
    <t>Eriff 132kV</t>
  </si>
  <si>
    <t>Errochty</t>
  </si>
  <si>
    <t>ERROCHTY 132kV</t>
  </si>
  <si>
    <t>ERSKINE 132kV</t>
  </si>
  <si>
    <t>EWE HILL 132kV</t>
  </si>
  <si>
    <t>Ewe Hill II</t>
  </si>
  <si>
    <t>EXETER 400kV</t>
  </si>
  <si>
    <t>Fairburn Windfarm</t>
  </si>
  <si>
    <t>FALLAGO 400kV</t>
  </si>
  <si>
    <t>Fallago Rig</t>
  </si>
  <si>
    <t>Farr</t>
  </si>
  <si>
    <t>FARR WINDFARM 132kV</t>
  </si>
  <si>
    <t>Fasnakyle</t>
  </si>
  <si>
    <t>FASNAKYLE 275kV</t>
  </si>
  <si>
    <t>FAWLEY 400kV</t>
  </si>
  <si>
    <t>FECKENHAM 275kV</t>
  </si>
  <si>
    <t>FECKENHAM 400kV</t>
  </si>
  <si>
    <t>Fellside CHP</t>
  </si>
  <si>
    <t>FENWICK TEE 400kV</t>
  </si>
  <si>
    <t>FERRYBRIDGE 275kV</t>
  </si>
  <si>
    <t>FERRYBRIDGE 400kV</t>
  </si>
  <si>
    <t>FETTERESSO 132kV</t>
  </si>
  <si>
    <t>FETTERESSO 275kV</t>
  </si>
  <si>
    <t>FETTERESSO 400kV</t>
  </si>
  <si>
    <t>Ffestiniog</t>
  </si>
  <si>
    <t>FFESTINIOG 275kV</t>
  </si>
  <si>
    <t>FIDDES 132kV</t>
  </si>
  <si>
    <t>FIDDES 275kV</t>
  </si>
  <si>
    <t>FIDDLERS FERRY 275kV</t>
  </si>
  <si>
    <t>FINLARIG 132kV</t>
  </si>
  <si>
    <t>FINNIESTON 132kV</t>
  </si>
  <si>
    <t>FLEET 400kV</t>
  </si>
  <si>
    <t>FLINTSHIRE BRIDGE 400kV</t>
  </si>
  <si>
    <t>FM1</t>
  </si>
  <si>
    <t>FM2</t>
  </si>
  <si>
    <t>FORT AUGUSTUS 132kV</t>
  </si>
  <si>
    <t>FORT AUGUSTUS 275kV</t>
  </si>
  <si>
    <t>FORT AUGUSTUS 400kV</t>
  </si>
  <si>
    <t>FORT WILLIAM 132kV</t>
  </si>
  <si>
    <t>FOURSTONES 275kV</t>
  </si>
  <si>
    <t>FOYERS 275kV</t>
  </si>
  <si>
    <t>Foyers Pumped Storage</t>
  </si>
  <si>
    <t>FRASERBURGH 132kV</t>
  </si>
  <si>
    <t>FRODSHAM 275kV</t>
  </si>
  <si>
    <t>FRODSHAM 400kV</t>
  </si>
  <si>
    <t>Frodsham Wind Farm</t>
  </si>
  <si>
    <t>FYRISH 132kV</t>
  </si>
  <si>
    <t>FYRISH 275kV</t>
  </si>
  <si>
    <t>GALASHIELS 132kV</t>
  </si>
  <si>
    <t>Galawhistle</t>
  </si>
  <si>
    <t>GIFFNOCK 275kV</t>
  </si>
  <si>
    <t>Glanford Brigg</t>
  </si>
  <si>
    <t>GLENAGNES 132kV</t>
  </si>
  <si>
    <t>GLENDOE 132kV</t>
  </si>
  <si>
    <t>Glendoe Hydro Power Station</t>
  </si>
  <si>
    <t>GLENFARCLAS 132kV</t>
  </si>
  <si>
    <t>GLENGLASS 132kV</t>
  </si>
  <si>
    <t>GLENLEE 132kV</t>
  </si>
  <si>
    <t>GLENLUCE 132kV</t>
  </si>
  <si>
    <t>Glenmoriston</t>
  </si>
  <si>
    <t>GLENNISTON 132kV</t>
  </si>
  <si>
    <t>GLENROTHES 275kV</t>
  </si>
  <si>
    <t>Gordonbush 275kV</t>
  </si>
  <si>
    <t>Gordonbush Wind Farm</t>
  </si>
  <si>
    <t>GORGIE 132kV</t>
  </si>
  <si>
    <t>GOVAN 132kV</t>
  </si>
  <si>
    <t>GRAIN 400kV</t>
  </si>
  <si>
    <t>Grain CHP</t>
  </si>
  <si>
    <t>GRANGEMOUTH 275kV</t>
  </si>
  <si>
    <t>GRANGETOWN 275kV</t>
  </si>
  <si>
    <t>Great Yarmouth</t>
  </si>
  <si>
    <t>GRENDON 400kV</t>
  </si>
  <si>
    <t>GRETNA 132kV</t>
  </si>
  <si>
    <t>GRETNA 400kV</t>
  </si>
  <si>
    <t>GREYSTONES 275kV</t>
  </si>
  <si>
    <t>Griffin Wind Farm</t>
  </si>
  <si>
    <t>GRIMSBY WEST 400kV</t>
  </si>
  <si>
    <t>GRUDIE BRIDGE 132kV</t>
  </si>
  <si>
    <t>HACKNEY 275kV</t>
  </si>
  <si>
    <t>HACKNEY 400kV</t>
  </si>
  <si>
    <t>HADYARD HILL 132kV</t>
  </si>
  <si>
    <t>Hadyard Hill Windfarm - A,C</t>
  </si>
  <si>
    <t>HAGGS ROAD 132kV</t>
  </si>
  <si>
    <t>HAMS HALL 275kV</t>
  </si>
  <si>
    <t>HAMS HALL 400kV</t>
  </si>
  <si>
    <t>Harestanes</t>
  </si>
  <si>
    <t>HARESTANES 132kV</t>
  </si>
  <si>
    <t>HARKER 132kV</t>
  </si>
  <si>
    <t>HARKER 275kV</t>
  </si>
  <si>
    <t>HARKER 400kV</t>
  </si>
  <si>
    <t>HARROGATE 275kV</t>
  </si>
  <si>
    <t>Hartlepool</t>
  </si>
  <si>
    <t>HARTLEPOOL 275kV</t>
  </si>
  <si>
    <t>HARTMOOR 275kV</t>
  </si>
  <si>
    <t>HAWICK 132kV</t>
  </si>
  <si>
    <t>HAWTHORN PIT 275kV</t>
  </si>
  <si>
    <t>HAWTHORN PIT 400kV</t>
  </si>
  <si>
    <t>HEDON 275kV</t>
  </si>
  <si>
    <t>HELENSBURGH 132kV</t>
  </si>
  <si>
    <t>Heysham 1</t>
  </si>
  <si>
    <t>Heysham 2</t>
  </si>
  <si>
    <t>HEYSHAM 400kV</t>
  </si>
  <si>
    <t>HIGH MARNHAM 275kV</t>
  </si>
  <si>
    <t>HIGH MARNHAM 400kV</t>
  </si>
  <si>
    <t>HIGHBURY 400kV</t>
  </si>
  <si>
    <t>Hill of Towie Wind Farm (GB)</t>
  </si>
  <si>
    <t>HINKLEY POINT 275kV</t>
  </si>
  <si>
    <t>HINKLEY POINT 400kV</t>
  </si>
  <si>
    <t>Hinkley Point B</t>
  </si>
  <si>
    <t>HND_TPOINT_HVDC</t>
  </si>
  <si>
    <t>HUMBER REFINERY 400kV</t>
  </si>
  <si>
    <t>HUNTERSTON 132kV</t>
  </si>
  <si>
    <t>HUNTERSTON 400kV</t>
  </si>
  <si>
    <t>HUNTERSTON CONVERTER STATION 400kV</t>
  </si>
  <si>
    <t>HUNTERSTON EAST 400kV</t>
  </si>
  <si>
    <t>HUNTERSTON NORTH 220kV</t>
  </si>
  <si>
    <t>HURST 275kV</t>
  </si>
  <si>
    <t>HURST 400kV</t>
  </si>
  <si>
    <t>HUTTON 400kV</t>
  </si>
  <si>
    <t>IMPERIAL PARK 400kV</t>
  </si>
  <si>
    <t>INCE 400kV</t>
  </si>
  <si>
    <t>INDIAN QUEENS 400kV</t>
  </si>
  <si>
    <t>Indian Queens Power Ltd</t>
  </si>
  <si>
    <t>INNERWICK 132kV</t>
  </si>
  <si>
    <t>INVERARAY 132kV</t>
  </si>
  <si>
    <t>INVERARNAN 132kV</t>
  </si>
  <si>
    <t>INVERARNAN 275kV</t>
  </si>
  <si>
    <t>INVERGARRY 132kV</t>
  </si>
  <si>
    <t>INVERGARRY 400kV</t>
  </si>
  <si>
    <t>INVERKEITHING 132kV</t>
  </si>
  <si>
    <t>INVERKIP 400kV</t>
  </si>
  <si>
    <t>INVERNESS 132kV</t>
  </si>
  <si>
    <t>IRON ACTON 275kV</t>
  </si>
  <si>
    <t>IRONBRIDGE 400kV</t>
  </si>
  <si>
    <t>IVER 275kV</t>
  </si>
  <si>
    <t>IVER 400kV</t>
  </si>
  <si>
    <t>JORDANTHORPE 275kV</t>
  </si>
  <si>
    <t>KAIMES 275kV</t>
  </si>
  <si>
    <t>Keadby</t>
  </si>
  <si>
    <t>KEADBY 400kV</t>
  </si>
  <si>
    <t>Keadby Wind Farm</t>
  </si>
  <si>
    <t>KEARSLEY 275kV</t>
  </si>
  <si>
    <t>KEARSLEY 400kV</t>
  </si>
  <si>
    <t>KEITH 132kV</t>
  </si>
  <si>
    <t>KEITH 275kV</t>
  </si>
  <si>
    <t>KEMSLEY 400kV</t>
  </si>
  <si>
    <t>KENDOON 132kV</t>
  </si>
  <si>
    <t>KENSAL GREEN 400kV</t>
  </si>
  <si>
    <t>KILBOWIE 132kV</t>
  </si>
  <si>
    <t>Kilbraur</t>
  </si>
  <si>
    <t>Kilgallioch</t>
  </si>
  <si>
    <t>KILGALLIOCH 275kV</t>
  </si>
  <si>
    <t>KILLERMONT 132kV</t>
  </si>
  <si>
    <t>KILLIN 132kV</t>
  </si>
  <si>
    <t>Killingholme</t>
  </si>
  <si>
    <t>KILLINGHOLME 400kV</t>
  </si>
  <si>
    <t>KILMARNOCK SOUTH 132kV</t>
  </si>
  <si>
    <t>KILMARNOCK SOUTH 275kV</t>
  </si>
  <si>
    <t>KILMARNOCK SOUTH 400kV</t>
  </si>
  <si>
    <t>KILMARNOCK TOWN 275kV</t>
  </si>
  <si>
    <t>KILMORACK 132kV</t>
  </si>
  <si>
    <t>KILWINNING 132kV</t>
  </si>
  <si>
    <t>KINCARDINE 275kV</t>
  </si>
  <si>
    <t>KINCARDINE 400kV</t>
  </si>
  <si>
    <t>KINGSNORTH 400kV</t>
  </si>
  <si>
    <t>KINLOCHLEVEN 132kV</t>
  </si>
  <si>
    <t>KINTORE 132kV</t>
  </si>
  <si>
    <t>KINTORE 275kV</t>
  </si>
  <si>
    <t>KINTORE 400kV</t>
  </si>
  <si>
    <t>KIRKBY 275kV</t>
  </si>
  <si>
    <t>KIRKSTALL 275kV</t>
  </si>
  <si>
    <t>KITWELL 275kV</t>
  </si>
  <si>
    <t>KITWELL 400kV</t>
  </si>
  <si>
    <t>KNARESBOROUGH 275kV</t>
  </si>
  <si>
    <t>KNOCKNAGAEL 132kV</t>
  </si>
  <si>
    <t>KNOCKNAGAEL 275kV</t>
  </si>
  <si>
    <t>Kype Muir Wind Farm</t>
  </si>
  <si>
    <t>LACKENBY 275kV</t>
  </si>
  <si>
    <t>LACKENBY 400kV</t>
  </si>
  <si>
    <t>LAIRG 132kV</t>
  </si>
  <si>
    <t>LALEHAM 275kV</t>
  </si>
  <si>
    <t>LAMBHILL 275kV</t>
  </si>
  <si>
    <t>LANDULPH 400kV</t>
  </si>
  <si>
    <t>LANGAGE 400kV</t>
  </si>
  <si>
    <t>LEGACY 400kV</t>
  </si>
  <si>
    <t>LEIGHTON BUZZARD 275kV</t>
  </si>
  <si>
    <t>LEIGHTON BUZZARD 400kV</t>
  </si>
  <si>
    <t>Lincolnshire 400kV</t>
  </si>
  <si>
    <t>LINNMILL 132kV</t>
  </si>
  <si>
    <t>LISTER DRIVE 275kV</t>
  </si>
  <si>
    <t>Little Barford</t>
  </si>
  <si>
    <t>Little Cheyne Court</t>
  </si>
  <si>
    <t>LITTLEBROOK 275kV</t>
  </si>
  <si>
    <t>LITTLEBROOK 400kV</t>
  </si>
  <si>
    <t>LIVINGSTON 132kV</t>
  </si>
  <si>
    <t>LOCH BUIDHE 132kV</t>
  </si>
  <si>
    <t>LOCH BUIDHE 275kV</t>
  </si>
  <si>
    <t>LOCH BUIDHE 400kV</t>
  </si>
  <si>
    <t>Lochay</t>
  </si>
  <si>
    <t>LOCHAY 132kV</t>
  </si>
  <si>
    <t>Lochluichart</t>
  </si>
  <si>
    <t>LONGFIELD 400kV</t>
  </si>
  <si>
    <t>Longpark</t>
  </si>
  <si>
    <t>LOVEDEAN 400kV</t>
  </si>
  <si>
    <t>Luichart</t>
  </si>
  <si>
    <t>LUICHART 132kV</t>
  </si>
  <si>
    <t>LUNANHEAD 132kV</t>
  </si>
  <si>
    <t>LYNDHURST 132kV</t>
  </si>
  <si>
    <t>Lynemouth Power Limited</t>
  </si>
  <si>
    <t>MACCLESFIELD 275kV</t>
  </si>
  <si>
    <t>MACCLESFIELD 400kV</t>
  </si>
  <si>
    <t>MACDUFF 132kV</t>
  </si>
  <si>
    <t>MANNINGTON 400kV</t>
  </si>
  <si>
    <t>MARCHWOOD 400kV</t>
  </si>
  <si>
    <t>Marchwood Power</t>
  </si>
  <si>
    <t>MARGAM 275kV</t>
  </si>
  <si>
    <t>Mark Hill</t>
  </si>
  <si>
    <t>MARK HILL 132kV</t>
  </si>
  <si>
    <t>MARK HILL 275kV</t>
  </si>
  <si>
    <t>Markinch CHP</t>
  </si>
  <si>
    <t>MARSHALL MEADOWS 132kV</t>
  </si>
  <si>
    <t>MAYBOLE 132kV</t>
  </si>
  <si>
    <t>MEADOWHEAD 132kV</t>
  </si>
  <si>
    <t>Medway</t>
  </si>
  <si>
    <t>MEDWAY 400kV</t>
  </si>
  <si>
    <t>MELGARVE 132kV</t>
  </si>
  <si>
    <t>MELGARVE 400kV</t>
  </si>
  <si>
    <t>MELKSHAM 275kV</t>
  </si>
  <si>
    <t>MELKSHAM 400kV</t>
  </si>
  <si>
    <t>Mid Hill</t>
  </si>
  <si>
    <t>Middle Muir Wind Farm</t>
  </si>
  <si>
    <t>Middlemoor</t>
  </si>
  <si>
    <t>MIDDLETON 400kV</t>
  </si>
  <si>
    <t>MILL HILL 275kV</t>
  </si>
  <si>
    <t>MILL HILL 400kV</t>
  </si>
  <si>
    <t>Millennium</t>
  </si>
  <si>
    <t>MILTON OF CRAIGIE 132kV</t>
  </si>
  <si>
    <t>MINETY 400kV</t>
  </si>
  <si>
    <t>Minsca</t>
  </si>
  <si>
    <t>MOFFAT 132kV</t>
  </si>
  <si>
    <t>MOFFAT 400kV</t>
  </si>
  <si>
    <t>MONK FRYSTON 275kV</t>
  </si>
  <si>
    <t>MONK FRYSTON 400kV</t>
  </si>
  <si>
    <t>MOSSFORD 132kV</t>
  </si>
  <si>
    <t>MOSSMORRAN 132kV</t>
  </si>
  <si>
    <t>MOSSMORRAN 275kV</t>
  </si>
  <si>
    <t>Moy</t>
  </si>
  <si>
    <t>MYBSTER 132kV</t>
  </si>
  <si>
    <t>NAIRN 132kV</t>
  </si>
  <si>
    <t>NANT 132kV</t>
  </si>
  <si>
    <t>NECHELLS 275kV</t>
  </si>
  <si>
    <t>NECTON 400kV</t>
  </si>
  <si>
    <t>NEEPSEND 275kV</t>
  </si>
  <si>
    <t>NEEPSEND 400kV</t>
  </si>
  <si>
    <t>NEILSTON 132kV</t>
  </si>
  <si>
    <t>NEILSTON 275kV</t>
  </si>
  <si>
    <t>NEILSTON 400kV</t>
  </si>
  <si>
    <t>NEW CROSS 275kV</t>
  </si>
  <si>
    <t>NEW CROSS 400kV</t>
  </si>
  <si>
    <t>NEW CUMNOCK 132kV</t>
  </si>
  <si>
    <t>NEW CUMNOCK 275kV</t>
  </si>
  <si>
    <t>NEW DEER 275kV</t>
  </si>
  <si>
    <t>NEW DEER 400kV</t>
  </si>
  <si>
    <t>NEWARTHILL 275kV</t>
  </si>
  <si>
    <t>NEWTON STEWART 132kV</t>
  </si>
  <si>
    <t>NINFIELD 400kV</t>
  </si>
  <si>
    <t>North Devon 400kV</t>
  </si>
  <si>
    <t>NORTH HYDE 275kV</t>
  </si>
  <si>
    <t>NORTHFLEET EAST 400kV</t>
  </si>
  <si>
    <t>NORTHFLEET WEST 400kV</t>
  </si>
  <si>
    <t>NORTON 275kV</t>
  </si>
  <si>
    <t>NORTON 400kV</t>
  </si>
  <si>
    <t>NORTON LEES 275kV</t>
  </si>
  <si>
    <t>NORWICH MAIN 400kV</t>
  </si>
  <si>
    <t>NORWICH TROWSE 400kV</t>
  </si>
  <si>
    <t>Novar 2</t>
  </si>
  <si>
    <t>NURSLING 400kV</t>
  </si>
  <si>
    <t>OCKER HILL 275kV</t>
  </si>
  <si>
    <t>OCKER HILL 400kV</t>
  </si>
  <si>
    <t>OFFERTON 275kV</t>
  </si>
  <si>
    <t>OLDBURY 275kV</t>
  </si>
  <si>
    <t>OLDBURY 400kV</t>
  </si>
  <si>
    <t>ORRIN 132kV</t>
  </si>
  <si>
    <t>OSBALDWICK 400kV</t>
  </si>
  <si>
    <t>Owls Hatch</t>
  </si>
  <si>
    <t>PADIHAM 400kV</t>
  </si>
  <si>
    <t>PAISLEY 132kV</t>
  </si>
  <si>
    <t>Pant y Wal</t>
  </si>
  <si>
    <t>PARTICK 132kV</t>
  </si>
  <si>
    <t>PATFORD BRIDGE 400kV</t>
  </si>
  <si>
    <t>Pauls Hill</t>
  </si>
  <si>
    <t>PELHAM 400kV</t>
  </si>
  <si>
    <t>Pembroke</t>
  </si>
  <si>
    <t>PEMBROKE 400kV</t>
  </si>
  <si>
    <t>Pen Y Cymoedd</t>
  </si>
  <si>
    <t>PENN 275kV</t>
  </si>
  <si>
    <t>PENN 400kV</t>
  </si>
  <si>
    <t>PENTIR 400kV</t>
  </si>
  <si>
    <t>PENWORTHAM 275kV</t>
  </si>
  <si>
    <t>PENWORTHAM 400kV</t>
  </si>
  <si>
    <t>PENWORTHAM EAST 275kV</t>
  </si>
  <si>
    <t>PENWORTHAM WEST 400kV</t>
  </si>
  <si>
    <t>PERSLEY 132kV</t>
  </si>
  <si>
    <t>PERSLEY 275kV</t>
  </si>
  <si>
    <t>Peterborough</t>
  </si>
  <si>
    <t>Peterhead</t>
  </si>
  <si>
    <t>PETERHEAD 132kV</t>
  </si>
  <si>
    <t>PETERHEAD 275kV</t>
  </si>
  <si>
    <t>PETERHEAD GRANGE 132kV</t>
  </si>
  <si>
    <t>PITSMOOR 275kV</t>
  </si>
  <si>
    <t>POPPLETON 275kV</t>
  </si>
  <si>
    <t>PORT ANN 132kV</t>
  </si>
  <si>
    <t>PORT DUNDAS 275kV</t>
  </si>
  <si>
    <t>PORTOBELLO 275kV</t>
  </si>
  <si>
    <t>PUDDING MILL 400kV</t>
  </si>
  <si>
    <t>PYLE 275kV</t>
  </si>
  <si>
    <t>QUOICH 132kV</t>
  </si>
  <si>
    <t>RAINHILL 275kV</t>
  </si>
  <si>
    <t>Rannoch</t>
  </si>
  <si>
    <t>RANNOCH 132kV</t>
  </si>
  <si>
    <t>RASSAU 400kV</t>
  </si>
  <si>
    <t>Ratcliffe (Steam)</t>
  </si>
  <si>
    <t>RATCLIFFE-ON-SOAR 275kV</t>
  </si>
  <si>
    <t>RATCLIFFE-ON-SOAR 400kV</t>
  </si>
  <si>
    <t>Ray</t>
  </si>
  <si>
    <t>RAYLEIGH MAIN 132kV</t>
  </si>
  <si>
    <t>RAYLEIGH MAIN 400kV</t>
  </si>
  <si>
    <t>REDBRIDGE 275kV</t>
  </si>
  <si>
    <t>REDHOUSE 132kV</t>
  </si>
  <si>
    <t>REDMOSS 132kV</t>
  </si>
  <si>
    <t>RHIGOS 400kV</t>
  </si>
  <si>
    <t>RICHBOROUGH 400kV</t>
  </si>
  <si>
    <t>Riverside</t>
  </si>
  <si>
    <t>ROCHDALE 275kV</t>
  </si>
  <si>
    <t>ROCHDALE 400kV</t>
  </si>
  <si>
    <t>Rocksavage</t>
  </si>
  <si>
    <t>ROCKSAVAGE 400kV</t>
  </si>
  <si>
    <t>Rothes</t>
  </si>
  <si>
    <t>Rothes II</t>
  </si>
  <si>
    <t>ROTHIENORMAN 132kV</t>
  </si>
  <si>
    <t>ROTHIENORMAN 275kV</t>
  </si>
  <si>
    <t>ROTHIENORMAN 400kV</t>
  </si>
  <si>
    <t>ROWDOWN 400kV</t>
  </si>
  <si>
    <t>RUGELEY 400kV</t>
  </si>
  <si>
    <t>Runcorn EfW</t>
  </si>
  <si>
    <t>RYE HOUSE 400kV</t>
  </si>
  <si>
    <t>Ryehouse</t>
  </si>
  <si>
    <t>RYHALL 400kV</t>
  </si>
  <si>
    <t>SALTCOATS 132kV</t>
  </si>
  <si>
    <t>Saltend</t>
  </si>
  <si>
    <t>SALTEND NORTH 275kV</t>
  </si>
  <si>
    <t>SALTEND SOUTH 275kV</t>
  </si>
  <si>
    <t>SALTHOLME 275kV</t>
  </si>
  <si>
    <t>SALTHOLME 400kV</t>
  </si>
  <si>
    <t>Scout Moor Wind Farm Ltd</t>
  </si>
  <si>
    <t>Seabank</t>
  </si>
  <si>
    <t>SEABANK 400kV</t>
  </si>
  <si>
    <t>SELLINDGE 400kV</t>
  </si>
  <si>
    <t>Severn</t>
  </si>
  <si>
    <t>SHEFFIELD CITY 275kV</t>
  </si>
  <si>
    <t>SHEFFIELD CITY 400kV</t>
  </si>
  <si>
    <t>SHIN 132kV</t>
  </si>
  <si>
    <t>Shoreham</t>
  </si>
  <si>
    <t>Shotwick</t>
  </si>
  <si>
    <t>SHREWSBURY 400kV</t>
  </si>
  <si>
    <t>SHRUBHILL 275kV</t>
  </si>
  <si>
    <t>SIGHTHILL 275kV</t>
  </si>
  <si>
    <t>SINGLEWELL 275kV</t>
  </si>
  <si>
    <t>SINGLEWELL 400kV</t>
  </si>
  <si>
    <t>SIZEWELL 400kV</t>
  </si>
  <si>
    <t>Sizewell B</t>
  </si>
  <si>
    <t>SKELTON GRANGE 275kV</t>
  </si>
  <si>
    <t>Sloy</t>
  </si>
  <si>
    <t>SLOY 132kV</t>
  </si>
  <si>
    <t>SMEATON 132kV</t>
  </si>
  <si>
    <t>SMEATON 275kV</t>
  </si>
  <si>
    <t>SMEATON 400kV</t>
  </si>
  <si>
    <t>SOUTH HUMBER BANK 400kV</t>
  </si>
  <si>
    <t>SOUTH MANCHESTER 275kV</t>
  </si>
  <si>
    <t>SOUTH SHIELDS 275kV</t>
  </si>
  <si>
    <t>Spalding</t>
  </si>
  <si>
    <t>SPALDING NORTH 400kV</t>
  </si>
  <si>
    <t>SPANGO VALLEY 132kV</t>
  </si>
  <si>
    <t>SPENNYMOOR 275kV</t>
  </si>
  <si>
    <t>SPENNYMOOR 400kV</t>
  </si>
  <si>
    <t>SPITTAL 132kV</t>
  </si>
  <si>
    <t>SPITTAL 275kV</t>
  </si>
  <si>
    <t>SPITTAL 400kV</t>
  </si>
  <si>
    <t>SPITTAL HVDC</t>
  </si>
  <si>
    <t>ST FERGUS GAS TERMINAL 132kV</t>
  </si>
  <si>
    <t>ST FERGUS MOBIL 132kV</t>
  </si>
  <si>
    <t>ST FILLANS 132kV</t>
  </si>
  <si>
    <t>ST JOHNS WOOD 132kV</t>
  </si>
  <si>
    <t>ST JOHNS WOOD 275kV</t>
  </si>
  <si>
    <t>ST JOHNS WOOD 400kV</t>
  </si>
  <si>
    <t>STALYBRIDGE 275kV</t>
  </si>
  <si>
    <t>STALYBRIDGE 400kV</t>
  </si>
  <si>
    <t>STANAH 400kV</t>
  </si>
  <si>
    <t>STAYTHORPE 400kV</t>
  </si>
  <si>
    <t>Staythorpe C</t>
  </si>
  <si>
    <t>STELLA NORTH 400kV</t>
  </si>
  <si>
    <t>STELLA SOUTH 400kV</t>
  </si>
  <si>
    <t>STELLA WEST 275kV</t>
  </si>
  <si>
    <t>STELLA WEST 400kV</t>
  </si>
  <si>
    <t>Steven's Croft</t>
  </si>
  <si>
    <t>STIRLING 132kV</t>
  </si>
  <si>
    <t>STOCKSBRIDGE 400kV</t>
  </si>
  <si>
    <t>STOKE BARDOLPH 400kV</t>
  </si>
  <si>
    <t>Stonebyres 132kV</t>
  </si>
  <si>
    <t>STORNOWAY 132kV</t>
  </si>
  <si>
    <t>STRATHAVEN 275kV</t>
  </si>
  <si>
    <t>STRATHAVEN 400kV</t>
  </si>
  <si>
    <t>STRATHLEVEN 132kV</t>
  </si>
  <si>
    <t>Strathy North</t>
  </si>
  <si>
    <t>STRICHEN 132kV</t>
  </si>
  <si>
    <t>Stronelairg Wind Farm</t>
  </si>
  <si>
    <t>SUNDON 400kV</t>
  </si>
  <si>
    <t>Sutton Bridge</t>
  </si>
  <si>
    <t>SUTTON BRIDGE 400kV</t>
  </si>
  <si>
    <t>SWANSEA NORTH 275kV</t>
  </si>
  <si>
    <t>SWANSEA NORTH 400kV</t>
  </si>
  <si>
    <t>Swindon</t>
  </si>
  <si>
    <t>Tannachy 275kV</t>
  </si>
  <si>
    <t>TARLAND 132kV</t>
  </si>
  <si>
    <t>TAUNTON 400kV</t>
  </si>
  <si>
    <t>Taylors Lane</t>
  </si>
  <si>
    <t>TAYNUILT 132kV</t>
  </si>
  <si>
    <t>TEALING 132kV</t>
  </si>
  <si>
    <t>TEALING 275kV</t>
  </si>
  <si>
    <t>TELFORD ROAD 132kV</t>
  </si>
  <si>
    <t>TEMPLEBOROUGH 275kV</t>
  </si>
  <si>
    <t>THORNTON 400kV</t>
  </si>
  <si>
    <t>THORPE MARSH 275kV</t>
  </si>
  <si>
    <t>THORPE MARSH 400kV</t>
  </si>
  <si>
    <t>THURCROFT 275kV</t>
  </si>
  <si>
    <t>THURCROFT 400kV</t>
  </si>
  <si>
    <t>THURSO 132kV</t>
  </si>
  <si>
    <t>THURSO 275kV</t>
  </si>
  <si>
    <t>THURSO SOUTH 132kV</t>
  </si>
  <si>
    <t>THURSO SOUTH 275kV</t>
  </si>
  <si>
    <t>TILBURY 275kV</t>
  </si>
  <si>
    <t>TILBURY 400kV</t>
  </si>
  <si>
    <t>TINSLEY PARK 275kV</t>
  </si>
  <si>
    <t>TOD POINT 275kV</t>
  </si>
  <si>
    <t>TOD POINT 400kV</t>
  </si>
  <si>
    <t>Tom Nan Clach</t>
  </si>
  <si>
    <t>TOMATIN 132kV</t>
  </si>
  <si>
    <t>TOMATIN 275kV</t>
  </si>
  <si>
    <t>Tongland</t>
  </si>
  <si>
    <t>TONGLAND 132kV</t>
  </si>
  <si>
    <t>Tormywheel</t>
  </si>
  <si>
    <t>Torness</t>
  </si>
  <si>
    <t>TORNESS 132kV</t>
  </si>
  <si>
    <t>TOTTENHAM 275kV</t>
  </si>
  <si>
    <t>TOTTENHAM 400kV</t>
  </si>
  <si>
    <t>TRAWSFYNYDD 275kV</t>
  </si>
  <si>
    <t>TRAWSFYNYDD 400kV</t>
  </si>
  <si>
    <t>TREMORFA 275kV</t>
  </si>
  <si>
    <t>Tummel</t>
  </si>
  <si>
    <t>TUMMEL 132kV</t>
  </si>
  <si>
    <t>TUMMEL 275kV</t>
  </si>
  <si>
    <t>TUMMEL 400kV</t>
  </si>
  <si>
    <t>TUMMEL BRIDGE 132kV</t>
  </si>
  <si>
    <t>TWINSTEAD TEE 132kV</t>
  </si>
  <si>
    <t>TWINSTEAD TEE 400kV</t>
  </si>
  <si>
    <t>TYNEMOUTH 275kV</t>
  </si>
  <si>
    <t>UPPER BOAT 275kV</t>
  </si>
  <si>
    <t>USKMOUTH 275kV</t>
  </si>
  <si>
    <t>USKMOUTH 400kV</t>
  </si>
  <si>
    <t>VPI Immingham</t>
  </si>
  <si>
    <t>WALFORD 400kV</t>
  </si>
  <si>
    <t>WALHAM 275kV</t>
  </si>
  <si>
    <t>WALHAM 400kV</t>
  </si>
  <si>
    <t>WALPOLE 400kV</t>
  </si>
  <si>
    <t>WALTHAM CROSS 275kV</t>
  </si>
  <si>
    <t>WALTHAM CROSS 400kV</t>
  </si>
  <si>
    <t>WARLEY 275kV</t>
  </si>
  <si>
    <t>WASHWAY FARM 275kV</t>
  </si>
  <si>
    <t>WATFORD SOUTH 275kV</t>
  </si>
  <si>
    <t>WEST BOLDON 275kV</t>
  </si>
  <si>
    <t>West Burton</t>
  </si>
  <si>
    <t>WEST BURTON 400kV</t>
  </si>
  <si>
    <t>West Burton CCGT</t>
  </si>
  <si>
    <t>WEST GEORGE STREET 275kV</t>
  </si>
  <si>
    <t>WEST HAM 400kV</t>
  </si>
  <si>
    <t>WEST MELTON 275kV</t>
  </si>
  <si>
    <t>WEST THURROCK 275kV</t>
  </si>
  <si>
    <t>WEST THURROCK 400kV</t>
  </si>
  <si>
    <t>WEST WEYBRIDGE 275kV</t>
  </si>
  <si>
    <t>WEST WEYBRIDGE 400kV</t>
  </si>
  <si>
    <t>WESTFIELD 132kV</t>
  </si>
  <si>
    <t>WESTFIELD 275kV</t>
  </si>
  <si>
    <t>WESTON MARSH 400kV</t>
  </si>
  <si>
    <t>WHISTLEFIELD 132kV</t>
  </si>
  <si>
    <t>WHITEGATE 275kV</t>
  </si>
  <si>
    <t>WHITEHOUSE 275kV</t>
  </si>
  <si>
    <t>Whitelee</t>
  </si>
  <si>
    <t>WHITELEE 275kV</t>
  </si>
  <si>
    <t>WHITELEE EXTENSION 275kV</t>
  </si>
  <si>
    <t>Whitelee II</t>
  </si>
  <si>
    <t>WHITSON 275kV</t>
  </si>
  <si>
    <t>WHITSON 400kV</t>
  </si>
  <si>
    <t>WILLENHALL 275kV</t>
  </si>
  <si>
    <t>WILLESDEN 275kV</t>
  </si>
  <si>
    <t>WILLESDEN 400kV</t>
  </si>
  <si>
    <t>WILLINGTON EAST 400kV</t>
  </si>
  <si>
    <t>WILLOWDALE 132kV</t>
  </si>
  <si>
    <t>WILTON 275kV</t>
  </si>
  <si>
    <t>Wilton GT</t>
  </si>
  <si>
    <t>WIMBLEDON 275kV</t>
  </si>
  <si>
    <t>WIMBLEDON 400kV</t>
  </si>
  <si>
    <t>WINCOBANK 275kV</t>
  </si>
  <si>
    <t>Windygates 132kV</t>
  </si>
  <si>
    <t>WINDYHILL 132kV</t>
  </si>
  <si>
    <t>WINDYHILL 275kV</t>
  </si>
  <si>
    <t>WINDYHILL 400kV</t>
  </si>
  <si>
    <t>WISHAW 132kV</t>
  </si>
  <si>
    <t>WISHAW 275kV</t>
  </si>
  <si>
    <t>WISHAW 400kV</t>
  </si>
  <si>
    <t>WOODHILL 132kV</t>
  </si>
  <si>
    <t>WYLFA 400kV</t>
  </si>
  <si>
    <t>WYMONDLEY 400kV</t>
  </si>
  <si>
    <t>Project Type</t>
  </si>
  <si>
    <t>Stream</t>
  </si>
  <si>
    <t>Type</t>
  </si>
  <si>
    <t>Tax pools</t>
  </si>
  <si>
    <t>Cycling Period</t>
  </si>
  <si>
    <t>P1 Aberthaw Energy Ltd</t>
  </si>
  <si>
    <t>Pumped Storage Hydro (PSH)</t>
  </si>
  <si>
    <t>New Build</t>
  </si>
  <si>
    <t>Stream 1</t>
  </si>
  <si>
    <t>Track 1</t>
  </si>
  <si>
    <t>None</t>
  </si>
  <si>
    <t>P2 Al Boum Photo LDES Battery Energy Storage System</t>
  </si>
  <si>
    <t>Compressed Air Energy Storage (CAES)</t>
  </si>
  <si>
    <t>Expansion</t>
  </si>
  <si>
    <t>Stream 2</t>
  </si>
  <si>
    <t>Track 2</t>
  </si>
  <si>
    <t>Special rate</t>
  </si>
  <si>
    <t>Daily</t>
  </si>
  <si>
    <t>EUR</t>
  </si>
  <si>
    <t>Project No</t>
  </si>
  <si>
    <t>P3 Bellmoor Energy Park</t>
  </si>
  <si>
    <t>Liquid Air Energy Storage (LAES)</t>
  </si>
  <si>
    <t>Refurbishment</t>
  </si>
  <si>
    <t>Structures and Buildings</t>
  </si>
  <si>
    <t>Weekly</t>
  </si>
  <si>
    <t>USD</t>
  </si>
  <si>
    <t>Aberthaw Energy Ltd</t>
  </si>
  <si>
    <t>P4 Branxton BESS</t>
  </si>
  <si>
    <t>LAES + Battery hybrid</t>
  </si>
  <si>
    <t>Deferred Revenue</t>
  </si>
  <si>
    <t>Annual</t>
  </si>
  <si>
    <t>Al Boum Photo LDES Battery Energy Storage System</t>
  </si>
  <si>
    <t>P5 Caithness BESS</t>
  </si>
  <si>
    <t>Battery - Li-Ion</t>
  </si>
  <si>
    <t>Non-Qualifying</t>
  </si>
  <si>
    <t>Lifetime</t>
  </si>
  <si>
    <t>Bellmoor Energy Park</t>
  </si>
  <si>
    <t>P6 Canner's Lane Energy Park</t>
  </si>
  <si>
    <t>Battery - Vanadium Flow</t>
  </si>
  <si>
    <t>Branxton BESS</t>
  </si>
  <si>
    <t>P7 Chessington BESS</t>
  </si>
  <si>
    <t>Battery- Vanadium Flow/ Zinc</t>
  </si>
  <si>
    <t>Caithness BESS</t>
  </si>
  <si>
    <t>P8 Chickerell Storage</t>
  </si>
  <si>
    <t>Canner's Lane Energy Park</t>
  </si>
  <si>
    <t>P9 Cockenzie BESS</t>
  </si>
  <si>
    <t>Chessington BESS</t>
  </si>
  <si>
    <t>P10 Coire Glas Hydro Pumped Storage Scheme</t>
  </si>
  <si>
    <t>Chickerell Storage</t>
  </si>
  <si>
    <t>P11 Connahs Energy Storage</t>
  </si>
  <si>
    <t>Cockenzie BESS</t>
  </si>
  <si>
    <t>P12 Dalby Energy Storage</t>
  </si>
  <si>
    <t>Coire Glas Hydro Pumped Storage Scheme</t>
  </si>
  <si>
    <t>P13 Deeside Power Energy Hub (L-Ion)  DPEH (L) *</t>
  </si>
  <si>
    <t>Connahs Energy Storage</t>
  </si>
  <si>
    <t>P14 Didcot Parkway LDES Facility</t>
  </si>
  <si>
    <t>Dalby Energy Storage</t>
  </si>
  <si>
    <t>P15 Drakelow (Innova)</t>
  </si>
  <si>
    <t>Deeside Power Energy Hub (L-Ion)  DPEH (L) *</t>
  </si>
  <si>
    <t>P16 Earba PSH</t>
  </si>
  <si>
    <t>Didcot Parkway LDES Facility</t>
  </si>
  <si>
    <t>P17 East Claydon Storage</t>
  </si>
  <si>
    <t>Drakelow (Innova)</t>
  </si>
  <si>
    <t>P18 Elland Long Duration Energy Storage Project</t>
  </si>
  <si>
    <t>Earba PSH</t>
  </si>
  <si>
    <t>P19 Enderby (Innova)</t>
  </si>
  <si>
    <t>East Claydon Storage</t>
  </si>
  <si>
    <t>P20 Exeter Storage</t>
  </si>
  <si>
    <t>Elland Long Duration Energy Storage Project</t>
  </si>
  <si>
    <t>P21 Field Fyrish Ltd.</t>
  </si>
  <si>
    <t>Enderby (Innova)</t>
  </si>
  <si>
    <t>P22 Field Long Stratton Ltd.</t>
  </si>
  <si>
    <t>Exeter Storage</t>
  </si>
  <si>
    <t>P23 Field Netherton Ltd.</t>
  </si>
  <si>
    <t>Field Fyrish Ltd.</t>
  </si>
  <si>
    <t>P24 Field New Deer Ltd.</t>
  </si>
  <si>
    <t>Field Long Stratton Ltd.</t>
  </si>
  <si>
    <t>P25 Field Rigifa Ltd.</t>
  </si>
  <si>
    <t>Field Netherton Ltd.</t>
  </si>
  <si>
    <t>P26 Frontier Astwood</t>
  </si>
  <si>
    <t>Field New Deer Ltd.</t>
  </si>
  <si>
    <t>P27 Frontier Ayr</t>
  </si>
  <si>
    <t>Field Rigifa Ltd.</t>
  </si>
  <si>
    <t>P28 Frontier Botley</t>
  </si>
  <si>
    <t>Frontier Astwood</t>
  </si>
  <si>
    <t>P29 Frontier Bramford 1</t>
  </si>
  <si>
    <t>Frontier Ayr</t>
  </si>
  <si>
    <t>P30 Frontier Bramford 2</t>
  </si>
  <si>
    <t>Frontier Botley</t>
  </si>
  <si>
    <t>P31 Frontier Busby</t>
  </si>
  <si>
    <t>Frontier Bramford 1</t>
  </si>
  <si>
    <t>P32 Frontier Grange Lane</t>
  </si>
  <si>
    <t>Frontier Bramford 2</t>
  </si>
  <si>
    <t>P33 Frontier Hockcliffe</t>
  </si>
  <si>
    <t>Frontier Busby</t>
  </si>
  <si>
    <t>P34 Frontier Legacy</t>
  </si>
  <si>
    <t>Frontier Grange Lane</t>
  </si>
  <si>
    <t>P35 Frontier Market Harborough</t>
  </si>
  <si>
    <t>Frontier Hockcliffe</t>
  </si>
  <si>
    <t>P36 Frontier Navenby</t>
  </si>
  <si>
    <t>Frontier Legacy</t>
  </si>
  <si>
    <t>P37 Frontier Norwich</t>
  </si>
  <si>
    <t>Frontier Market Harborough</t>
  </si>
  <si>
    <t>P38 Frontier Pelham</t>
  </si>
  <si>
    <t>Frontier Navenby</t>
  </si>
  <si>
    <t>P39 Frontier Weaver</t>
  </si>
  <si>
    <t>Frontier Norwich</t>
  </si>
  <si>
    <t>P40 Frontier Willington</t>
  </si>
  <si>
    <t>Frontier Pelham</t>
  </si>
  <si>
    <t>P41 Frontier Wymondley</t>
  </si>
  <si>
    <t>Frontier Weaver</t>
  </si>
  <si>
    <t>P42 Glenmuckloch Pumped Storage Hydro</t>
  </si>
  <si>
    <t>Frontier Willington</t>
  </si>
  <si>
    <t>P43 Gretna Long Duration Energy Storage Project</t>
  </si>
  <si>
    <t>Frontier Wymondley</t>
  </si>
  <si>
    <t>P44 Hagshaw LDES</t>
  </si>
  <si>
    <t>Glenmuckloch Pumped Storage Hydro</t>
  </si>
  <si>
    <t>P45 Hawthorn Pit Energy Storage</t>
  </si>
  <si>
    <t>Gretna Long Duration Energy Storage Project</t>
  </si>
  <si>
    <t>P46 Hunterston Long Duration Energy Storage Project</t>
  </si>
  <si>
    <t>Hagshaw LDES</t>
  </si>
  <si>
    <t>P47 Killingholme 1 Long Duration Energy Storage Project</t>
  </si>
  <si>
    <t>Hawthorn Pit Energy Storage</t>
  </si>
  <si>
    <t>P48 Kincardine Long Duration Energy Storage Project</t>
  </si>
  <si>
    <t>Hunterston Long Duration Energy Storage Project</t>
  </si>
  <si>
    <t>P49 Lapwing</t>
  </si>
  <si>
    <t>Killingholme 1 Long Duration Energy Storage Project</t>
  </si>
  <si>
    <t>P50 LDES Barry</t>
  </si>
  <si>
    <t>Kincardine Long Duration Energy Storage Project</t>
  </si>
  <si>
    <t>P51 LDES Roosecote</t>
  </si>
  <si>
    <t>Lapwing</t>
  </si>
  <si>
    <t>P52 Loch Kemp Storage</t>
  </si>
  <si>
    <t>LDES Barry</t>
  </si>
  <si>
    <t>P53 Loch na Cathrach</t>
  </si>
  <si>
    <t>LDES Roosecote</t>
  </si>
  <si>
    <t>P54 Melksham BESS</t>
  </si>
  <si>
    <t>Loch Kemp Storage</t>
  </si>
  <si>
    <t>P55 Middleton BESS</t>
  </si>
  <si>
    <t>Loch na Cathrach</t>
  </si>
  <si>
    <t>P56 Mossmorran Long Duration Energy Storage Project</t>
  </si>
  <si>
    <t>Melksham BESS</t>
  </si>
  <si>
    <t>P57 Mowbray Energy Park</t>
  </si>
  <si>
    <t>Middleton BESS</t>
  </si>
  <si>
    <t>P58 Navenby Energy Park</t>
  </si>
  <si>
    <t>Mossmorran Long Duration Energy Storage Project</t>
  </si>
  <si>
    <t>P59 Neilston BESS 2</t>
  </si>
  <si>
    <t>Mowbray Energy Park</t>
  </si>
  <si>
    <t>P60 Neilston BESS 3</t>
  </si>
  <si>
    <t>Navenby Energy Park</t>
  </si>
  <si>
    <t>P61 Nexus 1</t>
  </si>
  <si>
    <t>Neilston BESS 2</t>
  </si>
  <si>
    <t>P62 Ocker Hill BESS</t>
  </si>
  <si>
    <t>Neilston BESS 3</t>
  </si>
  <si>
    <t>P63 Old Rides Energy Storage</t>
  </si>
  <si>
    <t>Nexus 1</t>
  </si>
  <si>
    <t>P64 Plumpton Energy Park</t>
  </si>
  <si>
    <t>Ocker Hill BESS</t>
  </si>
  <si>
    <t>P65 Rayleigh BESS</t>
  </si>
  <si>
    <t>Old Rides Energy Storage</t>
  </si>
  <si>
    <t>P66 Solomons Farm BESS</t>
  </si>
  <si>
    <t>Plumpton Energy Park</t>
  </si>
  <si>
    <t>P67 Spirebush LDES (part of HEC-WE project)</t>
  </si>
  <si>
    <t>Rayleigh BESS</t>
  </si>
  <si>
    <t>P68 Springwell</t>
  </si>
  <si>
    <t>Solomons Farm BESS</t>
  </si>
  <si>
    <t>P69 Sturts Farm BESS</t>
  </si>
  <si>
    <t>Spirebush LDES (part of HEC-WE project)</t>
  </si>
  <si>
    <t>P70 Sundon Storage</t>
  </si>
  <si>
    <t>Springwell</t>
  </si>
  <si>
    <t>P71 Swinford Energy Park</t>
  </si>
  <si>
    <t>Sturts Farm BESS</t>
  </si>
  <si>
    <t>P72 TeesCAES</t>
  </si>
  <si>
    <t>Sundon Storage</t>
  </si>
  <si>
    <t>P73 Thornton BESS 2</t>
  </si>
  <si>
    <t>Swinford Energy Park</t>
  </si>
  <si>
    <t>P74 Thorpe Marsh (Fidra)</t>
  </si>
  <si>
    <t>TeesCAES</t>
  </si>
  <si>
    <t>P75 Thorpe Marsh 1 (Innova)</t>
  </si>
  <si>
    <t>Thornton BESS 2</t>
  </si>
  <si>
    <t>P76 Thorpe Marsh 2 (Innova)</t>
  </si>
  <si>
    <t>Thorpe Marsh (Fidra)</t>
  </si>
  <si>
    <t>P77 Westport Energy Storage Limited</t>
  </si>
  <si>
    <t>Thorpe Marsh 1 (Innova)</t>
  </si>
  <si>
    <t>Thorpe Marsh 2 (Innova)</t>
  </si>
  <si>
    <t>Westport Energy Storage Limited</t>
  </si>
  <si>
    <t>Yes</t>
  </si>
  <si>
    <t>Constant</t>
  </si>
  <si>
    <t>No</t>
  </si>
  <si>
    <t xml:space="preserve">Dispatchable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</si>
</sst>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000_-;\-* #,##0.000_-;_-* &quot;-&quot;??_-;_-@_-"/>
    <numFmt numFmtId="165" formatCode="0.0%"/>
  </numFmts>
  <fonts count="47">
    <font>
      <sz val="11"/>
      <color theme="1"/>
      <name val="Aptos Narrow"/>
      <family val="2"/>
      <scheme val="minor"/>
    </font>
    <font>
      <sz val="11"/>
      <color theme="1"/>
      <name val="Arial"/>
      <family val="2"/>
    </font>
    <font>
      <sz val="11"/>
      <color theme="1"/>
      <name val="Aptos"/>
      <family val="2"/>
    </font>
    <font>
      <sz val="11"/>
      <color rgb="FF000000"/>
      <name val="Calibri"/>
      <family val="2"/>
    </font>
    <font>
      <b/>
      <sz val="22"/>
      <name val="Aptos"/>
      <family val="2"/>
    </font>
    <font>
      <sz val="18"/>
      <name val="Aptos"/>
      <family val="2"/>
    </font>
    <font>
      <b/>
      <sz val="16"/>
      <name val="Aptos"/>
      <family val="2"/>
    </font>
    <font>
      <b/>
      <sz val="12"/>
      <name val="Aptos"/>
      <family val="2"/>
    </font>
    <font>
      <sz val="12"/>
      <name val="Aptos"/>
      <family val="2"/>
    </font>
    <font>
      <i/>
      <sz val="12"/>
      <name val="Aptos"/>
      <family val="2"/>
    </font>
    <font>
      <sz val="10"/>
      <name val="Aptos"/>
      <family val="2"/>
    </font>
    <font>
      <sz val="11"/>
      <name val="Aptos"/>
      <family val="2"/>
    </font>
    <font>
      <b/>
      <sz val="18"/>
      <name val="Aptos"/>
      <family val="2"/>
    </font>
    <font>
      <i/>
      <sz val="10"/>
      <name val="Aptos"/>
      <family val="2"/>
    </font>
    <font>
      <sz val="11"/>
      <color theme="1"/>
      <name val="Calibri"/>
      <family val="2"/>
    </font>
    <font>
      <sz val="8"/>
      <name val="Aptos Narrow"/>
      <family val="2"/>
      <scheme val="minor"/>
    </font>
    <font>
      <b/>
      <sz val="11"/>
      <color rgb="FF000000"/>
      <name val="Aptos Narrow"/>
      <family val="2"/>
    </font>
    <font>
      <sz val="11"/>
      <color rgb="FF000000"/>
      <name val="Aptos Narrow"/>
      <family val="2"/>
    </font>
    <font>
      <sz val="11"/>
      <color theme="1"/>
      <name val="Aptos Narrow"/>
      <family val="2"/>
      <scheme val="minor"/>
    </font>
    <font>
      <b/>
      <sz val="14"/>
      <name val="Aptos"/>
      <family val="2"/>
    </font>
    <font>
      <b/>
      <sz val="14"/>
      <color theme="1"/>
      <name val="Aptos"/>
      <family val="2"/>
    </font>
    <font>
      <sz val="11"/>
      <color theme="0"/>
      <name val="Aptos Narrow"/>
      <family val="2"/>
      <scheme val="minor"/>
    </font>
    <font>
      <b/>
      <sz val="14"/>
      <color theme="0"/>
      <name val="Aptos"/>
      <family val="2"/>
    </font>
    <font>
      <b/>
      <sz val="22"/>
      <color theme="0"/>
      <name val="Aptos"/>
      <family val="2"/>
    </font>
    <font>
      <sz val="14"/>
      <name val="Aptos"/>
      <family val="2"/>
    </font>
    <font>
      <sz val="10"/>
      <color rgb="FF3F3F76"/>
      <name val="Aptos Narrow"/>
      <family val="2"/>
      <scheme val="minor"/>
    </font>
    <font>
      <b/>
      <sz val="12"/>
      <color rgb="FF000000"/>
      <name val="Aptos"/>
      <family val="2"/>
    </font>
    <font>
      <sz val="12"/>
      <color rgb="FF000000"/>
      <name val="Aptos"/>
      <family val="2"/>
    </font>
    <font>
      <sz val="72"/>
      <color theme="0"/>
      <name val="Aptos Narrow"/>
      <family val="2"/>
      <scheme val="minor"/>
    </font>
    <font>
      <sz val="12"/>
      <color theme="1"/>
      <name val="Arial"/>
      <family val="2"/>
    </font>
    <font>
      <b/>
      <sz val="12"/>
      <color theme="1"/>
      <name val="Arial"/>
      <family val="2"/>
    </font>
    <font>
      <sz val="10"/>
      <color rgb="FF000000"/>
      <name val="Calibri"/>
      <family val="2"/>
    </font>
    <font>
      <u/>
      <sz val="10"/>
      <color rgb="FF0000FF"/>
      <name val="Calibri"/>
      <family val="2"/>
    </font>
    <font>
      <b/>
      <sz val="11"/>
      <color theme="1"/>
      <name val="Calibri"/>
      <family val="2"/>
    </font>
    <font>
      <b/>
      <sz val="12"/>
      <color rgb="FF222222"/>
      <name val="Arial"/>
      <family val="2"/>
    </font>
    <font>
      <sz val="28"/>
      <color theme="0"/>
      <name val="Aptos Narrow"/>
      <family val="2"/>
      <scheme val="minor"/>
    </font>
    <font>
      <b/>
      <sz val="11"/>
      <color theme="0"/>
      <name val="Aptos Narrow"/>
      <family val="2"/>
      <scheme val="minor"/>
    </font>
    <font>
      <b/>
      <sz val="11"/>
      <color theme="0"/>
      <name val="Aptos"/>
      <family val="2"/>
    </font>
    <font>
      <u/>
      <sz val="11"/>
      <color rgb="FF000000"/>
      <name val="Calibri"/>
      <family val="2"/>
    </font>
    <font>
      <sz val="11"/>
      <color rgb="FFFF0000"/>
      <name val="Calibri"/>
      <family val="2"/>
    </font>
    <font>
      <b/>
      <sz val="11"/>
      <color rgb="FF000000"/>
      <name val="Calibri"/>
      <family val="2"/>
    </font>
    <font>
      <sz val="11"/>
      <name val="Calibri"/>
      <family val="2"/>
    </font>
    <font>
      <u/>
      <sz val="11"/>
      <color theme="10"/>
      <name val="Arial"/>
      <family val="2"/>
    </font>
    <font>
      <sz val="11"/>
      <color rgb="FF000000"/>
      <name val="Arial"/>
      <family val="2"/>
    </font>
    <font>
      <b/>
      <u/>
      <sz val="14"/>
      <name val="Aptos"/>
      <family val="2"/>
    </font>
    <font>
      <sz val="5"/>
      <color theme="1"/>
      <name val="Segoe UI"/>
      <family val="2"/>
    </font>
    <font>
      <sz val="11"/>
      <color theme="1"/>
      <name val="Segoe UI"/>
      <family val="2"/>
    </font>
  </fonts>
  <fills count="2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rgb="FF000000"/>
      </patternFill>
    </fill>
    <fill>
      <patternFill patternType="solid">
        <fgColor theme="3" tint="0.249977111117893"/>
        <bgColor indexed="64"/>
      </patternFill>
    </fill>
    <fill>
      <patternFill patternType="solid">
        <fgColor theme="9" tint="0.79998168889431442"/>
        <bgColor rgb="FF000000"/>
      </patternFill>
    </fill>
    <fill>
      <patternFill patternType="solid">
        <fgColor rgb="FFFFC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3" tint="9.9978637043366805E-2"/>
        <bgColor indexed="64"/>
      </patternFill>
    </fill>
    <fill>
      <patternFill patternType="solid">
        <fgColor rgb="FF009999"/>
        <bgColor indexed="64"/>
      </patternFill>
    </fill>
    <fill>
      <patternFill patternType="solid">
        <fgColor rgb="FF00808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6"/>
        <bgColor theme="6"/>
      </patternFill>
    </fill>
    <fill>
      <patternFill patternType="solid">
        <fgColor theme="6" tint="0.79998168889431442"/>
        <bgColor theme="6" tint="0.79998168889431442"/>
      </patternFill>
    </fill>
    <fill>
      <patternFill patternType="solid">
        <fgColor theme="0" tint="-4.9989318521683403E-2"/>
        <bgColor rgb="FF000000"/>
      </patternFill>
    </fill>
    <fill>
      <patternFill patternType="solid">
        <fgColor theme="3"/>
        <bgColor indexed="64"/>
      </patternFill>
    </fill>
  </fills>
  <borders count="26">
    <border>
      <left/>
      <right/>
      <top/>
      <bottom/>
      <diagonal/>
    </border>
    <border>
      <left/>
      <right/>
      <top/>
      <bottom style="thin">
        <color theme="1"/>
      </bottom>
      <diagonal/>
    </border>
    <border>
      <left/>
      <right/>
      <top/>
      <bottom style="thin">
        <color rgb="FF000000"/>
      </bottom>
      <diagonal/>
    </border>
    <border>
      <left/>
      <right/>
      <top style="thin">
        <color indexed="64"/>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diagonal/>
    </border>
    <border>
      <left/>
      <right/>
      <top style="thick">
        <color theme="0"/>
      </top>
      <bottom style="thick">
        <color theme="0"/>
      </bottom>
      <diagonal/>
    </border>
    <border>
      <left style="thick">
        <color theme="0"/>
      </left>
      <right style="thick">
        <color theme="0"/>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diagonal/>
    </border>
    <border>
      <left/>
      <right style="thick">
        <color theme="0"/>
      </right>
      <top/>
      <bottom style="thick">
        <color theme="0"/>
      </bottom>
      <diagonal/>
    </border>
    <border>
      <left style="thin">
        <color indexed="64"/>
      </left>
      <right style="thin">
        <color indexed="64"/>
      </right>
      <top/>
      <bottom style="thin">
        <color indexed="64"/>
      </bottom>
      <diagonal/>
    </border>
    <border>
      <left style="thick">
        <color theme="0"/>
      </left>
      <right/>
      <top/>
      <bottom style="thick">
        <color theme="0"/>
      </bottom>
      <diagonal/>
    </border>
    <border>
      <left/>
      <right style="thick">
        <color theme="0"/>
      </right>
      <top/>
      <bottom/>
      <diagonal/>
    </border>
    <border>
      <left style="thick">
        <color theme="0"/>
      </left>
      <right style="thick">
        <color theme="0"/>
      </right>
      <top style="thin">
        <color theme="4" tint="0.39997558519241921"/>
      </top>
      <bottom style="thick">
        <color theme="0"/>
      </bottom>
      <diagonal/>
    </border>
    <border>
      <left style="thick">
        <color theme="0"/>
      </left>
      <right/>
      <top/>
      <bottom/>
      <diagonal/>
    </border>
    <border>
      <left/>
      <right/>
      <top style="thick">
        <color theme="0"/>
      </top>
      <bottom/>
      <diagonal/>
    </border>
  </borders>
  <cellStyleXfs count="11">
    <xf numFmtId="0" fontId="0" fillId="0" borderId="0"/>
    <xf numFmtId="0" fontId="1" fillId="0" borderId="0"/>
    <xf numFmtId="0" fontId="4" fillId="0" borderId="0" applyNumberFormat="0" applyFill="0" applyAlignment="0" applyProtection="0"/>
    <xf numFmtId="0" fontId="5" fillId="0" borderId="0" applyNumberFormat="0" applyFill="0" applyAlignment="0" applyProtection="0"/>
    <xf numFmtId="9" fontId="18" fillId="0" borderId="0" applyFont="0" applyFill="0" applyBorder="0" applyAlignment="0" applyProtection="0"/>
    <xf numFmtId="0" fontId="25" fillId="9" borderId="6" applyNumberFormat="0" applyFont="0" applyAlignment="0" applyProtection="0"/>
    <xf numFmtId="43" fontId="18" fillId="0" borderId="0" applyFont="0" applyFill="0" applyBorder="0" applyAlignment="0" applyProtection="0"/>
    <xf numFmtId="0" fontId="31" fillId="0" borderId="0"/>
    <xf numFmtId="0" fontId="32" fillId="0" borderId="0" applyNumberFormat="0" applyFill="0" applyBorder="0" applyAlignment="0" applyProtection="0"/>
    <xf numFmtId="0" fontId="1" fillId="0" borderId="0"/>
    <xf numFmtId="0" fontId="42" fillId="0" borderId="0" applyNumberFormat="0" applyFill="0" applyBorder="0" applyAlignment="0" applyProtection="0"/>
  </cellStyleXfs>
  <cellXfs count="222">
    <xf numFmtId="0" fontId="0" fillId="0" borderId="0" xfId="0"/>
    <xf numFmtId="0" fontId="1" fillId="0" borderId="0" xfId="1"/>
    <xf numFmtId="0" fontId="4" fillId="0" borderId="0" xfId="2" applyFill="1" applyAlignment="1"/>
    <xf numFmtId="0" fontId="8" fillId="0" borderId="0" xfId="0" applyFont="1" applyAlignment="1">
      <alignment vertical="top" wrapText="1"/>
    </xf>
    <xf numFmtId="0" fontId="8" fillId="0" borderId="0" xfId="2" applyFont="1" applyFill="1" applyAlignment="1" applyProtection="1">
      <alignment vertical="top" wrapText="1"/>
      <protection locked="0"/>
    </xf>
    <xf numFmtId="0" fontId="10" fillId="0" borderId="0" xfId="0" applyFont="1"/>
    <xf numFmtId="0" fontId="8" fillId="0" borderId="0" xfId="0" applyFont="1" applyAlignment="1" applyProtection="1">
      <alignment vertical="top" wrapText="1"/>
      <protection locked="0"/>
    </xf>
    <xf numFmtId="0" fontId="11" fillId="0" borderId="0" xfId="0" applyFont="1"/>
    <xf numFmtId="0" fontId="8"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12" fillId="0" borderId="0" xfId="3" applyFont="1" applyFill="1" applyAlignment="1">
      <alignment horizontal="left"/>
    </xf>
    <xf numFmtId="0" fontId="11" fillId="0" borderId="0" xfId="1" applyFont="1"/>
    <xf numFmtId="0" fontId="6" fillId="0" borderId="0" xfId="1" applyFont="1"/>
    <xf numFmtId="0" fontId="8" fillId="0" borderId="0" xfId="1" applyFont="1"/>
    <xf numFmtId="0" fontId="10" fillId="0" borderId="0" xfId="1" applyFont="1"/>
    <xf numFmtId="0" fontId="13" fillId="0" borderId="0" xfId="1" applyFont="1" applyAlignment="1" applyProtection="1">
      <alignment vertical="top" wrapText="1"/>
      <protection locked="0"/>
    </xf>
    <xf numFmtId="0" fontId="7" fillId="0" borderId="0" xfId="0" applyFont="1" applyAlignment="1">
      <alignment horizontal="left" vertical="top" wrapText="1"/>
    </xf>
    <xf numFmtId="0" fontId="11" fillId="0" borderId="1" xfId="1" applyFont="1" applyBorder="1"/>
    <xf numFmtId="0" fontId="14" fillId="0" borderId="0" xfId="0" applyFont="1" applyAlignment="1">
      <alignment horizontal="left" vertical="center"/>
    </xf>
    <xf numFmtId="0" fontId="5" fillId="0" borderId="0" xfId="3" applyFill="1" applyAlignment="1"/>
    <xf numFmtId="0" fontId="12" fillId="0" borderId="0" xfId="3" applyFont="1" applyAlignment="1">
      <alignment horizontal="left"/>
    </xf>
    <xf numFmtId="0" fontId="14" fillId="0" borderId="0" xfId="0" applyFont="1"/>
    <xf numFmtId="0" fontId="0" fillId="0" borderId="0" xfId="0" applyAlignment="1">
      <alignment vertical="center"/>
    </xf>
    <xf numFmtId="0" fontId="0" fillId="0" borderId="0" xfId="0" applyAlignment="1">
      <alignment wrapText="1"/>
    </xf>
    <xf numFmtId="0" fontId="4" fillId="0" borderId="0" xfId="2" applyFill="1" applyAlignment="1">
      <alignment wrapText="1"/>
    </xf>
    <xf numFmtId="0" fontId="7" fillId="3" borderId="4" xfId="0" applyFont="1" applyFill="1" applyBorder="1" applyAlignment="1">
      <alignment horizontal="left" vertical="center" wrapText="1"/>
    </xf>
    <xf numFmtId="0" fontId="3" fillId="4" borderId="5" xfId="0" applyFont="1" applyFill="1" applyBorder="1" applyAlignment="1">
      <alignment wrapText="1"/>
    </xf>
    <xf numFmtId="0" fontId="2" fillId="0" borderId="0" xfId="0" applyFont="1"/>
    <xf numFmtId="0" fontId="17" fillId="0" borderId="2" xfId="0" applyFont="1" applyBorder="1" applyAlignment="1">
      <alignment wrapText="1"/>
    </xf>
    <xf numFmtId="0" fontId="16" fillId="0" borderId="2" xfId="0" applyFont="1" applyBorder="1" applyAlignment="1">
      <alignment wrapText="1"/>
    </xf>
    <xf numFmtId="0" fontId="17" fillId="0" borderId="0" xfId="0" applyFont="1" applyAlignment="1">
      <alignment wrapText="1"/>
    </xf>
    <xf numFmtId="0" fontId="19" fillId="2" borderId="0" xfId="0" applyFont="1" applyFill="1" applyAlignment="1">
      <alignment horizontal="left" vertical="top" wrapText="1"/>
    </xf>
    <xf numFmtId="0" fontId="12" fillId="0" borderId="0" xfId="3" applyFont="1"/>
    <xf numFmtId="0" fontId="6" fillId="0" borderId="0" xfId="0" applyFont="1"/>
    <xf numFmtId="0" fontId="0" fillId="0" borderId="3" xfId="0" applyBorder="1"/>
    <xf numFmtId="0" fontId="19" fillId="3" borderId="7" xfId="0" applyFont="1" applyFill="1" applyBorder="1" applyAlignment="1">
      <alignment horizontal="center" vertical="top" wrapText="1"/>
    </xf>
    <xf numFmtId="0" fontId="19" fillId="3" borderId="6" xfId="0" applyFont="1" applyFill="1" applyBorder="1" applyAlignment="1">
      <alignment horizontal="center" vertical="top" wrapText="1"/>
    </xf>
    <xf numFmtId="0" fontId="22" fillId="5" borderId="6" xfId="0" applyFont="1" applyFill="1" applyBorder="1" applyAlignment="1">
      <alignment horizontal="left" vertical="center" indent="1"/>
    </xf>
    <xf numFmtId="0" fontId="19" fillId="3" borderId="7" xfId="0" applyFont="1" applyFill="1" applyBorder="1" applyAlignment="1">
      <alignment horizontal="left" vertical="top" wrapText="1" indent="1"/>
    </xf>
    <xf numFmtId="0" fontId="19" fillId="3" borderId="6" xfId="0" applyFont="1" applyFill="1" applyBorder="1" applyAlignment="1">
      <alignment horizontal="left" vertical="top" indent="1"/>
    </xf>
    <xf numFmtId="0" fontId="19" fillId="3" borderId="8" xfId="0" applyFont="1" applyFill="1" applyBorder="1" applyAlignment="1">
      <alignment horizontal="left" vertical="top" wrapText="1" indent="1"/>
    </xf>
    <xf numFmtId="0" fontId="19" fillId="3" borderId="6" xfId="0" applyFont="1" applyFill="1" applyBorder="1" applyAlignment="1">
      <alignment horizontal="left" vertical="top" wrapText="1" indent="1"/>
    </xf>
    <xf numFmtId="0" fontId="8" fillId="3" borderId="7" xfId="0" applyFont="1" applyFill="1" applyBorder="1" applyAlignment="1">
      <alignment horizontal="left" vertical="top" wrapText="1" indent="1"/>
    </xf>
    <xf numFmtId="0" fontId="8" fillId="3" borderId="6" xfId="0" applyFont="1" applyFill="1" applyBorder="1" applyAlignment="1">
      <alignment horizontal="left" vertical="top" indent="1"/>
    </xf>
    <xf numFmtId="0" fontId="8" fillId="3" borderId="6" xfId="0" applyFont="1" applyFill="1" applyBorder="1" applyAlignment="1">
      <alignment horizontal="left" vertical="top" wrapText="1" indent="1"/>
    </xf>
    <xf numFmtId="0" fontId="8" fillId="3" borderId="8" xfId="0" applyFont="1" applyFill="1" applyBorder="1" applyAlignment="1">
      <alignment horizontal="left" vertical="top" wrapText="1" indent="1"/>
    </xf>
    <xf numFmtId="0" fontId="9" fillId="3" borderId="7" xfId="0" applyFont="1" applyFill="1" applyBorder="1" applyAlignment="1">
      <alignment horizontal="left" vertical="top" wrapText="1" indent="1"/>
    </xf>
    <xf numFmtId="0" fontId="9" fillId="3" borderId="6" xfId="0" applyFont="1" applyFill="1" applyBorder="1" applyAlignment="1">
      <alignment horizontal="left" vertical="top" wrapText="1" indent="1"/>
    </xf>
    <xf numFmtId="0" fontId="9" fillId="3" borderId="8" xfId="0" applyFont="1" applyFill="1" applyBorder="1" applyAlignment="1">
      <alignment horizontal="left" vertical="top" wrapText="1" indent="1"/>
    </xf>
    <xf numFmtId="0" fontId="14" fillId="6" borderId="6" xfId="0" applyFont="1" applyFill="1" applyBorder="1" applyAlignment="1">
      <alignment horizontal="left" vertical="top" indent="1"/>
    </xf>
    <xf numFmtId="0" fontId="0" fillId="0" borderId="6" xfId="0" applyBorder="1" applyAlignment="1">
      <alignment vertical="center"/>
    </xf>
    <xf numFmtId="0" fontId="0" fillId="0" borderId="6" xfId="0" applyBorder="1"/>
    <xf numFmtId="0" fontId="20" fillId="7" borderId="6" xfId="0" applyFont="1" applyFill="1" applyBorder="1" applyAlignment="1">
      <alignment horizontal="left" vertical="center" indent="1"/>
    </xf>
    <xf numFmtId="0" fontId="0" fillId="8" borderId="6" xfId="0" applyFill="1" applyBorder="1" applyAlignment="1">
      <alignment vertical="top"/>
    </xf>
    <xf numFmtId="0" fontId="19" fillId="3" borderId="7" xfId="0" applyFont="1" applyFill="1" applyBorder="1" applyAlignment="1">
      <alignment horizontal="center" vertical="top"/>
    </xf>
    <xf numFmtId="0" fontId="24" fillId="3" borderId="6" xfId="0" applyFont="1" applyFill="1" applyBorder="1" applyAlignment="1">
      <alignment horizontal="left" vertical="top" wrapText="1" indent="1"/>
    </xf>
    <xf numFmtId="9" fontId="8" fillId="3" borderId="7" xfId="4" applyFont="1" applyFill="1" applyBorder="1" applyAlignment="1">
      <alignment horizontal="left" vertical="top" wrapText="1" indent="1"/>
    </xf>
    <xf numFmtId="0" fontId="12" fillId="0" borderId="0" xfId="3" applyFont="1" applyFill="1" applyAlignment="1">
      <alignment horizontal="center"/>
    </xf>
    <xf numFmtId="0" fontId="12" fillId="0" borderId="0" xfId="3" applyFont="1" applyAlignment="1">
      <alignment horizontal="center"/>
    </xf>
    <xf numFmtId="0" fontId="26" fillId="0" borderId="0" xfId="0" applyFont="1"/>
    <xf numFmtId="0" fontId="27" fillId="0" borderId="0" xfId="0" applyFont="1" applyAlignment="1">
      <alignment vertical="center" wrapText="1"/>
    </xf>
    <xf numFmtId="0" fontId="19" fillId="3" borderId="8" xfId="1" applyFont="1" applyFill="1" applyBorder="1" applyAlignment="1">
      <alignment horizontal="center" vertical="top" wrapText="1"/>
    </xf>
    <xf numFmtId="0" fontId="19" fillId="3" borderId="8" xfId="1" applyFont="1" applyFill="1" applyBorder="1" applyAlignment="1">
      <alignment horizontal="left" vertical="top" wrapText="1" indent="1"/>
    </xf>
    <xf numFmtId="0" fontId="12" fillId="0" borderId="0" xfId="2" applyFont="1" applyAlignment="1">
      <alignment horizontal="left" vertical="top"/>
    </xf>
    <xf numFmtId="0" fontId="12" fillId="0" borderId="0" xfId="2" applyFont="1" applyAlignment="1">
      <alignment horizontal="center" vertical="top"/>
    </xf>
    <xf numFmtId="0" fontId="0" fillId="8" borderId="0" xfId="0" applyFill="1" applyAlignment="1">
      <alignment vertical="top"/>
    </xf>
    <xf numFmtId="0" fontId="8" fillId="0" borderId="0" xfId="1" applyFont="1" applyAlignment="1">
      <alignment vertical="top" wrapText="1"/>
    </xf>
    <xf numFmtId="0" fontId="19" fillId="3" borderId="9" xfId="0" applyFont="1" applyFill="1" applyBorder="1" applyAlignment="1">
      <alignment horizontal="center" vertical="top" wrapText="1"/>
    </xf>
    <xf numFmtId="0" fontId="23" fillId="10" borderId="0" xfId="2" applyFont="1" applyFill="1" applyAlignment="1">
      <alignment horizontal="center" vertical="center"/>
    </xf>
    <xf numFmtId="0" fontId="23" fillId="10" borderId="0" xfId="2" applyFont="1" applyFill="1" applyAlignment="1">
      <alignment vertical="center"/>
    </xf>
    <xf numFmtId="0" fontId="4" fillId="10" borderId="0" xfId="2" applyFill="1" applyAlignment="1"/>
    <xf numFmtId="0" fontId="11" fillId="10" borderId="0" xfId="1" applyFont="1" applyFill="1"/>
    <xf numFmtId="0" fontId="4" fillId="10" borderId="0" xfId="2" applyFill="1" applyAlignment="1">
      <alignment wrapText="1"/>
    </xf>
    <xf numFmtId="0" fontId="0" fillId="10" borderId="0" xfId="0" applyFill="1" applyAlignment="1">
      <alignment wrapText="1"/>
    </xf>
    <xf numFmtId="0" fontId="0" fillId="10" borderId="0" xfId="0" applyFill="1"/>
    <xf numFmtId="0" fontId="23" fillId="10" borderId="0" xfId="2" applyFont="1" applyFill="1" applyAlignment="1">
      <alignment horizontal="left" vertical="center" wrapText="1"/>
    </xf>
    <xf numFmtId="0" fontId="23" fillId="10" borderId="0" xfId="2" applyFont="1" applyFill="1" applyAlignment="1"/>
    <xf numFmtId="0" fontId="22" fillId="10" borderId="0" xfId="2" applyFont="1" applyFill="1" applyAlignment="1"/>
    <xf numFmtId="0" fontId="21" fillId="10" borderId="0" xfId="0" applyFont="1" applyFill="1"/>
    <xf numFmtId="0" fontId="23" fillId="12" borderId="0" xfId="2" applyFont="1" applyFill="1" applyAlignment="1">
      <alignment horizontal="center" vertical="center"/>
    </xf>
    <xf numFmtId="0" fontId="23" fillId="12" borderId="0" xfId="2" applyFont="1" applyFill="1" applyAlignment="1">
      <alignment vertical="center"/>
    </xf>
    <xf numFmtId="0" fontId="4" fillId="12" borderId="0" xfId="2" applyFill="1" applyAlignment="1"/>
    <xf numFmtId="0" fontId="11" fillId="12" borderId="0" xfId="1" applyFont="1" applyFill="1"/>
    <xf numFmtId="0" fontId="22" fillId="11" borderId="6" xfId="0" applyFont="1" applyFill="1" applyBorder="1" applyAlignment="1">
      <alignment horizontal="left" vertical="center" indent="1"/>
    </xf>
    <xf numFmtId="0" fontId="8" fillId="3" borderId="0" xfId="0" applyFont="1" applyFill="1" applyAlignment="1">
      <alignment horizontal="left" vertical="top" wrapText="1" indent="1"/>
    </xf>
    <xf numFmtId="0" fontId="1" fillId="0" borderId="0" xfId="1" applyAlignment="1">
      <alignment vertical="center"/>
    </xf>
    <xf numFmtId="0" fontId="29" fillId="0" borderId="0" xfId="1" applyFont="1" applyAlignment="1">
      <alignment vertical="center"/>
    </xf>
    <xf numFmtId="0" fontId="0" fillId="12" borderId="0" xfId="0" applyFill="1"/>
    <xf numFmtId="0" fontId="0" fillId="12" borderId="9" xfId="0" applyFill="1" applyBorder="1"/>
    <xf numFmtId="0" fontId="8" fillId="9" borderId="6" xfId="0" applyFont="1" applyFill="1" applyBorder="1" applyAlignment="1">
      <alignment horizontal="left" vertical="top" wrapText="1" indent="1"/>
    </xf>
    <xf numFmtId="0" fontId="7" fillId="13" borderId="6" xfId="0" applyFont="1" applyFill="1" applyBorder="1" applyAlignment="1">
      <alignment horizontal="left" vertical="top" wrapText="1" indent="1"/>
    </xf>
    <xf numFmtId="0" fontId="7" fillId="14" borderId="6" xfId="0" applyFont="1" applyFill="1" applyBorder="1" applyAlignment="1">
      <alignment horizontal="left" vertical="top" wrapText="1" indent="1"/>
    </xf>
    <xf numFmtId="0" fontId="30" fillId="0" borderId="0" xfId="1" applyFont="1"/>
    <xf numFmtId="0" fontId="8" fillId="9" borderId="7" xfId="0" applyFont="1" applyFill="1" applyBorder="1" applyAlignment="1">
      <alignment horizontal="left" vertical="top" wrapText="1" indent="1"/>
    </xf>
    <xf numFmtId="0" fontId="22" fillId="11" borderId="6" xfId="0" applyFont="1" applyFill="1" applyBorder="1" applyAlignment="1">
      <alignment horizontal="center" vertical="center"/>
    </xf>
    <xf numFmtId="0" fontId="1" fillId="0" borderId="0" xfId="1" applyAlignment="1">
      <alignment vertical="center" wrapText="1"/>
    </xf>
    <xf numFmtId="0" fontId="29" fillId="0" borderId="0" xfId="1" applyFont="1" applyAlignment="1">
      <alignment vertical="center" wrapText="1"/>
    </xf>
    <xf numFmtId="0" fontId="29" fillId="0" borderId="0" xfId="1" applyFont="1" applyAlignment="1">
      <alignment vertical="top"/>
    </xf>
    <xf numFmtId="164" fontId="7" fillId="13" borderId="6" xfId="6" applyNumberFormat="1" applyFont="1" applyFill="1" applyBorder="1" applyAlignment="1">
      <alignment horizontal="right" vertical="top" wrapText="1" indent="1"/>
    </xf>
    <xf numFmtId="164" fontId="7" fillId="13" borderId="7" xfId="6" applyNumberFormat="1" applyFont="1" applyFill="1" applyBorder="1" applyAlignment="1">
      <alignment horizontal="right" vertical="top" wrapText="1" indent="1"/>
    </xf>
    <xf numFmtId="164" fontId="7" fillId="14" borderId="6" xfId="6" applyNumberFormat="1" applyFont="1" applyFill="1" applyBorder="1" applyAlignment="1">
      <alignment horizontal="right" vertical="top" wrapText="1" indent="1"/>
    </xf>
    <xf numFmtId="164" fontId="14" fillId="6" borderId="6" xfId="6" applyNumberFormat="1" applyFont="1" applyFill="1" applyBorder="1" applyAlignment="1">
      <alignment horizontal="left" vertical="top" indent="1"/>
    </xf>
    <xf numFmtId="164" fontId="14" fillId="6" borderId="7" xfId="6" applyNumberFormat="1" applyFont="1" applyFill="1" applyBorder="1" applyAlignment="1">
      <alignment horizontal="left" vertical="top" indent="1"/>
    </xf>
    <xf numFmtId="0" fontId="33" fillId="16" borderId="6" xfId="0" applyFont="1" applyFill="1" applyBorder="1" applyAlignment="1">
      <alignment horizontal="left" vertical="top" indent="1"/>
    </xf>
    <xf numFmtId="0" fontId="33" fillId="15" borderId="6" xfId="0" applyFont="1" applyFill="1" applyBorder="1" applyAlignment="1">
      <alignment horizontal="left" vertical="top" indent="1"/>
    </xf>
    <xf numFmtId="0" fontId="11" fillId="12" borderId="0" xfId="1" applyFont="1" applyFill="1" applyAlignment="1">
      <alignment horizontal="center"/>
    </xf>
    <xf numFmtId="0" fontId="1" fillId="0" borderId="0" xfId="1" applyAlignment="1">
      <alignment horizontal="center" vertical="center" wrapText="1"/>
    </xf>
    <xf numFmtId="0" fontId="0" fillId="0" borderId="0" xfId="0" applyAlignment="1">
      <alignment horizontal="center"/>
    </xf>
    <xf numFmtId="0" fontId="29" fillId="0" borderId="0" xfId="1" applyFont="1" applyAlignment="1">
      <alignment horizontal="center" vertical="center" wrapText="1"/>
    </xf>
    <xf numFmtId="164" fontId="22" fillId="11" borderId="6" xfId="6" applyNumberFormat="1" applyFont="1" applyFill="1" applyBorder="1" applyAlignment="1">
      <alignment horizontal="left" vertical="center" indent="1"/>
    </xf>
    <xf numFmtId="164" fontId="14" fillId="6" borderId="6" xfId="6" applyNumberFormat="1" applyFont="1" applyFill="1" applyBorder="1" applyAlignment="1">
      <alignment horizontal="center" vertical="top"/>
    </xf>
    <xf numFmtId="164" fontId="7" fillId="13" borderId="6" xfId="6" applyNumberFormat="1" applyFont="1" applyFill="1" applyBorder="1" applyAlignment="1">
      <alignment horizontal="center" vertical="top" wrapText="1"/>
    </xf>
    <xf numFmtId="164" fontId="7" fillId="14" borderId="6" xfId="6" applyNumberFormat="1" applyFont="1" applyFill="1" applyBorder="1" applyAlignment="1">
      <alignment horizontal="center" vertical="top" wrapText="1"/>
    </xf>
    <xf numFmtId="0" fontId="22" fillId="11" borderId="6" xfId="6" applyNumberFormat="1" applyFont="1" applyFill="1" applyBorder="1" applyAlignment="1">
      <alignment horizontal="center" vertical="center"/>
    </xf>
    <xf numFmtId="0" fontId="34" fillId="0" borderId="0" xfId="0" applyFont="1" applyAlignment="1">
      <alignment vertical="center" wrapText="1"/>
    </xf>
    <xf numFmtId="0" fontId="36" fillId="17" borderId="15" xfId="0" applyFont="1" applyFill="1" applyBorder="1"/>
    <xf numFmtId="0" fontId="0" fillId="18" borderId="15" xfId="0" applyFill="1" applyBorder="1"/>
    <xf numFmtId="0" fontId="0" fillId="0" borderId="15" xfId="0" applyBorder="1"/>
    <xf numFmtId="0" fontId="14" fillId="19" borderId="6" xfId="0" applyFont="1" applyFill="1" applyBorder="1" applyAlignment="1">
      <alignment horizontal="left" vertical="top" indent="1"/>
    </xf>
    <xf numFmtId="0" fontId="3" fillId="0" borderId="16" xfId="0" applyFont="1" applyBorder="1"/>
    <xf numFmtId="0" fontId="3" fillId="0" borderId="17" xfId="0" applyFont="1" applyBorder="1"/>
    <xf numFmtId="164" fontId="7" fillId="0" borderId="6" xfId="6" applyNumberFormat="1" applyFont="1" applyFill="1" applyBorder="1" applyAlignment="1">
      <alignment horizontal="right" vertical="top" wrapText="1" indent="1"/>
    </xf>
    <xf numFmtId="0" fontId="14" fillId="9" borderId="11" xfId="5" applyFont="1" applyBorder="1" applyAlignment="1" applyProtection="1">
      <alignment vertical="top"/>
      <protection locked="0"/>
    </xf>
    <xf numFmtId="0" fontId="14" fillId="9" borderId="11" xfId="5" applyFont="1" applyBorder="1" applyAlignment="1" applyProtection="1">
      <alignment horizontal="center" vertical="top"/>
      <protection locked="0"/>
    </xf>
    <xf numFmtId="9" fontId="14" fillId="9" borderId="11" xfId="4" applyFont="1" applyFill="1" applyBorder="1" applyAlignment="1" applyProtection="1">
      <alignment vertical="top"/>
      <protection locked="0"/>
    </xf>
    <xf numFmtId="0" fontId="11" fillId="12" borderId="0" xfId="1" applyFont="1" applyFill="1" applyProtection="1">
      <protection locked="0"/>
    </xf>
    <xf numFmtId="0" fontId="1" fillId="0" borderId="0" xfId="1" applyProtection="1">
      <protection locked="0"/>
    </xf>
    <xf numFmtId="0" fontId="1" fillId="0" borderId="0" xfId="1" applyAlignment="1" applyProtection="1">
      <alignment vertical="center"/>
      <protection locked="0"/>
    </xf>
    <xf numFmtId="0" fontId="22" fillId="11" borderId="6" xfId="0" applyFont="1" applyFill="1" applyBorder="1" applyAlignment="1" applyProtection="1">
      <alignment horizontal="left" vertical="center" indent="1"/>
      <protection locked="0"/>
    </xf>
    <xf numFmtId="0" fontId="14" fillId="6" borderId="6" xfId="0" applyFont="1" applyFill="1" applyBorder="1" applyAlignment="1" applyProtection="1">
      <alignment horizontal="left" vertical="top" indent="1"/>
      <protection locked="0"/>
    </xf>
    <xf numFmtId="0" fontId="7" fillId="14" borderId="6" xfId="0" applyFont="1" applyFill="1" applyBorder="1" applyAlignment="1" applyProtection="1">
      <alignment horizontal="left" vertical="top" wrapText="1" indent="1"/>
      <protection locked="0"/>
    </xf>
    <xf numFmtId="0" fontId="22" fillId="11" borderId="6" xfId="0" applyFont="1" applyFill="1" applyBorder="1" applyAlignment="1" applyProtection="1">
      <alignment horizontal="center" vertical="center"/>
      <protection locked="0"/>
    </xf>
    <xf numFmtId="164" fontId="14" fillId="6" borderId="6" xfId="6" applyNumberFormat="1" applyFont="1" applyFill="1" applyBorder="1" applyAlignment="1" applyProtection="1">
      <alignment horizontal="left" vertical="top" indent="1"/>
      <protection locked="0"/>
    </xf>
    <xf numFmtId="164" fontId="7" fillId="14" borderId="6" xfId="6" applyNumberFormat="1" applyFont="1" applyFill="1" applyBorder="1" applyAlignment="1" applyProtection="1">
      <alignment horizontal="right" vertical="top" wrapText="1" indent="1"/>
      <protection locked="0"/>
    </xf>
    <xf numFmtId="164" fontId="14" fillId="6" borderId="6" xfId="0" applyNumberFormat="1" applyFont="1" applyFill="1" applyBorder="1" applyAlignment="1" applyProtection="1">
      <alignment horizontal="left" vertical="top" indent="1"/>
      <protection locked="0"/>
    </xf>
    <xf numFmtId="0" fontId="14" fillId="19" borderId="6" xfId="0" applyFont="1" applyFill="1" applyBorder="1" applyAlignment="1" applyProtection="1">
      <alignment horizontal="left" vertical="top" indent="1"/>
      <protection locked="0"/>
    </xf>
    <xf numFmtId="0" fontId="7" fillId="13" borderId="6" xfId="0" applyFont="1" applyFill="1" applyBorder="1" applyAlignment="1" applyProtection="1">
      <alignment horizontal="left" vertical="top" wrapText="1" indent="1"/>
      <protection locked="0"/>
    </xf>
    <xf numFmtId="0" fontId="1" fillId="0" borderId="0" xfId="1" applyAlignment="1" applyProtection="1">
      <alignment vertical="center" wrapText="1"/>
      <protection locked="0"/>
    </xf>
    <xf numFmtId="0" fontId="29" fillId="0" borderId="0" xfId="1" applyFont="1" applyAlignment="1" applyProtection="1">
      <alignment vertical="center" wrapText="1"/>
      <protection locked="0"/>
    </xf>
    <xf numFmtId="164" fontId="14" fillId="6" borderId="6" xfId="6" applyNumberFormat="1" applyFont="1" applyFill="1" applyBorder="1" applyAlignment="1" applyProtection="1">
      <alignment horizontal="center" vertical="top"/>
      <protection locked="0"/>
    </xf>
    <xf numFmtId="0" fontId="33" fillId="15" borderId="6" xfId="0" applyFont="1" applyFill="1" applyBorder="1" applyAlignment="1" applyProtection="1">
      <alignment horizontal="left" vertical="top" indent="1"/>
      <protection locked="0"/>
    </xf>
    <xf numFmtId="0" fontId="23" fillId="12" borderId="0" xfId="2" applyFont="1" applyFill="1" applyAlignment="1" applyProtection="1">
      <alignment vertical="center"/>
      <protection locked="0"/>
    </xf>
    <xf numFmtId="0" fontId="14" fillId="6" borderId="7" xfId="0" applyFont="1" applyFill="1" applyBorder="1" applyAlignment="1" applyProtection="1">
      <alignment horizontal="left" vertical="top" indent="1"/>
      <protection locked="0"/>
    </xf>
    <xf numFmtId="164" fontId="14" fillId="6" borderId="7" xfId="6" applyNumberFormat="1" applyFont="1" applyFill="1" applyBorder="1" applyAlignment="1" applyProtection="1">
      <alignment horizontal="left" vertical="top" indent="1"/>
      <protection locked="0"/>
    </xf>
    <xf numFmtId="164" fontId="7" fillId="13" borderId="6" xfId="6" applyNumberFormat="1" applyFont="1" applyFill="1" applyBorder="1" applyAlignment="1" applyProtection="1">
      <alignment horizontal="right" vertical="top" wrapText="1" indent="1"/>
      <protection locked="0"/>
    </xf>
    <xf numFmtId="0" fontId="3" fillId="6" borderId="8" xfId="0" applyFont="1" applyFill="1" applyBorder="1" applyAlignment="1" applyProtection="1">
      <alignment horizontal="left" vertical="top" indent="1"/>
      <protection locked="0"/>
    </xf>
    <xf numFmtId="0" fontId="3" fillId="6" borderId="6" xfId="0" applyFont="1" applyFill="1" applyBorder="1" applyAlignment="1" applyProtection="1">
      <alignment horizontal="left" vertical="top" indent="1"/>
      <protection locked="0"/>
    </xf>
    <xf numFmtId="0" fontId="0" fillId="0" borderId="0" xfId="0" applyProtection="1">
      <protection locked="0"/>
    </xf>
    <xf numFmtId="0" fontId="14" fillId="6" borderId="6" xfId="0" applyFont="1" applyFill="1" applyBorder="1" applyAlignment="1" applyProtection="1">
      <alignment horizontal="left" vertical="top" wrapText="1" indent="1"/>
      <protection locked="0"/>
    </xf>
    <xf numFmtId="0" fontId="14" fillId="6" borderId="8" xfId="0" applyFont="1" applyFill="1" applyBorder="1" applyAlignment="1" applyProtection="1">
      <alignment horizontal="left" vertical="top" indent="1"/>
      <protection locked="0"/>
    </xf>
    <xf numFmtId="0" fontId="14" fillId="6" borderId="8" xfId="0" applyFont="1" applyFill="1" applyBorder="1" applyAlignment="1" applyProtection="1">
      <alignment horizontal="left" vertical="top" wrapText="1" indent="1"/>
      <protection locked="0"/>
    </xf>
    <xf numFmtId="0" fontId="14" fillId="6" borderId="11" xfId="0" applyFont="1" applyFill="1" applyBorder="1" applyAlignment="1" applyProtection="1">
      <alignment horizontal="left" vertical="top" wrapText="1" indent="1"/>
      <protection locked="0"/>
    </xf>
    <xf numFmtId="0" fontId="14" fillId="6" borderId="6" xfId="0" applyFont="1" applyFill="1" applyBorder="1" applyAlignment="1" applyProtection="1">
      <alignment horizontal="left" indent="1"/>
      <protection locked="0"/>
    </xf>
    <xf numFmtId="0" fontId="14" fillId="6" borderId="6" xfId="0" applyFont="1" applyFill="1" applyBorder="1" applyAlignment="1" applyProtection="1">
      <alignment horizontal="left" wrapText="1" indent="1"/>
      <protection locked="0"/>
    </xf>
    <xf numFmtId="0" fontId="8" fillId="3" borderId="9" xfId="0" applyFont="1" applyFill="1" applyBorder="1" applyAlignment="1">
      <alignment horizontal="left" vertical="top" wrapText="1" indent="1"/>
    </xf>
    <xf numFmtId="0" fontId="1" fillId="2" borderId="0" xfId="1" applyFill="1"/>
    <xf numFmtId="0" fontId="4" fillId="0" borderId="0" xfId="2" applyFill="1" applyAlignment="1">
      <alignment horizontal="left" wrapText="1"/>
    </xf>
    <xf numFmtId="0" fontId="3" fillId="2" borderId="0" xfId="1" applyFont="1" applyFill="1" applyAlignment="1">
      <alignment wrapText="1"/>
    </xf>
    <xf numFmtId="165" fontId="37" fillId="20" borderId="6" xfId="1" applyNumberFormat="1" applyFont="1" applyFill="1" applyBorder="1" applyAlignment="1">
      <alignment vertical="top" wrapText="1"/>
    </xf>
    <xf numFmtId="0" fontId="1" fillId="2" borderId="0" xfId="1" applyFill="1" applyAlignment="1">
      <alignment vertical="top"/>
    </xf>
    <xf numFmtId="0" fontId="3" fillId="6" borderId="6" xfId="0" applyFont="1" applyFill="1" applyBorder="1" applyAlignment="1">
      <alignment horizontal="left" vertical="top"/>
    </xf>
    <xf numFmtId="0" fontId="11" fillId="3" borderId="6" xfId="0" applyFont="1" applyFill="1" applyBorder="1" applyAlignment="1">
      <alignment horizontal="left" vertical="top"/>
    </xf>
    <xf numFmtId="165" fontId="37" fillId="2" borderId="6" xfId="1" applyNumberFormat="1" applyFont="1" applyFill="1" applyBorder="1" applyAlignment="1">
      <alignment vertical="top" wrapText="1"/>
    </xf>
    <xf numFmtId="165" fontId="3" fillId="0" borderId="18" xfId="1" applyNumberFormat="1" applyFont="1" applyBorder="1" applyAlignment="1">
      <alignment vertical="top" wrapText="1"/>
    </xf>
    <xf numFmtId="165" fontId="42" fillId="0" borderId="6" xfId="10" applyNumberFormat="1" applyFill="1" applyBorder="1" applyAlignment="1">
      <alignment vertical="top" wrapText="1"/>
    </xf>
    <xf numFmtId="0" fontId="43" fillId="0" borderId="0" xfId="0" applyFont="1" applyProtection="1">
      <protection locked="0"/>
    </xf>
    <xf numFmtId="0" fontId="1" fillId="2" borderId="0" xfId="1" applyFill="1" applyProtection="1">
      <protection locked="0"/>
    </xf>
    <xf numFmtId="165" fontId="37" fillId="20" borderId="8" xfId="1" applyNumberFormat="1" applyFont="1" applyFill="1" applyBorder="1" applyAlignment="1" applyProtection="1">
      <alignment vertical="top" wrapText="1"/>
      <protection locked="0"/>
    </xf>
    <xf numFmtId="165" fontId="42" fillId="0" borderId="9" xfId="10" applyNumberFormat="1" applyBorder="1" applyAlignment="1" applyProtection="1">
      <alignment vertical="top" wrapText="1"/>
      <protection locked="0"/>
    </xf>
    <xf numFmtId="0" fontId="42" fillId="0" borderId="0" xfId="10" applyFill="1" applyProtection="1">
      <protection locked="0"/>
    </xf>
    <xf numFmtId="0" fontId="42" fillId="0" borderId="0" xfId="10" applyFill="1" applyBorder="1"/>
    <xf numFmtId="0" fontId="22" fillId="11" borderId="19" xfId="0" applyFont="1" applyFill="1" applyBorder="1" applyAlignment="1">
      <alignment horizontal="left" vertical="center" indent="1"/>
    </xf>
    <xf numFmtId="0" fontId="22" fillId="11" borderId="7" xfId="0" applyFont="1" applyFill="1" applyBorder="1" applyAlignment="1">
      <alignment horizontal="left" vertical="center" indent="1"/>
    </xf>
    <xf numFmtId="0" fontId="19" fillId="3" borderId="12" xfId="0" applyFont="1" applyFill="1" applyBorder="1" applyAlignment="1">
      <alignment horizontal="center" vertical="top" wrapText="1"/>
    </xf>
    <xf numFmtId="0" fontId="19" fillId="3" borderId="13" xfId="0" applyFont="1" applyFill="1" applyBorder="1" applyAlignment="1">
      <alignment horizontal="center" vertical="top" wrapText="1"/>
    </xf>
    <xf numFmtId="0" fontId="8" fillId="3" borderId="10" xfId="0" applyFont="1" applyFill="1" applyBorder="1" applyAlignment="1">
      <alignment horizontal="left" vertical="top" wrapText="1" indent="1"/>
    </xf>
    <xf numFmtId="0" fontId="14" fillId="9" borderId="14" xfId="5" applyFont="1" applyBorder="1" applyAlignment="1" applyProtection="1">
      <alignment vertical="top"/>
      <protection locked="0"/>
    </xf>
    <xf numFmtId="0" fontId="14" fillId="9" borderId="14" xfId="5" applyFont="1" applyBorder="1" applyAlignment="1" applyProtection="1">
      <alignment horizontal="center" vertical="top"/>
      <protection locked="0"/>
    </xf>
    <xf numFmtId="0" fontId="7" fillId="3" borderId="7" xfId="0" applyFont="1" applyFill="1" applyBorder="1" applyAlignment="1">
      <alignment horizontal="left" vertical="center" wrapText="1"/>
    </xf>
    <xf numFmtId="0" fontId="3" fillId="4" borderId="20" xfId="0" applyFont="1" applyFill="1" applyBorder="1" applyAlignment="1" applyProtection="1">
      <alignment wrapText="1"/>
      <protection locked="0"/>
    </xf>
    <xf numFmtId="0" fontId="3" fillId="4" borderId="20" xfId="0" applyFont="1" applyFill="1" applyBorder="1" applyAlignment="1">
      <alignment wrapText="1"/>
    </xf>
    <xf numFmtId="0" fontId="3" fillId="4" borderId="5" xfId="0" applyFont="1" applyFill="1" applyBorder="1" applyAlignment="1" applyProtection="1">
      <alignment wrapText="1"/>
      <protection locked="0"/>
    </xf>
    <xf numFmtId="9" fontId="3" fillId="4" borderId="5" xfId="4" applyFont="1" applyFill="1" applyBorder="1" applyAlignment="1">
      <alignment wrapText="1"/>
    </xf>
    <xf numFmtId="0" fontId="3" fillId="4" borderId="18" xfId="0" applyFont="1" applyFill="1" applyBorder="1" applyAlignment="1" applyProtection="1">
      <alignment wrapText="1"/>
      <protection locked="0"/>
    </xf>
    <xf numFmtId="0" fontId="3" fillId="4" borderId="18" xfId="0" applyFont="1" applyFill="1" applyBorder="1" applyAlignment="1">
      <alignment wrapText="1"/>
    </xf>
    <xf numFmtId="0" fontId="14" fillId="6" borderId="12" xfId="0" applyFont="1" applyFill="1" applyBorder="1" applyAlignment="1" applyProtection="1">
      <alignment horizontal="left" vertical="top" indent="2"/>
      <protection locked="0"/>
    </xf>
    <xf numFmtId="0" fontId="19" fillId="3" borderId="7" xfId="0" applyFont="1" applyFill="1" applyBorder="1" applyAlignment="1">
      <alignment horizontal="left" vertical="top" wrapText="1"/>
    </xf>
    <xf numFmtId="0" fontId="22" fillId="5" borderId="19" xfId="0" applyFont="1" applyFill="1" applyBorder="1" applyAlignment="1">
      <alignment horizontal="center" vertical="center"/>
    </xf>
    <xf numFmtId="0" fontId="22" fillId="5" borderId="7" xfId="0" applyFont="1" applyFill="1" applyBorder="1" applyAlignment="1">
      <alignment horizontal="left" vertical="center" indent="1"/>
    </xf>
    <xf numFmtId="0" fontId="22" fillId="5" borderId="7" xfId="0" applyFont="1" applyFill="1" applyBorder="1" applyAlignment="1" applyProtection="1">
      <alignment horizontal="left" vertical="center" indent="1"/>
      <protection locked="0"/>
    </xf>
    <xf numFmtId="0" fontId="19" fillId="3" borderId="19" xfId="0" applyFont="1" applyFill="1" applyBorder="1" applyAlignment="1">
      <alignment horizontal="center" vertical="top" wrapText="1"/>
    </xf>
    <xf numFmtId="0" fontId="22" fillId="5" borderId="19" xfId="0" applyFont="1" applyFill="1" applyBorder="1" applyAlignment="1">
      <alignment horizontal="left" vertical="center" indent="1"/>
    </xf>
    <xf numFmtId="0" fontId="22" fillId="5" borderId="21" xfId="0" applyFont="1" applyFill="1" applyBorder="1" applyAlignment="1">
      <alignment horizontal="left" vertical="center" indent="1"/>
    </xf>
    <xf numFmtId="0" fontId="19" fillId="3" borderId="19" xfId="0" applyFont="1" applyFill="1" applyBorder="1" applyAlignment="1">
      <alignment horizontal="center" vertical="top"/>
    </xf>
    <xf numFmtId="0" fontId="14" fillId="6" borderId="11" xfId="0" applyFont="1" applyFill="1" applyBorder="1" applyAlignment="1" applyProtection="1">
      <alignment horizontal="left" wrapText="1" indent="1"/>
      <protection locked="0"/>
    </xf>
    <xf numFmtId="0" fontId="19" fillId="3" borderId="22" xfId="0" applyFont="1" applyFill="1" applyBorder="1" applyAlignment="1">
      <alignment horizontal="center" vertical="top"/>
    </xf>
    <xf numFmtId="0" fontId="19" fillId="3" borderId="8" xfId="0" applyFont="1" applyFill="1" applyBorder="1" applyAlignment="1">
      <alignment horizontal="left" vertical="top" indent="1"/>
    </xf>
    <xf numFmtId="0" fontId="14" fillId="6" borderId="8" xfId="0" applyFont="1" applyFill="1" applyBorder="1" applyAlignment="1" applyProtection="1">
      <alignment horizontal="left" indent="1"/>
      <protection locked="0"/>
    </xf>
    <xf numFmtId="0" fontId="14" fillId="6" borderId="14" xfId="0" applyFont="1" applyFill="1" applyBorder="1" applyAlignment="1" applyProtection="1">
      <alignment horizontal="left" wrapText="1" indent="1"/>
      <protection locked="0"/>
    </xf>
    <xf numFmtId="0" fontId="8" fillId="3" borderId="23" xfId="0" applyFont="1" applyFill="1" applyBorder="1" applyAlignment="1">
      <alignment horizontal="left" vertical="top" wrapText="1" indent="1"/>
    </xf>
    <xf numFmtId="0" fontId="14" fillId="19" borderId="6" xfId="0" quotePrefix="1" applyFont="1" applyFill="1" applyBorder="1" applyAlignment="1">
      <alignment horizontal="left" vertical="top" indent="1"/>
    </xf>
    <xf numFmtId="0" fontId="22" fillId="5" borderId="0" xfId="0" applyFont="1" applyFill="1" applyAlignment="1">
      <alignment horizontal="left" vertical="center" indent="1"/>
    </xf>
    <xf numFmtId="0" fontId="22" fillId="5" borderId="24" xfId="0" applyFont="1" applyFill="1" applyBorder="1" applyAlignment="1">
      <alignment horizontal="left" vertical="center" indent="1"/>
    </xf>
    <xf numFmtId="0" fontId="22" fillId="5" borderId="24" xfId="0" applyFont="1" applyFill="1" applyBorder="1" applyAlignment="1">
      <alignment horizontal="left" vertical="center" wrapText="1" indent="1"/>
    </xf>
    <xf numFmtId="0" fontId="19" fillId="3" borderId="25" xfId="0" applyFont="1" applyFill="1" applyBorder="1" applyAlignment="1">
      <alignment horizontal="center" vertical="top" wrapText="1"/>
    </xf>
    <xf numFmtId="0" fontId="19" fillId="3" borderId="14" xfId="0" applyFont="1" applyFill="1" applyBorder="1" applyAlignment="1">
      <alignment horizontal="left" vertical="top" indent="1"/>
    </xf>
    <xf numFmtId="0" fontId="8" fillId="3" borderId="14" xfId="0" applyFont="1" applyFill="1" applyBorder="1" applyAlignment="1">
      <alignment horizontal="left" vertical="top" wrapText="1" indent="1"/>
    </xf>
    <xf numFmtId="0" fontId="14" fillId="6" borderId="14" xfId="0" applyFont="1" applyFill="1" applyBorder="1" applyAlignment="1">
      <alignment horizontal="left" vertical="top" indent="1"/>
    </xf>
    <xf numFmtId="0" fontId="19" fillId="3" borderId="14" xfId="0" applyFont="1" applyFill="1" applyBorder="1" applyAlignment="1">
      <alignment horizontal="left" vertical="top" wrapText="1" indent="1"/>
    </xf>
    <xf numFmtId="0" fontId="19" fillId="3" borderId="11" xfId="0" applyFont="1" applyFill="1" applyBorder="1" applyAlignment="1">
      <alignment horizontal="left" vertical="top" indent="1"/>
    </xf>
    <xf numFmtId="0" fontId="8" fillId="3" borderId="11" xfId="0" applyFont="1" applyFill="1" applyBorder="1" applyAlignment="1">
      <alignment horizontal="left" vertical="top" wrapText="1" indent="1"/>
    </xf>
    <xf numFmtId="0" fontId="14" fillId="6" borderId="11" xfId="0" applyFont="1" applyFill="1" applyBorder="1" applyAlignment="1">
      <alignment horizontal="left" vertical="top" indent="1"/>
    </xf>
    <xf numFmtId="0" fontId="22" fillId="5" borderId="21" xfId="0" applyFont="1" applyFill="1" applyBorder="1" applyAlignment="1">
      <alignment horizontal="left" vertical="center" wrapText="1" indent="1"/>
    </xf>
    <xf numFmtId="0" fontId="45" fillId="0" borderId="0" xfId="0" applyFont="1" applyAlignment="1">
      <alignment vertical="center"/>
    </xf>
    <xf numFmtId="0" fontId="46" fillId="0" borderId="0" xfId="0" applyFont="1" applyAlignment="1">
      <alignment vertical="center" wrapText="1"/>
    </xf>
    <xf numFmtId="0" fontId="45" fillId="0" borderId="0" xfId="0" applyFont="1"/>
    <xf numFmtId="0" fontId="28" fillId="10" borderId="0" xfId="0" applyFont="1" applyFill="1" applyAlignment="1">
      <alignment horizontal="center"/>
    </xf>
    <xf numFmtId="0" fontId="35" fillId="10" borderId="0" xfId="0" applyFont="1" applyFill="1" applyAlignment="1">
      <alignment horizontal="center"/>
    </xf>
    <xf numFmtId="0" fontId="22" fillId="10" borderId="0" xfId="2" applyFont="1" applyFill="1" applyAlignment="1">
      <alignment horizontal="center"/>
    </xf>
    <xf numFmtId="0" fontId="28" fillId="12" borderId="0" xfId="0" applyFont="1" applyFill="1" applyAlignment="1">
      <alignment horizontal="center"/>
    </xf>
    <xf numFmtId="0" fontId="35" fillId="12" borderId="0" xfId="0" applyFont="1" applyFill="1" applyAlignment="1">
      <alignment horizontal="center"/>
    </xf>
  </cellXfs>
  <cellStyles count="11">
    <cellStyle name="Comma" xfId="6" builtinId="3"/>
    <cellStyle name="Heading 1 2" xfId="2" xr:uid="{537956BF-8F9F-4164-B54D-589787CF97B9}"/>
    <cellStyle name="Heading 2 2" xfId="3" xr:uid="{91D488EA-E2C8-4228-B87B-81E6AE42334E}"/>
    <cellStyle name="Hyperlink" xfId="10" builtinId="8"/>
    <cellStyle name="Hyperlink 2" xfId="8" xr:uid="{6AC476CC-8F99-4F38-A086-981F94EE8335}"/>
    <cellStyle name="Input" xfId="5" builtinId="20" customBuiltin="1"/>
    <cellStyle name="Normal" xfId="0" builtinId="0"/>
    <cellStyle name="Normal 18" xfId="9" xr:uid="{CC2DEA1E-5DDD-4885-B1E6-0F0E64B14E37}"/>
    <cellStyle name="Normal 2" xfId="1" xr:uid="{FF5B9B76-721F-4010-B80C-015A73153B95}"/>
    <cellStyle name="Normal 2 2" xfId="7" xr:uid="{87C9E363-BCFF-4950-8102-8D7E9B36792B}"/>
    <cellStyle name="Per cent" xfId="4" builtinId="5"/>
  </cellStyles>
  <dxfs count="236">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rgb="FF000000"/>
        <name val="Aptos Narrow"/>
        <family val="2"/>
        <scheme val="none"/>
      </font>
      <alignment horizontal="general" vertical="bottom" textRotation="0" wrapText="1" indent="0" justifyLastLine="0" shrinkToFit="0" readingOrder="0"/>
      <border diagonalUp="0" diagonalDown="0">
        <left/>
        <right/>
        <top/>
        <bottom style="thin">
          <color rgb="FF000000"/>
        </bottom>
        <vertical/>
        <horizontal/>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Aptos Narrow"/>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rgb="FF000000"/>
        <name val="Aptos Narrow"/>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top" textRotation="0" wrapText="0" indent="0"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alignment horizontal="general" vertical="top" textRotation="0" wrapText="0" indent="0"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style="thick">
          <color theme="0"/>
        </top>
        <bottom style="thick">
          <color theme="0"/>
        </bottom>
        <vertical/>
        <horizontal/>
      </border>
    </dxf>
    <dxf>
      <border outline="0">
        <bottom style="thick">
          <color theme="0"/>
        </bottom>
      </border>
    </dxf>
    <dxf>
      <border outline="0">
        <left style="thick">
          <color theme="0"/>
        </left>
        <top style="thick">
          <color theme="0"/>
        </top>
        <bottom style="thick">
          <color theme="0"/>
        </bottom>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dxf>
    <dxf>
      <font>
        <b/>
        <i val="0"/>
        <strike val="0"/>
        <condense val="0"/>
        <extend val="0"/>
        <outline val="0"/>
        <shadow val="0"/>
        <u val="none"/>
        <vertAlign val="baseline"/>
        <sz val="14"/>
        <color theme="0"/>
        <name val="Aptos"/>
        <family val="2"/>
        <scheme val="none"/>
      </font>
      <fill>
        <patternFill patternType="solid">
          <fgColor indexed="64"/>
          <bgColor rgb="FF009999"/>
        </patternFill>
      </fill>
      <alignment horizontal="left" vertical="center" textRotation="0" wrapText="0" indent="1" justifyLastLine="0" shrinkToFit="0" readingOrder="0"/>
      <border diagonalUp="0" diagonalDown="0" outline="0">
        <left style="thick">
          <color theme="0"/>
        </left>
        <right style="thick">
          <color theme="0"/>
        </right>
        <top/>
        <bottom/>
      </border>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outline="0">
        <left style="thick">
          <color theme="0"/>
        </left>
        <right style="thick">
          <color theme="0"/>
        </right>
        <top style="thick">
          <color theme="0"/>
        </top>
        <bottom style="thick">
          <color theme="0"/>
        </bottom>
      </border>
    </dxf>
    <dxf>
      <border>
        <bottom style="thick">
          <color rgb="FFFFFFFF"/>
        </bottom>
      </border>
    </dxf>
    <dxf>
      <border outline="0">
        <top style="thin">
          <color rgb="FF000000"/>
        </top>
      </border>
    </dxf>
    <dxf>
      <font>
        <b val="0"/>
        <i val="0"/>
        <strike val="0"/>
        <condense val="0"/>
        <extend val="0"/>
        <outline val="0"/>
        <shadow val="0"/>
        <u val="none"/>
        <vertAlign val="baseline"/>
        <sz val="11"/>
        <color rgb="FF000000"/>
        <name val="Calibri"/>
        <family val="2"/>
        <scheme val="none"/>
      </font>
      <fill>
        <patternFill patternType="solid">
          <fgColor rgb="FF000000"/>
          <bgColor rgb="FFFFFFCC"/>
        </patternFill>
      </fill>
      <alignment horizontal="general" vertical="bottom" textRotation="0" wrapText="1" indent="0" justifyLastLine="0" shrinkToFit="0" readingOrder="0"/>
    </dxf>
    <dxf>
      <font>
        <b/>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left style="thick">
          <color theme="0"/>
        </left>
        <right style="thick">
          <color theme="0"/>
        </right>
        <top/>
        <bottom/>
        <vertical style="thick">
          <color theme="0"/>
        </vertical>
        <horizontal style="thick">
          <color theme="0"/>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top style="thick">
          <color theme="0"/>
        </top>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top style="thick">
          <color theme="0"/>
        </top>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left style="thick">
          <color theme="0"/>
        </left>
        <right/>
        <top style="thick">
          <color theme="0"/>
        </top>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top style="thick">
          <color theme="0"/>
        </top>
        <bottom/>
        <vertical/>
        <horizontal/>
      </border>
    </dxf>
    <dxf>
      <border outline="0">
        <left style="thick">
          <color theme="0"/>
        </left>
        <right style="thick">
          <color theme="0"/>
        </right>
        <top style="thick">
          <color theme="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style="thick">
          <color theme="0"/>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top style="thick">
          <color theme="0"/>
        </top>
        <bottom style="thick">
          <color theme="0"/>
        </bottom>
        <vertical/>
        <horizontal/>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3"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right style="thick">
          <color theme="0"/>
        </right>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outline="0">
        <left/>
        <right style="thick">
          <color theme="0"/>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rgb="FF00000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sz val="14"/>
        <color auto="1"/>
        <name val="Aptos"/>
        <family val="2"/>
        <scheme val="none"/>
      </font>
      <numFmt numFmtId="0" formatCode="General"/>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border outline="0">
        <top style="thin">
          <color theme="1"/>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ck">
          <color theme="0"/>
        </left>
        <right style="thick">
          <color theme="0"/>
        </right>
        <top/>
        <bottom style="thick">
          <color theme="0"/>
        </bottom>
      </border>
    </dxf>
    <dxf>
      <font>
        <b val="0"/>
        <i val="0"/>
        <strike val="0"/>
        <condense val="0"/>
        <extend val="0"/>
        <outline val="0"/>
        <shadow val="0"/>
        <u val="none"/>
        <vertAlign val="baseline"/>
        <sz val="12"/>
        <color auto="1"/>
        <name val="Aptos"/>
        <family val="2"/>
        <scheme val="none"/>
      </font>
      <border diagonalUp="0" diagonalDown="0" outline="0">
        <left style="thin">
          <color indexed="64"/>
        </left>
        <right/>
        <top/>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style="thick">
          <color theme="0"/>
        </left>
        <right style="thick">
          <color theme="0"/>
        </right>
        <top style="thick">
          <color theme="0"/>
        </top>
        <bottom style="thick">
          <color theme="0"/>
        </bottom>
        <vertical/>
        <horizontal/>
      </border>
    </dxf>
    <dxf>
      <border outline="0">
        <top style="thin">
          <color rgb="FF000000"/>
        </top>
        <bottom style="thin">
          <color indexed="64"/>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bottom" textRotation="0" wrapText="1" indent="1"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bottom"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0"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right style="thick">
          <color theme="0"/>
        </right>
        <top style="thick">
          <color theme="0"/>
        </top>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0" indent="1"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style="thick">
          <color theme="0"/>
        </right>
        <top/>
        <bottom style="thick">
          <color theme="0"/>
        </bottom>
        <vertical/>
        <horizontal/>
      </border>
    </dxf>
    <dxf>
      <border outline="0">
        <bottom style="thick">
          <color theme="0"/>
        </bottom>
      </border>
    </dxf>
    <dxf>
      <border outline="0">
        <left style="thick">
          <color theme="0"/>
        </left>
        <top style="thick">
          <color theme="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top" textRotation="0" wrapText="1" indent="1" justifyLastLine="0" shrinkToFit="0" readingOrder="0"/>
      <border diagonalUp="0" diagonalDown="0">
        <left style="thick">
          <color theme="0"/>
        </left>
        <right/>
        <top style="thick">
          <color theme="0"/>
        </top>
        <bottom style="thick">
          <color theme="0"/>
        </bottom>
        <vertical/>
        <horizontal/>
      </border>
      <protection locked="0" hidden="0"/>
    </dxf>
    <dxf>
      <font>
        <b val="0"/>
        <i/>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right style="thick">
          <color theme="0"/>
        </right>
        <top style="thick">
          <color theme="0"/>
        </top>
        <bottom style="thick">
          <color theme="0"/>
        </bottom>
        <vertical/>
        <horizontal/>
      </border>
    </dxf>
    <dxf>
      <font>
        <b val="0"/>
        <i val="0"/>
        <strike val="0"/>
        <condense val="0"/>
        <extend val="0"/>
        <outline val="0"/>
        <shadow val="0"/>
        <u val="none"/>
        <vertAlign val="baseline"/>
        <sz val="12"/>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1" indent="1" justifyLastLine="0" shrinkToFit="0" readingOrder="0"/>
      <border diagonalUp="0" diagonalDown="0">
        <left/>
        <right/>
        <top style="thick">
          <color theme="0"/>
        </top>
        <bottom style="thick">
          <color theme="0"/>
        </bottom>
        <vertical/>
        <horizontal/>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1" indent="0" justifyLastLine="0" shrinkToFit="0" readingOrder="0"/>
      <border diagonalUp="0" diagonalDown="0">
        <left/>
        <right/>
        <top style="thick">
          <color theme="0"/>
        </top>
        <bottom style="thick">
          <color theme="0"/>
        </bottom>
        <vertical/>
        <horizontal/>
      </border>
    </dxf>
    <dxf>
      <border outline="0">
        <top style="thick">
          <color theme="0"/>
        </top>
      </border>
    </dxf>
    <dxf>
      <border outline="0">
        <bottom style="thick">
          <color theme="0"/>
        </bottom>
      </border>
    </dxf>
    <dxf>
      <border outline="0">
        <top style="thick">
          <color theme="0"/>
        </top>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11"/>
        <color theme="1"/>
        <name val="Calibri"/>
        <family val="2"/>
        <scheme val="none"/>
      </font>
      <fill>
        <patternFill patternType="solid">
          <fgColor rgb="FF000000"/>
          <bgColor theme="9" tint="0.79998168889431442"/>
        </patternFill>
      </fill>
      <alignment horizontal="left" vertical="bottom" textRotation="0" wrapText="1" indent="1" justifyLastLine="0" shrinkToFit="0" readingOrder="0"/>
      <border diagonalUp="0" diagonalDown="0">
        <left/>
        <right style="thick">
          <color theme="0"/>
        </right>
        <top style="thick">
          <color theme="0"/>
        </top>
        <bottom style="thick">
          <color theme="0"/>
        </bottom>
      </border>
      <protection locked="0" hidden="0"/>
    </dxf>
    <dxf>
      <font>
        <b val="0"/>
        <i val="0"/>
        <strike val="0"/>
        <condense val="0"/>
        <extend val="0"/>
        <outline val="0"/>
        <shadow val="0"/>
        <u val="none"/>
        <vertAlign val="baseline"/>
        <sz val="11"/>
        <color rgb="FF000000"/>
        <name val="Calibri"/>
        <family val="2"/>
        <scheme val="none"/>
      </font>
      <fill>
        <patternFill patternType="solid">
          <fgColor rgb="FF000000"/>
          <bgColor theme="9" tint="0.79998168889431442"/>
        </patternFill>
      </fill>
      <alignment horizontal="left" textRotation="0" relativeIndent="1" justifyLastLine="0" shrinkToFit="0" readingOrder="0"/>
      <border diagonalUp="0" diagonalDown="0">
        <left/>
        <right style="thick">
          <color theme="0"/>
        </right>
        <top style="thick">
          <color theme="0"/>
        </top>
        <bottom style="thick">
          <color theme="0"/>
        </bottom>
      </border>
      <protection locked="0" hidden="0"/>
    </dxf>
    <dxf>
      <font>
        <b val="0"/>
        <i val="0"/>
        <strike val="0"/>
        <condense val="0"/>
        <extend val="0"/>
        <outline val="0"/>
        <shadow val="0"/>
        <u val="none"/>
        <vertAlign val="baseline"/>
        <sz val="12"/>
        <color auto="1"/>
        <name val="Aptos"/>
        <family val="2"/>
        <scheme val="none"/>
      </font>
      <fill>
        <patternFill>
          <fgColor indexed="64"/>
          <bgColor theme="0" tint="-4.9989318521683403E-2"/>
        </patternFill>
      </fill>
      <alignment horizontal="left" vertical="top" textRotation="0" wrapText="1" relativeIndent="1" justifyLastLine="0" shrinkToFit="0" readingOrder="0"/>
      <border diagonalUp="0" diagonalDown="0" outline="0">
        <left/>
        <right/>
        <top style="thick">
          <color theme="0"/>
        </top>
        <bottom style="thick">
          <color theme="0"/>
        </bottom>
      </border>
    </dxf>
    <dxf>
      <font>
        <b val="0"/>
        <i val="0"/>
        <strike val="0"/>
        <condense val="0"/>
        <extend val="0"/>
        <outline val="0"/>
        <shadow val="0"/>
        <u val="none"/>
        <vertAlign val="baseline"/>
        <sz val="12"/>
        <color auto="1"/>
        <name val="Aptos"/>
        <family val="2"/>
        <scheme val="none"/>
      </font>
      <fill>
        <patternFill>
          <fgColor indexed="64"/>
          <bgColor theme="0" tint="-4.9989318521683403E-2"/>
        </patternFill>
      </fill>
      <alignment horizontal="left" vertical="top" textRotation="0" wrapText="1" relativeIndent="1" justifyLastLine="0" shrinkToFit="0" readingOrder="0"/>
      <border diagonalUp="0" diagonalDown="0" outline="0">
        <left/>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left" vertical="top" textRotation="0" wrapText="0" relativeIndent="1" justifyLastLine="0" shrinkToFit="0" readingOrder="0"/>
      <border diagonalUp="0" diagonalDown="0" outline="0">
        <left style="thick">
          <color theme="0"/>
        </left>
        <right/>
        <top style="thick">
          <color theme="0"/>
        </top>
        <bottom style="thick">
          <color theme="0"/>
        </bottom>
      </border>
    </dxf>
    <dxf>
      <font>
        <b/>
        <i val="0"/>
        <strike val="0"/>
        <condense val="0"/>
        <extend val="0"/>
        <outline val="0"/>
        <shadow val="0"/>
        <u val="none"/>
        <vertAlign val="baseline"/>
        <sz val="14"/>
        <color auto="1"/>
        <name val="Aptos"/>
        <family val="2"/>
        <scheme val="none"/>
      </font>
      <fill>
        <patternFill patternType="solid">
          <fgColor indexed="64"/>
          <bgColor theme="0" tint="-4.9989318521683403E-2"/>
        </patternFill>
      </fill>
      <alignment horizontal="center" vertical="top" textRotation="0" wrapText="0" indent="0" justifyLastLine="0" shrinkToFit="0" readingOrder="0"/>
      <border diagonalUp="0" diagonalDown="0" outline="0">
        <left style="thick">
          <color theme="0"/>
        </left>
        <right/>
        <top style="thick">
          <color theme="0"/>
        </top>
        <bottom style="thick">
          <color theme="0"/>
        </bottom>
      </border>
    </dxf>
    <dxf>
      <border outline="0">
        <bottom style="thick">
          <color theme="0"/>
        </bottom>
      </border>
    </dxf>
    <dxf>
      <font>
        <b/>
        <i val="0"/>
        <strike val="0"/>
        <condense val="0"/>
        <extend val="0"/>
        <outline val="0"/>
        <shadow val="0"/>
        <u val="none"/>
        <vertAlign val="baseline"/>
        <sz val="14"/>
        <color theme="0"/>
        <name val="Aptos"/>
        <family val="2"/>
        <scheme val="none"/>
      </font>
      <fill>
        <patternFill patternType="solid">
          <fgColor indexed="64"/>
          <bgColor theme="3" tint="0.249977111117893"/>
        </patternFill>
      </fill>
      <alignment horizontal="left" vertical="center" textRotation="0" wrapText="0" indent="1" justifyLastLine="0" shrinkToFit="0" readingOrder="0"/>
      <border diagonalUp="0" diagonalDown="0" outline="0">
        <left style="thick">
          <color theme="0"/>
        </left>
        <right style="thick">
          <color theme="0"/>
        </right>
        <top/>
        <bottom/>
      </border>
    </dxf>
    <dxf>
      <fill>
        <patternFill patternType="none">
          <fgColor indexed="64"/>
          <bgColor auto="1"/>
        </patternFill>
      </fill>
    </dxf>
    <dxf>
      <fill>
        <patternFill patternType="none">
          <fgColor indexed="64"/>
          <bgColor auto="1"/>
        </patternFill>
      </fill>
    </dxf>
    <dxf>
      <font>
        <b/>
        <color theme="1"/>
      </font>
      <border>
        <right style="thin">
          <color auto="1"/>
        </right>
      </border>
    </dxf>
    <dxf>
      <font>
        <b/>
        <color theme="1"/>
      </font>
    </dxf>
    <dxf>
      <font>
        <b/>
        <color theme="1"/>
      </font>
      <border>
        <top style="thin">
          <color theme="1"/>
        </top>
      </border>
    </dxf>
    <dxf>
      <font>
        <b/>
        <color theme="1"/>
      </font>
      <fill>
        <patternFill>
          <bgColor theme="0" tint="-4.9989318521683403E-2"/>
        </patternFill>
      </fill>
      <border>
        <bottom style="thin">
          <color theme="1"/>
        </bottom>
      </border>
    </dxf>
    <dxf>
      <font>
        <color theme="1"/>
      </font>
      <fill>
        <patternFill patternType="none">
          <bgColor auto="1"/>
        </patternFill>
      </fill>
      <border>
        <top style="thin">
          <color theme="1"/>
        </top>
        <bottom style="thin">
          <color theme="1"/>
        </bottom>
      </border>
    </dxf>
  </dxfs>
  <tableStyles count="1" defaultTableStyle="TableStyleMedium2" defaultPivotStyle="PivotStyleLight16">
    <tableStyle name="Simple Table" pivot="0" count="7" xr9:uid="{55836106-DE9E-4CCC-80D6-8892810D5DD0}">
      <tableStyleElement type="wholeTable" dxfId="235"/>
      <tableStyleElement type="headerRow" dxfId="234"/>
      <tableStyleElement type="totalRow" dxfId="233"/>
      <tableStyleElement type="firstColumn" dxfId="232"/>
      <tableStyleElement type="lastColumn" dxfId="231"/>
      <tableStyleElement type="firstRowStripe" dxfId="230"/>
      <tableStyleElement type="firstColumnStripe" dxfId="229"/>
    </tableStyle>
  </tableStyles>
  <colors>
    <mruColors>
      <color rgb="FF008080"/>
      <color rgb="FFFF8181"/>
      <color rgb="FFFF9999"/>
      <color rgb="FF009999"/>
      <color rgb="FF33CCCC"/>
      <color rgb="FF660066"/>
      <color rgb="FFFFCC99"/>
      <color rgb="FF0000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7471</xdr:rowOff>
    </xdr:from>
    <xdr:ext cx="0" cy="1490812"/>
    <xdr:pic>
      <xdr:nvPicPr>
        <xdr:cNvPr id="2" name="Picture 1">
          <a:extLst>
            <a:ext uri="{FF2B5EF4-FFF2-40B4-BE49-F238E27FC236}">
              <a16:creationId xmlns:a16="http://schemas.microsoft.com/office/drawing/2014/main" id="{6E696424-B224-491B-B513-195A091A9A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7550" y="817096"/>
          <a:ext cx="0" cy="1490812"/>
        </a:xfrm>
        <a:prstGeom prst="rect">
          <a:avLst/>
        </a:prstGeom>
        <a:noFill/>
      </xdr:spPr>
    </xdr:pic>
    <xdr:clientData/>
  </xdr:oneCellAnchor>
  <xdr:oneCellAnchor>
    <xdr:from>
      <xdr:col>0</xdr:col>
      <xdr:colOff>0</xdr:colOff>
      <xdr:row>0</xdr:row>
      <xdr:rowOff>0</xdr:rowOff>
    </xdr:from>
    <xdr:ext cx="2838450" cy="715963"/>
    <xdr:pic>
      <xdr:nvPicPr>
        <xdr:cNvPr id="3" name="Picture 2">
          <a:extLst>
            <a:ext uri="{FF2B5EF4-FFF2-40B4-BE49-F238E27FC236}">
              <a16:creationId xmlns:a16="http://schemas.microsoft.com/office/drawing/2014/main" id="{0ED54CE5-64CB-47D5-BEE5-C779815C56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838450" cy="715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3A7780-12D9-45C5-BFFC-D2D410737C97}" name="PA1.3" displayName="PA1.3" ref="A24:F29" headerRowDxfId="228" headerRowBorderDxfId="227">
  <tableColumns count="6">
    <tableColumn id="7" xr3:uid="{EEDDEDF7-8715-4B97-8CF3-2B1944385952}" name="Ref" dataDxfId="226"/>
    <tableColumn id="1" xr3:uid="{3CDE0CE1-4E99-423F-AC1B-311F753FF701}" name="Question" totalsRowLabel="Total" dataDxfId="225"/>
    <tableColumn id="2" xr3:uid="{95A21C10-4797-42DC-8F28-42ECCC9ECCCE}" name="Units" dataDxfId="224"/>
    <tableColumn id="3" xr3:uid="{572D9A4C-B96A-4A7E-AA1D-22C04497E5D4}" name="Description" dataDxfId="223"/>
    <tableColumn id="4" xr3:uid="{988A0D46-4175-4F6A-BC16-07AF6DFB4FF4}" name="Response" dataDxfId="222"/>
    <tableColumn id="5" xr3:uid="{80658C7B-F748-4E1E-8EB5-096647F95038}" name="Comments" totalsRowFunction="count" dataDxfId="22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8FA914-C437-4B42-A8D2-20A652CC4222}" name="PA3.1" displayName="PA3.1" ref="A4:F6" totalsRowShown="0" headerRowDxfId="161" headerRowBorderDxfId="160">
  <tableColumns count="6">
    <tableColumn id="6" xr3:uid="{6924B019-C19E-4F03-B41A-66F9B2F24097}" name="Ref" dataDxfId="159"/>
    <tableColumn id="1" xr3:uid="{3483E232-9E83-422D-AFE3-5A6984AFBAFC}" name="Question" dataDxfId="158"/>
    <tableColumn id="2" xr3:uid="{F5111866-6B01-4FF7-AF21-9E72DB693438}" name="Units" dataDxfId="157"/>
    <tableColumn id="3" xr3:uid="{41D49D92-864D-4973-A612-EBC9EF92D771}" name="Description" dataDxfId="156"/>
    <tableColumn id="4" xr3:uid="{B3F1DD30-0AE9-489F-A6FB-60A244E9D734}" name="Response" dataDxfId="155"/>
    <tableColumn id="5" xr3:uid="{412A193F-D4A1-43C1-B7F4-35398F8F7923}" name="Comments" dataDxfId="15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6844CF-A7EF-4FC6-AC7B-CD878D2E84E3}" name="PA3.3" displayName="PA3.3" ref="A102:F105" totalsRowShown="0" headerRowDxfId="153" headerRowBorderDxfId="151" tableBorderDxfId="152">
  <autoFilter ref="A102:F105" xr:uid="{BBBEBD9B-6B98-4A84-8896-66351F021F94}"/>
  <tableColumns count="6">
    <tableColumn id="1" xr3:uid="{A8BD1EE0-53E1-44C4-9CD7-A9AA7B3EDCA6}" name="Ref" dataDxfId="150"/>
    <tableColumn id="2" xr3:uid="{4D30D63E-21C8-413E-B12D-84BA46F9FEB4}" name="Question" dataDxfId="149"/>
    <tableColumn id="3" xr3:uid="{0AFBA8DC-D3E9-48A6-B8F3-2A5CD96B0885}" name="Units" dataDxfId="148"/>
    <tableColumn id="4" xr3:uid="{452609E1-B52B-451F-AEA5-69D4E2FCB1F1}" name="Description" dataDxfId="147"/>
    <tableColumn id="5" xr3:uid="{A950A3F7-86FD-4C09-A9A7-7C8BB381A1E3}" name="Response" dataDxfId="146"/>
    <tableColumn id="6" xr3:uid="{01ABD405-95C9-464A-802C-1D29F7B2CD5F}" name="Response Word Count" dataDxfId="145">
      <calculatedColumnFormula>LEN(TRIM(E103))-LEN(SUBSTITUTE(E103," ",""))+1</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C9ACBB-B386-48F6-9ACE-CEBC19572BAA}" name="PA3.4" displayName="PA3.4" ref="A109:F111" totalsRowShown="0" headerRowDxfId="144" headerRowBorderDxfId="142" tableBorderDxfId="143">
  <autoFilter ref="A109:F111" xr:uid="{B166E8E0-64A6-4CB1-9F5F-BE1C7027C1FE}"/>
  <tableColumns count="6">
    <tableColumn id="1" xr3:uid="{50D6C64F-525F-4948-A97F-C8AAF755E833}" name="Ref" dataDxfId="141"/>
    <tableColumn id="2" xr3:uid="{EFDA30E1-1B8E-4502-9D32-332E1CC14D10}" name="Question" dataDxfId="140"/>
    <tableColumn id="3" xr3:uid="{07331E8F-04AB-42FA-B35B-7E7F010B504C}" name="Units" dataDxfId="139"/>
    <tableColumn id="4" xr3:uid="{2456C1D9-BF89-40DC-81D2-AE027DCA358B}" name="Description" dataDxfId="138"/>
    <tableColumn id="5" xr3:uid="{AAAC2BD8-112D-4BF5-845E-AADCF695600C}" name="Response" dataDxfId="137"/>
    <tableColumn id="6" xr3:uid="{55993DAD-B3C1-417E-94A3-8C38C0300D67}" name="Response Word Count" dataDxfId="136">
      <calculatedColumnFormula>LEN(TRIM(E110))-LEN(SUBSTITUTE(E110," ",""))+1</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90B31D5-446E-424C-9EC0-F6F6D7837520}" name="PA3.2" displayName="PA3.2" ref="A9:F98" totalsRowShown="0" headerRowDxfId="135" tableBorderDxfId="134">
  <autoFilter ref="A9:F98" xr:uid="{74DFEEE0-7657-43E0-A02B-E323756000F6}">
    <filterColumn colId="0" hiddenButton="1"/>
    <filterColumn colId="1" hiddenButton="1"/>
    <filterColumn colId="2" hiddenButton="1"/>
    <filterColumn colId="3" hiddenButton="1"/>
    <filterColumn colId="4" hiddenButton="1"/>
    <filterColumn colId="5" hiddenButton="1"/>
  </autoFilter>
  <tableColumns count="6">
    <tableColumn id="1" xr3:uid="{FB5ABED4-70A5-4A17-9164-8B4B62A1F8BD}" name="Ref" dataDxfId="133"/>
    <tableColumn id="2" xr3:uid="{D0F6C6DC-7E37-43AF-AB33-F8282529DA2C}" name="Question" dataDxfId="132"/>
    <tableColumn id="3" xr3:uid="{8756661A-6006-406E-BE2A-5F1FF6224A51}" name="Units" dataDxfId="131"/>
    <tableColumn id="4" xr3:uid="{EB19B50E-E61F-46CD-B246-2721014FBC88}" name="Description" dataDxfId="130"/>
    <tableColumn id="5" xr3:uid="{302BD3C1-DC64-4284-B5A3-BFE0A2CFD501}" name="Response" dataDxfId="129"/>
    <tableColumn id="6" xr3:uid="{AD410C5A-0B61-42B2-AF25-3CC59B13F927}" name="Comments (200 Words Max)" dataDxfId="128"/>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BA39275-079A-448D-988B-A95ED56FDCBC}" name="PA4.1" displayName="PA4.1" ref="A4:CG10" totalsRowShown="0" headerRowDxfId="127" dataDxfId="126" headerRowBorderDxfId="124" tableBorderDxfId="125">
  <tableColumns count="85">
    <tableColumn id="59" xr3:uid="{767E71A2-23A9-41FE-9980-8B844F98CAF7}" name="Ref" dataDxfId="123"/>
    <tableColumn id="1" xr3:uid="{ADC1CC87-C225-43F3-B2B5-FD7928F683EF}" name="Category" dataDxfId="122"/>
    <tableColumn id="2" xr3:uid="{16E9A70E-4489-4B76-91F5-9C57925DB354}" name="Units" dataDxfId="121"/>
    <tableColumn id="3" xr3:uid="{9C634D11-B16D-4846-990F-6D9BC9C9FA85}" name="Reporting Basis" dataDxfId="120"/>
    <tableColumn id="4" xr3:uid="{D19D0D41-2005-42E3-9F0C-D378A2D3D364}" name="Description" dataDxfId="119"/>
    <tableColumn id="5" xr3:uid="{5D2BFD22-38FC-40D7-8A75-DBB9563D4769}" name="2025" dataDxfId="118"/>
    <tableColumn id="6" xr3:uid="{FCEEF31D-0249-4140-A8CA-EA9C90CCA961}" name="2026" dataDxfId="117"/>
    <tableColumn id="7" xr3:uid="{FE694DDC-4990-4EFD-BE48-0024C476D30C}" name="2027" dataDxfId="116"/>
    <tableColumn id="8" xr3:uid="{77C44380-6424-425C-B24B-61B157858A25}" name="2028" dataDxfId="115"/>
    <tableColumn id="9" xr3:uid="{E1CE7932-90C4-443D-9CA5-950634A8A4F6}" name="2029" dataDxfId="114"/>
    <tableColumn id="10" xr3:uid="{AFDB1660-E0EB-457D-A530-561E6E16DF24}" name="2030" dataDxfId="113"/>
    <tableColumn id="11" xr3:uid="{E7095CB6-A4AB-4069-9409-E19F7E982729}" name="2031" dataDxfId="112"/>
    <tableColumn id="12" xr3:uid="{CD4C43AE-390E-4025-80AE-62E8C17A737D}" name="2032" dataDxfId="111"/>
    <tableColumn id="13" xr3:uid="{945C1280-2493-49B4-BA88-CDFC0059C181}" name="2033" dataDxfId="110"/>
    <tableColumn id="14" xr3:uid="{CAF4E2ED-99C3-45EC-94F4-9E912AE6689B}" name="2034" dataDxfId="109"/>
    <tableColumn id="15" xr3:uid="{2A1DB4A8-8095-4D86-A288-8D7120F98ACE}" name="2035" dataDxfId="108"/>
    <tableColumn id="16" xr3:uid="{3A7BEB7D-14D3-4212-A33B-241719898C07}" name="2036" dataDxfId="107"/>
    <tableColumn id="17" xr3:uid="{2F68DB8A-8C22-46CE-95B0-8BC401A38910}" name="2037" dataDxfId="106"/>
    <tableColumn id="18" xr3:uid="{C573D041-A26B-43E5-8FAB-2A4B2EF0F39C}" name="2038" dataDxfId="105"/>
    <tableColumn id="19" xr3:uid="{0F37A90A-BE13-4871-84D4-F0D55E8F5435}" name="2039" dataDxfId="104"/>
    <tableColumn id="20" xr3:uid="{0E8FD138-5628-4505-BF3E-5C9932EA8CF2}" name="2040" dataDxfId="103"/>
    <tableColumn id="21" xr3:uid="{EC8EED32-BB41-4EF9-A526-F2162FACD88C}" name="2041" dataDxfId="102"/>
    <tableColumn id="22" xr3:uid="{D1D104DB-DED8-4D5E-AD23-A846F065EF62}" name="2042" dataDxfId="101"/>
    <tableColumn id="23" xr3:uid="{D8412713-937F-4079-AFE7-36E29EC9DE69}" name="2043" dataDxfId="100"/>
    <tableColumn id="24" xr3:uid="{1EE5358D-B846-4ADC-B28B-0025D4C209B2}" name="2044" dataDxfId="99"/>
    <tableColumn id="25" xr3:uid="{4EB77D51-0029-4D35-BE7C-435C98D94A1C}" name="2045" dataDxfId="98"/>
    <tableColumn id="26" xr3:uid="{5DC188B7-8979-442B-AF6A-61C129FD80DF}" name="2046" dataDxfId="97"/>
    <tableColumn id="27" xr3:uid="{DA3B0175-CCA9-4247-9C90-42C5D475E23E}" name="2047" dataDxfId="96"/>
    <tableColumn id="28" xr3:uid="{D48E8941-EAB2-4B75-82CB-FC9F4F90BD58}" name="2048" dataDxfId="95"/>
    <tableColumn id="29" xr3:uid="{4138791A-7E46-4D1A-B8E6-F255A83960FC}" name="2049" dataDxfId="94"/>
    <tableColumn id="30" xr3:uid="{90FE02EA-6A23-4C4A-AEA5-3BDE49D376B1}" name="2050" dataDxfId="93"/>
    <tableColumn id="31" xr3:uid="{AF19B46E-8460-4509-8D50-585DCBE23AE4}" name="2051" dataDxfId="92"/>
    <tableColumn id="32" xr3:uid="{28BD1E1F-D46E-4267-BF3A-828E19BDA629}" name="2052" dataDxfId="91"/>
    <tableColumn id="33" xr3:uid="{506A8A30-1DD3-48C9-9AB5-A6E695391050}" name="2053" dataDxfId="90"/>
    <tableColumn id="34" xr3:uid="{1D072DF2-EC4F-4921-9CEA-EE61B6B916AB}" name="2054" dataDxfId="89"/>
    <tableColumn id="35" xr3:uid="{364310E2-2541-499E-A004-D6A2D143651F}" name="2055" dataDxfId="88"/>
    <tableColumn id="36" xr3:uid="{88016F09-F3A1-40E3-B556-9569D3AF78A6}" name="2056" dataDxfId="87"/>
    <tableColumn id="37" xr3:uid="{5BCDF449-EF93-4720-B443-75CE372D76AC}" name="2057" dataDxfId="86"/>
    <tableColumn id="38" xr3:uid="{5C7E6D20-F76D-457C-B996-85FA53D2565B}" name="2058" dataDxfId="85"/>
    <tableColumn id="39" xr3:uid="{BEE363C3-A708-4DCA-9D07-4CB50645F95A}" name="2059" dataDxfId="84"/>
    <tableColumn id="40" xr3:uid="{32D3972E-F997-45B1-990F-E00E75C879FA}" name="2060" dataDxfId="83"/>
    <tableColumn id="41" xr3:uid="{7401F8EC-1714-4605-827B-EDACED6E4312}" name="2061" dataDxfId="82"/>
    <tableColumn id="42" xr3:uid="{E8294961-D8A9-498A-A86F-500C9ED1878E}" name="2062" dataDxfId="81"/>
    <tableColumn id="43" xr3:uid="{60D44F48-8A9B-448C-AAF4-AE9EB3F79C11}" name="2063" dataDxfId="80"/>
    <tableColumn id="44" xr3:uid="{01094140-2757-48E4-8603-4BC5EE2671F7}" name="2064" dataDxfId="79"/>
    <tableColumn id="45" xr3:uid="{F44B7FEE-3F1A-499C-8578-AD96B2336F60}" name="2065" dataDxfId="78"/>
    <tableColumn id="46" xr3:uid="{33187BA7-A6C3-4996-A124-69027DBA28E6}" name="2066" dataDxfId="77"/>
    <tableColumn id="47" xr3:uid="{71DD0240-7F75-4102-A06D-A014575BD049}" name="2067" dataDxfId="76"/>
    <tableColumn id="48" xr3:uid="{BB2678A6-C52E-4830-8ED2-68C89AFBD3DC}" name="2068" dataDxfId="75"/>
    <tableColumn id="49" xr3:uid="{69894031-277C-45D0-9BD3-A1CC21ED8905}" name="2069" dataDxfId="74"/>
    <tableColumn id="50" xr3:uid="{30A763D5-D10D-4DA3-BA89-EF4C48139557}" name="2070" dataDxfId="73"/>
    <tableColumn id="51" xr3:uid="{7840F094-B674-4FFD-8F3D-9F850FD7C48A}" name="2071" dataDxfId="72"/>
    <tableColumn id="52" xr3:uid="{835323DC-681C-4127-8218-4BD3DD982E68}" name="2072" dataDxfId="71"/>
    <tableColumn id="53" xr3:uid="{8AA5DAA8-AA63-482E-9FE7-BE8C2E0C6878}" name="2073" dataDxfId="70"/>
    <tableColumn id="54" xr3:uid="{EBDD9E34-639E-49FE-B78A-E1B4E75489A3}" name="2074" dataDxfId="69"/>
    <tableColumn id="55" xr3:uid="{AF087A23-D0C0-4AC1-BC7C-6CC416BE4191}" name="2075" dataDxfId="68"/>
    <tableColumn id="56" xr3:uid="{9C6A5CB1-F72B-4CF1-8766-2CA3047D4ED1}" name="2076" dataDxfId="67"/>
    <tableColumn id="57" xr3:uid="{D2E9A75D-EFFF-4FDA-BD57-655A39E3C0B9}" name="2077" dataDxfId="66"/>
    <tableColumn id="58" xr3:uid="{9331AA42-C32E-4740-875D-EF4B9E423A60}" name="2078" dataDxfId="65"/>
    <tableColumn id="60" xr3:uid="{D6C8BABE-7A2F-4144-A372-072630C7D422}" name="2079" dataDxfId="64"/>
    <tableColumn id="61" xr3:uid="{AC240105-CB94-4251-9AA6-32B4D10E819C}" name="2080" dataDxfId="63"/>
    <tableColumn id="62" xr3:uid="{5068B0EA-9DF5-4CF8-B2B8-895CD1D6993D}" name="2081" dataDxfId="62"/>
    <tableColumn id="63" xr3:uid="{1C4CF98F-D093-4516-A36D-140648DEABE2}" name="2082" dataDxfId="61"/>
    <tableColumn id="64" xr3:uid="{397F9D8A-AA5D-42B3-B4A4-5659434068E0}" name="2083" dataDxfId="60"/>
    <tableColumn id="65" xr3:uid="{2195300C-2EC9-46FD-8E14-2930D33238A9}" name="2084" dataDxfId="59"/>
    <tableColumn id="66" xr3:uid="{DFF480FC-5656-4B28-8BE9-9E00FD95DDE1}" name="2085" dataDxfId="58"/>
    <tableColumn id="67" xr3:uid="{7E497FF4-D55F-4AF0-8BD9-A0BF65EA62EB}" name="2086" dataDxfId="57"/>
    <tableColumn id="68" xr3:uid="{7B28A9B6-CFF3-45CF-82D4-5223C75FA0DC}" name="2087" dataDxfId="56"/>
    <tableColumn id="69" xr3:uid="{BDAABF2B-9912-48C8-BE17-02008B6C5E1E}" name="2088" dataDxfId="55"/>
    <tableColumn id="70" xr3:uid="{4B00346B-A5C6-4E6C-8BF2-2DA3B7A69131}" name="2089" dataDxfId="54"/>
    <tableColumn id="71" xr3:uid="{A167DE8F-8156-4A69-9D61-3F8CBED5A5BC}" name="2090" dataDxfId="53"/>
    <tableColumn id="72" xr3:uid="{2BD06B86-7FAE-4573-BC01-4941C67DEE7A}" name="2091" dataDxfId="52"/>
    <tableColumn id="73" xr3:uid="{61A0C4C4-60AD-4E0B-8292-622B197E4D40}" name="2092" dataDxfId="51"/>
    <tableColumn id="74" xr3:uid="{968F6B17-F901-42E8-9E7C-F7EDDE0FE567}" name="2093" dataDxfId="50"/>
    <tableColumn id="75" xr3:uid="{4E574B51-C12F-4B68-AEB1-39AFE1F02454}" name="2094" dataDxfId="49"/>
    <tableColumn id="76" xr3:uid="{4BDEFF75-A202-4EBA-9C87-74E2886F1FED}" name="2095" dataDxfId="48"/>
    <tableColumn id="77" xr3:uid="{C9EAC3F8-BF02-4744-ABF3-B1C83CF246BC}" name="2096" dataDxfId="47"/>
    <tableColumn id="78" xr3:uid="{E769CB03-705A-46E2-A058-F36BABCDBB3B}" name="2097" dataDxfId="46"/>
    <tableColumn id="79" xr3:uid="{14A302D9-9276-4AA5-994F-B626D75ADB7C}" name="2098" dataDxfId="45"/>
    <tableColumn id="80" xr3:uid="{943F5388-7515-4943-B6DD-F506797434F3}" name="2099" dataDxfId="44"/>
    <tableColumn id="81" xr3:uid="{E868E1E4-12D3-4993-8BBF-8F754C8C27AB}" name="2100" dataDxfId="43"/>
    <tableColumn id="82" xr3:uid="{072A2242-A304-48DB-A5A1-E5AE4BA53FDA}" name="2101" dataDxfId="42"/>
    <tableColumn id="83" xr3:uid="{09E2162C-FBDB-42AA-8357-00CD915E9CDE}" name="2102" dataDxfId="41"/>
    <tableColumn id="84" xr3:uid="{D4F8FBC8-266C-47C1-A7E1-6729E39BDE92}" name="2103" dataDxfId="40"/>
    <tableColumn id="85" xr3:uid="{50BBC8DD-D67F-4321-A9CE-C17DC816AC61}" name="2104" dataDxfId="39"/>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608E12D-7061-40AA-AFCD-D3B9AAEAF59A}" name="PA5.1" displayName="PA5.1" ref="A4:D7" totalsRowShown="0" headerRowDxfId="38" headerRowBorderDxfId="36" tableBorderDxfId="37">
  <autoFilter ref="A4:D7" xr:uid="{6608E12D-7061-40AA-AFCD-D3B9AAEAF59A}">
    <filterColumn colId="0" hiddenButton="1"/>
    <filterColumn colId="1" hiddenButton="1"/>
    <filterColumn colId="2" hiddenButton="1"/>
    <filterColumn colId="3" hiddenButton="1"/>
  </autoFilter>
  <tableColumns count="4">
    <tableColumn id="4" xr3:uid="{DCCBD137-D688-449F-80C7-0B73721A891F}" name="Ref" dataDxfId="35" dataCellStyle="Normal 2"/>
    <tableColumn id="1" xr3:uid="{2FB372EC-6DE8-420B-A80A-9D66FCBD6CB2}" name="Question" dataDxfId="34" dataCellStyle="Normal 2"/>
    <tableColumn id="2" xr3:uid="{021F273B-4CFE-4C3B-8025-0319CB0816A3}" name="Response: " dataDxfId="33"/>
    <tableColumn id="3" xr3:uid="{0B13AD63-933B-4749-91E5-EA90C4D64DF3}" name="Word Count" dataDxfId="32">
      <calculatedColumnFormula>LEN(TRIM('5. Wider Benefits'!$C5))-LEN(SUBSTITUTE('5. Wider Benefits'!$C5," ",""))+1</calculatedColumnFormula>
    </tableColumn>
  </tableColumns>
  <tableStyleInfo name="TableStyleMedium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2E3591-17AF-4CF1-8C30-286BC1703F34}" name="System_Security_and_Resilience" displayName="System_Security_and_Resilience" ref="A18:D19" totalsRowShown="0" headerRowDxfId="31" headerRowBorderDxfId="29" tableBorderDxfId="30">
  <autoFilter ref="A18:D19" xr:uid="{E52E3591-17AF-4CF1-8C30-286BC1703F34}">
    <filterColumn colId="0" hiddenButton="1"/>
    <filterColumn colId="1" hiddenButton="1"/>
    <filterColumn colId="2" hiddenButton="1"/>
    <filterColumn colId="3" hiddenButton="1"/>
  </autoFilter>
  <tableColumns count="4">
    <tableColumn id="4" xr3:uid="{5FD3329A-12B8-4951-80AE-0B73A248F47A}" name="Ref" dataDxfId="28" dataCellStyle="Normal 2"/>
    <tableColumn id="1" xr3:uid="{4120A6F2-9BB8-4B4E-8BCD-A61C0E4AEF70}" name="Question" dataDxfId="27" dataCellStyle="Normal 2"/>
    <tableColumn id="2" xr3:uid="{95782BFF-5794-40AD-877C-748FAA5CA7D5}" name="Response: " dataDxfId="26"/>
    <tableColumn id="3" xr3:uid="{6996C284-AEA3-4DF1-B029-A6E8A2089358}" name="Word Count" dataDxfId="25">
      <calculatedColumnFormula>LEN(TRIM('5. Wider Benefits'!$C19))-LEN(SUBSTITUTE('5. Wider Benefits'!$C19," ",""))+1</calculatedColumnFormula>
    </tableColumn>
  </tableColumns>
  <tableStyleInfo name="TableStyleMedium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A869593-AAD9-4014-8B99-2F7CD21821A8}" name="PA5.4" displayName="PA5.4" ref="A24:D25" totalsRowShown="0" headerRowDxfId="24" headerRowBorderDxfId="22" tableBorderDxfId="23">
  <autoFilter ref="A24:D25" xr:uid="{8A869593-AAD9-4014-8B99-2F7CD21821A8}">
    <filterColumn colId="0" hiddenButton="1"/>
    <filterColumn colId="1" hiddenButton="1"/>
    <filterColumn colId="2" hiddenButton="1"/>
    <filterColumn colId="3" hiddenButton="1"/>
  </autoFilter>
  <tableColumns count="4">
    <tableColumn id="4" xr3:uid="{1455976E-02D1-4E5A-8035-2B24C3DCA953}" name="Ref" dataDxfId="21" dataCellStyle="Normal 2"/>
    <tableColumn id="1" xr3:uid="{C7713190-F586-466C-807E-3E37EF6FEEFB}" name="Question" dataDxfId="20" dataCellStyle="Normal 2"/>
    <tableColumn id="2" xr3:uid="{EA43EDC1-EEE6-483A-84AD-5A3ABEA64B2A}" name="Response: " dataDxfId="19"/>
    <tableColumn id="3" xr3:uid="{0905B0E8-AEA0-41DF-89A9-7E88D1289C04}" name="Word Count" dataDxfId="18">
      <calculatedColumnFormula>LEN(TRIM('5. Wider Benefits'!$C25))-LEN(SUBSTITUTE('5. Wider Benefits'!$C25," ",""))+1</calculatedColumnFormula>
    </tableColumn>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F0D44E-7819-4938-87DE-672245F638CB}" name="CA6.1" displayName="CA6.1" ref="A5:G12" totalsRowShown="0" headerRowDxfId="17" dataDxfId="16" headerRowBorderDxfId="14" tableBorderDxfId="15">
  <autoFilter ref="A5:G12" xr:uid="{36E0EE7F-D0D7-47D7-AA02-B25A6079AD03}"/>
  <tableColumns count="7">
    <tableColumn id="1" xr3:uid="{5CE7BF9F-126B-4360-9F4C-2BBDDA56B4DB}" name="Ref" dataDxfId="13"/>
    <tableColumn id="2" xr3:uid="{70CA2732-E4A6-4BF5-8D4A-D6DAF0B4F328}" name="Category" dataDxfId="12"/>
    <tableColumn id="3" xr3:uid="{9895F05B-1F69-4E28-A753-D095A439C0A1}" name="Units" dataDxfId="11"/>
    <tableColumn id="4" xr3:uid="{4EC984DC-30C3-494B-9154-BFD349A4D159}" name="Reporting Basis" dataDxfId="10"/>
    <tableColumn id="5" xr3:uid="{3548F297-C5D9-4301-9EB7-939D5F325FD9}" name="Description" dataDxfId="9"/>
    <tableColumn id="6" xr3:uid="{559B7C3B-2075-4BDD-A8AB-0F5BCA5367EA}" name="Response" dataDxfId="8" dataCellStyle="Input"/>
    <tableColumn id="7" xr3:uid="{042D0AF9-0D78-4188-B95D-246B6F4ACC92}" name="Comments" dataDxfId="7" dataCellStyle="Input"/>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F82CE4E-A113-4623-B3FB-C2BF8E3E07B1}" name="Substation_list" displayName="Substation_list" ref="A1:A793" totalsRowShown="0" headerRowDxfId="6" dataDxfId="5" headerRowBorderDxfId="3" tableBorderDxfId="4">
  <autoFilter ref="A1:A793" xr:uid="{5F82CE4E-A113-4623-B3FB-C2BF8E3E07B1}">
    <filterColumn colId="0" hiddenButton="1"/>
  </autoFilter>
  <tableColumns count="1">
    <tableColumn id="1" xr3:uid="{96579B0F-6A1A-4323-BD75-87A222FB1185}" name="Name" dataDxfId="2"/>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F2D7BF-AF71-4CE4-AB56-D8F09693B2A1}" name="PA1.2" displayName="PA1.2" ref="A17:F19" totalsRowShown="0" headerRowDxfId="220" headerRowBorderDxfId="218" tableBorderDxfId="219" totalsRowBorderDxfId="217">
  <autoFilter ref="A17:F19" xr:uid="{2791FAF1-63CC-4249-AA8F-371E027CA54D}">
    <filterColumn colId="0" hiddenButton="1"/>
    <filterColumn colId="1" hiddenButton="1"/>
    <filterColumn colId="2" hiddenButton="1"/>
    <filterColumn colId="3" hiddenButton="1"/>
    <filterColumn colId="4" hiddenButton="1"/>
    <filterColumn colId="5" hiddenButton="1"/>
  </autoFilter>
  <tableColumns count="6">
    <tableColumn id="1" xr3:uid="{0D5300C6-32FB-4168-A6F2-3359FAABDC90}" name="Ref" dataDxfId="216"/>
    <tableColumn id="2" xr3:uid="{2AC93278-9114-4AC2-9059-6AF84D2179C1}" name="Question" dataDxfId="215"/>
    <tableColumn id="3" xr3:uid="{7750DFE3-DB66-4FAA-8C76-D96425C6AE0E}" name="Units" dataDxfId="214"/>
    <tableColumn id="4" xr3:uid="{B8AC3422-D7E0-4285-B52A-CD2392789C27}" name="Description" dataDxfId="213"/>
    <tableColumn id="5" xr3:uid="{D5DD3DE6-FC38-4756-A6B5-8555D1578FD1}" name="Response"/>
    <tableColumn id="6" xr3:uid="{A115F117-DC90-45C4-980F-4FB713AE767A}" name="Comments" dataDxfId="212"/>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F34BCF7-6067-4E65-9E07-C665EE15C964}" name="Ref_Project_name" displayName="Ref_Project_name" ref="A1:A78" totalsRowShown="0">
  <autoFilter ref="A1:A78" xr:uid="{4291795E-3302-455F-A2AB-347D105F09D1}"/>
  <tableColumns count="1">
    <tableColumn id="1" xr3:uid="{3136AA4F-3359-46BB-A74A-4FECB94E416F}" name="Project Name"/>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6D1BE8D-3582-4D92-9EE2-C77A09009A5D}" name="Ref_LDES_type" displayName="Ref_LDES_type" ref="C1:C8" totalsRowShown="0" dataDxfId="1">
  <autoFilter ref="C1:C8" xr:uid="{5861048B-5183-4603-B8ED-35681EB5F3D8}"/>
  <tableColumns count="1">
    <tableColumn id="1" xr3:uid="{8D7C4DAC-D2BF-48E7-A366-B5AC6606DF56}" name="LDES Type" dataDxfId="0"/>
  </tableColumns>
  <tableStyleInfo name="TableStyleLight2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F6CDE60-462A-4FA5-87F8-648D37549C4C}" name="Ref_Project_type" displayName="Ref_Project_type" ref="E1:E4" totalsRowShown="0">
  <autoFilter ref="E1:E4" xr:uid="{9CC97131-7DEE-44CA-ADFB-6F19AE00D2D1}"/>
  <tableColumns count="1">
    <tableColumn id="1" xr3:uid="{7C4E2E57-4569-4300-9371-59FFF457C64C}" name="Project Type"/>
  </tableColumns>
  <tableStyleInfo name="TableStyleLight20"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E28AE57-8064-4CF8-972D-1C24F13D8664}" name="Ref_Track" displayName="Ref_Track" ref="I1:I3" totalsRowShown="0">
  <autoFilter ref="I1:I3" xr:uid="{A3644587-D298-4876-9485-2964F539C823}"/>
  <tableColumns count="1">
    <tableColumn id="1" xr3:uid="{11F2865B-E697-4174-8909-701638C219E2}" name="Type"/>
  </tableColumns>
  <tableStyleInfo name="TableStyleMedium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97D2016-24E2-4417-BEAF-A2AA4B3F90BF}" name="Ref_Stream" displayName="Ref_Stream" ref="G1:G3" totalsRowShown="0">
  <autoFilter ref="G1:G3" xr:uid="{4BA43367-9403-4DCC-A583-13727A0BBC45}"/>
  <tableColumns count="1">
    <tableColumn id="1" xr3:uid="{95A3FE49-E9B3-40B2-BF92-F4B8F6AA41CE}" name="Stream"/>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694086-7210-46EC-BEA4-5C70FA12E14C}" name="Ref_Tax_pools" displayName="Ref_Tax_pools" ref="K1:K6" totalsRowShown="0">
  <autoFilter ref="K1:K6" xr:uid="{50776594-0C6C-4D90-9F4C-76B4DF1A2CE9}"/>
  <tableColumns count="1">
    <tableColumn id="1" xr3:uid="{C5A1443A-AE8E-4A0F-B040-E67130DAB908}" name="Tax pools"/>
  </tableColumns>
  <tableStyleInfo name="TableStyleMedium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4321486-B3A2-45CB-8AEA-2963C3BDF07C}" name="Ref_Cycling_period" displayName="Ref_Cycling_period" ref="M1:M6" totalsRowShown="0">
  <autoFilter ref="M1:M6" xr:uid="{418681C6-57A1-406B-8CA2-85C073595C64}"/>
  <tableColumns count="1">
    <tableColumn id="1" xr3:uid="{B41FFA51-A374-41A3-B564-03BFD245A796}" name="Cycling Period"/>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2C52598-3CF1-4BD8-A867-97822F3665AC}" name="PA1.1" displayName="PA1.1" ref="A4:F12" totalsRowShown="0" headerRowDxfId="211" headerRowBorderDxfId="209" tableBorderDxfId="210">
  <autoFilter ref="A4:F12" xr:uid="{EFE2A8B6-848E-4173-9D31-1ADF1B30B344}">
    <filterColumn colId="0" hiddenButton="1"/>
    <filterColumn colId="1" hiddenButton="1"/>
    <filterColumn colId="2" hiddenButton="1"/>
    <filterColumn colId="3" hiddenButton="1"/>
    <filterColumn colId="4" hiddenButton="1"/>
    <filterColumn colId="5" hiddenButton="1"/>
  </autoFilter>
  <tableColumns count="6">
    <tableColumn id="1" xr3:uid="{3545527F-043C-4588-B13D-01FA83838499}" name="Ref" dataDxfId="208"/>
    <tableColumn id="2" xr3:uid="{B500E4F3-C512-412A-978A-5FF4997F2C3A}" name="Question" dataDxfId="207"/>
    <tableColumn id="3" xr3:uid="{168E8611-C4C1-4CCC-971F-CC1EC4B3C4FE}" name="Units" dataDxfId="206"/>
    <tableColumn id="4" xr3:uid="{A98E7E14-7748-4A32-AB59-DB981AE9BA4A}" name="Description" dataDxfId="205"/>
    <tableColumn id="5" xr3:uid="{C81146F7-BCF9-4FAA-9F41-B956A38B9D41}" name="Response" dataDxfId="204"/>
    <tableColumn id="6" xr3:uid="{F330564F-E917-41CA-87AD-23350A192E0C}" name="Comments" dataDxfId="20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5C4974-716F-4A78-B214-58ACB318547B}" name="PA1.4" displayName="PA1.4" ref="A33:F35" totalsRowShown="0" headerRowDxfId="202" headerRowBorderDxfId="200" tableBorderDxfId="201">
  <autoFilter ref="A33:F35" xr:uid="{E15C4974-716F-4A78-B214-58ACB318547B}"/>
  <tableColumns count="6">
    <tableColumn id="1" xr3:uid="{FC9E032B-06BC-4ED8-A421-1D8FE3EB219D}" name="Ref" dataDxfId="199"/>
    <tableColumn id="2" xr3:uid="{21472351-4BA7-4C65-8377-7F73CDF41B3A}" name="Question" dataDxfId="198"/>
    <tableColumn id="3" xr3:uid="{25A62228-74A9-4312-A778-034DE589FDB1}" name="Units"/>
    <tableColumn id="4" xr3:uid="{F78EDC3B-A3BF-4EFB-B6AD-209E7ADC5340}" name="Description"/>
    <tableColumn id="5" xr3:uid="{2EF18284-C204-4BAC-BF5D-86A9C3D0CC14}" name="Response" dataDxfId="197"/>
    <tableColumn id="6" xr3:uid="{EB32DC85-8FAF-47BD-88EB-7C9C3E271C56}" name="Comments" dataDxfId="196"/>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0EC2C1E-6BA7-42EE-B11A-1492FEC5007A}" name="PA2.1" displayName="PA2.1" ref="A6:D11" totalsRowShown="0" tableBorderDxfId="195">
  <autoFilter ref="A6:D11" xr:uid="{70EC2C1E-6BA7-42EE-B11A-1492FEC5007A}">
    <filterColumn colId="0" hiddenButton="1"/>
    <filterColumn colId="1" hiddenButton="1"/>
    <filterColumn colId="2" hiddenButton="1"/>
    <filterColumn colId="3" hiddenButton="1"/>
  </autoFilter>
  <tableColumns count="4">
    <tableColumn id="4" xr3:uid="{99A7B8C2-93CC-49F5-803B-7ACF2197097F}" name="Ref" dataDxfId="194"/>
    <tableColumn id="1" xr3:uid="{686B29DA-6F6C-446E-9B8E-49140CA8724F}" name="Question" dataDxfId="193"/>
    <tableColumn id="2" xr3:uid="{4758CDA2-C662-45CC-BD5F-42FF85B8C849}" name="Description" dataDxfId="192"/>
    <tableColumn id="3" xr3:uid="{0B0C65EE-E1CF-4806-B079-BFF81663ABA5}" name="Date (dd/mm/yy)" dataDxfId="191"/>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8ECA571-6F1A-4B57-A9CD-DB3F20C58A09}" name="PA2.2" displayName="PA2.2" ref="A16:D19" totalsRowShown="0" headerRowDxfId="190" headerRowBorderDxfId="189">
  <autoFilter ref="A16:D19" xr:uid="{58ECA571-6F1A-4B57-A9CD-DB3F20C58A09}">
    <filterColumn colId="0" hiddenButton="1"/>
    <filterColumn colId="1" hiddenButton="1"/>
    <filterColumn colId="2" hiddenButton="1"/>
    <filterColumn colId="3" hiddenButton="1"/>
  </autoFilter>
  <tableColumns count="4">
    <tableColumn id="4" xr3:uid="{9E8D9E56-2D91-4676-9EFF-24050F86F001}" name="Ref" dataDxfId="188"/>
    <tableColumn id="1" xr3:uid="{8D5A66BB-3D20-4BED-87DD-DE7D5F939D2B}" name="Suggested evidence to submit" dataDxfId="187"/>
    <tableColumn id="2" xr3:uid="{51754C2C-26D4-4062-ACB8-37833481F063}" name="Evidence reference" dataDxfId="186"/>
    <tableColumn id="3" xr3:uid="{F0C9A317-A2E4-4082-B320-4180B9557B07}" name="Comments_x000a_(200 Words Max)" dataDxfId="185"/>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CD354A7-BFD9-4CC0-A85E-48DF08262900}" name="Track_record_of_company" displayName="Track_record_of_company" ref="A24:D25" totalsRowShown="0" headerRowDxfId="184" headerRowBorderDxfId="182" tableBorderDxfId="183">
  <autoFilter ref="A24:D25" xr:uid="{3CD354A7-BFD9-4CC0-A85E-48DF08262900}">
    <filterColumn colId="0" hiddenButton="1"/>
    <filterColumn colId="1" hiddenButton="1"/>
    <filterColumn colId="2" hiddenButton="1"/>
    <filterColumn colId="3" hiddenButton="1"/>
  </autoFilter>
  <tableColumns count="4">
    <tableColumn id="4" xr3:uid="{26CE4C21-80D7-4F47-8827-DA750778EE9F}" name="Ref" dataDxfId="181"/>
    <tableColumn id="1" xr3:uid="{38E567C9-AC21-4FE4-8181-7595D97FA1A4}" name="Question" dataDxfId="180"/>
    <tableColumn id="2" xr3:uid="{147A5336-9525-4D92-9BB1-3251629760CF}" name="Response" dataDxfId="179"/>
    <tableColumn id="3" xr3:uid="{536B9886-9F4C-4946-9C7D-F6AC479AF993}" name="Response word count" dataDxfId="178">
      <calculatedColumnFormula>LEN(TRIM('2. Project Delivery'!$C25))-LEN(SUBSTITUTE('2. Project Delivery'!$C25," ",""))+1</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2162FB5-80F5-41FC-A1F5-2AED1D9DD0BB}" name="PA2.4" displayName="PA2.4" ref="A30:D32" totalsRowShown="0" headerRowDxfId="177" headerRowBorderDxfId="175" tableBorderDxfId="176">
  <autoFilter ref="A30:D32" xr:uid="{F2162FB5-80F5-41FC-A1F5-2AED1D9DD0BB}">
    <filterColumn colId="0" hiddenButton="1"/>
    <filterColumn colId="1" hiddenButton="1"/>
    <filterColumn colId="2" hiddenButton="1"/>
    <filterColumn colId="3" hiddenButton="1"/>
  </autoFilter>
  <tableColumns count="4">
    <tableColumn id="4" xr3:uid="{863A1152-FF01-4662-AEAD-C52A772CEF80}" name="Ref" dataDxfId="174"/>
    <tableColumn id="1" xr3:uid="{20927D82-B281-45D4-B8DC-9BA67145846D}" name="Evidence" dataDxfId="173"/>
    <tableColumn id="2" xr3:uid="{DEF6FE0B-EEFA-4951-94A9-FC8F63478E60}" name="Evidence reference" dataDxfId="172"/>
    <tableColumn id="3" xr3:uid="{21049B93-05CA-4A6A-9E62-06B6C0DA4511}" name="Comments_x000a_(200 Words Max)" dataDxfId="171"/>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745350A-DDE3-4F6E-B4FB-3F504BC93EF4}" name="PA3.5" displayName="PA3.5" ref="A115:F118" totalsRowShown="0" headerRowDxfId="170" headerRowBorderDxfId="168" tableBorderDxfId="169">
  <autoFilter ref="A115:F118" xr:uid="{0E500865-03BB-47BF-B56B-20FA31012460}">
    <filterColumn colId="0" hiddenButton="1"/>
    <filterColumn colId="1" hiddenButton="1"/>
    <filterColumn colId="2" hiddenButton="1"/>
    <filterColumn colId="3" hiddenButton="1"/>
    <filterColumn colId="4" hiddenButton="1"/>
    <filterColumn colId="5" hiddenButton="1"/>
  </autoFilter>
  <tableColumns count="6">
    <tableColumn id="6" xr3:uid="{6F44C607-23DA-4FA8-B438-384D4F00C3AA}" name="Ref" dataDxfId="167"/>
    <tableColumn id="1" xr3:uid="{45BA049D-9C1A-40E4-93D4-83D2E44869FE}" name="Question" dataDxfId="166"/>
    <tableColumn id="2" xr3:uid="{27FDC464-6A6E-4233-A308-252CB9CE4DD3}" name="Units" dataDxfId="165"/>
    <tableColumn id="3" xr3:uid="{5461C502-BDE2-46E9-9E49-A892EA7AFCD8}" name="Description" dataDxfId="164"/>
    <tableColumn id="4" xr3:uid="{48E89D55-6196-4091-8431-F89DF078B98E}" name="Response" dataDxfId="163"/>
    <tableColumn id="5" xr3:uid="{A0A70E41-C241-4834-B2C2-8C338905B0B0}" name="Comments" dataDxfId="16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table" Target="../tables/table20.xml"/><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5" Type="http://schemas.openxmlformats.org/officeDocument/2006/relationships/table" Target="../tables/table13.xm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91006-AACF-4551-A73A-3B18BEC68EF5}">
  <sheetPr>
    <tabColor rgb="FFFF8181"/>
    <pageSetUpPr fitToPage="1"/>
  </sheetPr>
  <dimension ref="A1:S22"/>
  <sheetViews>
    <sheetView zoomScale="95" zoomScaleNormal="120" workbookViewId="0">
      <selection activeCell="A9" sqref="A9"/>
    </sheetView>
  </sheetViews>
  <sheetFormatPr defaultColWidth="8.7109375" defaultRowHeight="0" customHeight="1" zeroHeight="1"/>
  <cols>
    <col min="1" max="1" width="163.140625" style="1" customWidth="1"/>
    <col min="2" max="19" width="8.7109375" style="156" customWidth="1"/>
    <col min="20" max="16383" width="8.7109375" style="1" customWidth="1"/>
    <col min="16384" max="16384" width="0.140625" style="1" customWidth="1"/>
  </cols>
  <sheetData>
    <row r="1" spans="1:4" ht="64.349999999999994" customHeight="1"/>
    <row r="2" spans="1:4" s="156" customFormat="1" ht="40.5" customHeight="1">
      <c r="A2" s="157" t="s">
        <v>0</v>
      </c>
      <c r="D2" s="158"/>
    </row>
    <row r="3" spans="1:4" s="156" customFormat="1" ht="40.5" customHeight="1" thickBot="1">
      <c r="A3" s="157" t="s">
        <v>1</v>
      </c>
      <c r="D3" s="158"/>
    </row>
    <row r="4" spans="1:4" s="160" customFormat="1" ht="15" thickTop="1" thickBot="1">
      <c r="A4" s="159" t="s">
        <v>2</v>
      </c>
    </row>
    <row r="5" spans="1:4" s="160" customFormat="1" ht="15" thickTop="1" thickBot="1">
      <c r="A5" s="161" t="s">
        <v>3</v>
      </c>
    </row>
    <row r="6" spans="1:4" s="160" customFormat="1" ht="15" thickTop="1" thickBot="1">
      <c r="A6" s="162" t="s">
        <v>4</v>
      </c>
    </row>
    <row r="7" spans="1:4" s="160" customFormat="1" ht="27" customHeight="1" thickTop="1" thickBot="1">
      <c r="A7" s="163"/>
    </row>
    <row r="8" spans="1:4" s="156" customFormat="1" ht="398.1" customHeight="1" thickTop="1">
      <c r="A8" s="164" t="s">
        <v>5</v>
      </c>
    </row>
    <row r="9" spans="1:4" s="156" customFormat="1" ht="226.5" customHeight="1">
      <c r="A9" s="164" t="s">
        <v>6</v>
      </c>
    </row>
    <row r="10" spans="1:4" s="156" customFormat="1" ht="85.5">
      <c r="A10" s="164" t="s">
        <v>7</v>
      </c>
    </row>
    <row r="11" spans="1:4" s="156" customFormat="1" ht="13.5"/>
    <row r="12" spans="1:4" s="156" customFormat="1" ht="13.9" thickBot="1"/>
    <row r="13" spans="1:4" s="156" customFormat="1" ht="14.25" thickTop="1" thickBot="1">
      <c r="A13" s="165"/>
    </row>
    <row r="14" spans="1:4" s="156" customFormat="1" ht="13.9" thickTop="1">
      <c r="A14" s="166" t="s">
        <v>8</v>
      </c>
      <c r="B14" s="167"/>
    </row>
    <row r="15" spans="1:4" s="156" customFormat="1" ht="13.5">
      <c r="A15" s="166" t="s">
        <v>9</v>
      </c>
      <c r="B15" s="167"/>
    </row>
    <row r="16" spans="1:4" s="156" customFormat="1" ht="13.9" thickBot="1">
      <c r="A16" s="166" t="s">
        <v>10</v>
      </c>
      <c r="B16" s="167"/>
    </row>
    <row r="17" spans="1:2" s="156" customFormat="1" ht="15" thickTop="1" thickBot="1">
      <c r="A17" s="168" t="s">
        <v>11</v>
      </c>
      <c r="B17" s="167"/>
    </row>
    <row r="18" spans="1:2" s="156" customFormat="1" ht="14.25" thickTop="1" thickBot="1">
      <c r="A18" s="169"/>
      <c r="B18" s="167"/>
    </row>
    <row r="19" spans="1:2" s="156" customFormat="1" ht="14.25" thickTop="1" thickBot="1">
      <c r="A19" s="169"/>
      <c r="B19" s="167"/>
    </row>
    <row r="20" spans="1:2" s="156" customFormat="1" ht="14.25" thickTop="1" thickBot="1">
      <c r="A20" s="169"/>
      <c r="B20" s="167"/>
    </row>
    <row r="21" spans="1:2" s="156" customFormat="1" ht="13.9" thickTop="1">
      <c r="A21" s="170"/>
      <c r="B21" s="167"/>
    </row>
    <row r="22" spans="1:2" s="156" customFormat="1" ht="13.5">
      <c r="A22" s="171"/>
    </row>
  </sheetData>
  <sheetProtection algorithmName="SHA-512" hashValue="i9t89lU/P5ED8ZJSQ0mXOvGp9bUsWMIoskvdJI8NZttPcoeQEd3AfawhcLnJo13z8N5rYCVhGSIEleHnFfExCQ==" saltValue="h75/DzNv7QeHBLEKj/Fkaw==" spinCount="100000" sheet="1" objects="1" scenarios="1"/>
  <pageMargins left="0.70866141732283472" right="0.70866141732283472" top="0.74803149606299213" bottom="0.74803149606299213" header="0.31496062992125984" footer="0.31496062992125984"/>
  <pageSetup paperSize="9" scale="42" orientation="landscape" r:id="rId1"/>
  <headerFooter>
    <oddHeader>&amp;C&amp;"Calibri"&amp;10&amp;K000000 OFFICIAL&amp;1#_x000D_</oddHeader>
    <oddFooter>&amp;C_x000D_&amp;1#&amp;"Calibri"&amp;10&amp;K000000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AF247-3F54-4CAA-A677-5F481E747965}">
  <sheetPr>
    <tabColor rgb="FF008080"/>
  </sheetPr>
  <dimension ref="A1:DH226"/>
  <sheetViews>
    <sheetView showGridLines="0" zoomScale="50" zoomScaleNormal="50" workbookViewId="0">
      <pane ySplit="1" topLeftCell="A57" activePane="bottomLeft" state="frozen"/>
      <selection pane="bottomLeft" activeCell="B7" sqref="B7:B53"/>
    </sheetView>
  </sheetViews>
  <sheetFormatPr defaultColWidth="0" defaultRowHeight="39.950000000000003" customHeight="1" zeroHeight="1"/>
  <cols>
    <col min="1" max="1" width="13.28515625" style="1" customWidth="1"/>
    <col min="2" max="2" width="40.140625" style="1" customWidth="1"/>
    <col min="3" max="3" width="57.85546875" style="1" customWidth="1"/>
    <col min="4" max="4" width="75.140625" style="1" customWidth="1"/>
    <col min="5" max="5" width="31" style="1" customWidth="1"/>
    <col min="6" max="7" width="26.85546875" style="1" customWidth="1"/>
    <col min="8" max="8" width="31.7109375" style="1" customWidth="1"/>
    <col min="9" max="9" width="26.85546875" style="1" customWidth="1"/>
    <col min="10" max="10" width="16.28515625" style="1" customWidth="1"/>
    <col min="11" max="11" width="16.42578125" style="1" customWidth="1"/>
    <col min="12" max="98" width="15.7109375" style="1" customWidth="1"/>
    <col min="99" max="99" width="12.7109375" style="1" customWidth="1"/>
    <col min="100" max="112" width="15.7109375" style="1" customWidth="1"/>
    <col min="113" max="16384" width="15.7109375" style="1" hidden="1"/>
  </cols>
  <sheetData>
    <row r="1" spans="1:112" s="83" customFormat="1" ht="39.950000000000003" customHeight="1">
      <c r="A1" s="80">
        <v>2</v>
      </c>
      <c r="B1" s="81" t="s">
        <v>697</v>
      </c>
      <c r="C1" s="82"/>
      <c r="D1" s="82"/>
    </row>
    <row r="2" spans="1:112" ht="39.950000000000003" customHeight="1">
      <c r="A2"/>
    </row>
    <row r="3" spans="1:112" ht="39.950000000000003" customHeight="1">
      <c r="A3"/>
    </row>
    <row r="4" spans="1:112" ht="39.950000000000003" customHeight="1">
      <c r="A4" s="21">
        <v>2.1</v>
      </c>
      <c r="B4" s="21" t="s">
        <v>531</v>
      </c>
    </row>
    <row r="5" spans="1:112" s="86" customFormat="1" ht="39.950000000000003" customHeight="1" thickBot="1">
      <c r="B5" s="87" t="s">
        <v>698</v>
      </c>
      <c r="C5" s="87"/>
    </row>
    <row r="6" spans="1:112" ht="39.950000000000003" customHeight="1" thickTop="1" thickBot="1">
      <c r="A6" s="84" t="s">
        <v>16</v>
      </c>
      <c r="B6" s="84" t="s">
        <v>400</v>
      </c>
      <c r="C6" s="84" t="s">
        <v>533</v>
      </c>
      <c r="D6" s="84" t="s">
        <v>534</v>
      </c>
      <c r="E6" s="84" t="s">
        <v>535</v>
      </c>
      <c r="F6" s="84" t="s">
        <v>536</v>
      </c>
      <c r="G6" s="84" t="s">
        <v>537</v>
      </c>
      <c r="H6" s="84" t="s">
        <v>538</v>
      </c>
      <c r="I6" s="84" t="s">
        <v>539</v>
      </c>
      <c r="J6" s="95" t="s">
        <v>540</v>
      </c>
      <c r="K6" s="84" t="s">
        <v>541</v>
      </c>
      <c r="L6" s="95">
        <v>2004</v>
      </c>
      <c r="M6" s="95">
        <v>2005</v>
      </c>
      <c r="N6" s="95">
        <v>2006</v>
      </c>
      <c r="O6" s="95">
        <v>2007</v>
      </c>
      <c r="P6" s="95">
        <v>2008</v>
      </c>
      <c r="Q6" s="95">
        <v>2009</v>
      </c>
      <c r="R6" s="95">
        <v>2010</v>
      </c>
      <c r="S6" s="95">
        <v>2011</v>
      </c>
      <c r="T6" s="95">
        <v>2012</v>
      </c>
      <c r="U6" s="95">
        <v>2013</v>
      </c>
      <c r="V6" s="95">
        <v>2014</v>
      </c>
      <c r="W6" s="95">
        <v>2015</v>
      </c>
      <c r="X6" s="95">
        <v>2016</v>
      </c>
      <c r="Y6" s="95">
        <v>2017</v>
      </c>
      <c r="Z6" s="95">
        <v>2018</v>
      </c>
      <c r="AA6" s="95">
        <v>2019</v>
      </c>
      <c r="AB6" s="95">
        <v>2020</v>
      </c>
      <c r="AC6" s="95">
        <v>2021</v>
      </c>
      <c r="AD6" s="95">
        <v>2022</v>
      </c>
      <c r="AE6" s="95">
        <v>2023</v>
      </c>
      <c r="AF6" s="95">
        <v>2024</v>
      </c>
      <c r="AG6" s="95">
        <v>2025</v>
      </c>
      <c r="AH6" s="95">
        <v>2026</v>
      </c>
      <c r="AI6" s="95">
        <v>2027</v>
      </c>
      <c r="AJ6" s="95">
        <v>2028</v>
      </c>
      <c r="AK6" s="95">
        <v>2029</v>
      </c>
      <c r="AL6" s="95">
        <v>2030</v>
      </c>
      <c r="AM6" s="95">
        <v>2031</v>
      </c>
      <c r="AN6" s="95">
        <v>2032</v>
      </c>
      <c r="AO6" s="95">
        <v>2033</v>
      </c>
      <c r="AP6" s="95">
        <v>2034</v>
      </c>
      <c r="AQ6" s="95">
        <v>2035</v>
      </c>
      <c r="AR6" s="95">
        <v>2036</v>
      </c>
      <c r="AS6" s="95">
        <v>2037</v>
      </c>
      <c r="AT6" s="95">
        <v>2038</v>
      </c>
      <c r="AU6" s="95">
        <v>2039</v>
      </c>
      <c r="AV6" s="95">
        <v>2040</v>
      </c>
      <c r="AW6" s="95">
        <v>2041</v>
      </c>
      <c r="AX6" s="95">
        <v>2042</v>
      </c>
      <c r="AY6" s="95">
        <v>2043</v>
      </c>
      <c r="AZ6" s="95">
        <v>2044</v>
      </c>
      <c r="BA6" s="95">
        <v>2045</v>
      </c>
      <c r="BB6" s="95">
        <v>2046</v>
      </c>
      <c r="BC6" s="95">
        <v>2047</v>
      </c>
      <c r="BD6" s="95">
        <v>2048</v>
      </c>
      <c r="BE6" s="95">
        <v>2049</v>
      </c>
      <c r="BF6" s="95">
        <v>2050</v>
      </c>
      <c r="BG6" s="95">
        <v>2051</v>
      </c>
      <c r="BH6" s="95">
        <v>2052</v>
      </c>
      <c r="BI6" s="95">
        <v>2053</v>
      </c>
      <c r="BJ6" s="95">
        <v>2054</v>
      </c>
      <c r="BK6" s="95">
        <v>2055</v>
      </c>
      <c r="BL6" s="95">
        <v>2056</v>
      </c>
      <c r="BM6" s="95">
        <v>2057</v>
      </c>
      <c r="BN6" s="95">
        <v>2058</v>
      </c>
      <c r="BO6" s="95">
        <v>2059</v>
      </c>
      <c r="BP6" s="95">
        <v>2060</v>
      </c>
      <c r="BQ6" s="95">
        <v>2061</v>
      </c>
      <c r="BR6" s="95">
        <v>2062</v>
      </c>
      <c r="BS6" s="95">
        <v>2063</v>
      </c>
      <c r="BT6" s="95">
        <v>2064</v>
      </c>
      <c r="BU6" s="95">
        <v>2065</v>
      </c>
      <c r="BV6" s="95">
        <v>2066</v>
      </c>
      <c r="BW6" s="95">
        <v>2067</v>
      </c>
      <c r="BX6" s="95">
        <v>2068</v>
      </c>
      <c r="BY6" s="95">
        <v>2069</v>
      </c>
      <c r="BZ6" s="95">
        <v>2070</v>
      </c>
      <c r="CA6" s="95">
        <v>2071</v>
      </c>
      <c r="CB6" s="95">
        <v>2072</v>
      </c>
      <c r="CC6" s="95">
        <v>2073</v>
      </c>
      <c r="CD6" s="95">
        <v>2074</v>
      </c>
      <c r="CE6" s="95">
        <v>2075</v>
      </c>
      <c r="CF6" s="95">
        <v>2076</v>
      </c>
      <c r="CG6" s="95">
        <v>2077</v>
      </c>
      <c r="CH6" s="95">
        <v>2078</v>
      </c>
      <c r="CI6" s="95">
        <v>2079</v>
      </c>
      <c r="CJ6" s="95">
        <v>2080</v>
      </c>
      <c r="CK6" s="95">
        <v>2081</v>
      </c>
      <c r="CL6" s="95">
        <v>2082</v>
      </c>
      <c r="CM6" s="95">
        <v>2083</v>
      </c>
      <c r="CN6" s="95">
        <v>2084</v>
      </c>
      <c r="CO6" s="95">
        <v>2085</v>
      </c>
      <c r="CP6" s="95">
        <v>2086</v>
      </c>
      <c r="CQ6" s="95">
        <v>2087</v>
      </c>
      <c r="CR6" s="95">
        <v>2088</v>
      </c>
      <c r="CS6" s="95">
        <v>2089</v>
      </c>
      <c r="CT6" s="95">
        <v>2090</v>
      </c>
      <c r="CU6" s="95">
        <v>2091</v>
      </c>
      <c r="CV6" s="95">
        <v>2092</v>
      </c>
      <c r="CW6" s="95">
        <v>2093</v>
      </c>
      <c r="CX6" s="95">
        <v>2094</v>
      </c>
      <c r="CY6" s="95">
        <v>2095</v>
      </c>
      <c r="CZ6" s="95">
        <v>2096</v>
      </c>
      <c r="DA6" s="95">
        <v>2097</v>
      </c>
      <c r="DB6" s="95">
        <v>2098</v>
      </c>
      <c r="DC6" s="95">
        <v>2099</v>
      </c>
      <c r="DD6" s="95">
        <v>2100</v>
      </c>
      <c r="DE6" s="95">
        <v>2101</v>
      </c>
      <c r="DF6" s="95">
        <v>2102</v>
      </c>
      <c r="DG6" s="95">
        <v>2103</v>
      </c>
      <c r="DH6" s="95">
        <v>2104</v>
      </c>
    </row>
    <row r="7" spans="1:112" ht="39.950000000000003" customHeight="1" thickTop="1" thickBot="1">
      <c r="A7" s="36" t="s">
        <v>699</v>
      </c>
      <c r="B7" s="187" t="s">
        <v>543</v>
      </c>
      <c r="C7" s="43" t="s">
        <v>700</v>
      </c>
      <c r="D7" s="43" t="s">
        <v>545</v>
      </c>
      <c r="E7" s="130" t="s">
        <v>546</v>
      </c>
      <c r="F7" s="130" t="s">
        <v>76</v>
      </c>
      <c r="G7" s="130" t="s">
        <v>546</v>
      </c>
      <c r="H7" s="130" t="s">
        <v>546</v>
      </c>
      <c r="I7" s="130"/>
      <c r="J7" s="119" t="s">
        <v>547</v>
      </c>
      <c r="K7" s="99">
        <f>SUM(L7:DH7)</f>
        <v>0</v>
      </c>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row>
    <row r="8" spans="1:112" ht="39.950000000000003" customHeight="1" thickTop="1" thickBot="1">
      <c r="A8" s="36" t="s">
        <v>701</v>
      </c>
      <c r="B8" s="187" t="s">
        <v>543</v>
      </c>
      <c r="C8" s="45" t="s">
        <v>549</v>
      </c>
      <c r="D8" s="45" t="s">
        <v>702</v>
      </c>
      <c r="E8" s="130" t="s">
        <v>546</v>
      </c>
      <c r="F8" s="130" t="s">
        <v>76</v>
      </c>
      <c r="G8" s="130" t="s">
        <v>546</v>
      </c>
      <c r="H8" s="130" t="s">
        <v>546</v>
      </c>
      <c r="I8" s="130"/>
      <c r="J8" s="119" t="s">
        <v>547</v>
      </c>
      <c r="K8" s="99">
        <f>SUM(L8:DH8)</f>
        <v>0</v>
      </c>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row>
    <row r="9" spans="1:112" ht="39.950000000000003" customHeight="1" thickTop="1" thickBot="1">
      <c r="A9" s="36" t="s">
        <v>703</v>
      </c>
      <c r="B9" s="187" t="s">
        <v>543</v>
      </c>
      <c r="C9" s="45" t="s">
        <v>704</v>
      </c>
      <c r="D9" s="45" t="s">
        <v>705</v>
      </c>
      <c r="E9" s="130" t="s">
        <v>546</v>
      </c>
      <c r="F9" s="130" t="s">
        <v>76</v>
      </c>
      <c r="G9" s="130" t="s">
        <v>546</v>
      </c>
      <c r="H9" s="130" t="s">
        <v>546</v>
      </c>
      <c r="I9" s="130"/>
      <c r="J9" s="119" t="s">
        <v>547</v>
      </c>
      <c r="K9" s="99">
        <f t="shared" ref="K9:K22" si="0">SUM(L9:DH9)</f>
        <v>0</v>
      </c>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row>
    <row r="10" spans="1:112" ht="39.950000000000003" customHeight="1" thickTop="1" thickBot="1">
      <c r="A10" s="36" t="s">
        <v>706</v>
      </c>
      <c r="B10" s="187" t="s">
        <v>543</v>
      </c>
      <c r="C10" s="45" t="s">
        <v>552</v>
      </c>
      <c r="D10" s="45" t="s">
        <v>553</v>
      </c>
      <c r="E10" s="130" t="s">
        <v>546</v>
      </c>
      <c r="F10" s="130" t="s">
        <v>76</v>
      </c>
      <c r="G10" s="130" t="s">
        <v>546</v>
      </c>
      <c r="H10" s="130" t="s">
        <v>546</v>
      </c>
      <c r="I10" s="130"/>
      <c r="J10" s="119" t="s">
        <v>547</v>
      </c>
      <c r="K10" s="99">
        <f t="shared" si="0"/>
        <v>0</v>
      </c>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row>
    <row r="11" spans="1:112" ht="39.950000000000003" customHeight="1" thickTop="1" thickBot="1">
      <c r="A11" s="36" t="s">
        <v>707</v>
      </c>
      <c r="B11" s="187" t="s">
        <v>543</v>
      </c>
      <c r="C11" s="45" t="s">
        <v>708</v>
      </c>
      <c r="D11" s="45" t="s">
        <v>709</v>
      </c>
      <c r="E11" s="130" t="s">
        <v>546</v>
      </c>
      <c r="F11" s="130" t="s">
        <v>76</v>
      </c>
      <c r="G11" s="130" t="s">
        <v>546</v>
      </c>
      <c r="H11" s="130" t="s">
        <v>546</v>
      </c>
      <c r="I11" s="130"/>
      <c r="J11" s="119" t="s">
        <v>547</v>
      </c>
      <c r="K11" s="99">
        <f t="shared" si="0"/>
        <v>0</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row>
    <row r="12" spans="1:112" ht="39.950000000000003" customHeight="1" thickTop="1" thickBot="1">
      <c r="A12" s="36" t="s">
        <v>710</v>
      </c>
      <c r="B12" s="187" t="s">
        <v>543</v>
      </c>
      <c r="C12" s="45" t="s">
        <v>711</v>
      </c>
      <c r="D12" s="45" t="s">
        <v>712</v>
      </c>
      <c r="E12" s="130" t="s">
        <v>546</v>
      </c>
      <c r="F12" s="130" t="s">
        <v>76</v>
      </c>
      <c r="G12" s="130" t="s">
        <v>546</v>
      </c>
      <c r="H12" s="130" t="s">
        <v>546</v>
      </c>
      <c r="I12" s="130"/>
      <c r="J12" s="119" t="s">
        <v>547</v>
      </c>
      <c r="K12" s="99">
        <f t="shared" si="0"/>
        <v>0</v>
      </c>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row>
    <row r="13" spans="1:112" ht="39.950000000000003" customHeight="1" thickTop="1" thickBot="1">
      <c r="A13" s="36" t="s">
        <v>713</v>
      </c>
      <c r="B13" s="187" t="s">
        <v>543</v>
      </c>
      <c r="C13" s="45" t="s">
        <v>714</v>
      </c>
      <c r="D13" s="45" t="s">
        <v>715</v>
      </c>
      <c r="E13" s="130" t="s">
        <v>546</v>
      </c>
      <c r="F13" s="130" t="s">
        <v>76</v>
      </c>
      <c r="G13" s="130" t="s">
        <v>546</v>
      </c>
      <c r="H13" s="130" t="s">
        <v>546</v>
      </c>
      <c r="I13" s="130"/>
      <c r="J13" s="119" t="s">
        <v>547</v>
      </c>
      <c r="K13" s="99">
        <f t="shared" si="0"/>
        <v>0</v>
      </c>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row>
    <row r="14" spans="1:112" ht="39.950000000000003" customHeight="1" thickTop="1" thickBot="1">
      <c r="A14" s="36" t="s">
        <v>716</v>
      </c>
      <c r="B14" s="187" t="s">
        <v>543</v>
      </c>
      <c r="C14" s="43" t="s">
        <v>564</v>
      </c>
      <c r="D14" s="43" t="s">
        <v>717</v>
      </c>
      <c r="E14" s="130" t="s">
        <v>546</v>
      </c>
      <c r="F14" s="130" t="s">
        <v>76</v>
      </c>
      <c r="G14" s="130" t="s">
        <v>546</v>
      </c>
      <c r="H14" s="130" t="s">
        <v>546</v>
      </c>
      <c r="I14" s="130"/>
      <c r="J14" s="119" t="s">
        <v>547</v>
      </c>
      <c r="K14" s="99">
        <f t="shared" si="0"/>
        <v>0</v>
      </c>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row>
    <row r="15" spans="1:112" ht="39.950000000000003" customHeight="1" thickTop="1" thickBot="1">
      <c r="A15" s="36" t="s">
        <v>718</v>
      </c>
      <c r="B15" s="187" t="s">
        <v>543</v>
      </c>
      <c r="C15" s="43" t="s">
        <v>719</v>
      </c>
      <c r="D15" s="43" t="s">
        <v>720</v>
      </c>
      <c r="E15" s="130" t="s">
        <v>546</v>
      </c>
      <c r="F15" s="130" t="s">
        <v>76</v>
      </c>
      <c r="G15" s="130" t="s">
        <v>546</v>
      </c>
      <c r="H15" s="130" t="s">
        <v>546</v>
      </c>
      <c r="I15" s="130"/>
      <c r="J15" s="119" t="s">
        <v>547</v>
      </c>
      <c r="K15" s="99">
        <f t="shared" si="0"/>
        <v>0</v>
      </c>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row>
    <row r="16" spans="1:112" ht="39.950000000000003" customHeight="1" thickTop="1" thickBot="1">
      <c r="A16" s="36" t="s">
        <v>721</v>
      </c>
      <c r="B16" s="187" t="s">
        <v>543</v>
      </c>
      <c r="C16" s="43" t="s">
        <v>561</v>
      </c>
      <c r="D16" s="43" t="s">
        <v>722</v>
      </c>
      <c r="E16" s="130" t="s">
        <v>546</v>
      </c>
      <c r="F16" s="130" t="s">
        <v>76</v>
      </c>
      <c r="G16" s="130" t="s">
        <v>546</v>
      </c>
      <c r="H16" s="130" t="s">
        <v>546</v>
      </c>
      <c r="I16" s="130"/>
      <c r="J16" s="119" t="s">
        <v>547</v>
      </c>
      <c r="K16" s="99">
        <f t="shared" si="0"/>
        <v>0</v>
      </c>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row>
    <row r="17" spans="1:112" ht="39.950000000000003" customHeight="1" thickTop="1" thickBot="1">
      <c r="A17" s="36" t="s">
        <v>723</v>
      </c>
      <c r="B17" s="187" t="s">
        <v>543</v>
      </c>
      <c r="C17" s="43" t="s">
        <v>724</v>
      </c>
      <c r="D17" s="43" t="s">
        <v>725</v>
      </c>
      <c r="E17" s="130" t="s">
        <v>546</v>
      </c>
      <c r="F17" s="130" t="s">
        <v>76</v>
      </c>
      <c r="G17" s="130" t="s">
        <v>546</v>
      </c>
      <c r="H17" s="130" t="s">
        <v>546</v>
      </c>
      <c r="I17" s="130"/>
      <c r="J17" s="119" t="s">
        <v>547</v>
      </c>
      <c r="K17" s="99">
        <f t="shared" si="0"/>
        <v>0</v>
      </c>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row>
    <row r="18" spans="1:112" ht="39.950000000000003" customHeight="1" thickTop="1" thickBot="1">
      <c r="A18" s="36" t="s">
        <v>726</v>
      </c>
      <c r="B18" s="187" t="s">
        <v>543</v>
      </c>
      <c r="C18" s="43" t="s">
        <v>727</v>
      </c>
      <c r="D18" s="43" t="s">
        <v>728</v>
      </c>
      <c r="E18" s="130" t="s">
        <v>546</v>
      </c>
      <c r="F18" s="130" t="s">
        <v>76</v>
      </c>
      <c r="G18" s="130" t="s">
        <v>546</v>
      </c>
      <c r="H18" s="130" t="s">
        <v>546</v>
      </c>
      <c r="I18" s="130"/>
      <c r="J18" s="119" t="s">
        <v>547</v>
      </c>
      <c r="K18" s="99">
        <f t="shared" si="0"/>
        <v>0</v>
      </c>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row>
    <row r="19" spans="1:112" ht="39.950000000000003" customHeight="1" thickTop="1" thickBot="1">
      <c r="A19" s="36" t="s">
        <v>729</v>
      </c>
      <c r="B19" s="187" t="s">
        <v>543</v>
      </c>
      <c r="C19" s="43" t="s">
        <v>730</v>
      </c>
      <c r="D19" s="43" t="s">
        <v>731</v>
      </c>
      <c r="E19" s="130" t="s">
        <v>546</v>
      </c>
      <c r="F19" s="130" t="s">
        <v>76</v>
      </c>
      <c r="G19" s="130" t="s">
        <v>546</v>
      </c>
      <c r="H19" s="130" t="s">
        <v>546</v>
      </c>
      <c r="I19" s="130"/>
      <c r="J19" s="119" t="s">
        <v>547</v>
      </c>
      <c r="K19" s="99">
        <f t="shared" si="0"/>
        <v>0</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row>
    <row r="20" spans="1:112" ht="39.950000000000003" customHeight="1" thickTop="1" thickBot="1">
      <c r="A20" s="36" t="s">
        <v>732</v>
      </c>
      <c r="B20" s="187" t="s">
        <v>543</v>
      </c>
      <c r="C20" s="43" t="s">
        <v>733</v>
      </c>
      <c r="D20" s="43" t="s">
        <v>734</v>
      </c>
      <c r="E20" s="130" t="s">
        <v>546</v>
      </c>
      <c r="F20" s="130" t="s">
        <v>76</v>
      </c>
      <c r="G20" s="130" t="s">
        <v>546</v>
      </c>
      <c r="H20" s="130" t="s">
        <v>546</v>
      </c>
      <c r="I20" s="130"/>
      <c r="J20" s="119" t="s">
        <v>547</v>
      </c>
      <c r="K20" s="99">
        <f t="shared" si="0"/>
        <v>0</v>
      </c>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row>
    <row r="21" spans="1:112" ht="39.950000000000003" customHeight="1" thickTop="1" thickBot="1">
      <c r="A21" s="36" t="s">
        <v>735</v>
      </c>
      <c r="B21" s="187" t="s">
        <v>543</v>
      </c>
      <c r="C21" s="43" t="s">
        <v>567</v>
      </c>
      <c r="D21" s="43" t="s">
        <v>736</v>
      </c>
      <c r="E21" s="130" t="s">
        <v>546</v>
      </c>
      <c r="F21" s="130" t="s">
        <v>76</v>
      </c>
      <c r="G21" s="130" t="s">
        <v>546</v>
      </c>
      <c r="H21" s="130" t="s">
        <v>546</v>
      </c>
      <c r="I21" s="130"/>
      <c r="J21" s="119" t="s">
        <v>547</v>
      </c>
      <c r="K21" s="99">
        <f t="shared" si="0"/>
        <v>0</v>
      </c>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row>
    <row r="22" spans="1:112" ht="39.950000000000003" customHeight="1" thickTop="1" thickBot="1">
      <c r="A22" s="36" t="s">
        <v>737</v>
      </c>
      <c r="B22" s="187" t="s">
        <v>543</v>
      </c>
      <c r="C22" s="94" t="s">
        <v>570</v>
      </c>
      <c r="D22" s="94" t="s">
        <v>571</v>
      </c>
      <c r="E22" s="130" t="s">
        <v>546</v>
      </c>
      <c r="F22" s="130" t="s">
        <v>76</v>
      </c>
      <c r="G22" s="130" t="s">
        <v>546</v>
      </c>
      <c r="H22" s="130" t="s">
        <v>546</v>
      </c>
      <c r="I22" s="130"/>
      <c r="J22" s="119" t="s">
        <v>547</v>
      </c>
      <c r="K22" s="99">
        <f t="shared" si="0"/>
        <v>0</v>
      </c>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row>
    <row r="23" spans="1:112" ht="39.950000000000003" customHeight="1" thickTop="1" thickBot="1">
      <c r="A23" s="36" t="s">
        <v>738</v>
      </c>
      <c r="B23" s="187" t="s">
        <v>543</v>
      </c>
      <c r="C23" s="91" t="s">
        <v>573</v>
      </c>
      <c r="D23" s="91"/>
      <c r="E23" s="91"/>
      <c r="F23" s="105"/>
      <c r="G23" s="91"/>
      <c r="H23" s="91"/>
      <c r="I23" s="91"/>
      <c r="J23" s="91" t="s">
        <v>547</v>
      </c>
      <c r="K23" s="99">
        <f>SUM(L23:DH23)</f>
        <v>0</v>
      </c>
      <c r="L23" s="99">
        <f>SUM(L7:L22)</f>
        <v>0</v>
      </c>
      <c r="M23" s="99">
        <f t="shared" ref="M23:BX23" si="1">SUM(M7:M22)</f>
        <v>0</v>
      </c>
      <c r="N23" s="99">
        <f t="shared" si="1"/>
        <v>0</v>
      </c>
      <c r="O23" s="99">
        <f t="shared" si="1"/>
        <v>0</v>
      </c>
      <c r="P23" s="99">
        <f t="shared" si="1"/>
        <v>0</v>
      </c>
      <c r="Q23" s="99">
        <f t="shared" si="1"/>
        <v>0</v>
      </c>
      <c r="R23" s="99">
        <f t="shared" si="1"/>
        <v>0</v>
      </c>
      <c r="S23" s="99">
        <f t="shared" si="1"/>
        <v>0</v>
      </c>
      <c r="T23" s="99">
        <f t="shared" si="1"/>
        <v>0</v>
      </c>
      <c r="U23" s="99">
        <f t="shared" si="1"/>
        <v>0</v>
      </c>
      <c r="V23" s="99">
        <f t="shared" si="1"/>
        <v>0</v>
      </c>
      <c r="W23" s="99">
        <f t="shared" si="1"/>
        <v>0</v>
      </c>
      <c r="X23" s="99">
        <f t="shared" si="1"/>
        <v>0</v>
      </c>
      <c r="Y23" s="99">
        <f t="shared" si="1"/>
        <v>0</v>
      </c>
      <c r="Z23" s="99">
        <f t="shared" si="1"/>
        <v>0</v>
      </c>
      <c r="AA23" s="99">
        <f t="shared" si="1"/>
        <v>0</v>
      </c>
      <c r="AB23" s="99">
        <f t="shared" si="1"/>
        <v>0</v>
      </c>
      <c r="AC23" s="99">
        <f t="shared" si="1"/>
        <v>0</v>
      </c>
      <c r="AD23" s="99">
        <f t="shared" si="1"/>
        <v>0</v>
      </c>
      <c r="AE23" s="99">
        <f t="shared" si="1"/>
        <v>0</v>
      </c>
      <c r="AF23" s="99">
        <f t="shared" si="1"/>
        <v>0</v>
      </c>
      <c r="AG23" s="99">
        <f t="shared" si="1"/>
        <v>0</v>
      </c>
      <c r="AH23" s="99">
        <f t="shared" si="1"/>
        <v>0</v>
      </c>
      <c r="AI23" s="99">
        <f t="shared" si="1"/>
        <v>0</v>
      </c>
      <c r="AJ23" s="99">
        <f t="shared" si="1"/>
        <v>0</v>
      </c>
      <c r="AK23" s="99">
        <f t="shared" si="1"/>
        <v>0</v>
      </c>
      <c r="AL23" s="99">
        <f t="shared" si="1"/>
        <v>0</v>
      </c>
      <c r="AM23" s="99">
        <f t="shared" si="1"/>
        <v>0</v>
      </c>
      <c r="AN23" s="99">
        <f t="shared" si="1"/>
        <v>0</v>
      </c>
      <c r="AO23" s="99">
        <f t="shared" si="1"/>
        <v>0</v>
      </c>
      <c r="AP23" s="99">
        <f t="shared" si="1"/>
        <v>0</v>
      </c>
      <c r="AQ23" s="99">
        <f t="shared" si="1"/>
        <v>0</v>
      </c>
      <c r="AR23" s="99">
        <f t="shared" si="1"/>
        <v>0</v>
      </c>
      <c r="AS23" s="99">
        <f t="shared" si="1"/>
        <v>0</v>
      </c>
      <c r="AT23" s="99">
        <f t="shared" si="1"/>
        <v>0</v>
      </c>
      <c r="AU23" s="99">
        <f t="shared" si="1"/>
        <v>0</v>
      </c>
      <c r="AV23" s="99">
        <f t="shared" si="1"/>
        <v>0</v>
      </c>
      <c r="AW23" s="99">
        <f t="shared" si="1"/>
        <v>0</v>
      </c>
      <c r="AX23" s="99">
        <f t="shared" si="1"/>
        <v>0</v>
      </c>
      <c r="AY23" s="99">
        <f t="shared" si="1"/>
        <v>0</v>
      </c>
      <c r="AZ23" s="99">
        <f t="shared" si="1"/>
        <v>0</v>
      </c>
      <c r="BA23" s="99">
        <f t="shared" si="1"/>
        <v>0</v>
      </c>
      <c r="BB23" s="99">
        <f t="shared" si="1"/>
        <v>0</v>
      </c>
      <c r="BC23" s="99">
        <f t="shared" si="1"/>
        <v>0</v>
      </c>
      <c r="BD23" s="99">
        <f t="shared" si="1"/>
        <v>0</v>
      </c>
      <c r="BE23" s="99">
        <f t="shared" si="1"/>
        <v>0</v>
      </c>
      <c r="BF23" s="99">
        <f t="shared" si="1"/>
        <v>0</v>
      </c>
      <c r="BG23" s="99">
        <f t="shared" si="1"/>
        <v>0</v>
      </c>
      <c r="BH23" s="99">
        <f t="shared" si="1"/>
        <v>0</v>
      </c>
      <c r="BI23" s="99">
        <f t="shared" si="1"/>
        <v>0</v>
      </c>
      <c r="BJ23" s="99">
        <f t="shared" si="1"/>
        <v>0</v>
      </c>
      <c r="BK23" s="99">
        <f t="shared" si="1"/>
        <v>0</v>
      </c>
      <c r="BL23" s="99">
        <f t="shared" si="1"/>
        <v>0</v>
      </c>
      <c r="BM23" s="99">
        <f t="shared" si="1"/>
        <v>0</v>
      </c>
      <c r="BN23" s="99">
        <f t="shared" si="1"/>
        <v>0</v>
      </c>
      <c r="BO23" s="99">
        <f t="shared" si="1"/>
        <v>0</v>
      </c>
      <c r="BP23" s="99">
        <f t="shared" si="1"/>
        <v>0</v>
      </c>
      <c r="BQ23" s="99">
        <f t="shared" si="1"/>
        <v>0</v>
      </c>
      <c r="BR23" s="99">
        <f t="shared" si="1"/>
        <v>0</v>
      </c>
      <c r="BS23" s="99">
        <f t="shared" si="1"/>
        <v>0</v>
      </c>
      <c r="BT23" s="99">
        <f t="shared" si="1"/>
        <v>0</v>
      </c>
      <c r="BU23" s="99">
        <f t="shared" si="1"/>
        <v>0</v>
      </c>
      <c r="BV23" s="99">
        <f t="shared" si="1"/>
        <v>0</v>
      </c>
      <c r="BW23" s="99">
        <f t="shared" si="1"/>
        <v>0</v>
      </c>
      <c r="BX23" s="99">
        <f t="shared" si="1"/>
        <v>0</v>
      </c>
      <c r="BY23" s="99">
        <f t="shared" ref="BY23:DH23" si="2">SUM(BY7:BY22)</f>
        <v>0</v>
      </c>
      <c r="BZ23" s="99">
        <f t="shared" si="2"/>
        <v>0</v>
      </c>
      <c r="CA23" s="99">
        <f t="shared" si="2"/>
        <v>0</v>
      </c>
      <c r="CB23" s="99">
        <f t="shared" si="2"/>
        <v>0</v>
      </c>
      <c r="CC23" s="99">
        <f t="shared" si="2"/>
        <v>0</v>
      </c>
      <c r="CD23" s="99">
        <f t="shared" si="2"/>
        <v>0</v>
      </c>
      <c r="CE23" s="99">
        <f t="shared" si="2"/>
        <v>0</v>
      </c>
      <c r="CF23" s="99">
        <f t="shared" si="2"/>
        <v>0</v>
      </c>
      <c r="CG23" s="99">
        <f t="shared" si="2"/>
        <v>0</v>
      </c>
      <c r="CH23" s="99">
        <f t="shared" si="2"/>
        <v>0</v>
      </c>
      <c r="CI23" s="99">
        <f t="shared" si="2"/>
        <v>0</v>
      </c>
      <c r="CJ23" s="99">
        <f t="shared" si="2"/>
        <v>0</v>
      </c>
      <c r="CK23" s="99">
        <f t="shared" si="2"/>
        <v>0</v>
      </c>
      <c r="CL23" s="99">
        <f t="shared" si="2"/>
        <v>0</v>
      </c>
      <c r="CM23" s="99">
        <f t="shared" si="2"/>
        <v>0</v>
      </c>
      <c r="CN23" s="99">
        <f t="shared" si="2"/>
        <v>0</v>
      </c>
      <c r="CO23" s="99">
        <f t="shared" si="2"/>
        <v>0</v>
      </c>
      <c r="CP23" s="99">
        <f t="shared" si="2"/>
        <v>0</v>
      </c>
      <c r="CQ23" s="99">
        <f t="shared" si="2"/>
        <v>0</v>
      </c>
      <c r="CR23" s="99">
        <f t="shared" si="2"/>
        <v>0</v>
      </c>
      <c r="CS23" s="99">
        <f t="shared" si="2"/>
        <v>0</v>
      </c>
      <c r="CT23" s="99">
        <f t="shared" si="2"/>
        <v>0</v>
      </c>
      <c r="CU23" s="99">
        <f t="shared" si="2"/>
        <v>0</v>
      </c>
      <c r="CV23" s="99">
        <f t="shared" si="2"/>
        <v>0</v>
      </c>
      <c r="CW23" s="99">
        <f t="shared" si="2"/>
        <v>0</v>
      </c>
      <c r="CX23" s="99">
        <f t="shared" si="2"/>
        <v>0</v>
      </c>
      <c r="CY23" s="99">
        <f t="shared" si="2"/>
        <v>0</v>
      </c>
      <c r="CZ23" s="99">
        <f t="shared" si="2"/>
        <v>0</v>
      </c>
      <c r="DA23" s="99">
        <f t="shared" si="2"/>
        <v>0</v>
      </c>
      <c r="DB23" s="99">
        <f t="shared" si="2"/>
        <v>0</v>
      </c>
      <c r="DC23" s="99">
        <f t="shared" si="2"/>
        <v>0</v>
      </c>
      <c r="DD23" s="99">
        <f t="shared" si="2"/>
        <v>0</v>
      </c>
      <c r="DE23" s="99">
        <f t="shared" si="2"/>
        <v>0</v>
      </c>
      <c r="DF23" s="99">
        <f t="shared" si="2"/>
        <v>0</v>
      </c>
      <c r="DG23" s="99">
        <f t="shared" si="2"/>
        <v>0</v>
      </c>
      <c r="DH23" s="99">
        <f t="shared" si="2"/>
        <v>0</v>
      </c>
    </row>
    <row r="24" spans="1:112" ht="39.950000000000003" customHeight="1" thickTop="1" thickBot="1">
      <c r="A24" s="36" t="s">
        <v>739</v>
      </c>
      <c r="B24" s="187" t="s">
        <v>575</v>
      </c>
      <c r="C24" s="43" t="s">
        <v>740</v>
      </c>
      <c r="D24" s="43" t="s">
        <v>741</v>
      </c>
      <c r="E24" s="130" t="s">
        <v>546</v>
      </c>
      <c r="F24" s="130" t="s">
        <v>76</v>
      </c>
      <c r="G24" s="130" t="s">
        <v>546</v>
      </c>
      <c r="H24" s="130" t="s">
        <v>546</v>
      </c>
      <c r="I24" s="130"/>
      <c r="J24" s="119" t="s">
        <v>547</v>
      </c>
      <c r="K24" s="99">
        <f>SUM(L24:DH24)</f>
        <v>0</v>
      </c>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row>
    <row r="25" spans="1:112" ht="39.950000000000003" customHeight="1" thickTop="1" thickBot="1">
      <c r="A25" s="36" t="s">
        <v>742</v>
      </c>
      <c r="B25" s="187" t="s">
        <v>575</v>
      </c>
      <c r="C25" s="45" t="s">
        <v>588</v>
      </c>
      <c r="D25" s="45" t="s">
        <v>743</v>
      </c>
      <c r="E25" s="130" t="s">
        <v>546</v>
      </c>
      <c r="F25" s="130" t="s">
        <v>76</v>
      </c>
      <c r="G25" s="130" t="s">
        <v>546</v>
      </c>
      <c r="H25" s="130" t="s">
        <v>546</v>
      </c>
      <c r="I25" s="130"/>
      <c r="J25" s="119" t="s">
        <v>547</v>
      </c>
      <c r="K25" s="99">
        <f>SUM(L25:DH25)</f>
        <v>0</v>
      </c>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row>
    <row r="26" spans="1:112" ht="39.950000000000003" customHeight="1" thickTop="1" thickBot="1">
      <c r="A26" s="36" t="s">
        <v>744</v>
      </c>
      <c r="B26" s="187" t="s">
        <v>575</v>
      </c>
      <c r="C26" s="45" t="s">
        <v>745</v>
      </c>
      <c r="D26" s="45" t="s">
        <v>746</v>
      </c>
      <c r="E26" s="130" t="s">
        <v>546</v>
      </c>
      <c r="F26" s="130" t="s">
        <v>76</v>
      </c>
      <c r="G26" s="130" t="s">
        <v>546</v>
      </c>
      <c r="H26" s="130" t="s">
        <v>546</v>
      </c>
      <c r="I26" s="130"/>
      <c r="J26" s="119" t="s">
        <v>547</v>
      </c>
      <c r="K26" s="99">
        <f t="shared" ref="K26:K27" si="3">SUM(L26:DH26)</f>
        <v>0</v>
      </c>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row>
    <row r="27" spans="1:112" ht="39.950000000000003" customHeight="1" thickTop="1" thickBot="1">
      <c r="A27" s="36" t="s">
        <v>747</v>
      </c>
      <c r="B27" s="187" t="s">
        <v>575</v>
      </c>
      <c r="C27" s="94" t="s">
        <v>570</v>
      </c>
      <c r="D27" s="94" t="s">
        <v>571</v>
      </c>
      <c r="E27" s="130" t="s">
        <v>546</v>
      </c>
      <c r="F27" s="130" t="s">
        <v>76</v>
      </c>
      <c r="G27" s="130" t="s">
        <v>546</v>
      </c>
      <c r="H27" s="130" t="s">
        <v>546</v>
      </c>
      <c r="I27" s="130"/>
      <c r="J27" s="119" t="s">
        <v>547</v>
      </c>
      <c r="K27" s="99">
        <f t="shared" si="3"/>
        <v>0</v>
      </c>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row>
    <row r="28" spans="1:112" ht="39.950000000000003" customHeight="1" thickTop="1" thickBot="1">
      <c r="A28" s="36" t="s">
        <v>748</v>
      </c>
      <c r="B28" s="187" t="s">
        <v>575</v>
      </c>
      <c r="C28" s="91" t="s">
        <v>573</v>
      </c>
      <c r="D28" s="91"/>
      <c r="E28" s="91"/>
      <c r="F28" s="105"/>
      <c r="G28" s="91"/>
      <c r="H28" s="91"/>
      <c r="I28" s="91"/>
      <c r="J28" s="91" t="s">
        <v>547</v>
      </c>
      <c r="K28" s="99">
        <f>SUM(L28:DH28)</f>
        <v>0</v>
      </c>
      <c r="L28" s="99">
        <f>SUM(L24:L27)</f>
        <v>0</v>
      </c>
      <c r="M28" s="99">
        <f t="shared" ref="M28:BX28" si="4">SUM(M24:M27)</f>
        <v>0</v>
      </c>
      <c r="N28" s="99">
        <f t="shared" si="4"/>
        <v>0</v>
      </c>
      <c r="O28" s="99">
        <f t="shared" si="4"/>
        <v>0</v>
      </c>
      <c r="P28" s="99">
        <f t="shared" si="4"/>
        <v>0</v>
      </c>
      <c r="Q28" s="99">
        <f t="shared" si="4"/>
        <v>0</v>
      </c>
      <c r="R28" s="99">
        <f t="shared" si="4"/>
        <v>0</v>
      </c>
      <c r="S28" s="99">
        <f t="shared" si="4"/>
        <v>0</v>
      </c>
      <c r="T28" s="99">
        <f t="shared" si="4"/>
        <v>0</v>
      </c>
      <c r="U28" s="99">
        <f t="shared" si="4"/>
        <v>0</v>
      </c>
      <c r="V28" s="99">
        <f t="shared" si="4"/>
        <v>0</v>
      </c>
      <c r="W28" s="99">
        <f t="shared" si="4"/>
        <v>0</v>
      </c>
      <c r="X28" s="99">
        <f t="shared" si="4"/>
        <v>0</v>
      </c>
      <c r="Y28" s="99">
        <f t="shared" si="4"/>
        <v>0</v>
      </c>
      <c r="Z28" s="99">
        <f t="shared" si="4"/>
        <v>0</v>
      </c>
      <c r="AA28" s="99">
        <f t="shared" si="4"/>
        <v>0</v>
      </c>
      <c r="AB28" s="99">
        <f t="shared" si="4"/>
        <v>0</v>
      </c>
      <c r="AC28" s="99">
        <f t="shared" si="4"/>
        <v>0</v>
      </c>
      <c r="AD28" s="99">
        <f t="shared" si="4"/>
        <v>0</v>
      </c>
      <c r="AE28" s="99">
        <f t="shared" si="4"/>
        <v>0</v>
      </c>
      <c r="AF28" s="99">
        <f t="shared" si="4"/>
        <v>0</v>
      </c>
      <c r="AG28" s="99">
        <f t="shared" si="4"/>
        <v>0</v>
      </c>
      <c r="AH28" s="99">
        <f t="shared" si="4"/>
        <v>0</v>
      </c>
      <c r="AI28" s="99">
        <f t="shared" si="4"/>
        <v>0</v>
      </c>
      <c r="AJ28" s="99">
        <f t="shared" si="4"/>
        <v>0</v>
      </c>
      <c r="AK28" s="99">
        <f t="shared" si="4"/>
        <v>0</v>
      </c>
      <c r="AL28" s="99">
        <f t="shared" si="4"/>
        <v>0</v>
      </c>
      <c r="AM28" s="99">
        <f t="shared" si="4"/>
        <v>0</v>
      </c>
      <c r="AN28" s="99">
        <f t="shared" si="4"/>
        <v>0</v>
      </c>
      <c r="AO28" s="99">
        <f t="shared" si="4"/>
        <v>0</v>
      </c>
      <c r="AP28" s="99">
        <f t="shared" si="4"/>
        <v>0</v>
      </c>
      <c r="AQ28" s="99">
        <f t="shared" si="4"/>
        <v>0</v>
      </c>
      <c r="AR28" s="99">
        <f t="shared" si="4"/>
        <v>0</v>
      </c>
      <c r="AS28" s="99">
        <f t="shared" si="4"/>
        <v>0</v>
      </c>
      <c r="AT28" s="99">
        <f t="shared" si="4"/>
        <v>0</v>
      </c>
      <c r="AU28" s="99">
        <f t="shared" si="4"/>
        <v>0</v>
      </c>
      <c r="AV28" s="99">
        <f t="shared" si="4"/>
        <v>0</v>
      </c>
      <c r="AW28" s="99">
        <f t="shared" si="4"/>
        <v>0</v>
      </c>
      <c r="AX28" s="99">
        <f t="shared" si="4"/>
        <v>0</v>
      </c>
      <c r="AY28" s="99">
        <f t="shared" si="4"/>
        <v>0</v>
      </c>
      <c r="AZ28" s="99">
        <f t="shared" si="4"/>
        <v>0</v>
      </c>
      <c r="BA28" s="99">
        <f t="shared" si="4"/>
        <v>0</v>
      </c>
      <c r="BB28" s="99">
        <f t="shared" si="4"/>
        <v>0</v>
      </c>
      <c r="BC28" s="99">
        <f t="shared" si="4"/>
        <v>0</v>
      </c>
      <c r="BD28" s="99">
        <f t="shared" si="4"/>
        <v>0</v>
      </c>
      <c r="BE28" s="99">
        <f t="shared" si="4"/>
        <v>0</v>
      </c>
      <c r="BF28" s="99">
        <f t="shared" si="4"/>
        <v>0</v>
      </c>
      <c r="BG28" s="99">
        <f t="shared" si="4"/>
        <v>0</v>
      </c>
      <c r="BH28" s="99">
        <f t="shared" si="4"/>
        <v>0</v>
      </c>
      <c r="BI28" s="99">
        <f t="shared" si="4"/>
        <v>0</v>
      </c>
      <c r="BJ28" s="99">
        <f t="shared" si="4"/>
        <v>0</v>
      </c>
      <c r="BK28" s="99">
        <f t="shared" si="4"/>
        <v>0</v>
      </c>
      <c r="BL28" s="99">
        <f t="shared" si="4"/>
        <v>0</v>
      </c>
      <c r="BM28" s="99">
        <f t="shared" si="4"/>
        <v>0</v>
      </c>
      <c r="BN28" s="99">
        <f t="shared" si="4"/>
        <v>0</v>
      </c>
      <c r="BO28" s="99">
        <f t="shared" si="4"/>
        <v>0</v>
      </c>
      <c r="BP28" s="99">
        <f t="shared" si="4"/>
        <v>0</v>
      </c>
      <c r="BQ28" s="99">
        <f t="shared" si="4"/>
        <v>0</v>
      </c>
      <c r="BR28" s="99">
        <f t="shared" si="4"/>
        <v>0</v>
      </c>
      <c r="BS28" s="99">
        <f t="shared" si="4"/>
        <v>0</v>
      </c>
      <c r="BT28" s="99">
        <f t="shared" si="4"/>
        <v>0</v>
      </c>
      <c r="BU28" s="99">
        <f t="shared" si="4"/>
        <v>0</v>
      </c>
      <c r="BV28" s="99">
        <f t="shared" si="4"/>
        <v>0</v>
      </c>
      <c r="BW28" s="99">
        <f t="shared" si="4"/>
        <v>0</v>
      </c>
      <c r="BX28" s="99">
        <f t="shared" si="4"/>
        <v>0</v>
      </c>
      <c r="BY28" s="99">
        <f t="shared" ref="BY28:DH28" si="5">SUM(BY24:BY27)</f>
        <v>0</v>
      </c>
      <c r="BZ28" s="99">
        <f t="shared" si="5"/>
        <v>0</v>
      </c>
      <c r="CA28" s="99">
        <f t="shared" si="5"/>
        <v>0</v>
      </c>
      <c r="CB28" s="99">
        <f t="shared" si="5"/>
        <v>0</v>
      </c>
      <c r="CC28" s="99">
        <f t="shared" si="5"/>
        <v>0</v>
      </c>
      <c r="CD28" s="99">
        <f t="shared" si="5"/>
        <v>0</v>
      </c>
      <c r="CE28" s="99">
        <f t="shared" si="5"/>
        <v>0</v>
      </c>
      <c r="CF28" s="99">
        <f t="shared" si="5"/>
        <v>0</v>
      </c>
      <c r="CG28" s="99">
        <f t="shared" si="5"/>
        <v>0</v>
      </c>
      <c r="CH28" s="99">
        <f t="shared" si="5"/>
        <v>0</v>
      </c>
      <c r="CI28" s="99">
        <f t="shared" si="5"/>
        <v>0</v>
      </c>
      <c r="CJ28" s="99">
        <f t="shared" si="5"/>
        <v>0</v>
      </c>
      <c r="CK28" s="99">
        <f t="shared" si="5"/>
        <v>0</v>
      </c>
      <c r="CL28" s="99">
        <f t="shared" si="5"/>
        <v>0</v>
      </c>
      <c r="CM28" s="99">
        <f t="shared" si="5"/>
        <v>0</v>
      </c>
      <c r="CN28" s="99">
        <f t="shared" si="5"/>
        <v>0</v>
      </c>
      <c r="CO28" s="99">
        <f t="shared" si="5"/>
        <v>0</v>
      </c>
      <c r="CP28" s="99">
        <f t="shared" si="5"/>
        <v>0</v>
      </c>
      <c r="CQ28" s="99">
        <f t="shared" si="5"/>
        <v>0</v>
      </c>
      <c r="CR28" s="99">
        <f t="shared" si="5"/>
        <v>0</v>
      </c>
      <c r="CS28" s="99">
        <f t="shared" si="5"/>
        <v>0</v>
      </c>
      <c r="CT28" s="99">
        <f t="shared" si="5"/>
        <v>0</v>
      </c>
      <c r="CU28" s="99">
        <f t="shared" si="5"/>
        <v>0</v>
      </c>
      <c r="CV28" s="99">
        <f t="shared" si="5"/>
        <v>0</v>
      </c>
      <c r="CW28" s="99">
        <f t="shared" si="5"/>
        <v>0</v>
      </c>
      <c r="CX28" s="99">
        <f t="shared" si="5"/>
        <v>0</v>
      </c>
      <c r="CY28" s="99">
        <f t="shared" si="5"/>
        <v>0</v>
      </c>
      <c r="CZ28" s="99">
        <f t="shared" si="5"/>
        <v>0</v>
      </c>
      <c r="DA28" s="99">
        <f t="shared" si="5"/>
        <v>0</v>
      </c>
      <c r="DB28" s="99">
        <f t="shared" si="5"/>
        <v>0</v>
      </c>
      <c r="DC28" s="99">
        <f t="shared" si="5"/>
        <v>0</v>
      </c>
      <c r="DD28" s="99">
        <f t="shared" si="5"/>
        <v>0</v>
      </c>
      <c r="DE28" s="99">
        <f t="shared" si="5"/>
        <v>0</v>
      </c>
      <c r="DF28" s="99">
        <f t="shared" si="5"/>
        <v>0</v>
      </c>
      <c r="DG28" s="99">
        <f t="shared" si="5"/>
        <v>0</v>
      </c>
      <c r="DH28" s="99">
        <f t="shared" si="5"/>
        <v>0</v>
      </c>
    </row>
    <row r="29" spans="1:112" ht="39.950000000000003" customHeight="1" thickTop="1" thickBot="1">
      <c r="A29" s="36" t="s">
        <v>749</v>
      </c>
      <c r="B29" s="187" t="s">
        <v>596</v>
      </c>
      <c r="C29" s="43" t="s">
        <v>597</v>
      </c>
      <c r="D29" s="43" t="s">
        <v>598</v>
      </c>
      <c r="E29" s="130" t="s">
        <v>546</v>
      </c>
      <c r="F29" s="130" t="s">
        <v>76</v>
      </c>
      <c r="G29" s="130" t="s">
        <v>546</v>
      </c>
      <c r="H29" s="130" t="s">
        <v>546</v>
      </c>
      <c r="I29" s="130"/>
      <c r="J29" s="119" t="s">
        <v>547</v>
      </c>
      <c r="K29" s="99">
        <f>SUM(L29:DH29)</f>
        <v>0</v>
      </c>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133"/>
      <c r="CY29" s="133"/>
      <c r="CZ29" s="133"/>
      <c r="DA29" s="133"/>
      <c r="DB29" s="133"/>
      <c r="DC29" s="133"/>
      <c r="DD29" s="133"/>
      <c r="DE29" s="133"/>
      <c r="DF29" s="133"/>
      <c r="DG29" s="133"/>
      <c r="DH29" s="133"/>
    </row>
    <row r="30" spans="1:112" ht="39.950000000000003" customHeight="1" thickTop="1" thickBot="1">
      <c r="A30" s="36" t="s">
        <v>750</v>
      </c>
      <c r="B30" s="187" t="s">
        <v>596</v>
      </c>
      <c r="C30" s="45" t="s">
        <v>600</v>
      </c>
      <c r="D30" s="45" t="s">
        <v>751</v>
      </c>
      <c r="E30" s="130" t="s">
        <v>546</v>
      </c>
      <c r="F30" s="130" t="s">
        <v>76</v>
      </c>
      <c r="G30" s="130" t="s">
        <v>546</v>
      </c>
      <c r="H30" s="130" t="s">
        <v>546</v>
      </c>
      <c r="I30" s="130"/>
      <c r="J30" s="119" t="s">
        <v>547</v>
      </c>
      <c r="K30" s="99">
        <f>SUM(L30:DH30)</f>
        <v>0</v>
      </c>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row>
    <row r="31" spans="1:112" ht="39.950000000000003" customHeight="1" thickTop="1" thickBot="1">
      <c r="A31" s="36" t="s">
        <v>752</v>
      </c>
      <c r="B31" s="187" t="s">
        <v>596</v>
      </c>
      <c r="C31" s="45" t="s">
        <v>603</v>
      </c>
      <c r="D31" s="45" t="s">
        <v>604</v>
      </c>
      <c r="E31" s="130" t="s">
        <v>546</v>
      </c>
      <c r="F31" s="130" t="s">
        <v>76</v>
      </c>
      <c r="G31" s="130" t="s">
        <v>546</v>
      </c>
      <c r="H31" s="130" t="s">
        <v>546</v>
      </c>
      <c r="I31" s="130"/>
      <c r="J31" s="119" t="s">
        <v>547</v>
      </c>
      <c r="K31" s="99">
        <f t="shared" ref="K31:K33" si="6">SUM(L31:DH31)</f>
        <v>0</v>
      </c>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row>
    <row r="32" spans="1:112" ht="39.950000000000003" customHeight="1" thickTop="1" thickBot="1">
      <c r="A32" s="36" t="s">
        <v>753</v>
      </c>
      <c r="B32" s="187" t="s">
        <v>596</v>
      </c>
      <c r="C32" s="45" t="s">
        <v>754</v>
      </c>
      <c r="D32" s="45" t="s">
        <v>755</v>
      </c>
      <c r="E32" s="130" t="s">
        <v>546</v>
      </c>
      <c r="F32" s="130" t="s">
        <v>76</v>
      </c>
      <c r="G32" s="130" t="s">
        <v>546</v>
      </c>
      <c r="H32" s="130" t="s">
        <v>546</v>
      </c>
      <c r="I32" s="130"/>
      <c r="J32" s="119" t="s">
        <v>547</v>
      </c>
      <c r="K32" s="99">
        <f t="shared" si="6"/>
        <v>0</v>
      </c>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row>
    <row r="33" spans="1:112" ht="39.950000000000003" customHeight="1" thickTop="1" thickBot="1">
      <c r="A33" s="36" t="s">
        <v>756</v>
      </c>
      <c r="B33" s="187" t="s">
        <v>596</v>
      </c>
      <c r="C33" s="94" t="s">
        <v>570</v>
      </c>
      <c r="D33" s="94" t="s">
        <v>571</v>
      </c>
      <c r="E33" s="130" t="s">
        <v>546</v>
      </c>
      <c r="F33" s="130" t="s">
        <v>76</v>
      </c>
      <c r="G33" s="130" t="s">
        <v>546</v>
      </c>
      <c r="H33" s="130" t="s">
        <v>546</v>
      </c>
      <c r="I33" s="130"/>
      <c r="J33" s="119" t="s">
        <v>547</v>
      </c>
      <c r="K33" s="99">
        <f t="shared" si="6"/>
        <v>0</v>
      </c>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row>
    <row r="34" spans="1:112" ht="39.950000000000003" customHeight="1" thickTop="1" thickBot="1">
      <c r="A34" s="36" t="s">
        <v>757</v>
      </c>
      <c r="B34" s="187" t="s">
        <v>596</v>
      </c>
      <c r="C34" s="91" t="s">
        <v>573</v>
      </c>
      <c r="D34" s="91"/>
      <c r="E34" s="91"/>
      <c r="F34" s="105"/>
      <c r="G34" s="91"/>
      <c r="H34" s="91"/>
      <c r="I34" s="91"/>
      <c r="J34" s="91" t="s">
        <v>547</v>
      </c>
      <c r="K34" s="99">
        <f>SUM(L34:DH34)</f>
        <v>0</v>
      </c>
      <c r="L34" s="99">
        <f>SUM(L29:L33)</f>
        <v>0</v>
      </c>
      <c r="M34" s="99">
        <f t="shared" ref="M34:BX34" si="7">SUM(M29:M33)</f>
        <v>0</v>
      </c>
      <c r="N34" s="99">
        <f t="shared" si="7"/>
        <v>0</v>
      </c>
      <c r="O34" s="99">
        <f t="shared" si="7"/>
        <v>0</v>
      </c>
      <c r="P34" s="99">
        <f t="shared" si="7"/>
        <v>0</v>
      </c>
      <c r="Q34" s="99">
        <f t="shared" si="7"/>
        <v>0</v>
      </c>
      <c r="R34" s="99">
        <f t="shared" si="7"/>
        <v>0</v>
      </c>
      <c r="S34" s="99">
        <f t="shared" si="7"/>
        <v>0</v>
      </c>
      <c r="T34" s="99">
        <f t="shared" si="7"/>
        <v>0</v>
      </c>
      <c r="U34" s="99">
        <f t="shared" si="7"/>
        <v>0</v>
      </c>
      <c r="V34" s="99">
        <f t="shared" si="7"/>
        <v>0</v>
      </c>
      <c r="W34" s="99">
        <f t="shared" si="7"/>
        <v>0</v>
      </c>
      <c r="X34" s="99">
        <f t="shared" si="7"/>
        <v>0</v>
      </c>
      <c r="Y34" s="99">
        <f t="shared" si="7"/>
        <v>0</v>
      </c>
      <c r="Z34" s="99">
        <f t="shared" si="7"/>
        <v>0</v>
      </c>
      <c r="AA34" s="99">
        <f t="shared" si="7"/>
        <v>0</v>
      </c>
      <c r="AB34" s="99">
        <f t="shared" si="7"/>
        <v>0</v>
      </c>
      <c r="AC34" s="99">
        <f t="shared" si="7"/>
        <v>0</v>
      </c>
      <c r="AD34" s="99">
        <f t="shared" si="7"/>
        <v>0</v>
      </c>
      <c r="AE34" s="99">
        <f t="shared" si="7"/>
        <v>0</v>
      </c>
      <c r="AF34" s="99">
        <f t="shared" si="7"/>
        <v>0</v>
      </c>
      <c r="AG34" s="99">
        <f t="shared" si="7"/>
        <v>0</v>
      </c>
      <c r="AH34" s="99">
        <f t="shared" si="7"/>
        <v>0</v>
      </c>
      <c r="AI34" s="99">
        <f t="shared" si="7"/>
        <v>0</v>
      </c>
      <c r="AJ34" s="99">
        <f t="shared" si="7"/>
        <v>0</v>
      </c>
      <c r="AK34" s="99">
        <f t="shared" si="7"/>
        <v>0</v>
      </c>
      <c r="AL34" s="99">
        <f t="shared" si="7"/>
        <v>0</v>
      </c>
      <c r="AM34" s="99">
        <f t="shared" si="7"/>
        <v>0</v>
      </c>
      <c r="AN34" s="99">
        <f t="shared" si="7"/>
        <v>0</v>
      </c>
      <c r="AO34" s="99">
        <f t="shared" si="7"/>
        <v>0</v>
      </c>
      <c r="AP34" s="99">
        <f t="shared" si="7"/>
        <v>0</v>
      </c>
      <c r="AQ34" s="99">
        <f t="shared" si="7"/>
        <v>0</v>
      </c>
      <c r="AR34" s="99">
        <f t="shared" si="7"/>
        <v>0</v>
      </c>
      <c r="AS34" s="99">
        <f t="shared" si="7"/>
        <v>0</v>
      </c>
      <c r="AT34" s="99">
        <f t="shared" si="7"/>
        <v>0</v>
      </c>
      <c r="AU34" s="99">
        <f t="shared" si="7"/>
        <v>0</v>
      </c>
      <c r="AV34" s="99">
        <f t="shared" si="7"/>
        <v>0</v>
      </c>
      <c r="AW34" s="99">
        <f t="shared" si="7"/>
        <v>0</v>
      </c>
      <c r="AX34" s="99">
        <f t="shared" si="7"/>
        <v>0</v>
      </c>
      <c r="AY34" s="99">
        <f t="shared" si="7"/>
        <v>0</v>
      </c>
      <c r="AZ34" s="99">
        <f t="shared" si="7"/>
        <v>0</v>
      </c>
      <c r="BA34" s="99">
        <f t="shared" si="7"/>
        <v>0</v>
      </c>
      <c r="BB34" s="99">
        <f t="shared" si="7"/>
        <v>0</v>
      </c>
      <c r="BC34" s="99">
        <f t="shared" si="7"/>
        <v>0</v>
      </c>
      <c r="BD34" s="99">
        <f t="shared" si="7"/>
        <v>0</v>
      </c>
      <c r="BE34" s="99">
        <f t="shared" si="7"/>
        <v>0</v>
      </c>
      <c r="BF34" s="99">
        <f t="shared" si="7"/>
        <v>0</v>
      </c>
      <c r="BG34" s="99">
        <f t="shared" si="7"/>
        <v>0</v>
      </c>
      <c r="BH34" s="99">
        <f t="shared" si="7"/>
        <v>0</v>
      </c>
      <c r="BI34" s="99">
        <f t="shared" si="7"/>
        <v>0</v>
      </c>
      <c r="BJ34" s="99">
        <f t="shared" si="7"/>
        <v>0</v>
      </c>
      <c r="BK34" s="99">
        <f t="shared" si="7"/>
        <v>0</v>
      </c>
      <c r="BL34" s="99">
        <f t="shared" si="7"/>
        <v>0</v>
      </c>
      <c r="BM34" s="99">
        <f t="shared" si="7"/>
        <v>0</v>
      </c>
      <c r="BN34" s="99">
        <f t="shared" si="7"/>
        <v>0</v>
      </c>
      <c r="BO34" s="99">
        <f t="shared" si="7"/>
        <v>0</v>
      </c>
      <c r="BP34" s="99">
        <f t="shared" si="7"/>
        <v>0</v>
      </c>
      <c r="BQ34" s="99">
        <f t="shared" si="7"/>
        <v>0</v>
      </c>
      <c r="BR34" s="99">
        <f t="shared" si="7"/>
        <v>0</v>
      </c>
      <c r="BS34" s="99">
        <f t="shared" si="7"/>
        <v>0</v>
      </c>
      <c r="BT34" s="99">
        <f t="shared" si="7"/>
        <v>0</v>
      </c>
      <c r="BU34" s="99">
        <f t="shared" si="7"/>
        <v>0</v>
      </c>
      <c r="BV34" s="99">
        <f t="shared" si="7"/>
        <v>0</v>
      </c>
      <c r="BW34" s="99">
        <f t="shared" si="7"/>
        <v>0</v>
      </c>
      <c r="BX34" s="99">
        <f t="shared" si="7"/>
        <v>0</v>
      </c>
      <c r="BY34" s="99">
        <f t="shared" ref="BY34:DH34" si="8">SUM(BY29:BY33)</f>
        <v>0</v>
      </c>
      <c r="BZ34" s="99">
        <f t="shared" si="8"/>
        <v>0</v>
      </c>
      <c r="CA34" s="99">
        <f t="shared" si="8"/>
        <v>0</v>
      </c>
      <c r="CB34" s="99">
        <f t="shared" si="8"/>
        <v>0</v>
      </c>
      <c r="CC34" s="99">
        <f t="shared" si="8"/>
        <v>0</v>
      </c>
      <c r="CD34" s="99">
        <f t="shared" si="8"/>
        <v>0</v>
      </c>
      <c r="CE34" s="99">
        <f t="shared" si="8"/>
        <v>0</v>
      </c>
      <c r="CF34" s="99">
        <f t="shared" si="8"/>
        <v>0</v>
      </c>
      <c r="CG34" s="99">
        <f t="shared" si="8"/>
        <v>0</v>
      </c>
      <c r="CH34" s="99">
        <f t="shared" si="8"/>
        <v>0</v>
      </c>
      <c r="CI34" s="99">
        <f t="shared" si="8"/>
        <v>0</v>
      </c>
      <c r="CJ34" s="99">
        <f t="shared" si="8"/>
        <v>0</v>
      </c>
      <c r="CK34" s="99">
        <f t="shared" si="8"/>
        <v>0</v>
      </c>
      <c r="CL34" s="99">
        <f t="shared" si="8"/>
        <v>0</v>
      </c>
      <c r="CM34" s="99">
        <f t="shared" si="8"/>
        <v>0</v>
      </c>
      <c r="CN34" s="99">
        <f t="shared" si="8"/>
        <v>0</v>
      </c>
      <c r="CO34" s="99">
        <f t="shared" si="8"/>
        <v>0</v>
      </c>
      <c r="CP34" s="99">
        <f t="shared" si="8"/>
        <v>0</v>
      </c>
      <c r="CQ34" s="99">
        <f t="shared" si="8"/>
        <v>0</v>
      </c>
      <c r="CR34" s="99">
        <f t="shared" si="8"/>
        <v>0</v>
      </c>
      <c r="CS34" s="99">
        <f t="shared" si="8"/>
        <v>0</v>
      </c>
      <c r="CT34" s="99">
        <f t="shared" si="8"/>
        <v>0</v>
      </c>
      <c r="CU34" s="99">
        <f t="shared" si="8"/>
        <v>0</v>
      </c>
      <c r="CV34" s="99">
        <f t="shared" si="8"/>
        <v>0</v>
      </c>
      <c r="CW34" s="99">
        <f t="shared" si="8"/>
        <v>0</v>
      </c>
      <c r="CX34" s="99">
        <f t="shared" si="8"/>
        <v>0</v>
      </c>
      <c r="CY34" s="99">
        <f t="shared" si="8"/>
        <v>0</v>
      </c>
      <c r="CZ34" s="99">
        <f t="shared" si="8"/>
        <v>0</v>
      </c>
      <c r="DA34" s="99">
        <f t="shared" si="8"/>
        <v>0</v>
      </c>
      <c r="DB34" s="99">
        <f t="shared" si="8"/>
        <v>0</v>
      </c>
      <c r="DC34" s="99">
        <f t="shared" si="8"/>
        <v>0</v>
      </c>
      <c r="DD34" s="99">
        <f t="shared" si="8"/>
        <v>0</v>
      </c>
      <c r="DE34" s="99">
        <f t="shared" si="8"/>
        <v>0</v>
      </c>
      <c r="DF34" s="99">
        <f t="shared" si="8"/>
        <v>0</v>
      </c>
      <c r="DG34" s="99">
        <f t="shared" si="8"/>
        <v>0</v>
      </c>
      <c r="DH34" s="99">
        <f t="shared" si="8"/>
        <v>0</v>
      </c>
    </row>
    <row r="35" spans="1:112" ht="39.950000000000003" customHeight="1" thickTop="1" thickBot="1">
      <c r="A35" s="36" t="s">
        <v>758</v>
      </c>
      <c r="B35" s="187" t="s">
        <v>759</v>
      </c>
      <c r="C35" s="43" t="s">
        <v>760</v>
      </c>
      <c r="D35" s="43" t="s">
        <v>761</v>
      </c>
      <c r="E35" s="130" t="s">
        <v>546</v>
      </c>
      <c r="F35" s="130" t="s">
        <v>76</v>
      </c>
      <c r="G35" s="130" t="s">
        <v>546</v>
      </c>
      <c r="H35" s="130" t="s">
        <v>546</v>
      </c>
      <c r="I35" s="130"/>
      <c r="J35" s="119" t="s">
        <v>547</v>
      </c>
      <c r="K35" s="99">
        <f>SUM(L35:DH35)</f>
        <v>0</v>
      </c>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row>
    <row r="36" spans="1:112" ht="39.950000000000003" customHeight="1" thickTop="1" thickBot="1">
      <c r="A36" s="36" t="s">
        <v>762</v>
      </c>
      <c r="B36" s="187" t="s">
        <v>759</v>
      </c>
      <c r="C36" s="45" t="s">
        <v>763</v>
      </c>
      <c r="D36" s="45" t="s">
        <v>764</v>
      </c>
      <c r="E36" s="130" t="s">
        <v>546</v>
      </c>
      <c r="F36" s="130" t="s">
        <v>76</v>
      </c>
      <c r="G36" s="130" t="s">
        <v>546</v>
      </c>
      <c r="H36" s="130" t="s">
        <v>546</v>
      </c>
      <c r="I36" s="130"/>
      <c r="J36" s="119" t="s">
        <v>547</v>
      </c>
      <c r="K36" s="99">
        <f>SUM(L36:DH36)</f>
        <v>0</v>
      </c>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row>
    <row r="37" spans="1:112" ht="39.950000000000003" customHeight="1" thickTop="1" thickBot="1">
      <c r="A37" s="36" t="s">
        <v>765</v>
      </c>
      <c r="B37" s="187" t="s">
        <v>759</v>
      </c>
      <c r="C37" s="45" t="s">
        <v>766</v>
      </c>
      <c r="D37" s="45" t="s">
        <v>767</v>
      </c>
      <c r="E37" s="130" t="s">
        <v>546</v>
      </c>
      <c r="F37" s="130" t="s">
        <v>76</v>
      </c>
      <c r="G37" s="130" t="s">
        <v>546</v>
      </c>
      <c r="H37" s="130" t="s">
        <v>546</v>
      </c>
      <c r="I37" s="130"/>
      <c r="J37" s="119" t="s">
        <v>547</v>
      </c>
      <c r="K37" s="99">
        <f t="shared" ref="K37:K43" si="9">SUM(L37:DH37)</f>
        <v>0</v>
      </c>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row>
    <row r="38" spans="1:112" ht="39.950000000000003" customHeight="1" thickTop="1" thickBot="1">
      <c r="A38" s="36" t="s">
        <v>768</v>
      </c>
      <c r="B38" s="187" t="s">
        <v>759</v>
      </c>
      <c r="C38" s="45" t="s">
        <v>769</v>
      </c>
      <c r="D38" s="45" t="s">
        <v>770</v>
      </c>
      <c r="E38" s="130" t="s">
        <v>546</v>
      </c>
      <c r="F38" s="130" t="s">
        <v>76</v>
      </c>
      <c r="G38" s="130" t="s">
        <v>546</v>
      </c>
      <c r="H38" s="130" t="s">
        <v>546</v>
      </c>
      <c r="I38" s="130"/>
      <c r="J38" s="119" t="s">
        <v>547</v>
      </c>
      <c r="K38" s="99">
        <f t="shared" si="9"/>
        <v>0</v>
      </c>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row>
    <row r="39" spans="1:112" ht="39.950000000000003" customHeight="1" thickTop="1" thickBot="1">
      <c r="A39" s="36" t="s">
        <v>771</v>
      </c>
      <c r="B39" s="187" t="s">
        <v>759</v>
      </c>
      <c r="C39" s="45" t="s">
        <v>772</v>
      </c>
      <c r="D39" s="45" t="s">
        <v>773</v>
      </c>
      <c r="E39" s="130" t="s">
        <v>546</v>
      </c>
      <c r="F39" s="130" t="s">
        <v>76</v>
      </c>
      <c r="G39" s="130" t="s">
        <v>546</v>
      </c>
      <c r="H39" s="130" t="s">
        <v>546</v>
      </c>
      <c r="I39" s="130"/>
      <c r="J39" s="119" t="s">
        <v>547</v>
      </c>
      <c r="K39" s="99">
        <f t="shared" si="9"/>
        <v>0</v>
      </c>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row>
    <row r="40" spans="1:112" ht="39.950000000000003" customHeight="1" thickTop="1" thickBot="1">
      <c r="A40" s="36" t="s">
        <v>774</v>
      </c>
      <c r="B40" s="187" t="s">
        <v>759</v>
      </c>
      <c r="C40" s="45" t="s">
        <v>775</v>
      </c>
      <c r="D40" s="45" t="s">
        <v>776</v>
      </c>
      <c r="E40" s="130" t="s">
        <v>546</v>
      </c>
      <c r="F40" s="130" t="s">
        <v>76</v>
      </c>
      <c r="G40" s="130" t="s">
        <v>546</v>
      </c>
      <c r="H40" s="130" t="s">
        <v>546</v>
      </c>
      <c r="I40" s="130"/>
      <c r="J40" s="119" t="s">
        <v>547</v>
      </c>
      <c r="K40" s="99">
        <f t="shared" si="9"/>
        <v>0</v>
      </c>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row>
    <row r="41" spans="1:112" ht="39.950000000000003" customHeight="1" thickTop="1" thickBot="1">
      <c r="A41" s="36" t="s">
        <v>777</v>
      </c>
      <c r="B41" s="187" t="s">
        <v>759</v>
      </c>
      <c r="C41" s="45" t="s">
        <v>778</v>
      </c>
      <c r="D41" s="45" t="s">
        <v>779</v>
      </c>
      <c r="E41" s="130" t="s">
        <v>546</v>
      </c>
      <c r="F41" s="130" t="s">
        <v>76</v>
      </c>
      <c r="G41" s="130" t="s">
        <v>546</v>
      </c>
      <c r="H41" s="130" t="s">
        <v>546</v>
      </c>
      <c r="I41" s="130"/>
      <c r="J41" s="119" t="s">
        <v>547</v>
      </c>
      <c r="K41" s="99">
        <f t="shared" si="9"/>
        <v>0</v>
      </c>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row>
    <row r="42" spans="1:112" ht="39.950000000000003" customHeight="1" thickTop="1" thickBot="1">
      <c r="A42" s="36" t="s">
        <v>780</v>
      </c>
      <c r="B42" s="187" t="s">
        <v>759</v>
      </c>
      <c r="C42" s="43" t="s">
        <v>781</v>
      </c>
      <c r="D42" s="43" t="s">
        <v>782</v>
      </c>
      <c r="E42" s="130" t="s">
        <v>546</v>
      </c>
      <c r="F42" s="130" t="s">
        <v>76</v>
      </c>
      <c r="G42" s="130" t="s">
        <v>546</v>
      </c>
      <c r="H42" s="130" t="s">
        <v>546</v>
      </c>
      <c r="I42" s="130"/>
      <c r="J42" s="119" t="s">
        <v>547</v>
      </c>
      <c r="K42" s="99">
        <f t="shared" si="9"/>
        <v>0</v>
      </c>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row>
    <row r="43" spans="1:112" ht="39.950000000000003" customHeight="1" thickTop="1" thickBot="1">
      <c r="A43" s="36" t="s">
        <v>783</v>
      </c>
      <c r="B43" s="187" t="s">
        <v>759</v>
      </c>
      <c r="C43" s="94" t="s">
        <v>570</v>
      </c>
      <c r="D43" s="94" t="s">
        <v>571</v>
      </c>
      <c r="E43" s="130" t="s">
        <v>546</v>
      </c>
      <c r="F43" s="130" t="s">
        <v>76</v>
      </c>
      <c r="G43" s="130" t="s">
        <v>546</v>
      </c>
      <c r="H43" s="130" t="s">
        <v>546</v>
      </c>
      <c r="I43" s="130"/>
      <c r="J43" s="119" t="s">
        <v>547</v>
      </c>
      <c r="K43" s="99">
        <f t="shared" si="9"/>
        <v>0</v>
      </c>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3"/>
      <c r="CF43" s="133"/>
      <c r="CG43" s="133"/>
      <c r="CH43" s="133"/>
      <c r="CI43" s="133"/>
      <c r="CJ43" s="133"/>
      <c r="CK43" s="133"/>
      <c r="CL43" s="133"/>
      <c r="CM43" s="133"/>
      <c r="CN43" s="133"/>
      <c r="CO43" s="133"/>
      <c r="CP43" s="133"/>
      <c r="CQ43" s="133"/>
      <c r="CR43" s="133"/>
      <c r="CS43" s="133"/>
      <c r="CT43" s="133"/>
      <c r="CU43" s="133"/>
      <c r="CV43" s="133"/>
      <c r="CW43" s="133"/>
      <c r="CX43" s="133"/>
      <c r="CY43" s="133"/>
      <c r="CZ43" s="133"/>
      <c r="DA43" s="133"/>
      <c r="DB43" s="133"/>
      <c r="DC43" s="133"/>
      <c r="DD43" s="133"/>
      <c r="DE43" s="133"/>
      <c r="DF43" s="133"/>
      <c r="DG43" s="133"/>
      <c r="DH43" s="133"/>
    </row>
    <row r="44" spans="1:112" ht="39.950000000000003" customHeight="1" thickTop="1" thickBot="1">
      <c r="A44" s="36" t="s">
        <v>784</v>
      </c>
      <c r="B44" s="187" t="s">
        <v>759</v>
      </c>
      <c r="C44" s="91" t="s">
        <v>573</v>
      </c>
      <c r="D44" s="91"/>
      <c r="E44" s="91"/>
      <c r="F44" s="105"/>
      <c r="G44" s="91"/>
      <c r="H44" s="91"/>
      <c r="I44" s="91"/>
      <c r="J44" s="91" t="s">
        <v>547</v>
      </c>
      <c r="K44" s="99">
        <f>SUM(L44:DH44)</f>
        <v>0</v>
      </c>
      <c r="L44" s="99">
        <f t="shared" ref="L44:BW44" si="10">SUM(L35:L43)</f>
        <v>0</v>
      </c>
      <c r="M44" s="99">
        <f t="shared" si="10"/>
        <v>0</v>
      </c>
      <c r="N44" s="99">
        <f t="shared" si="10"/>
        <v>0</v>
      </c>
      <c r="O44" s="99">
        <f t="shared" si="10"/>
        <v>0</v>
      </c>
      <c r="P44" s="99">
        <f t="shared" si="10"/>
        <v>0</v>
      </c>
      <c r="Q44" s="99">
        <f t="shared" si="10"/>
        <v>0</v>
      </c>
      <c r="R44" s="99">
        <f t="shared" si="10"/>
        <v>0</v>
      </c>
      <c r="S44" s="99">
        <f t="shared" si="10"/>
        <v>0</v>
      </c>
      <c r="T44" s="99">
        <f t="shared" si="10"/>
        <v>0</v>
      </c>
      <c r="U44" s="99">
        <f t="shared" si="10"/>
        <v>0</v>
      </c>
      <c r="V44" s="99">
        <f t="shared" si="10"/>
        <v>0</v>
      </c>
      <c r="W44" s="99">
        <f t="shared" si="10"/>
        <v>0</v>
      </c>
      <c r="X44" s="99">
        <f t="shared" si="10"/>
        <v>0</v>
      </c>
      <c r="Y44" s="99">
        <f t="shared" si="10"/>
        <v>0</v>
      </c>
      <c r="Z44" s="99">
        <f t="shared" si="10"/>
        <v>0</v>
      </c>
      <c r="AA44" s="99">
        <f t="shared" si="10"/>
        <v>0</v>
      </c>
      <c r="AB44" s="99">
        <f t="shared" si="10"/>
        <v>0</v>
      </c>
      <c r="AC44" s="99">
        <f t="shared" si="10"/>
        <v>0</v>
      </c>
      <c r="AD44" s="99">
        <f t="shared" si="10"/>
        <v>0</v>
      </c>
      <c r="AE44" s="99">
        <f t="shared" si="10"/>
        <v>0</v>
      </c>
      <c r="AF44" s="99">
        <f t="shared" si="10"/>
        <v>0</v>
      </c>
      <c r="AG44" s="99">
        <f t="shared" si="10"/>
        <v>0</v>
      </c>
      <c r="AH44" s="99">
        <f t="shared" si="10"/>
        <v>0</v>
      </c>
      <c r="AI44" s="99">
        <f t="shared" si="10"/>
        <v>0</v>
      </c>
      <c r="AJ44" s="99">
        <f t="shared" si="10"/>
        <v>0</v>
      </c>
      <c r="AK44" s="99">
        <f t="shared" si="10"/>
        <v>0</v>
      </c>
      <c r="AL44" s="99">
        <f t="shared" si="10"/>
        <v>0</v>
      </c>
      <c r="AM44" s="99">
        <f t="shared" si="10"/>
        <v>0</v>
      </c>
      <c r="AN44" s="99">
        <f t="shared" si="10"/>
        <v>0</v>
      </c>
      <c r="AO44" s="99">
        <f t="shared" si="10"/>
        <v>0</v>
      </c>
      <c r="AP44" s="99">
        <f t="shared" si="10"/>
        <v>0</v>
      </c>
      <c r="AQ44" s="99">
        <f t="shared" si="10"/>
        <v>0</v>
      </c>
      <c r="AR44" s="99">
        <f t="shared" si="10"/>
        <v>0</v>
      </c>
      <c r="AS44" s="99">
        <f t="shared" si="10"/>
        <v>0</v>
      </c>
      <c r="AT44" s="99">
        <f t="shared" si="10"/>
        <v>0</v>
      </c>
      <c r="AU44" s="99">
        <f t="shared" si="10"/>
        <v>0</v>
      </c>
      <c r="AV44" s="99">
        <f t="shared" si="10"/>
        <v>0</v>
      </c>
      <c r="AW44" s="99">
        <f t="shared" si="10"/>
        <v>0</v>
      </c>
      <c r="AX44" s="99">
        <f t="shared" si="10"/>
        <v>0</v>
      </c>
      <c r="AY44" s="99">
        <f t="shared" si="10"/>
        <v>0</v>
      </c>
      <c r="AZ44" s="99">
        <f t="shared" si="10"/>
        <v>0</v>
      </c>
      <c r="BA44" s="99">
        <f t="shared" si="10"/>
        <v>0</v>
      </c>
      <c r="BB44" s="99">
        <f t="shared" si="10"/>
        <v>0</v>
      </c>
      <c r="BC44" s="99">
        <f t="shared" si="10"/>
        <v>0</v>
      </c>
      <c r="BD44" s="99">
        <f t="shared" si="10"/>
        <v>0</v>
      </c>
      <c r="BE44" s="99">
        <f t="shared" si="10"/>
        <v>0</v>
      </c>
      <c r="BF44" s="99">
        <f t="shared" si="10"/>
        <v>0</v>
      </c>
      <c r="BG44" s="99">
        <f t="shared" si="10"/>
        <v>0</v>
      </c>
      <c r="BH44" s="99">
        <f t="shared" si="10"/>
        <v>0</v>
      </c>
      <c r="BI44" s="99">
        <f t="shared" si="10"/>
        <v>0</v>
      </c>
      <c r="BJ44" s="99">
        <f t="shared" si="10"/>
        <v>0</v>
      </c>
      <c r="BK44" s="99">
        <f t="shared" si="10"/>
        <v>0</v>
      </c>
      <c r="BL44" s="99">
        <f t="shared" si="10"/>
        <v>0</v>
      </c>
      <c r="BM44" s="99">
        <f t="shared" si="10"/>
        <v>0</v>
      </c>
      <c r="BN44" s="99">
        <f t="shared" si="10"/>
        <v>0</v>
      </c>
      <c r="BO44" s="99">
        <f t="shared" si="10"/>
        <v>0</v>
      </c>
      <c r="BP44" s="99">
        <f t="shared" si="10"/>
        <v>0</v>
      </c>
      <c r="BQ44" s="99">
        <f t="shared" si="10"/>
        <v>0</v>
      </c>
      <c r="BR44" s="99">
        <f t="shared" si="10"/>
        <v>0</v>
      </c>
      <c r="BS44" s="99">
        <f t="shared" si="10"/>
        <v>0</v>
      </c>
      <c r="BT44" s="99">
        <f t="shared" si="10"/>
        <v>0</v>
      </c>
      <c r="BU44" s="99">
        <f t="shared" si="10"/>
        <v>0</v>
      </c>
      <c r="BV44" s="99">
        <f t="shared" si="10"/>
        <v>0</v>
      </c>
      <c r="BW44" s="99">
        <f t="shared" si="10"/>
        <v>0</v>
      </c>
      <c r="BX44" s="99">
        <f t="shared" ref="BX44:DH44" si="11">SUM(BX35:BX43)</f>
        <v>0</v>
      </c>
      <c r="BY44" s="99">
        <f t="shared" si="11"/>
        <v>0</v>
      </c>
      <c r="BZ44" s="99">
        <f t="shared" si="11"/>
        <v>0</v>
      </c>
      <c r="CA44" s="99">
        <f t="shared" si="11"/>
        <v>0</v>
      </c>
      <c r="CB44" s="99">
        <f t="shared" si="11"/>
        <v>0</v>
      </c>
      <c r="CC44" s="99">
        <f t="shared" si="11"/>
        <v>0</v>
      </c>
      <c r="CD44" s="99">
        <f t="shared" si="11"/>
        <v>0</v>
      </c>
      <c r="CE44" s="99">
        <f t="shared" si="11"/>
        <v>0</v>
      </c>
      <c r="CF44" s="99">
        <f t="shared" si="11"/>
        <v>0</v>
      </c>
      <c r="CG44" s="99">
        <f t="shared" si="11"/>
        <v>0</v>
      </c>
      <c r="CH44" s="99">
        <f t="shared" si="11"/>
        <v>0</v>
      </c>
      <c r="CI44" s="99">
        <f t="shared" si="11"/>
        <v>0</v>
      </c>
      <c r="CJ44" s="99">
        <f t="shared" si="11"/>
        <v>0</v>
      </c>
      <c r="CK44" s="99">
        <f t="shared" si="11"/>
        <v>0</v>
      </c>
      <c r="CL44" s="99">
        <f t="shared" si="11"/>
        <v>0</v>
      </c>
      <c r="CM44" s="99">
        <f t="shared" si="11"/>
        <v>0</v>
      </c>
      <c r="CN44" s="99">
        <f t="shared" si="11"/>
        <v>0</v>
      </c>
      <c r="CO44" s="99">
        <f t="shared" si="11"/>
        <v>0</v>
      </c>
      <c r="CP44" s="99">
        <f t="shared" si="11"/>
        <v>0</v>
      </c>
      <c r="CQ44" s="99">
        <f t="shared" si="11"/>
        <v>0</v>
      </c>
      <c r="CR44" s="99">
        <f t="shared" si="11"/>
        <v>0</v>
      </c>
      <c r="CS44" s="99">
        <f t="shared" si="11"/>
        <v>0</v>
      </c>
      <c r="CT44" s="99">
        <f t="shared" si="11"/>
        <v>0</v>
      </c>
      <c r="CU44" s="99">
        <f t="shared" si="11"/>
        <v>0</v>
      </c>
      <c r="CV44" s="99">
        <f t="shared" si="11"/>
        <v>0</v>
      </c>
      <c r="CW44" s="99">
        <f t="shared" si="11"/>
        <v>0</v>
      </c>
      <c r="CX44" s="99">
        <f t="shared" si="11"/>
        <v>0</v>
      </c>
      <c r="CY44" s="99">
        <f t="shared" si="11"/>
        <v>0</v>
      </c>
      <c r="CZ44" s="99">
        <f t="shared" si="11"/>
        <v>0</v>
      </c>
      <c r="DA44" s="99">
        <f t="shared" si="11"/>
        <v>0</v>
      </c>
      <c r="DB44" s="99">
        <f t="shared" si="11"/>
        <v>0</v>
      </c>
      <c r="DC44" s="99">
        <f t="shared" si="11"/>
        <v>0</v>
      </c>
      <c r="DD44" s="99">
        <f t="shared" si="11"/>
        <v>0</v>
      </c>
      <c r="DE44" s="99">
        <f t="shared" si="11"/>
        <v>0</v>
      </c>
      <c r="DF44" s="99">
        <f t="shared" si="11"/>
        <v>0</v>
      </c>
      <c r="DG44" s="99">
        <f t="shared" si="11"/>
        <v>0</v>
      </c>
      <c r="DH44" s="99">
        <f t="shared" si="11"/>
        <v>0</v>
      </c>
    </row>
    <row r="45" spans="1:112" ht="39.950000000000003" customHeight="1" thickTop="1" thickBot="1">
      <c r="A45" s="36" t="s">
        <v>785</v>
      </c>
      <c r="B45" s="187" t="s">
        <v>786</v>
      </c>
      <c r="C45" s="43" t="s">
        <v>787</v>
      </c>
      <c r="D45" s="43" t="s">
        <v>788</v>
      </c>
      <c r="E45" s="130" t="s">
        <v>546</v>
      </c>
      <c r="F45" s="130" t="s">
        <v>76</v>
      </c>
      <c r="G45" s="130" t="s">
        <v>546</v>
      </c>
      <c r="H45" s="130" t="s">
        <v>546</v>
      </c>
      <c r="I45" s="130"/>
      <c r="J45" s="119" t="s">
        <v>547</v>
      </c>
      <c r="K45" s="99">
        <f>SUM(L45:DH45)</f>
        <v>0</v>
      </c>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3"/>
      <c r="DA45" s="133"/>
      <c r="DB45" s="133"/>
      <c r="DC45" s="133"/>
      <c r="DD45" s="133"/>
      <c r="DE45" s="133"/>
      <c r="DF45" s="133"/>
      <c r="DG45" s="133"/>
      <c r="DH45" s="133"/>
    </row>
    <row r="46" spans="1:112" ht="39.950000000000003" customHeight="1" thickTop="1" thickBot="1">
      <c r="A46" s="36" t="s">
        <v>789</v>
      </c>
      <c r="B46" s="187" t="s">
        <v>786</v>
      </c>
      <c r="C46" s="45" t="s">
        <v>790</v>
      </c>
      <c r="D46" s="45" t="s">
        <v>791</v>
      </c>
      <c r="E46" s="130" t="s">
        <v>546</v>
      </c>
      <c r="F46" s="130" t="s">
        <v>76</v>
      </c>
      <c r="G46" s="130" t="s">
        <v>546</v>
      </c>
      <c r="H46" s="130" t="s">
        <v>546</v>
      </c>
      <c r="I46" s="130"/>
      <c r="J46" s="119" t="s">
        <v>547</v>
      </c>
      <c r="K46" s="99">
        <f>SUM(L46:DH46)</f>
        <v>0</v>
      </c>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133"/>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3"/>
      <c r="DG46" s="133"/>
      <c r="DH46" s="133"/>
    </row>
    <row r="47" spans="1:112" ht="39.950000000000003" customHeight="1" thickTop="1" thickBot="1">
      <c r="A47" s="36" t="s">
        <v>792</v>
      </c>
      <c r="B47" s="187" t="s">
        <v>786</v>
      </c>
      <c r="C47" s="45" t="s">
        <v>793</v>
      </c>
      <c r="D47" s="45" t="s">
        <v>794</v>
      </c>
      <c r="E47" s="130" t="s">
        <v>546</v>
      </c>
      <c r="F47" s="130" t="s">
        <v>76</v>
      </c>
      <c r="G47" s="130" t="s">
        <v>546</v>
      </c>
      <c r="H47" s="130" t="s">
        <v>546</v>
      </c>
      <c r="I47" s="130"/>
      <c r="J47" s="119" t="s">
        <v>547</v>
      </c>
      <c r="K47" s="99">
        <f t="shared" ref="K47:K51" si="12">SUM(L47:DH47)</f>
        <v>0</v>
      </c>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row>
    <row r="48" spans="1:112" ht="39.950000000000003" customHeight="1" thickTop="1" thickBot="1">
      <c r="A48" s="36" t="s">
        <v>795</v>
      </c>
      <c r="B48" s="187" t="s">
        <v>786</v>
      </c>
      <c r="C48" s="45" t="s">
        <v>796</v>
      </c>
      <c r="D48" s="45" t="s">
        <v>797</v>
      </c>
      <c r="E48" s="130" t="s">
        <v>546</v>
      </c>
      <c r="F48" s="130" t="s">
        <v>76</v>
      </c>
      <c r="G48" s="130" t="s">
        <v>546</v>
      </c>
      <c r="H48" s="130" t="s">
        <v>546</v>
      </c>
      <c r="I48" s="130"/>
      <c r="J48" s="119" t="s">
        <v>547</v>
      </c>
      <c r="K48" s="99">
        <f t="shared" si="12"/>
        <v>0</v>
      </c>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row>
    <row r="49" spans="1:112" ht="39.950000000000003" customHeight="1" thickTop="1" thickBot="1">
      <c r="A49" s="36" t="s">
        <v>798</v>
      </c>
      <c r="B49" s="187" t="s">
        <v>786</v>
      </c>
      <c r="C49" s="45" t="s">
        <v>799</v>
      </c>
      <c r="D49" s="45" t="s">
        <v>800</v>
      </c>
      <c r="E49" s="130" t="s">
        <v>546</v>
      </c>
      <c r="F49" s="130" t="s">
        <v>76</v>
      </c>
      <c r="G49" s="130" t="s">
        <v>546</v>
      </c>
      <c r="H49" s="130" t="s">
        <v>546</v>
      </c>
      <c r="I49" s="130"/>
      <c r="J49" s="119" t="s">
        <v>547</v>
      </c>
      <c r="K49" s="99">
        <f t="shared" si="12"/>
        <v>0</v>
      </c>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3"/>
      <c r="CU49" s="133"/>
      <c r="CV49" s="133"/>
      <c r="CW49" s="133"/>
      <c r="CX49" s="133"/>
      <c r="CY49" s="133"/>
      <c r="CZ49" s="133"/>
      <c r="DA49" s="133"/>
      <c r="DB49" s="133"/>
      <c r="DC49" s="133"/>
      <c r="DD49" s="133"/>
      <c r="DE49" s="133"/>
      <c r="DF49" s="133"/>
      <c r="DG49" s="133"/>
      <c r="DH49" s="133"/>
    </row>
    <row r="50" spans="1:112" ht="39.950000000000003" customHeight="1" thickTop="1" thickBot="1">
      <c r="A50" s="36" t="s">
        <v>801</v>
      </c>
      <c r="B50" s="187" t="s">
        <v>786</v>
      </c>
      <c r="C50" s="45" t="s">
        <v>802</v>
      </c>
      <c r="D50" s="45" t="s">
        <v>803</v>
      </c>
      <c r="E50" s="130" t="s">
        <v>546</v>
      </c>
      <c r="F50" s="130" t="s">
        <v>76</v>
      </c>
      <c r="G50" s="130" t="s">
        <v>546</v>
      </c>
      <c r="H50" s="130" t="s">
        <v>546</v>
      </c>
      <c r="I50" s="130"/>
      <c r="J50" s="119" t="s">
        <v>547</v>
      </c>
      <c r="K50" s="99">
        <f t="shared" si="12"/>
        <v>0</v>
      </c>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c r="CT50" s="133"/>
      <c r="CU50" s="133"/>
      <c r="CV50" s="133"/>
      <c r="CW50" s="133"/>
      <c r="CX50" s="133"/>
      <c r="CY50" s="133"/>
      <c r="CZ50" s="133"/>
      <c r="DA50" s="133"/>
      <c r="DB50" s="133"/>
      <c r="DC50" s="133"/>
      <c r="DD50" s="133"/>
      <c r="DE50" s="133"/>
      <c r="DF50" s="133"/>
      <c r="DG50" s="133"/>
      <c r="DH50" s="133"/>
    </row>
    <row r="51" spans="1:112" ht="39.950000000000003" customHeight="1" thickTop="1" thickBot="1">
      <c r="A51" s="36" t="s">
        <v>804</v>
      </c>
      <c r="B51" s="187" t="s">
        <v>786</v>
      </c>
      <c r="C51" s="94" t="s">
        <v>570</v>
      </c>
      <c r="D51" s="94" t="s">
        <v>571</v>
      </c>
      <c r="E51" s="130" t="s">
        <v>546</v>
      </c>
      <c r="F51" s="130" t="s">
        <v>76</v>
      </c>
      <c r="G51" s="130" t="s">
        <v>546</v>
      </c>
      <c r="H51" s="130" t="s">
        <v>546</v>
      </c>
      <c r="I51" s="130"/>
      <c r="J51" s="119" t="s">
        <v>547</v>
      </c>
      <c r="K51" s="99">
        <f t="shared" si="12"/>
        <v>0</v>
      </c>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3"/>
      <c r="CL51" s="133"/>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row>
    <row r="52" spans="1:112" ht="39.950000000000003" customHeight="1" thickTop="1" thickBot="1">
      <c r="A52" s="36" t="s">
        <v>805</v>
      </c>
      <c r="B52" s="187" t="s">
        <v>786</v>
      </c>
      <c r="C52" s="91" t="s">
        <v>573</v>
      </c>
      <c r="D52" s="91"/>
      <c r="E52" s="91"/>
      <c r="F52" s="105"/>
      <c r="G52" s="91"/>
      <c r="H52" s="91"/>
      <c r="I52" s="91"/>
      <c r="J52" s="91" t="s">
        <v>547</v>
      </c>
      <c r="K52" s="99">
        <f>SUM(L52:DH52)</f>
        <v>0</v>
      </c>
      <c r="L52" s="99">
        <f t="shared" ref="L52:BW52" si="13">SUM(L45:L51)</f>
        <v>0</v>
      </c>
      <c r="M52" s="99">
        <f t="shared" si="13"/>
        <v>0</v>
      </c>
      <c r="N52" s="99">
        <f t="shared" si="13"/>
        <v>0</v>
      </c>
      <c r="O52" s="99">
        <f t="shared" si="13"/>
        <v>0</v>
      </c>
      <c r="P52" s="99">
        <f t="shared" si="13"/>
        <v>0</v>
      </c>
      <c r="Q52" s="99">
        <f t="shared" si="13"/>
        <v>0</v>
      </c>
      <c r="R52" s="99">
        <f t="shared" si="13"/>
        <v>0</v>
      </c>
      <c r="S52" s="99">
        <f t="shared" si="13"/>
        <v>0</v>
      </c>
      <c r="T52" s="99">
        <f t="shared" si="13"/>
        <v>0</v>
      </c>
      <c r="U52" s="99">
        <f t="shared" si="13"/>
        <v>0</v>
      </c>
      <c r="V52" s="99">
        <f t="shared" si="13"/>
        <v>0</v>
      </c>
      <c r="W52" s="99">
        <f t="shared" si="13"/>
        <v>0</v>
      </c>
      <c r="X52" s="99">
        <f t="shared" si="13"/>
        <v>0</v>
      </c>
      <c r="Y52" s="99">
        <f t="shared" si="13"/>
        <v>0</v>
      </c>
      <c r="Z52" s="99">
        <f t="shared" si="13"/>
        <v>0</v>
      </c>
      <c r="AA52" s="99">
        <f t="shared" si="13"/>
        <v>0</v>
      </c>
      <c r="AB52" s="99">
        <f t="shared" si="13"/>
        <v>0</v>
      </c>
      <c r="AC52" s="99">
        <f t="shared" si="13"/>
        <v>0</v>
      </c>
      <c r="AD52" s="99">
        <f t="shared" si="13"/>
        <v>0</v>
      </c>
      <c r="AE52" s="99">
        <f t="shared" si="13"/>
        <v>0</v>
      </c>
      <c r="AF52" s="99">
        <f t="shared" si="13"/>
        <v>0</v>
      </c>
      <c r="AG52" s="99">
        <f t="shared" si="13"/>
        <v>0</v>
      </c>
      <c r="AH52" s="99">
        <f t="shared" si="13"/>
        <v>0</v>
      </c>
      <c r="AI52" s="99">
        <f t="shared" si="13"/>
        <v>0</v>
      </c>
      <c r="AJ52" s="99">
        <f t="shared" si="13"/>
        <v>0</v>
      </c>
      <c r="AK52" s="99">
        <f t="shared" si="13"/>
        <v>0</v>
      </c>
      <c r="AL52" s="99">
        <f t="shared" si="13"/>
        <v>0</v>
      </c>
      <c r="AM52" s="99">
        <f t="shared" si="13"/>
        <v>0</v>
      </c>
      <c r="AN52" s="99">
        <f t="shared" si="13"/>
        <v>0</v>
      </c>
      <c r="AO52" s="99">
        <f t="shared" si="13"/>
        <v>0</v>
      </c>
      <c r="AP52" s="99">
        <f t="shared" si="13"/>
        <v>0</v>
      </c>
      <c r="AQ52" s="99">
        <f t="shared" si="13"/>
        <v>0</v>
      </c>
      <c r="AR52" s="99">
        <f t="shared" si="13"/>
        <v>0</v>
      </c>
      <c r="AS52" s="99">
        <f t="shared" si="13"/>
        <v>0</v>
      </c>
      <c r="AT52" s="99">
        <f t="shared" si="13"/>
        <v>0</v>
      </c>
      <c r="AU52" s="99">
        <f t="shared" si="13"/>
        <v>0</v>
      </c>
      <c r="AV52" s="99">
        <f t="shared" si="13"/>
        <v>0</v>
      </c>
      <c r="AW52" s="99">
        <f t="shared" si="13"/>
        <v>0</v>
      </c>
      <c r="AX52" s="99">
        <f t="shared" si="13"/>
        <v>0</v>
      </c>
      <c r="AY52" s="99">
        <f t="shared" si="13"/>
        <v>0</v>
      </c>
      <c r="AZ52" s="99">
        <f t="shared" si="13"/>
        <v>0</v>
      </c>
      <c r="BA52" s="99">
        <f t="shared" si="13"/>
        <v>0</v>
      </c>
      <c r="BB52" s="99">
        <f t="shared" si="13"/>
        <v>0</v>
      </c>
      <c r="BC52" s="99">
        <f t="shared" si="13"/>
        <v>0</v>
      </c>
      <c r="BD52" s="99">
        <f t="shared" si="13"/>
        <v>0</v>
      </c>
      <c r="BE52" s="99">
        <f t="shared" si="13"/>
        <v>0</v>
      </c>
      <c r="BF52" s="99">
        <f t="shared" si="13"/>
        <v>0</v>
      </c>
      <c r="BG52" s="99">
        <f t="shared" si="13"/>
        <v>0</v>
      </c>
      <c r="BH52" s="99">
        <f t="shared" si="13"/>
        <v>0</v>
      </c>
      <c r="BI52" s="99">
        <f t="shared" si="13"/>
        <v>0</v>
      </c>
      <c r="BJ52" s="99">
        <f t="shared" si="13"/>
        <v>0</v>
      </c>
      <c r="BK52" s="99">
        <f t="shared" si="13"/>
        <v>0</v>
      </c>
      <c r="BL52" s="99">
        <f t="shared" si="13"/>
        <v>0</v>
      </c>
      <c r="BM52" s="99">
        <f t="shared" si="13"/>
        <v>0</v>
      </c>
      <c r="BN52" s="99">
        <f t="shared" si="13"/>
        <v>0</v>
      </c>
      <c r="BO52" s="99">
        <f t="shared" si="13"/>
        <v>0</v>
      </c>
      <c r="BP52" s="99">
        <f t="shared" si="13"/>
        <v>0</v>
      </c>
      <c r="BQ52" s="99">
        <f t="shared" si="13"/>
        <v>0</v>
      </c>
      <c r="BR52" s="99">
        <f t="shared" si="13"/>
        <v>0</v>
      </c>
      <c r="BS52" s="99">
        <f t="shared" si="13"/>
        <v>0</v>
      </c>
      <c r="BT52" s="99">
        <f t="shared" si="13"/>
        <v>0</v>
      </c>
      <c r="BU52" s="99">
        <f t="shared" si="13"/>
        <v>0</v>
      </c>
      <c r="BV52" s="99">
        <f t="shared" si="13"/>
        <v>0</v>
      </c>
      <c r="BW52" s="99">
        <f t="shared" si="13"/>
        <v>0</v>
      </c>
      <c r="BX52" s="99">
        <f t="shared" ref="BX52:DH52" si="14">SUM(BX45:BX51)</f>
        <v>0</v>
      </c>
      <c r="BY52" s="99">
        <f t="shared" si="14"/>
        <v>0</v>
      </c>
      <c r="BZ52" s="99">
        <f t="shared" si="14"/>
        <v>0</v>
      </c>
      <c r="CA52" s="99">
        <f t="shared" si="14"/>
        <v>0</v>
      </c>
      <c r="CB52" s="99">
        <f t="shared" si="14"/>
        <v>0</v>
      </c>
      <c r="CC52" s="99">
        <f t="shared" si="14"/>
        <v>0</v>
      </c>
      <c r="CD52" s="99">
        <f t="shared" si="14"/>
        <v>0</v>
      </c>
      <c r="CE52" s="99">
        <f t="shared" si="14"/>
        <v>0</v>
      </c>
      <c r="CF52" s="99">
        <f t="shared" si="14"/>
        <v>0</v>
      </c>
      <c r="CG52" s="99">
        <f t="shared" si="14"/>
        <v>0</v>
      </c>
      <c r="CH52" s="99">
        <f t="shared" si="14"/>
        <v>0</v>
      </c>
      <c r="CI52" s="99">
        <f t="shared" si="14"/>
        <v>0</v>
      </c>
      <c r="CJ52" s="99">
        <f t="shared" si="14"/>
        <v>0</v>
      </c>
      <c r="CK52" s="99">
        <f t="shared" si="14"/>
        <v>0</v>
      </c>
      <c r="CL52" s="99">
        <f t="shared" si="14"/>
        <v>0</v>
      </c>
      <c r="CM52" s="99">
        <f t="shared" si="14"/>
        <v>0</v>
      </c>
      <c r="CN52" s="99">
        <f t="shared" si="14"/>
        <v>0</v>
      </c>
      <c r="CO52" s="99">
        <f t="shared" si="14"/>
        <v>0</v>
      </c>
      <c r="CP52" s="99">
        <f t="shared" si="14"/>
        <v>0</v>
      </c>
      <c r="CQ52" s="99">
        <f t="shared" si="14"/>
        <v>0</v>
      </c>
      <c r="CR52" s="99">
        <f t="shared" si="14"/>
        <v>0</v>
      </c>
      <c r="CS52" s="99">
        <f t="shared" si="14"/>
        <v>0</v>
      </c>
      <c r="CT52" s="99">
        <f t="shared" si="14"/>
        <v>0</v>
      </c>
      <c r="CU52" s="99">
        <f t="shared" si="14"/>
        <v>0</v>
      </c>
      <c r="CV52" s="99">
        <f t="shared" si="14"/>
        <v>0</v>
      </c>
      <c r="CW52" s="99">
        <f t="shared" si="14"/>
        <v>0</v>
      </c>
      <c r="CX52" s="99">
        <f t="shared" si="14"/>
        <v>0</v>
      </c>
      <c r="CY52" s="99">
        <f t="shared" si="14"/>
        <v>0</v>
      </c>
      <c r="CZ52" s="99">
        <f t="shared" si="14"/>
        <v>0</v>
      </c>
      <c r="DA52" s="99">
        <f t="shared" si="14"/>
        <v>0</v>
      </c>
      <c r="DB52" s="99">
        <f t="shared" si="14"/>
        <v>0</v>
      </c>
      <c r="DC52" s="99">
        <f t="shared" si="14"/>
        <v>0</v>
      </c>
      <c r="DD52" s="99">
        <f t="shared" si="14"/>
        <v>0</v>
      </c>
      <c r="DE52" s="99">
        <f t="shared" si="14"/>
        <v>0</v>
      </c>
      <c r="DF52" s="99">
        <f t="shared" si="14"/>
        <v>0</v>
      </c>
      <c r="DG52" s="99">
        <f t="shared" si="14"/>
        <v>0</v>
      </c>
      <c r="DH52" s="99">
        <f t="shared" si="14"/>
        <v>0</v>
      </c>
    </row>
    <row r="53" spans="1:112" ht="39.950000000000003" customHeight="1" thickTop="1" thickBot="1">
      <c r="A53" s="36" t="s">
        <v>806</v>
      </c>
      <c r="B53" s="187" t="s">
        <v>573</v>
      </c>
      <c r="C53" s="92" t="s">
        <v>807</v>
      </c>
      <c r="D53" s="92"/>
      <c r="E53" s="92"/>
      <c r="F53" s="104"/>
      <c r="G53" s="92"/>
      <c r="H53" s="92"/>
      <c r="I53" s="92"/>
      <c r="J53" s="92" t="s">
        <v>547</v>
      </c>
      <c r="K53" s="101">
        <f t="shared" ref="K53:AP53" si="15">SUM(K23,K28,K34,K44,K52)</f>
        <v>0</v>
      </c>
      <c r="L53" s="101">
        <f t="shared" si="15"/>
        <v>0</v>
      </c>
      <c r="M53" s="101">
        <f t="shared" si="15"/>
        <v>0</v>
      </c>
      <c r="N53" s="101">
        <f t="shared" si="15"/>
        <v>0</v>
      </c>
      <c r="O53" s="101">
        <f t="shared" si="15"/>
        <v>0</v>
      </c>
      <c r="P53" s="101">
        <f t="shared" si="15"/>
        <v>0</v>
      </c>
      <c r="Q53" s="101">
        <f t="shared" si="15"/>
        <v>0</v>
      </c>
      <c r="R53" s="101">
        <f t="shared" si="15"/>
        <v>0</v>
      </c>
      <c r="S53" s="101">
        <f t="shared" si="15"/>
        <v>0</v>
      </c>
      <c r="T53" s="101">
        <f t="shared" si="15"/>
        <v>0</v>
      </c>
      <c r="U53" s="101">
        <f t="shared" si="15"/>
        <v>0</v>
      </c>
      <c r="V53" s="101">
        <f t="shared" si="15"/>
        <v>0</v>
      </c>
      <c r="W53" s="101">
        <f t="shared" si="15"/>
        <v>0</v>
      </c>
      <c r="X53" s="101">
        <f t="shared" si="15"/>
        <v>0</v>
      </c>
      <c r="Y53" s="101">
        <f t="shared" si="15"/>
        <v>0</v>
      </c>
      <c r="Z53" s="101">
        <f t="shared" si="15"/>
        <v>0</v>
      </c>
      <c r="AA53" s="101">
        <f t="shared" si="15"/>
        <v>0</v>
      </c>
      <c r="AB53" s="101">
        <f t="shared" si="15"/>
        <v>0</v>
      </c>
      <c r="AC53" s="101">
        <f t="shared" si="15"/>
        <v>0</v>
      </c>
      <c r="AD53" s="101">
        <f t="shared" si="15"/>
        <v>0</v>
      </c>
      <c r="AE53" s="101">
        <f t="shared" si="15"/>
        <v>0</v>
      </c>
      <c r="AF53" s="101">
        <f t="shared" si="15"/>
        <v>0</v>
      </c>
      <c r="AG53" s="101">
        <f t="shared" si="15"/>
        <v>0</v>
      </c>
      <c r="AH53" s="101">
        <f t="shared" si="15"/>
        <v>0</v>
      </c>
      <c r="AI53" s="101">
        <f t="shared" si="15"/>
        <v>0</v>
      </c>
      <c r="AJ53" s="101">
        <f t="shared" si="15"/>
        <v>0</v>
      </c>
      <c r="AK53" s="101">
        <f t="shared" si="15"/>
        <v>0</v>
      </c>
      <c r="AL53" s="101">
        <f t="shared" si="15"/>
        <v>0</v>
      </c>
      <c r="AM53" s="101">
        <f t="shared" si="15"/>
        <v>0</v>
      </c>
      <c r="AN53" s="101">
        <f t="shared" si="15"/>
        <v>0</v>
      </c>
      <c r="AO53" s="101">
        <f t="shared" si="15"/>
        <v>0</v>
      </c>
      <c r="AP53" s="101">
        <f t="shared" si="15"/>
        <v>0</v>
      </c>
      <c r="AQ53" s="101">
        <f t="shared" ref="AQ53:BV53" si="16">SUM(AQ23,AQ28,AQ34,AQ44,AQ52)</f>
        <v>0</v>
      </c>
      <c r="AR53" s="101">
        <f t="shared" si="16"/>
        <v>0</v>
      </c>
      <c r="AS53" s="101">
        <f t="shared" si="16"/>
        <v>0</v>
      </c>
      <c r="AT53" s="101">
        <f t="shared" si="16"/>
        <v>0</v>
      </c>
      <c r="AU53" s="101">
        <f t="shared" si="16"/>
        <v>0</v>
      </c>
      <c r="AV53" s="101">
        <f t="shared" si="16"/>
        <v>0</v>
      </c>
      <c r="AW53" s="101">
        <f t="shared" si="16"/>
        <v>0</v>
      </c>
      <c r="AX53" s="101">
        <f t="shared" si="16"/>
        <v>0</v>
      </c>
      <c r="AY53" s="101">
        <f t="shared" si="16"/>
        <v>0</v>
      </c>
      <c r="AZ53" s="101">
        <f t="shared" si="16"/>
        <v>0</v>
      </c>
      <c r="BA53" s="101">
        <f t="shared" si="16"/>
        <v>0</v>
      </c>
      <c r="BB53" s="101">
        <f t="shared" si="16"/>
        <v>0</v>
      </c>
      <c r="BC53" s="101">
        <f t="shared" si="16"/>
        <v>0</v>
      </c>
      <c r="BD53" s="101">
        <f t="shared" si="16"/>
        <v>0</v>
      </c>
      <c r="BE53" s="101">
        <f t="shared" si="16"/>
        <v>0</v>
      </c>
      <c r="BF53" s="101">
        <f t="shared" si="16"/>
        <v>0</v>
      </c>
      <c r="BG53" s="101">
        <f t="shared" si="16"/>
        <v>0</v>
      </c>
      <c r="BH53" s="101">
        <f t="shared" si="16"/>
        <v>0</v>
      </c>
      <c r="BI53" s="101">
        <f t="shared" si="16"/>
        <v>0</v>
      </c>
      <c r="BJ53" s="101">
        <f t="shared" si="16"/>
        <v>0</v>
      </c>
      <c r="BK53" s="101">
        <f t="shared" si="16"/>
        <v>0</v>
      </c>
      <c r="BL53" s="101">
        <f t="shared" si="16"/>
        <v>0</v>
      </c>
      <c r="BM53" s="101">
        <f t="shared" si="16"/>
        <v>0</v>
      </c>
      <c r="BN53" s="101">
        <f t="shared" si="16"/>
        <v>0</v>
      </c>
      <c r="BO53" s="101">
        <f t="shared" si="16"/>
        <v>0</v>
      </c>
      <c r="BP53" s="101">
        <f t="shared" si="16"/>
        <v>0</v>
      </c>
      <c r="BQ53" s="101">
        <f t="shared" si="16"/>
        <v>0</v>
      </c>
      <c r="BR53" s="101">
        <f t="shared" si="16"/>
        <v>0</v>
      </c>
      <c r="BS53" s="101">
        <f t="shared" si="16"/>
        <v>0</v>
      </c>
      <c r="BT53" s="101">
        <f t="shared" si="16"/>
        <v>0</v>
      </c>
      <c r="BU53" s="101">
        <f t="shared" si="16"/>
        <v>0</v>
      </c>
      <c r="BV53" s="101">
        <f t="shared" si="16"/>
        <v>0</v>
      </c>
      <c r="BW53" s="101">
        <f t="shared" ref="BW53:DB53" si="17">SUM(BW23,BW28,BW34,BW44,BW52)</f>
        <v>0</v>
      </c>
      <c r="BX53" s="101">
        <f t="shared" si="17"/>
        <v>0</v>
      </c>
      <c r="BY53" s="101">
        <f t="shared" si="17"/>
        <v>0</v>
      </c>
      <c r="BZ53" s="101">
        <f t="shared" si="17"/>
        <v>0</v>
      </c>
      <c r="CA53" s="101">
        <f t="shared" si="17"/>
        <v>0</v>
      </c>
      <c r="CB53" s="101">
        <f t="shared" si="17"/>
        <v>0</v>
      </c>
      <c r="CC53" s="101">
        <f t="shared" si="17"/>
        <v>0</v>
      </c>
      <c r="CD53" s="101">
        <f t="shared" si="17"/>
        <v>0</v>
      </c>
      <c r="CE53" s="101">
        <f t="shared" si="17"/>
        <v>0</v>
      </c>
      <c r="CF53" s="101">
        <f t="shared" si="17"/>
        <v>0</v>
      </c>
      <c r="CG53" s="101">
        <f t="shared" si="17"/>
        <v>0</v>
      </c>
      <c r="CH53" s="101">
        <f t="shared" si="17"/>
        <v>0</v>
      </c>
      <c r="CI53" s="101">
        <f t="shared" si="17"/>
        <v>0</v>
      </c>
      <c r="CJ53" s="101">
        <f t="shared" si="17"/>
        <v>0</v>
      </c>
      <c r="CK53" s="101">
        <f t="shared" si="17"/>
        <v>0</v>
      </c>
      <c r="CL53" s="101">
        <f t="shared" si="17"/>
        <v>0</v>
      </c>
      <c r="CM53" s="101">
        <f t="shared" si="17"/>
        <v>0</v>
      </c>
      <c r="CN53" s="101">
        <f t="shared" si="17"/>
        <v>0</v>
      </c>
      <c r="CO53" s="101">
        <f t="shared" si="17"/>
        <v>0</v>
      </c>
      <c r="CP53" s="101">
        <f t="shared" si="17"/>
        <v>0</v>
      </c>
      <c r="CQ53" s="101">
        <f t="shared" si="17"/>
        <v>0</v>
      </c>
      <c r="CR53" s="101">
        <f t="shared" si="17"/>
        <v>0</v>
      </c>
      <c r="CS53" s="101">
        <f t="shared" si="17"/>
        <v>0</v>
      </c>
      <c r="CT53" s="101">
        <f t="shared" si="17"/>
        <v>0</v>
      </c>
      <c r="CU53" s="101">
        <f t="shared" si="17"/>
        <v>0</v>
      </c>
      <c r="CV53" s="101">
        <f t="shared" si="17"/>
        <v>0</v>
      </c>
      <c r="CW53" s="101">
        <f t="shared" si="17"/>
        <v>0</v>
      </c>
      <c r="CX53" s="101">
        <f t="shared" si="17"/>
        <v>0</v>
      </c>
      <c r="CY53" s="101">
        <f t="shared" si="17"/>
        <v>0</v>
      </c>
      <c r="CZ53" s="101">
        <f t="shared" si="17"/>
        <v>0</v>
      </c>
      <c r="DA53" s="101">
        <f t="shared" si="17"/>
        <v>0</v>
      </c>
      <c r="DB53" s="101">
        <f t="shared" si="17"/>
        <v>0</v>
      </c>
      <c r="DC53" s="101">
        <f t="shared" ref="DC53:DH53" si="18">SUM(DC23,DC28,DC34,DC44,DC52)</f>
        <v>0</v>
      </c>
      <c r="DD53" s="101">
        <f t="shared" si="18"/>
        <v>0</v>
      </c>
      <c r="DE53" s="101">
        <f t="shared" si="18"/>
        <v>0</v>
      </c>
      <c r="DF53" s="101">
        <f t="shared" si="18"/>
        <v>0</v>
      </c>
      <c r="DG53" s="101">
        <f t="shared" si="18"/>
        <v>0</v>
      </c>
      <c r="DH53" s="101">
        <f t="shared" si="18"/>
        <v>0</v>
      </c>
    </row>
    <row r="54" spans="1:112" ht="39.950000000000003" customHeight="1" thickTop="1"/>
    <row r="55" spans="1:112" ht="39.950000000000003" customHeight="1"/>
    <row r="56" spans="1:112" ht="39.950000000000003" customHeight="1">
      <c r="A56" s="59">
        <v>2.2000000000000002</v>
      </c>
      <c r="B56" s="21" t="s">
        <v>630</v>
      </c>
    </row>
    <row r="57" spans="1:112" s="87" customFormat="1" ht="39.950000000000003" customHeight="1" thickBot="1">
      <c r="B57" s="87" t="s">
        <v>698</v>
      </c>
    </row>
    <row r="58" spans="1:112" ht="39.950000000000003" customHeight="1" thickTop="1" thickBot="1">
      <c r="A58" s="84" t="s">
        <v>16</v>
      </c>
      <c r="B58" s="84" t="s">
        <v>400</v>
      </c>
      <c r="C58" s="84" t="s">
        <v>533</v>
      </c>
      <c r="D58" s="84" t="s">
        <v>534</v>
      </c>
      <c r="E58" s="84" t="s">
        <v>535</v>
      </c>
      <c r="F58" s="84" t="s">
        <v>536</v>
      </c>
      <c r="G58" s="84" t="s">
        <v>537</v>
      </c>
      <c r="H58" s="84" t="s">
        <v>538</v>
      </c>
      <c r="I58" s="84" t="s">
        <v>539</v>
      </c>
      <c r="J58" s="84"/>
      <c r="K58" s="84" t="s">
        <v>541</v>
      </c>
      <c r="L58" s="95">
        <v>2004</v>
      </c>
      <c r="M58" s="95">
        <v>2005</v>
      </c>
      <c r="N58" s="95">
        <v>2006</v>
      </c>
      <c r="O58" s="95">
        <v>2007</v>
      </c>
      <c r="P58" s="95">
        <v>2008</v>
      </c>
      <c r="Q58" s="95">
        <v>2009</v>
      </c>
      <c r="R58" s="95">
        <v>2010</v>
      </c>
      <c r="S58" s="95">
        <v>2011</v>
      </c>
      <c r="T58" s="95">
        <v>2012</v>
      </c>
      <c r="U58" s="95">
        <v>2013</v>
      </c>
      <c r="V58" s="95">
        <v>2014</v>
      </c>
      <c r="W58" s="95">
        <v>2015</v>
      </c>
      <c r="X58" s="95">
        <v>2016</v>
      </c>
      <c r="Y58" s="95">
        <v>2017</v>
      </c>
      <c r="Z58" s="95">
        <v>2018</v>
      </c>
      <c r="AA58" s="95">
        <v>2019</v>
      </c>
      <c r="AB58" s="95">
        <v>2020</v>
      </c>
      <c r="AC58" s="95">
        <v>2021</v>
      </c>
      <c r="AD58" s="95">
        <v>2022</v>
      </c>
      <c r="AE58" s="95">
        <v>2023</v>
      </c>
      <c r="AF58" s="95">
        <v>2024</v>
      </c>
      <c r="AG58" s="95">
        <v>2025</v>
      </c>
      <c r="AH58" s="95">
        <v>2026</v>
      </c>
      <c r="AI58" s="95">
        <v>2027</v>
      </c>
      <c r="AJ58" s="95">
        <v>2028</v>
      </c>
      <c r="AK58" s="95">
        <v>2029</v>
      </c>
      <c r="AL58" s="95">
        <v>2030</v>
      </c>
      <c r="AM58" s="95">
        <v>2031</v>
      </c>
      <c r="AN58" s="95">
        <v>2032</v>
      </c>
      <c r="AO58" s="95">
        <v>2033</v>
      </c>
      <c r="AP58" s="95">
        <v>2034</v>
      </c>
      <c r="AQ58" s="95">
        <v>2035</v>
      </c>
      <c r="AR58" s="95">
        <v>2036</v>
      </c>
      <c r="AS58" s="95">
        <v>2037</v>
      </c>
      <c r="AT58" s="95">
        <v>2038</v>
      </c>
      <c r="AU58" s="95">
        <v>2039</v>
      </c>
      <c r="AV58" s="95">
        <v>2040</v>
      </c>
      <c r="AW58" s="95">
        <v>2041</v>
      </c>
      <c r="AX58" s="95">
        <v>2042</v>
      </c>
      <c r="AY58" s="95">
        <v>2043</v>
      </c>
      <c r="AZ58" s="95">
        <v>2044</v>
      </c>
      <c r="BA58" s="95">
        <v>2045</v>
      </c>
      <c r="BB58" s="95">
        <v>2046</v>
      </c>
      <c r="BC58" s="95">
        <v>2047</v>
      </c>
      <c r="BD58" s="95">
        <v>2048</v>
      </c>
      <c r="BE58" s="95">
        <v>2049</v>
      </c>
      <c r="BF58" s="95">
        <v>2050</v>
      </c>
      <c r="BG58" s="95">
        <v>2051</v>
      </c>
      <c r="BH58" s="95">
        <v>2052</v>
      </c>
      <c r="BI58" s="95">
        <v>2053</v>
      </c>
      <c r="BJ58" s="95">
        <v>2054</v>
      </c>
      <c r="BK58" s="95">
        <v>2055</v>
      </c>
      <c r="BL58" s="95">
        <v>2056</v>
      </c>
      <c r="BM58" s="95">
        <v>2057</v>
      </c>
      <c r="BN58" s="95">
        <v>2058</v>
      </c>
      <c r="BO58" s="95">
        <v>2059</v>
      </c>
      <c r="BP58" s="95">
        <v>2060</v>
      </c>
      <c r="BQ58" s="95">
        <v>2061</v>
      </c>
      <c r="BR58" s="95">
        <v>2062</v>
      </c>
      <c r="BS58" s="95">
        <v>2063</v>
      </c>
      <c r="BT58" s="95">
        <v>2064</v>
      </c>
      <c r="BU58" s="95">
        <v>2065</v>
      </c>
      <c r="BV58" s="95">
        <v>2066</v>
      </c>
      <c r="BW58" s="95">
        <v>2067</v>
      </c>
      <c r="BX58" s="95">
        <v>2068</v>
      </c>
      <c r="BY58" s="95">
        <v>2069</v>
      </c>
      <c r="BZ58" s="95">
        <v>2070</v>
      </c>
      <c r="CA58" s="95">
        <v>2071</v>
      </c>
      <c r="CB58" s="95">
        <v>2072</v>
      </c>
      <c r="CC58" s="95">
        <v>2073</v>
      </c>
      <c r="CD58" s="95">
        <v>2074</v>
      </c>
      <c r="CE58" s="95">
        <v>2075</v>
      </c>
      <c r="CF58" s="95">
        <v>2076</v>
      </c>
      <c r="CG58" s="95">
        <v>2077</v>
      </c>
      <c r="CH58" s="95">
        <v>2078</v>
      </c>
      <c r="CI58" s="95">
        <v>2079</v>
      </c>
      <c r="CJ58" s="95">
        <v>2080</v>
      </c>
      <c r="CK58" s="95">
        <v>2081</v>
      </c>
      <c r="CL58" s="95">
        <v>2082</v>
      </c>
      <c r="CM58" s="95">
        <v>2083</v>
      </c>
      <c r="CN58" s="95">
        <v>2084</v>
      </c>
      <c r="CO58" s="95">
        <v>2085</v>
      </c>
      <c r="CP58" s="95">
        <v>2086</v>
      </c>
      <c r="CQ58" s="95">
        <v>2087</v>
      </c>
      <c r="CR58" s="95">
        <v>2088</v>
      </c>
      <c r="CS58" s="95">
        <v>2089</v>
      </c>
      <c r="CT58" s="95">
        <v>2090</v>
      </c>
      <c r="CU58" s="95">
        <v>2091</v>
      </c>
      <c r="CV58" s="95">
        <v>2092</v>
      </c>
      <c r="CW58" s="95">
        <v>2093</v>
      </c>
      <c r="CX58" s="95">
        <v>2094</v>
      </c>
      <c r="CY58" s="95">
        <v>2095</v>
      </c>
      <c r="CZ58" s="95">
        <v>2096</v>
      </c>
      <c r="DA58" s="95">
        <v>2097</v>
      </c>
      <c r="DB58" s="95">
        <v>2098</v>
      </c>
      <c r="DC58" s="95">
        <v>2099</v>
      </c>
      <c r="DD58" s="95">
        <v>2100</v>
      </c>
      <c r="DE58" s="95">
        <v>2101</v>
      </c>
      <c r="DF58" s="95">
        <v>2102</v>
      </c>
      <c r="DG58" s="95">
        <v>2103</v>
      </c>
      <c r="DH58" s="95">
        <v>2104</v>
      </c>
    </row>
    <row r="59" spans="1:112" ht="39.950000000000003" customHeight="1" thickTop="1" thickBot="1">
      <c r="A59" s="36" t="s">
        <v>808</v>
      </c>
      <c r="B59" s="187" t="s">
        <v>543</v>
      </c>
      <c r="C59" s="43" t="s">
        <v>700</v>
      </c>
      <c r="D59" s="43" t="s">
        <v>545</v>
      </c>
      <c r="E59" s="130" t="s">
        <v>546</v>
      </c>
      <c r="F59" s="130" t="s">
        <v>76</v>
      </c>
      <c r="G59" s="130" t="s">
        <v>546</v>
      </c>
      <c r="H59" s="130" t="s">
        <v>546</v>
      </c>
      <c r="I59" s="130"/>
      <c r="J59" s="130"/>
      <c r="K59" s="99">
        <f>SUM(L59:DH59)</f>
        <v>0</v>
      </c>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133"/>
      <c r="CQ59" s="133"/>
      <c r="CR59" s="133"/>
      <c r="CS59" s="133"/>
      <c r="CT59" s="133"/>
      <c r="CU59" s="133"/>
      <c r="CV59" s="133"/>
      <c r="CW59" s="133"/>
      <c r="CX59" s="133"/>
      <c r="CY59" s="133"/>
      <c r="CZ59" s="133"/>
      <c r="DA59" s="133"/>
      <c r="DB59" s="133"/>
      <c r="DC59" s="133"/>
      <c r="DD59" s="133"/>
      <c r="DE59" s="133"/>
      <c r="DF59" s="133"/>
      <c r="DG59" s="133"/>
      <c r="DH59" s="133"/>
    </row>
    <row r="60" spans="1:112" ht="39.950000000000003" customHeight="1" thickTop="1" thickBot="1">
      <c r="A60" s="36" t="s">
        <v>809</v>
      </c>
      <c r="B60" s="187" t="s">
        <v>543</v>
      </c>
      <c r="C60" s="45" t="s">
        <v>549</v>
      </c>
      <c r="D60" s="45" t="s">
        <v>702</v>
      </c>
      <c r="E60" s="130" t="s">
        <v>546</v>
      </c>
      <c r="F60" s="130" t="s">
        <v>76</v>
      </c>
      <c r="G60" s="130" t="s">
        <v>546</v>
      </c>
      <c r="H60" s="130" t="s">
        <v>546</v>
      </c>
      <c r="I60" s="130"/>
      <c r="J60" s="130"/>
      <c r="K60" s="99">
        <f>SUM(L60:DH60)</f>
        <v>0</v>
      </c>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3"/>
      <c r="CU60" s="133"/>
      <c r="CV60" s="133"/>
      <c r="CW60" s="133"/>
      <c r="CX60" s="133"/>
      <c r="CY60" s="133"/>
      <c r="CZ60" s="133"/>
      <c r="DA60" s="133"/>
      <c r="DB60" s="133"/>
      <c r="DC60" s="133"/>
      <c r="DD60" s="133"/>
      <c r="DE60" s="133"/>
      <c r="DF60" s="133"/>
      <c r="DG60" s="133"/>
      <c r="DH60" s="133"/>
    </row>
    <row r="61" spans="1:112" ht="39.950000000000003" customHeight="1" thickTop="1" thickBot="1">
      <c r="A61" s="36" t="s">
        <v>810</v>
      </c>
      <c r="B61" s="187" t="s">
        <v>543</v>
      </c>
      <c r="C61" s="45" t="s">
        <v>704</v>
      </c>
      <c r="D61" s="45" t="s">
        <v>705</v>
      </c>
      <c r="E61" s="130" t="s">
        <v>546</v>
      </c>
      <c r="F61" s="130" t="s">
        <v>76</v>
      </c>
      <c r="G61" s="130" t="s">
        <v>546</v>
      </c>
      <c r="H61" s="130" t="s">
        <v>546</v>
      </c>
      <c r="I61" s="130"/>
      <c r="J61" s="130"/>
      <c r="K61" s="99">
        <f t="shared" ref="K61:K74" si="19">SUM(L61:DH61)</f>
        <v>0</v>
      </c>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33"/>
      <c r="DF61" s="133"/>
      <c r="DG61" s="133"/>
      <c r="DH61" s="133"/>
    </row>
    <row r="62" spans="1:112" ht="39.950000000000003" customHeight="1" thickTop="1" thickBot="1">
      <c r="A62" s="36" t="s">
        <v>811</v>
      </c>
      <c r="B62" s="187" t="s">
        <v>543</v>
      </c>
      <c r="C62" s="45" t="s">
        <v>552</v>
      </c>
      <c r="D62" s="45" t="s">
        <v>553</v>
      </c>
      <c r="E62" s="130" t="s">
        <v>546</v>
      </c>
      <c r="F62" s="130" t="s">
        <v>76</v>
      </c>
      <c r="G62" s="130" t="s">
        <v>546</v>
      </c>
      <c r="H62" s="130" t="s">
        <v>546</v>
      </c>
      <c r="I62" s="130"/>
      <c r="J62" s="130"/>
      <c r="K62" s="99">
        <f t="shared" si="19"/>
        <v>0</v>
      </c>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33"/>
      <c r="DF62" s="133"/>
      <c r="DG62" s="133"/>
      <c r="DH62" s="133"/>
    </row>
    <row r="63" spans="1:112" ht="39.950000000000003" customHeight="1" thickTop="1" thickBot="1">
      <c r="A63" s="36" t="s">
        <v>812</v>
      </c>
      <c r="B63" s="187" t="s">
        <v>543</v>
      </c>
      <c r="C63" s="45" t="s">
        <v>708</v>
      </c>
      <c r="D63" s="45" t="s">
        <v>709</v>
      </c>
      <c r="E63" s="130" t="s">
        <v>546</v>
      </c>
      <c r="F63" s="130" t="s">
        <v>76</v>
      </c>
      <c r="G63" s="130" t="s">
        <v>546</v>
      </c>
      <c r="H63" s="130" t="s">
        <v>546</v>
      </c>
      <c r="I63" s="130"/>
      <c r="J63" s="130"/>
      <c r="K63" s="99">
        <f t="shared" si="19"/>
        <v>0</v>
      </c>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3"/>
      <c r="CU63" s="133"/>
      <c r="CV63" s="133"/>
      <c r="CW63" s="133"/>
      <c r="CX63" s="133"/>
      <c r="CY63" s="133"/>
      <c r="CZ63" s="133"/>
      <c r="DA63" s="133"/>
      <c r="DB63" s="133"/>
      <c r="DC63" s="133"/>
      <c r="DD63" s="133"/>
      <c r="DE63" s="133"/>
      <c r="DF63" s="133"/>
      <c r="DG63" s="133"/>
      <c r="DH63" s="133"/>
    </row>
    <row r="64" spans="1:112" ht="39.950000000000003" customHeight="1" thickTop="1" thickBot="1">
      <c r="A64" s="36" t="s">
        <v>813</v>
      </c>
      <c r="B64" s="187" t="s">
        <v>543</v>
      </c>
      <c r="C64" s="45" t="s">
        <v>711</v>
      </c>
      <c r="D64" s="45" t="s">
        <v>712</v>
      </c>
      <c r="E64" s="130" t="s">
        <v>546</v>
      </c>
      <c r="F64" s="130" t="s">
        <v>76</v>
      </c>
      <c r="G64" s="130" t="s">
        <v>546</v>
      </c>
      <c r="H64" s="130" t="s">
        <v>546</v>
      </c>
      <c r="I64" s="130"/>
      <c r="J64" s="130"/>
      <c r="K64" s="99">
        <f t="shared" si="19"/>
        <v>0</v>
      </c>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3"/>
      <c r="CU64" s="133"/>
      <c r="CV64" s="133"/>
      <c r="CW64" s="133"/>
      <c r="CX64" s="133"/>
      <c r="CY64" s="133"/>
      <c r="CZ64" s="133"/>
      <c r="DA64" s="133"/>
      <c r="DB64" s="133"/>
      <c r="DC64" s="133"/>
      <c r="DD64" s="133"/>
      <c r="DE64" s="133"/>
      <c r="DF64" s="133"/>
      <c r="DG64" s="133"/>
      <c r="DH64" s="133"/>
    </row>
    <row r="65" spans="1:112" ht="39.950000000000003" customHeight="1" thickTop="1" thickBot="1">
      <c r="A65" s="36" t="s">
        <v>814</v>
      </c>
      <c r="B65" s="187" t="s">
        <v>543</v>
      </c>
      <c r="C65" s="45" t="s">
        <v>714</v>
      </c>
      <c r="D65" s="45" t="s">
        <v>715</v>
      </c>
      <c r="E65" s="130" t="s">
        <v>546</v>
      </c>
      <c r="F65" s="130" t="s">
        <v>76</v>
      </c>
      <c r="G65" s="130" t="s">
        <v>546</v>
      </c>
      <c r="H65" s="130" t="s">
        <v>546</v>
      </c>
      <c r="I65" s="130"/>
      <c r="J65" s="130"/>
      <c r="K65" s="99">
        <f t="shared" si="19"/>
        <v>0</v>
      </c>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c r="CO65" s="133"/>
      <c r="CP65" s="133"/>
      <c r="CQ65" s="133"/>
      <c r="CR65" s="133"/>
      <c r="CS65" s="133"/>
      <c r="CT65" s="133"/>
      <c r="CU65" s="133"/>
      <c r="CV65" s="133"/>
      <c r="CW65" s="133"/>
      <c r="CX65" s="133"/>
      <c r="CY65" s="133"/>
      <c r="CZ65" s="133"/>
      <c r="DA65" s="133"/>
      <c r="DB65" s="133"/>
      <c r="DC65" s="133"/>
      <c r="DD65" s="133"/>
      <c r="DE65" s="133"/>
      <c r="DF65" s="133"/>
      <c r="DG65" s="133"/>
      <c r="DH65" s="133"/>
    </row>
    <row r="66" spans="1:112" ht="39.950000000000003" customHeight="1" thickTop="1" thickBot="1">
      <c r="A66" s="36" t="s">
        <v>815</v>
      </c>
      <c r="B66" s="187" t="s">
        <v>543</v>
      </c>
      <c r="C66" s="43" t="s">
        <v>564</v>
      </c>
      <c r="D66" s="43" t="s">
        <v>717</v>
      </c>
      <c r="E66" s="130" t="s">
        <v>546</v>
      </c>
      <c r="F66" s="130" t="s">
        <v>76</v>
      </c>
      <c r="G66" s="130" t="s">
        <v>546</v>
      </c>
      <c r="H66" s="130" t="s">
        <v>546</v>
      </c>
      <c r="I66" s="130"/>
      <c r="J66" s="130"/>
      <c r="K66" s="99">
        <f t="shared" si="19"/>
        <v>0</v>
      </c>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row>
    <row r="67" spans="1:112" ht="39.950000000000003" customHeight="1" thickTop="1" thickBot="1">
      <c r="A67" s="36" t="s">
        <v>816</v>
      </c>
      <c r="B67" s="187" t="s">
        <v>543</v>
      </c>
      <c r="C67" s="43" t="s">
        <v>719</v>
      </c>
      <c r="D67" s="43" t="s">
        <v>720</v>
      </c>
      <c r="E67" s="130" t="s">
        <v>546</v>
      </c>
      <c r="F67" s="130" t="s">
        <v>76</v>
      </c>
      <c r="G67" s="130" t="s">
        <v>546</v>
      </c>
      <c r="H67" s="130" t="s">
        <v>546</v>
      </c>
      <c r="I67" s="130"/>
      <c r="J67" s="130"/>
      <c r="K67" s="99">
        <f t="shared" si="19"/>
        <v>0</v>
      </c>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row>
    <row r="68" spans="1:112" ht="39.950000000000003" customHeight="1" thickTop="1" thickBot="1">
      <c r="A68" s="36" t="s">
        <v>817</v>
      </c>
      <c r="B68" s="187" t="s">
        <v>543</v>
      </c>
      <c r="C68" s="43" t="s">
        <v>561</v>
      </c>
      <c r="D68" s="43" t="s">
        <v>722</v>
      </c>
      <c r="E68" s="130" t="s">
        <v>546</v>
      </c>
      <c r="F68" s="130" t="s">
        <v>76</v>
      </c>
      <c r="G68" s="130" t="s">
        <v>546</v>
      </c>
      <c r="H68" s="130" t="s">
        <v>546</v>
      </c>
      <c r="I68" s="130"/>
      <c r="J68" s="130"/>
      <c r="K68" s="99">
        <f t="shared" si="19"/>
        <v>0</v>
      </c>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row>
    <row r="69" spans="1:112" ht="39.950000000000003" customHeight="1" thickTop="1" thickBot="1">
      <c r="A69" s="36" t="s">
        <v>818</v>
      </c>
      <c r="B69" s="187" t="s">
        <v>543</v>
      </c>
      <c r="C69" s="43" t="s">
        <v>724</v>
      </c>
      <c r="D69" s="43" t="s">
        <v>725</v>
      </c>
      <c r="E69" s="130" t="s">
        <v>546</v>
      </c>
      <c r="F69" s="130" t="s">
        <v>76</v>
      </c>
      <c r="G69" s="130" t="s">
        <v>546</v>
      </c>
      <c r="H69" s="130" t="s">
        <v>546</v>
      </c>
      <c r="I69" s="130"/>
      <c r="J69" s="130"/>
      <c r="K69" s="99">
        <f t="shared" si="19"/>
        <v>0</v>
      </c>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row>
    <row r="70" spans="1:112" ht="39.950000000000003" customHeight="1" thickTop="1" thickBot="1">
      <c r="A70" s="36" t="s">
        <v>819</v>
      </c>
      <c r="B70" s="187" t="s">
        <v>543</v>
      </c>
      <c r="C70" s="43" t="s">
        <v>727</v>
      </c>
      <c r="D70" s="43" t="s">
        <v>728</v>
      </c>
      <c r="E70" s="130" t="s">
        <v>546</v>
      </c>
      <c r="F70" s="130" t="s">
        <v>76</v>
      </c>
      <c r="G70" s="130" t="s">
        <v>546</v>
      </c>
      <c r="H70" s="130" t="s">
        <v>546</v>
      </c>
      <c r="I70" s="130"/>
      <c r="J70" s="130"/>
      <c r="K70" s="99">
        <f t="shared" si="19"/>
        <v>0</v>
      </c>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row>
    <row r="71" spans="1:112" ht="39.950000000000003" customHeight="1" thickTop="1" thickBot="1">
      <c r="A71" s="36" t="s">
        <v>820</v>
      </c>
      <c r="B71" s="187" t="s">
        <v>543</v>
      </c>
      <c r="C71" s="43" t="s">
        <v>730</v>
      </c>
      <c r="D71" s="43" t="s">
        <v>731</v>
      </c>
      <c r="E71" s="130" t="s">
        <v>546</v>
      </c>
      <c r="F71" s="130" t="s">
        <v>76</v>
      </c>
      <c r="G71" s="130" t="s">
        <v>546</v>
      </c>
      <c r="H71" s="130" t="s">
        <v>546</v>
      </c>
      <c r="I71" s="130"/>
      <c r="J71" s="130"/>
      <c r="K71" s="99">
        <f t="shared" si="19"/>
        <v>0</v>
      </c>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row>
    <row r="72" spans="1:112" ht="39.950000000000003" customHeight="1" thickTop="1" thickBot="1">
      <c r="A72" s="36" t="s">
        <v>821</v>
      </c>
      <c r="B72" s="187" t="s">
        <v>543</v>
      </c>
      <c r="C72" s="43" t="s">
        <v>733</v>
      </c>
      <c r="D72" s="43" t="s">
        <v>734</v>
      </c>
      <c r="E72" s="130" t="s">
        <v>546</v>
      </c>
      <c r="F72" s="130" t="s">
        <v>76</v>
      </c>
      <c r="G72" s="130" t="s">
        <v>546</v>
      </c>
      <c r="H72" s="130" t="s">
        <v>546</v>
      </c>
      <c r="I72" s="130"/>
      <c r="J72" s="130"/>
      <c r="K72" s="99">
        <f t="shared" si="19"/>
        <v>0</v>
      </c>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row>
    <row r="73" spans="1:112" ht="39.950000000000003" customHeight="1" thickTop="1" thickBot="1">
      <c r="A73" s="36" t="s">
        <v>822</v>
      </c>
      <c r="B73" s="187" t="s">
        <v>543</v>
      </c>
      <c r="C73" s="43" t="s">
        <v>567</v>
      </c>
      <c r="D73" s="43" t="s">
        <v>736</v>
      </c>
      <c r="E73" s="130" t="s">
        <v>546</v>
      </c>
      <c r="F73" s="130" t="s">
        <v>76</v>
      </c>
      <c r="G73" s="130" t="s">
        <v>546</v>
      </c>
      <c r="H73" s="130" t="s">
        <v>546</v>
      </c>
      <c r="I73" s="130"/>
      <c r="J73" s="130"/>
      <c r="K73" s="99">
        <f t="shared" si="19"/>
        <v>0</v>
      </c>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row>
    <row r="74" spans="1:112" ht="39.950000000000003" customHeight="1" thickTop="1" thickBot="1">
      <c r="A74" s="36" t="s">
        <v>823</v>
      </c>
      <c r="B74" s="187" t="s">
        <v>543</v>
      </c>
      <c r="C74" s="94" t="s">
        <v>570</v>
      </c>
      <c r="D74" s="94" t="s">
        <v>571</v>
      </c>
      <c r="E74" s="130" t="s">
        <v>546</v>
      </c>
      <c r="F74" s="130" t="s">
        <v>76</v>
      </c>
      <c r="G74" s="130" t="s">
        <v>546</v>
      </c>
      <c r="H74" s="130" t="s">
        <v>546</v>
      </c>
      <c r="I74" s="130"/>
      <c r="J74" s="130"/>
      <c r="K74" s="99">
        <f t="shared" si="19"/>
        <v>0</v>
      </c>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row>
    <row r="75" spans="1:112" ht="39.950000000000003" customHeight="1" thickTop="1" thickBot="1">
      <c r="A75" s="36" t="s">
        <v>824</v>
      </c>
      <c r="B75" s="187" t="s">
        <v>543</v>
      </c>
      <c r="C75" s="91" t="s">
        <v>573</v>
      </c>
      <c r="D75" s="91"/>
      <c r="E75" s="91"/>
      <c r="F75" s="105"/>
      <c r="G75" s="91"/>
      <c r="H75" s="91"/>
      <c r="I75" s="91"/>
      <c r="J75" s="91"/>
      <c r="K75" s="99">
        <f>SUM(L75:DH75)</f>
        <v>0</v>
      </c>
      <c r="L75" s="99">
        <f t="shared" ref="L75:BW75" si="20">SUM(L59:L74)</f>
        <v>0</v>
      </c>
      <c r="M75" s="99">
        <f t="shared" si="20"/>
        <v>0</v>
      </c>
      <c r="N75" s="99">
        <f t="shared" si="20"/>
        <v>0</v>
      </c>
      <c r="O75" s="99">
        <f t="shared" si="20"/>
        <v>0</v>
      </c>
      <c r="P75" s="99">
        <f t="shared" si="20"/>
        <v>0</v>
      </c>
      <c r="Q75" s="99">
        <f t="shared" si="20"/>
        <v>0</v>
      </c>
      <c r="R75" s="99">
        <f t="shared" si="20"/>
        <v>0</v>
      </c>
      <c r="S75" s="99">
        <f t="shared" si="20"/>
        <v>0</v>
      </c>
      <c r="T75" s="99">
        <f t="shared" si="20"/>
        <v>0</v>
      </c>
      <c r="U75" s="99">
        <f t="shared" si="20"/>
        <v>0</v>
      </c>
      <c r="V75" s="99">
        <f t="shared" si="20"/>
        <v>0</v>
      </c>
      <c r="W75" s="99">
        <f t="shared" si="20"/>
        <v>0</v>
      </c>
      <c r="X75" s="99">
        <f t="shared" si="20"/>
        <v>0</v>
      </c>
      <c r="Y75" s="99">
        <f t="shared" si="20"/>
        <v>0</v>
      </c>
      <c r="Z75" s="99">
        <f t="shared" si="20"/>
        <v>0</v>
      </c>
      <c r="AA75" s="99">
        <f t="shared" si="20"/>
        <v>0</v>
      </c>
      <c r="AB75" s="99">
        <f t="shared" si="20"/>
        <v>0</v>
      </c>
      <c r="AC75" s="99">
        <f t="shared" si="20"/>
        <v>0</v>
      </c>
      <c r="AD75" s="99">
        <f t="shared" si="20"/>
        <v>0</v>
      </c>
      <c r="AE75" s="99">
        <f t="shared" si="20"/>
        <v>0</v>
      </c>
      <c r="AF75" s="99">
        <f t="shared" si="20"/>
        <v>0</v>
      </c>
      <c r="AG75" s="99">
        <f t="shared" si="20"/>
        <v>0</v>
      </c>
      <c r="AH75" s="99">
        <f t="shared" si="20"/>
        <v>0</v>
      </c>
      <c r="AI75" s="99">
        <f t="shared" si="20"/>
        <v>0</v>
      </c>
      <c r="AJ75" s="99">
        <f t="shared" si="20"/>
        <v>0</v>
      </c>
      <c r="AK75" s="99">
        <f t="shared" si="20"/>
        <v>0</v>
      </c>
      <c r="AL75" s="99">
        <f t="shared" si="20"/>
        <v>0</v>
      </c>
      <c r="AM75" s="99">
        <f t="shared" si="20"/>
        <v>0</v>
      </c>
      <c r="AN75" s="99">
        <f t="shared" si="20"/>
        <v>0</v>
      </c>
      <c r="AO75" s="99">
        <f t="shared" si="20"/>
        <v>0</v>
      </c>
      <c r="AP75" s="99">
        <f t="shared" si="20"/>
        <v>0</v>
      </c>
      <c r="AQ75" s="99">
        <f t="shared" si="20"/>
        <v>0</v>
      </c>
      <c r="AR75" s="99">
        <f t="shared" si="20"/>
        <v>0</v>
      </c>
      <c r="AS75" s="99">
        <f t="shared" si="20"/>
        <v>0</v>
      </c>
      <c r="AT75" s="99">
        <f t="shared" si="20"/>
        <v>0</v>
      </c>
      <c r="AU75" s="99">
        <f t="shared" si="20"/>
        <v>0</v>
      </c>
      <c r="AV75" s="99">
        <f t="shared" si="20"/>
        <v>0</v>
      </c>
      <c r="AW75" s="99">
        <f t="shared" si="20"/>
        <v>0</v>
      </c>
      <c r="AX75" s="99">
        <f t="shared" si="20"/>
        <v>0</v>
      </c>
      <c r="AY75" s="99">
        <f t="shared" si="20"/>
        <v>0</v>
      </c>
      <c r="AZ75" s="99">
        <f t="shared" si="20"/>
        <v>0</v>
      </c>
      <c r="BA75" s="99">
        <f t="shared" si="20"/>
        <v>0</v>
      </c>
      <c r="BB75" s="99">
        <f t="shared" si="20"/>
        <v>0</v>
      </c>
      <c r="BC75" s="99">
        <f t="shared" si="20"/>
        <v>0</v>
      </c>
      <c r="BD75" s="99">
        <f t="shared" si="20"/>
        <v>0</v>
      </c>
      <c r="BE75" s="99">
        <f t="shared" si="20"/>
        <v>0</v>
      </c>
      <c r="BF75" s="99">
        <f t="shared" si="20"/>
        <v>0</v>
      </c>
      <c r="BG75" s="99">
        <f t="shared" si="20"/>
        <v>0</v>
      </c>
      <c r="BH75" s="99">
        <f t="shared" si="20"/>
        <v>0</v>
      </c>
      <c r="BI75" s="99">
        <f t="shared" si="20"/>
        <v>0</v>
      </c>
      <c r="BJ75" s="99">
        <f t="shared" si="20"/>
        <v>0</v>
      </c>
      <c r="BK75" s="99">
        <f t="shared" si="20"/>
        <v>0</v>
      </c>
      <c r="BL75" s="99">
        <f t="shared" si="20"/>
        <v>0</v>
      </c>
      <c r="BM75" s="99">
        <f t="shared" si="20"/>
        <v>0</v>
      </c>
      <c r="BN75" s="99">
        <f t="shared" si="20"/>
        <v>0</v>
      </c>
      <c r="BO75" s="99">
        <f t="shared" si="20"/>
        <v>0</v>
      </c>
      <c r="BP75" s="99">
        <f t="shared" si="20"/>
        <v>0</v>
      </c>
      <c r="BQ75" s="99">
        <f t="shared" si="20"/>
        <v>0</v>
      </c>
      <c r="BR75" s="99">
        <f t="shared" si="20"/>
        <v>0</v>
      </c>
      <c r="BS75" s="99">
        <f t="shared" si="20"/>
        <v>0</v>
      </c>
      <c r="BT75" s="99">
        <f t="shared" si="20"/>
        <v>0</v>
      </c>
      <c r="BU75" s="99">
        <f t="shared" si="20"/>
        <v>0</v>
      </c>
      <c r="BV75" s="99">
        <f t="shared" si="20"/>
        <v>0</v>
      </c>
      <c r="BW75" s="99">
        <f t="shared" si="20"/>
        <v>0</v>
      </c>
      <c r="BX75" s="99">
        <f t="shared" ref="BX75:DH75" si="21">SUM(BX59:BX74)</f>
        <v>0</v>
      </c>
      <c r="BY75" s="99">
        <f t="shared" si="21"/>
        <v>0</v>
      </c>
      <c r="BZ75" s="99">
        <f t="shared" si="21"/>
        <v>0</v>
      </c>
      <c r="CA75" s="99">
        <f t="shared" si="21"/>
        <v>0</v>
      </c>
      <c r="CB75" s="99">
        <f t="shared" si="21"/>
        <v>0</v>
      </c>
      <c r="CC75" s="99">
        <f t="shared" si="21"/>
        <v>0</v>
      </c>
      <c r="CD75" s="99">
        <f t="shared" si="21"/>
        <v>0</v>
      </c>
      <c r="CE75" s="99">
        <f t="shared" si="21"/>
        <v>0</v>
      </c>
      <c r="CF75" s="99">
        <f t="shared" si="21"/>
        <v>0</v>
      </c>
      <c r="CG75" s="99">
        <f t="shared" si="21"/>
        <v>0</v>
      </c>
      <c r="CH75" s="99">
        <f t="shared" si="21"/>
        <v>0</v>
      </c>
      <c r="CI75" s="99">
        <f t="shared" si="21"/>
        <v>0</v>
      </c>
      <c r="CJ75" s="99">
        <f t="shared" si="21"/>
        <v>0</v>
      </c>
      <c r="CK75" s="99">
        <f t="shared" si="21"/>
        <v>0</v>
      </c>
      <c r="CL75" s="99">
        <f t="shared" si="21"/>
        <v>0</v>
      </c>
      <c r="CM75" s="99">
        <f t="shared" si="21"/>
        <v>0</v>
      </c>
      <c r="CN75" s="99">
        <f t="shared" si="21"/>
        <v>0</v>
      </c>
      <c r="CO75" s="99">
        <f t="shared" si="21"/>
        <v>0</v>
      </c>
      <c r="CP75" s="99">
        <f t="shared" si="21"/>
        <v>0</v>
      </c>
      <c r="CQ75" s="99">
        <f t="shared" si="21"/>
        <v>0</v>
      </c>
      <c r="CR75" s="99">
        <f t="shared" si="21"/>
        <v>0</v>
      </c>
      <c r="CS75" s="99">
        <f t="shared" si="21"/>
        <v>0</v>
      </c>
      <c r="CT75" s="99">
        <f t="shared" si="21"/>
        <v>0</v>
      </c>
      <c r="CU75" s="99">
        <f t="shared" si="21"/>
        <v>0</v>
      </c>
      <c r="CV75" s="99">
        <f t="shared" si="21"/>
        <v>0</v>
      </c>
      <c r="CW75" s="99">
        <f t="shared" si="21"/>
        <v>0</v>
      </c>
      <c r="CX75" s="99">
        <f t="shared" si="21"/>
        <v>0</v>
      </c>
      <c r="CY75" s="99">
        <f t="shared" si="21"/>
        <v>0</v>
      </c>
      <c r="CZ75" s="99">
        <f t="shared" si="21"/>
        <v>0</v>
      </c>
      <c r="DA75" s="99">
        <f t="shared" si="21"/>
        <v>0</v>
      </c>
      <c r="DB75" s="99">
        <f t="shared" si="21"/>
        <v>0</v>
      </c>
      <c r="DC75" s="99">
        <f t="shared" si="21"/>
        <v>0</v>
      </c>
      <c r="DD75" s="99">
        <f t="shared" si="21"/>
        <v>0</v>
      </c>
      <c r="DE75" s="99">
        <f t="shared" si="21"/>
        <v>0</v>
      </c>
      <c r="DF75" s="99">
        <f t="shared" si="21"/>
        <v>0</v>
      </c>
      <c r="DG75" s="99">
        <f t="shared" si="21"/>
        <v>0</v>
      </c>
      <c r="DH75" s="99">
        <f t="shared" si="21"/>
        <v>0</v>
      </c>
    </row>
    <row r="76" spans="1:112" ht="39.950000000000003" customHeight="1" thickTop="1" thickBot="1">
      <c r="A76" s="36" t="s">
        <v>825</v>
      </c>
      <c r="B76" s="187" t="s">
        <v>575</v>
      </c>
      <c r="C76" s="43" t="s">
        <v>740</v>
      </c>
      <c r="D76" s="43" t="s">
        <v>741</v>
      </c>
      <c r="E76" s="130" t="s">
        <v>546</v>
      </c>
      <c r="F76" s="130" t="s">
        <v>76</v>
      </c>
      <c r="G76" s="130" t="s">
        <v>546</v>
      </c>
      <c r="H76" s="130" t="s">
        <v>546</v>
      </c>
      <c r="I76" s="130"/>
      <c r="J76" s="130"/>
      <c r="K76" s="99">
        <f>SUM(L76:DH76)</f>
        <v>0</v>
      </c>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row>
    <row r="77" spans="1:112" ht="39.950000000000003" customHeight="1" thickTop="1" thickBot="1">
      <c r="A77" s="36" t="s">
        <v>826</v>
      </c>
      <c r="B77" s="187" t="s">
        <v>575</v>
      </c>
      <c r="C77" s="45" t="s">
        <v>588</v>
      </c>
      <c r="D77" s="45" t="s">
        <v>743</v>
      </c>
      <c r="E77" s="130" t="s">
        <v>546</v>
      </c>
      <c r="F77" s="130" t="s">
        <v>76</v>
      </c>
      <c r="G77" s="130" t="s">
        <v>546</v>
      </c>
      <c r="H77" s="130" t="s">
        <v>546</v>
      </c>
      <c r="I77" s="130"/>
      <c r="J77" s="130"/>
      <c r="K77" s="99">
        <f>SUM(L77:DH77)</f>
        <v>0</v>
      </c>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row>
    <row r="78" spans="1:112" ht="39.950000000000003" customHeight="1" thickTop="1" thickBot="1">
      <c r="A78" s="36" t="s">
        <v>827</v>
      </c>
      <c r="B78" s="187" t="s">
        <v>575</v>
      </c>
      <c r="C78" s="45" t="s">
        <v>745</v>
      </c>
      <c r="D78" s="45" t="s">
        <v>746</v>
      </c>
      <c r="E78" s="130" t="s">
        <v>546</v>
      </c>
      <c r="F78" s="130" t="s">
        <v>76</v>
      </c>
      <c r="G78" s="130" t="s">
        <v>546</v>
      </c>
      <c r="H78" s="130" t="s">
        <v>546</v>
      </c>
      <c r="I78" s="130"/>
      <c r="J78" s="130"/>
      <c r="K78" s="99">
        <f t="shared" ref="K78:K79" si="22">SUM(L78:DH78)</f>
        <v>0</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row>
    <row r="79" spans="1:112" ht="39.950000000000003" customHeight="1" thickTop="1" thickBot="1">
      <c r="A79" s="36" t="s">
        <v>828</v>
      </c>
      <c r="B79" s="187" t="s">
        <v>575</v>
      </c>
      <c r="C79" s="94" t="s">
        <v>570</v>
      </c>
      <c r="D79" s="94" t="s">
        <v>571</v>
      </c>
      <c r="E79" s="130" t="s">
        <v>546</v>
      </c>
      <c r="F79" s="130" t="s">
        <v>76</v>
      </c>
      <c r="G79" s="130" t="s">
        <v>546</v>
      </c>
      <c r="H79" s="130" t="s">
        <v>546</v>
      </c>
      <c r="I79" s="130"/>
      <c r="J79" s="130"/>
      <c r="K79" s="99">
        <f t="shared" si="22"/>
        <v>0</v>
      </c>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c r="CE79" s="133"/>
      <c r="CF79" s="133"/>
      <c r="CG79" s="133"/>
      <c r="CH79" s="133"/>
      <c r="CI79" s="133"/>
      <c r="CJ79" s="133"/>
      <c r="CK79" s="133"/>
      <c r="CL79" s="133"/>
      <c r="CM79" s="133"/>
      <c r="CN79" s="133"/>
      <c r="CO79" s="133"/>
      <c r="CP79" s="133"/>
      <c r="CQ79" s="133"/>
      <c r="CR79" s="133"/>
      <c r="CS79" s="133"/>
      <c r="CT79" s="133"/>
      <c r="CU79" s="133"/>
      <c r="CV79" s="133"/>
      <c r="CW79" s="133"/>
      <c r="CX79" s="133"/>
      <c r="CY79" s="133"/>
      <c r="CZ79" s="133"/>
      <c r="DA79" s="133"/>
      <c r="DB79" s="133"/>
      <c r="DC79" s="133"/>
      <c r="DD79" s="133"/>
      <c r="DE79" s="133"/>
      <c r="DF79" s="133"/>
      <c r="DG79" s="133"/>
      <c r="DH79" s="133"/>
    </row>
    <row r="80" spans="1:112" ht="39.950000000000003" customHeight="1" thickTop="1" thickBot="1">
      <c r="A80" s="36" t="s">
        <v>829</v>
      </c>
      <c r="B80" s="187" t="s">
        <v>575</v>
      </c>
      <c r="C80" s="91" t="s">
        <v>573</v>
      </c>
      <c r="D80" s="91"/>
      <c r="E80" s="91"/>
      <c r="F80" s="105"/>
      <c r="G80" s="91"/>
      <c r="H80" s="91"/>
      <c r="I80" s="91"/>
      <c r="J80" s="91"/>
      <c r="K80" s="99">
        <f>SUM(L80:DH80)</f>
        <v>0</v>
      </c>
      <c r="L80" s="99">
        <f t="shared" ref="L80:BW80" si="23">SUM(L76:L79)</f>
        <v>0</v>
      </c>
      <c r="M80" s="99">
        <f t="shared" si="23"/>
        <v>0</v>
      </c>
      <c r="N80" s="99">
        <f t="shared" si="23"/>
        <v>0</v>
      </c>
      <c r="O80" s="99">
        <f t="shared" si="23"/>
        <v>0</v>
      </c>
      <c r="P80" s="99">
        <f t="shared" si="23"/>
        <v>0</v>
      </c>
      <c r="Q80" s="99">
        <f t="shared" si="23"/>
        <v>0</v>
      </c>
      <c r="R80" s="99">
        <f t="shared" si="23"/>
        <v>0</v>
      </c>
      <c r="S80" s="99">
        <f t="shared" si="23"/>
        <v>0</v>
      </c>
      <c r="T80" s="99">
        <f t="shared" si="23"/>
        <v>0</v>
      </c>
      <c r="U80" s="99">
        <f t="shared" si="23"/>
        <v>0</v>
      </c>
      <c r="V80" s="99">
        <f t="shared" si="23"/>
        <v>0</v>
      </c>
      <c r="W80" s="99">
        <f t="shared" si="23"/>
        <v>0</v>
      </c>
      <c r="X80" s="99">
        <f t="shared" si="23"/>
        <v>0</v>
      </c>
      <c r="Y80" s="99">
        <f t="shared" si="23"/>
        <v>0</v>
      </c>
      <c r="Z80" s="99">
        <f t="shared" si="23"/>
        <v>0</v>
      </c>
      <c r="AA80" s="99">
        <f t="shared" si="23"/>
        <v>0</v>
      </c>
      <c r="AB80" s="99">
        <f t="shared" si="23"/>
        <v>0</v>
      </c>
      <c r="AC80" s="99">
        <f t="shared" si="23"/>
        <v>0</v>
      </c>
      <c r="AD80" s="99">
        <f t="shared" si="23"/>
        <v>0</v>
      </c>
      <c r="AE80" s="99">
        <f t="shared" si="23"/>
        <v>0</v>
      </c>
      <c r="AF80" s="99">
        <f t="shared" si="23"/>
        <v>0</v>
      </c>
      <c r="AG80" s="99">
        <f t="shared" si="23"/>
        <v>0</v>
      </c>
      <c r="AH80" s="99">
        <f t="shared" si="23"/>
        <v>0</v>
      </c>
      <c r="AI80" s="99">
        <f t="shared" si="23"/>
        <v>0</v>
      </c>
      <c r="AJ80" s="99">
        <f t="shared" si="23"/>
        <v>0</v>
      </c>
      <c r="AK80" s="99">
        <f t="shared" si="23"/>
        <v>0</v>
      </c>
      <c r="AL80" s="99">
        <f t="shared" si="23"/>
        <v>0</v>
      </c>
      <c r="AM80" s="99">
        <f t="shared" si="23"/>
        <v>0</v>
      </c>
      <c r="AN80" s="99">
        <f t="shared" si="23"/>
        <v>0</v>
      </c>
      <c r="AO80" s="99">
        <f t="shared" si="23"/>
        <v>0</v>
      </c>
      <c r="AP80" s="99">
        <f t="shared" si="23"/>
        <v>0</v>
      </c>
      <c r="AQ80" s="99">
        <f t="shared" si="23"/>
        <v>0</v>
      </c>
      <c r="AR80" s="99">
        <f t="shared" si="23"/>
        <v>0</v>
      </c>
      <c r="AS80" s="99">
        <f t="shared" si="23"/>
        <v>0</v>
      </c>
      <c r="AT80" s="99">
        <f t="shared" si="23"/>
        <v>0</v>
      </c>
      <c r="AU80" s="99">
        <f t="shared" si="23"/>
        <v>0</v>
      </c>
      <c r="AV80" s="99">
        <f t="shared" si="23"/>
        <v>0</v>
      </c>
      <c r="AW80" s="99">
        <f t="shared" si="23"/>
        <v>0</v>
      </c>
      <c r="AX80" s="99">
        <f t="shared" si="23"/>
        <v>0</v>
      </c>
      <c r="AY80" s="99">
        <f t="shared" si="23"/>
        <v>0</v>
      </c>
      <c r="AZ80" s="99">
        <f t="shared" si="23"/>
        <v>0</v>
      </c>
      <c r="BA80" s="99">
        <f t="shared" si="23"/>
        <v>0</v>
      </c>
      <c r="BB80" s="99">
        <f t="shared" si="23"/>
        <v>0</v>
      </c>
      <c r="BC80" s="99">
        <f t="shared" si="23"/>
        <v>0</v>
      </c>
      <c r="BD80" s="99">
        <f t="shared" si="23"/>
        <v>0</v>
      </c>
      <c r="BE80" s="99">
        <f t="shared" si="23"/>
        <v>0</v>
      </c>
      <c r="BF80" s="99">
        <f t="shared" si="23"/>
        <v>0</v>
      </c>
      <c r="BG80" s="99">
        <f t="shared" si="23"/>
        <v>0</v>
      </c>
      <c r="BH80" s="99">
        <f t="shared" si="23"/>
        <v>0</v>
      </c>
      <c r="BI80" s="99">
        <f t="shared" si="23"/>
        <v>0</v>
      </c>
      <c r="BJ80" s="99">
        <f t="shared" si="23"/>
        <v>0</v>
      </c>
      <c r="BK80" s="99">
        <f t="shared" si="23"/>
        <v>0</v>
      </c>
      <c r="BL80" s="99">
        <f t="shared" si="23"/>
        <v>0</v>
      </c>
      <c r="BM80" s="99">
        <f t="shared" si="23"/>
        <v>0</v>
      </c>
      <c r="BN80" s="99">
        <f t="shared" si="23"/>
        <v>0</v>
      </c>
      <c r="BO80" s="99">
        <f t="shared" si="23"/>
        <v>0</v>
      </c>
      <c r="BP80" s="99">
        <f t="shared" si="23"/>
        <v>0</v>
      </c>
      <c r="BQ80" s="99">
        <f t="shared" si="23"/>
        <v>0</v>
      </c>
      <c r="BR80" s="99">
        <f t="shared" si="23"/>
        <v>0</v>
      </c>
      <c r="BS80" s="99">
        <f t="shared" si="23"/>
        <v>0</v>
      </c>
      <c r="BT80" s="99">
        <f t="shared" si="23"/>
        <v>0</v>
      </c>
      <c r="BU80" s="99">
        <f t="shared" si="23"/>
        <v>0</v>
      </c>
      <c r="BV80" s="99">
        <f t="shared" si="23"/>
        <v>0</v>
      </c>
      <c r="BW80" s="99">
        <f t="shared" si="23"/>
        <v>0</v>
      </c>
      <c r="BX80" s="99">
        <f t="shared" ref="BX80:DH80" si="24">SUM(BX76:BX79)</f>
        <v>0</v>
      </c>
      <c r="BY80" s="99">
        <f t="shared" si="24"/>
        <v>0</v>
      </c>
      <c r="BZ80" s="99">
        <f t="shared" si="24"/>
        <v>0</v>
      </c>
      <c r="CA80" s="99">
        <f t="shared" si="24"/>
        <v>0</v>
      </c>
      <c r="CB80" s="99">
        <f t="shared" si="24"/>
        <v>0</v>
      </c>
      <c r="CC80" s="99">
        <f t="shared" si="24"/>
        <v>0</v>
      </c>
      <c r="CD80" s="99">
        <f t="shared" si="24"/>
        <v>0</v>
      </c>
      <c r="CE80" s="99">
        <f t="shared" si="24"/>
        <v>0</v>
      </c>
      <c r="CF80" s="99">
        <f t="shared" si="24"/>
        <v>0</v>
      </c>
      <c r="CG80" s="99">
        <f t="shared" si="24"/>
        <v>0</v>
      </c>
      <c r="CH80" s="99">
        <f t="shared" si="24"/>
        <v>0</v>
      </c>
      <c r="CI80" s="99">
        <f t="shared" si="24"/>
        <v>0</v>
      </c>
      <c r="CJ80" s="99">
        <f t="shared" si="24"/>
        <v>0</v>
      </c>
      <c r="CK80" s="99">
        <f t="shared" si="24"/>
        <v>0</v>
      </c>
      <c r="CL80" s="99">
        <f t="shared" si="24"/>
        <v>0</v>
      </c>
      <c r="CM80" s="99">
        <f t="shared" si="24"/>
        <v>0</v>
      </c>
      <c r="CN80" s="99">
        <f t="shared" si="24"/>
        <v>0</v>
      </c>
      <c r="CO80" s="99">
        <f t="shared" si="24"/>
        <v>0</v>
      </c>
      <c r="CP80" s="99">
        <f t="shared" si="24"/>
        <v>0</v>
      </c>
      <c r="CQ80" s="99">
        <f t="shared" si="24"/>
        <v>0</v>
      </c>
      <c r="CR80" s="99">
        <f t="shared" si="24"/>
        <v>0</v>
      </c>
      <c r="CS80" s="99">
        <f t="shared" si="24"/>
        <v>0</v>
      </c>
      <c r="CT80" s="99">
        <f t="shared" si="24"/>
        <v>0</v>
      </c>
      <c r="CU80" s="99">
        <f t="shared" si="24"/>
        <v>0</v>
      </c>
      <c r="CV80" s="99">
        <f t="shared" si="24"/>
        <v>0</v>
      </c>
      <c r="CW80" s="99">
        <f t="shared" si="24"/>
        <v>0</v>
      </c>
      <c r="CX80" s="99">
        <f t="shared" si="24"/>
        <v>0</v>
      </c>
      <c r="CY80" s="99">
        <f t="shared" si="24"/>
        <v>0</v>
      </c>
      <c r="CZ80" s="99">
        <f t="shared" si="24"/>
        <v>0</v>
      </c>
      <c r="DA80" s="99">
        <f t="shared" si="24"/>
        <v>0</v>
      </c>
      <c r="DB80" s="99">
        <f t="shared" si="24"/>
        <v>0</v>
      </c>
      <c r="DC80" s="99">
        <f t="shared" si="24"/>
        <v>0</v>
      </c>
      <c r="DD80" s="99">
        <f t="shared" si="24"/>
        <v>0</v>
      </c>
      <c r="DE80" s="99">
        <f t="shared" si="24"/>
        <v>0</v>
      </c>
      <c r="DF80" s="99">
        <f t="shared" si="24"/>
        <v>0</v>
      </c>
      <c r="DG80" s="99">
        <f t="shared" si="24"/>
        <v>0</v>
      </c>
      <c r="DH80" s="99">
        <f t="shared" si="24"/>
        <v>0</v>
      </c>
    </row>
    <row r="81" spans="1:112" ht="39.950000000000003" customHeight="1" thickTop="1" thickBot="1">
      <c r="A81" s="36" t="s">
        <v>830</v>
      </c>
      <c r="B81" s="187" t="s">
        <v>596</v>
      </c>
      <c r="C81" s="43" t="s">
        <v>597</v>
      </c>
      <c r="D81" s="43" t="s">
        <v>598</v>
      </c>
      <c r="E81" s="130" t="s">
        <v>546</v>
      </c>
      <c r="F81" s="130" t="s">
        <v>76</v>
      </c>
      <c r="G81" s="130" t="s">
        <v>546</v>
      </c>
      <c r="H81" s="130" t="s">
        <v>546</v>
      </c>
      <c r="I81" s="130"/>
      <c r="J81" s="130"/>
      <c r="K81" s="99">
        <f>SUM(L81:DH81)</f>
        <v>0</v>
      </c>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133"/>
      <c r="CN81" s="133"/>
      <c r="CO81" s="133"/>
      <c r="CP81" s="133"/>
      <c r="CQ81" s="133"/>
      <c r="CR81" s="133"/>
      <c r="CS81" s="133"/>
      <c r="CT81" s="133"/>
      <c r="CU81" s="133"/>
      <c r="CV81" s="133"/>
      <c r="CW81" s="133"/>
      <c r="CX81" s="133"/>
      <c r="CY81" s="133"/>
      <c r="CZ81" s="133"/>
      <c r="DA81" s="133"/>
      <c r="DB81" s="133"/>
      <c r="DC81" s="133"/>
      <c r="DD81" s="133"/>
      <c r="DE81" s="133"/>
      <c r="DF81" s="133"/>
      <c r="DG81" s="133"/>
      <c r="DH81" s="133"/>
    </row>
    <row r="82" spans="1:112" ht="39.950000000000003" customHeight="1" thickTop="1" thickBot="1">
      <c r="A82" s="36" t="s">
        <v>831</v>
      </c>
      <c r="B82" s="187" t="s">
        <v>596</v>
      </c>
      <c r="C82" s="45" t="s">
        <v>600</v>
      </c>
      <c r="D82" s="45" t="s">
        <v>751</v>
      </c>
      <c r="E82" s="130" t="s">
        <v>546</v>
      </c>
      <c r="F82" s="130" t="s">
        <v>76</v>
      </c>
      <c r="G82" s="130" t="s">
        <v>546</v>
      </c>
      <c r="H82" s="130" t="s">
        <v>546</v>
      </c>
      <c r="I82" s="130"/>
      <c r="J82" s="130"/>
      <c r="K82" s="99">
        <f>SUM(L82:DH82)</f>
        <v>0</v>
      </c>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c r="CE82" s="133"/>
      <c r="CF82" s="133"/>
      <c r="CG82" s="133"/>
      <c r="CH82" s="133"/>
      <c r="CI82" s="133"/>
      <c r="CJ82" s="133"/>
      <c r="CK82" s="133"/>
      <c r="CL82" s="133"/>
      <c r="CM82" s="133"/>
      <c r="CN82" s="133"/>
      <c r="CO82" s="133"/>
      <c r="CP82" s="133"/>
      <c r="CQ82" s="133"/>
      <c r="CR82" s="133"/>
      <c r="CS82" s="133"/>
      <c r="CT82" s="133"/>
      <c r="CU82" s="133"/>
      <c r="CV82" s="133"/>
      <c r="CW82" s="133"/>
      <c r="CX82" s="133"/>
      <c r="CY82" s="133"/>
      <c r="CZ82" s="133"/>
      <c r="DA82" s="133"/>
      <c r="DB82" s="133"/>
      <c r="DC82" s="133"/>
      <c r="DD82" s="133"/>
      <c r="DE82" s="133"/>
      <c r="DF82" s="133"/>
      <c r="DG82" s="133"/>
      <c r="DH82" s="133"/>
    </row>
    <row r="83" spans="1:112" ht="39.950000000000003" customHeight="1" thickTop="1" thickBot="1">
      <c r="A83" s="36" t="s">
        <v>832</v>
      </c>
      <c r="B83" s="187" t="s">
        <v>596</v>
      </c>
      <c r="C83" s="45" t="s">
        <v>603</v>
      </c>
      <c r="D83" s="45" t="s">
        <v>604</v>
      </c>
      <c r="E83" s="130" t="s">
        <v>546</v>
      </c>
      <c r="F83" s="130" t="s">
        <v>76</v>
      </c>
      <c r="G83" s="130" t="s">
        <v>546</v>
      </c>
      <c r="H83" s="130" t="s">
        <v>546</v>
      </c>
      <c r="I83" s="130"/>
      <c r="J83" s="130"/>
      <c r="K83" s="99">
        <f t="shared" ref="K83:K85" si="25">SUM(L83:DH83)</f>
        <v>0</v>
      </c>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c r="CI83" s="133"/>
      <c r="CJ83" s="133"/>
      <c r="CK83" s="133"/>
      <c r="CL83" s="133"/>
      <c r="CM83" s="133"/>
      <c r="CN83" s="133"/>
      <c r="CO83" s="133"/>
      <c r="CP83" s="133"/>
      <c r="CQ83" s="133"/>
      <c r="CR83" s="133"/>
      <c r="CS83" s="133"/>
      <c r="CT83" s="133"/>
      <c r="CU83" s="133"/>
      <c r="CV83" s="133"/>
      <c r="CW83" s="133"/>
      <c r="CX83" s="133"/>
      <c r="CY83" s="133"/>
      <c r="CZ83" s="133"/>
      <c r="DA83" s="133"/>
      <c r="DB83" s="133"/>
      <c r="DC83" s="133"/>
      <c r="DD83" s="133"/>
      <c r="DE83" s="133"/>
      <c r="DF83" s="133"/>
      <c r="DG83" s="133"/>
      <c r="DH83" s="133"/>
    </row>
    <row r="84" spans="1:112" ht="39.950000000000003" customHeight="1" thickTop="1" thickBot="1">
      <c r="A84" s="36" t="s">
        <v>833</v>
      </c>
      <c r="B84" s="187" t="s">
        <v>596</v>
      </c>
      <c r="C84" s="45" t="s">
        <v>754</v>
      </c>
      <c r="D84" s="45" t="s">
        <v>755</v>
      </c>
      <c r="E84" s="130" t="s">
        <v>546</v>
      </c>
      <c r="F84" s="130" t="s">
        <v>76</v>
      </c>
      <c r="G84" s="130" t="s">
        <v>546</v>
      </c>
      <c r="H84" s="130" t="s">
        <v>546</v>
      </c>
      <c r="I84" s="130"/>
      <c r="J84" s="130"/>
      <c r="K84" s="99">
        <f t="shared" si="25"/>
        <v>0</v>
      </c>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3"/>
      <c r="BW84" s="133"/>
      <c r="BX84" s="133"/>
      <c r="BY84" s="133"/>
      <c r="BZ84" s="133"/>
      <c r="CA84" s="133"/>
      <c r="CB84" s="133"/>
      <c r="CC84" s="133"/>
      <c r="CD84" s="133"/>
      <c r="CE84" s="133"/>
      <c r="CF84" s="133"/>
      <c r="CG84" s="133"/>
      <c r="CH84" s="133"/>
      <c r="CI84" s="133"/>
      <c r="CJ84" s="133"/>
      <c r="CK84" s="133"/>
      <c r="CL84" s="133"/>
      <c r="CM84" s="133"/>
      <c r="CN84" s="133"/>
      <c r="CO84" s="133"/>
      <c r="CP84" s="133"/>
      <c r="CQ84" s="133"/>
      <c r="CR84" s="133"/>
      <c r="CS84" s="133"/>
      <c r="CT84" s="133"/>
      <c r="CU84" s="133"/>
      <c r="CV84" s="133"/>
      <c r="CW84" s="133"/>
      <c r="CX84" s="133"/>
      <c r="CY84" s="133"/>
      <c r="CZ84" s="133"/>
      <c r="DA84" s="133"/>
      <c r="DB84" s="133"/>
      <c r="DC84" s="133"/>
      <c r="DD84" s="133"/>
      <c r="DE84" s="133"/>
      <c r="DF84" s="133"/>
      <c r="DG84" s="133"/>
      <c r="DH84" s="133"/>
    </row>
    <row r="85" spans="1:112" ht="39.950000000000003" customHeight="1" thickTop="1" thickBot="1">
      <c r="A85" s="36" t="s">
        <v>834</v>
      </c>
      <c r="B85" s="187" t="s">
        <v>596</v>
      </c>
      <c r="C85" s="94" t="s">
        <v>570</v>
      </c>
      <c r="D85" s="94" t="s">
        <v>571</v>
      </c>
      <c r="E85" s="130" t="s">
        <v>546</v>
      </c>
      <c r="F85" s="130" t="s">
        <v>76</v>
      </c>
      <c r="G85" s="130" t="s">
        <v>546</v>
      </c>
      <c r="H85" s="130" t="s">
        <v>546</v>
      </c>
      <c r="I85" s="130"/>
      <c r="J85" s="130"/>
      <c r="K85" s="99">
        <f t="shared" si="25"/>
        <v>0</v>
      </c>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c r="CE85" s="133"/>
      <c r="CF85" s="133"/>
      <c r="CG85" s="133"/>
      <c r="CH85" s="133"/>
      <c r="CI85" s="133"/>
      <c r="CJ85" s="133"/>
      <c r="CK85" s="133"/>
      <c r="CL85" s="133"/>
      <c r="CM85" s="133"/>
      <c r="CN85" s="133"/>
      <c r="CO85" s="133"/>
      <c r="CP85" s="133"/>
      <c r="CQ85" s="133"/>
      <c r="CR85" s="133"/>
      <c r="CS85" s="133"/>
      <c r="CT85" s="133"/>
      <c r="CU85" s="133"/>
      <c r="CV85" s="133"/>
      <c r="CW85" s="133"/>
      <c r="CX85" s="133"/>
      <c r="CY85" s="133"/>
      <c r="CZ85" s="133"/>
      <c r="DA85" s="133"/>
      <c r="DB85" s="133"/>
      <c r="DC85" s="133"/>
      <c r="DD85" s="133"/>
      <c r="DE85" s="133"/>
      <c r="DF85" s="133"/>
      <c r="DG85" s="133"/>
      <c r="DH85" s="133"/>
    </row>
    <row r="86" spans="1:112" ht="39.950000000000003" customHeight="1" thickTop="1" thickBot="1">
      <c r="A86" s="36" t="s">
        <v>835</v>
      </c>
      <c r="B86" s="187" t="s">
        <v>596</v>
      </c>
      <c r="C86" s="91" t="s">
        <v>573</v>
      </c>
      <c r="D86" s="91"/>
      <c r="E86" s="91"/>
      <c r="F86" s="105"/>
      <c r="G86" s="91"/>
      <c r="H86" s="91"/>
      <c r="I86" s="91"/>
      <c r="J86" s="91"/>
      <c r="K86" s="99">
        <f>SUM(L86:DH86)</f>
        <v>0</v>
      </c>
      <c r="L86" s="99">
        <f t="shared" ref="L86:BW86" si="26">SUM(L81:L85)</f>
        <v>0</v>
      </c>
      <c r="M86" s="99">
        <f t="shared" si="26"/>
        <v>0</v>
      </c>
      <c r="N86" s="99">
        <f t="shared" si="26"/>
        <v>0</v>
      </c>
      <c r="O86" s="99">
        <f t="shared" si="26"/>
        <v>0</v>
      </c>
      <c r="P86" s="99">
        <f t="shared" si="26"/>
        <v>0</v>
      </c>
      <c r="Q86" s="99">
        <f t="shared" si="26"/>
        <v>0</v>
      </c>
      <c r="R86" s="99">
        <f t="shared" si="26"/>
        <v>0</v>
      </c>
      <c r="S86" s="99">
        <f t="shared" si="26"/>
        <v>0</v>
      </c>
      <c r="T86" s="99">
        <f t="shared" si="26"/>
        <v>0</v>
      </c>
      <c r="U86" s="99">
        <f t="shared" si="26"/>
        <v>0</v>
      </c>
      <c r="V86" s="99">
        <f t="shared" si="26"/>
        <v>0</v>
      </c>
      <c r="W86" s="99">
        <f t="shared" si="26"/>
        <v>0</v>
      </c>
      <c r="X86" s="99">
        <f t="shared" si="26"/>
        <v>0</v>
      </c>
      <c r="Y86" s="99">
        <f t="shared" si="26"/>
        <v>0</v>
      </c>
      <c r="Z86" s="99">
        <f t="shared" si="26"/>
        <v>0</v>
      </c>
      <c r="AA86" s="99">
        <f t="shared" si="26"/>
        <v>0</v>
      </c>
      <c r="AB86" s="99">
        <f t="shared" si="26"/>
        <v>0</v>
      </c>
      <c r="AC86" s="99">
        <f t="shared" si="26"/>
        <v>0</v>
      </c>
      <c r="AD86" s="99">
        <f t="shared" si="26"/>
        <v>0</v>
      </c>
      <c r="AE86" s="99">
        <f t="shared" si="26"/>
        <v>0</v>
      </c>
      <c r="AF86" s="99">
        <f t="shared" si="26"/>
        <v>0</v>
      </c>
      <c r="AG86" s="99">
        <f t="shared" si="26"/>
        <v>0</v>
      </c>
      <c r="AH86" s="99">
        <f t="shared" si="26"/>
        <v>0</v>
      </c>
      <c r="AI86" s="99">
        <f t="shared" si="26"/>
        <v>0</v>
      </c>
      <c r="AJ86" s="99">
        <f t="shared" si="26"/>
        <v>0</v>
      </c>
      <c r="AK86" s="99">
        <f t="shared" si="26"/>
        <v>0</v>
      </c>
      <c r="AL86" s="99">
        <f t="shared" si="26"/>
        <v>0</v>
      </c>
      <c r="AM86" s="99">
        <f t="shared" si="26"/>
        <v>0</v>
      </c>
      <c r="AN86" s="99">
        <f t="shared" si="26"/>
        <v>0</v>
      </c>
      <c r="AO86" s="99">
        <f t="shared" si="26"/>
        <v>0</v>
      </c>
      <c r="AP86" s="99">
        <f t="shared" si="26"/>
        <v>0</v>
      </c>
      <c r="AQ86" s="99">
        <f t="shared" si="26"/>
        <v>0</v>
      </c>
      <c r="AR86" s="99">
        <f t="shared" si="26"/>
        <v>0</v>
      </c>
      <c r="AS86" s="99">
        <f t="shared" si="26"/>
        <v>0</v>
      </c>
      <c r="AT86" s="99">
        <f t="shared" si="26"/>
        <v>0</v>
      </c>
      <c r="AU86" s="99">
        <f t="shared" si="26"/>
        <v>0</v>
      </c>
      <c r="AV86" s="99">
        <f t="shared" si="26"/>
        <v>0</v>
      </c>
      <c r="AW86" s="99">
        <f t="shared" si="26"/>
        <v>0</v>
      </c>
      <c r="AX86" s="99">
        <f t="shared" si="26"/>
        <v>0</v>
      </c>
      <c r="AY86" s="99">
        <f t="shared" si="26"/>
        <v>0</v>
      </c>
      <c r="AZ86" s="99">
        <f t="shared" si="26"/>
        <v>0</v>
      </c>
      <c r="BA86" s="99">
        <f t="shared" si="26"/>
        <v>0</v>
      </c>
      <c r="BB86" s="99">
        <f t="shared" si="26"/>
        <v>0</v>
      </c>
      <c r="BC86" s="99">
        <f t="shared" si="26"/>
        <v>0</v>
      </c>
      <c r="BD86" s="99">
        <f t="shared" si="26"/>
        <v>0</v>
      </c>
      <c r="BE86" s="99">
        <f t="shared" si="26"/>
        <v>0</v>
      </c>
      <c r="BF86" s="99">
        <f t="shared" si="26"/>
        <v>0</v>
      </c>
      <c r="BG86" s="99">
        <f t="shared" si="26"/>
        <v>0</v>
      </c>
      <c r="BH86" s="99">
        <f t="shared" si="26"/>
        <v>0</v>
      </c>
      <c r="BI86" s="99">
        <f t="shared" si="26"/>
        <v>0</v>
      </c>
      <c r="BJ86" s="99">
        <f t="shared" si="26"/>
        <v>0</v>
      </c>
      <c r="BK86" s="99">
        <f t="shared" si="26"/>
        <v>0</v>
      </c>
      <c r="BL86" s="99">
        <f t="shared" si="26"/>
        <v>0</v>
      </c>
      <c r="BM86" s="99">
        <f t="shared" si="26"/>
        <v>0</v>
      </c>
      <c r="BN86" s="99">
        <f t="shared" si="26"/>
        <v>0</v>
      </c>
      <c r="BO86" s="99">
        <f t="shared" si="26"/>
        <v>0</v>
      </c>
      <c r="BP86" s="99">
        <f t="shared" si="26"/>
        <v>0</v>
      </c>
      <c r="BQ86" s="99">
        <f t="shared" si="26"/>
        <v>0</v>
      </c>
      <c r="BR86" s="99">
        <f t="shared" si="26"/>
        <v>0</v>
      </c>
      <c r="BS86" s="99">
        <f t="shared" si="26"/>
        <v>0</v>
      </c>
      <c r="BT86" s="99">
        <f t="shared" si="26"/>
        <v>0</v>
      </c>
      <c r="BU86" s="99">
        <f t="shared" si="26"/>
        <v>0</v>
      </c>
      <c r="BV86" s="99">
        <f t="shared" si="26"/>
        <v>0</v>
      </c>
      <c r="BW86" s="99">
        <f t="shared" si="26"/>
        <v>0</v>
      </c>
      <c r="BX86" s="99">
        <f t="shared" ref="BX86:DH86" si="27">SUM(BX81:BX85)</f>
        <v>0</v>
      </c>
      <c r="BY86" s="99">
        <f t="shared" si="27"/>
        <v>0</v>
      </c>
      <c r="BZ86" s="99">
        <f t="shared" si="27"/>
        <v>0</v>
      </c>
      <c r="CA86" s="99">
        <f t="shared" si="27"/>
        <v>0</v>
      </c>
      <c r="CB86" s="99">
        <f t="shared" si="27"/>
        <v>0</v>
      </c>
      <c r="CC86" s="99">
        <f t="shared" si="27"/>
        <v>0</v>
      </c>
      <c r="CD86" s="99">
        <f t="shared" si="27"/>
        <v>0</v>
      </c>
      <c r="CE86" s="99">
        <f t="shared" si="27"/>
        <v>0</v>
      </c>
      <c r="CF86" s="99">
        <f t="shared" si="27"/>
        <v>0</v>
      </c>
      <c r="CG86" s="99">
        <f t="shared" si="27"/>
        <v>0</v>
      </c>
      <c r="CH86" s="99">
        <f t="shared" si="27"/>
        <v>0</v>
      </c>
      <c r="CI86" s="99">
        <f t="shared" si="27"/>
        <v>0</v>
      </c>
      <c r="CJ86" s="99">
        <f t="shared" si="27"/>
        <v>0</v>
      </c>
      <c r="CK86" s="99">
        <f t="shared" si="27"/>
        <v>0</v>
      </c>
      <c r="CL86" s="99">
        <f t="shared" si="27"/>
        <v>0</v>
      </c>
      <c r="CM86" s="99">
        <f t="shared" si="27"/>
        <v>0</v>
      </c>
      <c r="CN86" s="99">
        <f t="shared" si="27"/>
        <v>0</v>
      </c>
      <c r="CO86" s="99">
        <f t="shared" si="27"/>
        <v>0</v>
      </c>
      <c r="CP86" s="99">
        <f t="shared" si="27"/>
        <v>0</v>
      </c>
      <c r="CQ86" s="99">
        <f t="shared" si="27"/>
        <v>0</v>
      </c>
      <c r="CR86" s="99">
        <f t="shared" si="27"/>
        <v>0</v>
      </c>
      <c r="CS86" s="99">
        <f t="shared" si="27"/>
        <v>0</v>
      </c>
      <c r="CT86" s="99">
        <f t="shared" si="27"/>
        <v>0</v>
      </c>
      <c r="CU86" s="99">
        <f t="shared" si="27"/>
        <v>0</v>
      </c>
      <c r="CV86" s="99">
        <f t="shared" si="27"/>
        <v>0</v>
      </c>
      <c r="CW86" s="99">
        <f t="shared" si="27"/>
        <v>0</v>
      </c>
      <c r="CX86" s="99">
        <f t="shared" si="27"/>
        <v>0</v>
      </c>
      <c r="CY86" s="99">
        <f t="shared" si="27"/>
        <v>0</v>
      </c>
      <c r="CZ86" s="99">
        <f t="shared" si="27"/>
        <v>0</v>
      </c>
      <c r="DA86" s="99">
        <f t="shared" si="27"/>
        <v>0</v>
      </c>
      <c r="DB86" s="99">
        <f t="shared" si="27"/>
        <v>0</v>
      </c>
      <c r="DC86" s="99">
        <f t="shared" si="27"/>
        <v>0</v>
      </c>
      <c r="DD86" s="99">
        <f t="shared" si="27"/>
        <v>0</v>
      </c>
      <c r="DE86" s="99">
        <f t="shared" si="27"/>
        <v>0</v>
      </c>
      <c r="DF86" s="99">
        <f t="shared" si="27"/>
        <v>0</v>
      </c>
      <c r="DG86" s="99">
        <f t="shared" si="27"/>
        <v>0</v>
      </c>
      <c r="DH86" s="99">
        <f t="shared" si="27"/>
        <v>0</v>
      </c>
    </row>
    <row r="87" spans="1:112" s="127" customFormat="1" ht="39.950000000000003" customHeight="1" thickTop="1" thickBot="1">
      <c r="A87" s="36" t="s">
        <v>836</v>
      </c>
      <c r="B87" s="187" t="s">
        <v>759</v>
      </c>
      <c r="C87" s="43" t="s">
        <v>760</v>
      </c>
      <c r="D87" s="43" t="s">
        <v>761</v>
      </c>
      <c r="E87" s="130" t="s">
        <v>546</v>
      </c>
      <c r="F87" s="130" t="s">
        <v>76</v>
      </c>
      <c r="G87" s="130" t="s">
        <v>546</v>
      </c>
      <c r="H87" s="130" t="s">
        <v>546</v>
      </c>
      <c r="I87" s="130"/>
      <c r="J87" s="130"/>
      <c r="K87" s="99">
        <f>SUM(L87:DH87)</f>
        <v>0</v>
      </c>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c r="CN87" s="133"/>
      <c r="CO87" s="133"/>
      <c r="CP87" s="133"/>
      <c r="CQ87" s="133"/>
      <c r="CR87" s="133"/>
      <c r="CS87" s="133"/>
      <c r="CT87" s="133"/>
      <c r="CU87" s="133"/>
      <c r="CV87" s="133"/>
      <c r="CW87" s="133"/>
      <c r="CX87" s="133"/>
      <c r="CY87" s="133"/>
      <c r="CZ87" s="133"/>
      <c r="DA87" s="133"/>
      <c r="DB87" s="133"/>
      <c r="DC87" s="133"/>
      <c r="DD87" s="133"/>
      <c r="DE87" s="133"/>
      <c r="DF87" s="133"/>
      <c r="DG87" s="133"/>
      <c r="DH87" s="133"/>
    </row>
    <row r="88" spans="1:112" s="127" customFormat="1" ht="39.950000000000003" customHeight="1" thickTop="1" thickBot="1">
      <c r="A88" s="36" t="s">
        <v>837</v>
      </c>
      <c r="B88" s="187" t="s">
        <v>759</v>
      </c>
      <c r="C88" s="45" t="s">
        <v>763</v>
      </c>
      <c r="D88" s="45" t="s">
        <v>764</v>
      </c>
      <c r="E88" s="130" t="s">
        <v>546</v>
      </c>
      <c r="F88" s="130" t="s">
        <v>76</v>
      </c>
      <c r="G88" s="130" t="s">
        <v>546</v>
      </c>
      <c r="H88" s="130" t="s">
        <v>546</v>
      </c>
      <c r="I88" s="130"/>
      <c r="J88" s="130"/>
      <c r="K88" s="99">
        <f>SUM(L88:DH88)</f>
        <v>0</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3"/>
      <c r="CF88" s="133"/>
      <c r="CG88" s="133"/>
      <c r="CH88" s="133"/>
      <c r="CI88" s="133"/>
      <c r="CJ88" s="133"/>
      <c r="CK88" s="133"/>
      <c r="CL88" s="133"/>
      <c r="CM88" s="133"/>
      <c r="CN88" s="133"/>
      <c r="CO88" s="133"/>
      <c r="CP88" s="133"/>
      <c r="CQ88" s="133"/>
      <c r="CR88" s="133"/>
      <c r="CS88" s="133"/>
      <c r="CT88" s="133"/>
      <c r="CU88" s="133"/>
      <c r="CV88" s="133"/>
      <c r="CW88" s="133"/>
      <c r="CX88" s="133"/>
      <c r="CY88" s="133"/>
      <c r="CZ88" s="133"/>
      <c r="DA88" s="133"/>
      <c r="DB88" s="133"/>
      <c r="DC88" s="133"/>
      <c r="DD88" s="133"/>
      <c r="DE88" s="133"/>
      <c r="DF88" s="133"/>
      <c r="DG88" s="133"/>
      <c r="DH88" s="133"/>
    </row>
    <row r="89" spans="1:112" s="127" customFormat="1" ht="39.950000000000003" customHeight="1" thickTop="1" thickBot="1">
      <c r="A89" s="36" t="s">
        <v>838</v>
      </c>
      <c r="B89" s="187" t="s">
        <v>759</v>
      </c>
      <c r="C89" s="45" t="s">
        <v>766</v>
      </c>
      <c r="D89" s="45" t="s">
        <v>767</v>
      </c>
      <c r="E89" s="130" t="s">
        <v>546</v>
      </c>
      <c r="F89" s="130" t="s">
        <v>76</v>
      </c>
      <c r="G89" s="130" t="s">
        <v>546</v>
      </c>
      <c r="H89" s="130" t="s">
        <v>546</v>
      </c>
      <c r="I89" s="130"/>
      <c r="J89" s="130"/>
      <c r="K89" s="99">
        <f t="shared" ref="K89:K95" si="28">SUM(L89:DH89)</f>
        <v>0</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c r="CF89" s="133"/>
      <c r="CG89" s="133"/>
      <c r="CH89" s="133"/>
      <c r="CI89" s="133"/>
      <c r="CJ89" s="133"/>
      <c r="CK89" s="133"/>
      <c r="CL89" s="133"/>
      <c r="CM89" s="133"/>
      <c r="CN89" s="133"/>
      <c r="CO89" s="133"/>
      <c r="CP89" s="133"/>
      <c r="CQ89" s="133"/>
      <c r="CR89" s="133"/>
      <c r="CS89" s="133"/>
      <c r="CT89" s="133"/>
      <c r="CU89" s="133"/>
      <c r="CV89" s="133"/>
      <c r="CW89" s="133"/>
      <c r="CX89" s="133"/>
      <c r="CY89" s="133"/>
      <c r="CZ89" s="133"/>
      <c r="DA89" s="133"/>
      <c r="DB89" s="133"/>
      <c r="DC89" s="133"/>
      <c r="DD89" s="133"/>
      <c r="DE89" s="133"/>
      <c r="DF89" s="133"/>
      <c r="DG89" s="133"/>
      <c r="DH89" s="133"/>
    </row>
    <row r="90" spans="1:112" s="127" customFormat="1" ht="39.950000000000003" customHeight="1" thickTop="1" thickBot="1">
      <c r="A90" s="36" t="s">
        <v>839</v>
      </c>
      <c r="B90" s="187" t="s">
        <v>759</v>
      </c>
      <c r="C90" s="45" t="s">
        <v>769</v>
      </c>
      <c r="D90" s="45" t="s">
        <v>770</v>
      </c>
      <c r="E90" s="130" t="s">
        <v>546</v>
      </c>
      <c r="F90" s="130" t="s">
        <v>76</v>
      </c>
      <c r="G90" s="130" t="s">
        <v>546</v>
      </c>
      <c r="H90" s="130" t="s">
        <v>546</v>
      </c>
      <c r="I90" s="130"/>
      <c r="J90" s="130"/>
      <c r="K90" s="99">
        <f t="shared" si="28"/>
        <v>0</v>
      </c>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row>
    <row r="91" spans="1:112" s="127" customFormat="1" ht="39.950000000000003" customHeight="1" thickTop="1" thickBot="1">
      <c r="A91" s="36" t="s">
        <v>840</v>
      </c>
      <c r="B91" s="187" t="s">
        <v>759</v>
      </c>
      <c r="C91" s="45" t="s">
        <v>772</v>
      </c>
      <c r="D91" s="45" t="s">
        <v>773</v>
      </c>
      <c r="E91" s="130" t="s">
        <v>546</v>
      </c>
      <c r="F91" s="130" t="s">
        <v>76</v>
      </c>
      <c r="G91" s="130" t="s">
        <v>546</v>
      </c>
      <c r="H91" s="130" t="s">
        <v>546</v>
      </c>
      <c r="I91" s="130"/>
      <c r="J91" s="130"/>
      <c r="K91" s="99">
        <f t="shared" si="28"/>
        <v>0</v>
      </c>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c r="CE91" s="133"/>
      <c r="CF91" s="133"/>
      <c r="CG91" s="133"/>
      <c r="CH91" s="133"/>
      <c r="CI91" s="133"/>
      <c r="CJ91" s="133"/>
      <c r="CK91" s="133"/>
      <c r="CL91" s="133"/>
      <c r="CM91" s="133"/>
      <c r="CN91" s="133"/>
      <c r="CO91" s="133"/>
      <c r="CP91" s="133"/>
      <c r="CQ91" s="133"/>
      <c r="CR91" s="133"/>
      <c r="CS91" s="133"/>
      <c r="CT91" s="133"/>
      <c r="CU91" s="133"/>
      <c r="CV91" s="133"/>
      <c r="CW91" s="133"/>
      <c r="CX91" s="133"/>
      <c r="CY91" s="133"/>
      <c r="CZ91" s="133"/>
      <c r="DA91" s="133"/>
      <c r="DB91" s="133"/>
      <c r="DC91" s="133"/>
      <c r="DD91" s="133"/>
      <c r="DE91" s="133"/>
      <c r="DF91" s="133"/>
      <c r="DG91" s="133"/>
      <c r="DH91" s="133"/>
    </row>
    <row r="92" spans="1:112" s="127" customFormat="1" ht="39.950000000000003" customHeight="1" thickTop="1" thickBot="1">
      <c r="A92" s="36" t="s">
        <v>841</v>
      </c>
      <c r="B92" s="187" t="s">
        <v>759</v>
      </c>
      <c r="C92" s="45" t="s">
        <v>775</v>
      </c>
      <c r="D92" s="45" t="s">
        <v>776</v>
      </c>
      <c r="E92" s="130" t="s">
        <v>546</v>
      </c>
      <c r="F92" s="130" t="s">
        <v>76</v>
      </c>
      <c r="G92" s="130" t="s">
        <v>546</v>
      </c>
      <c r="H92" s="130" t="s">
        <v>546</v>
      </c>
      <c r="I92" s="130"/>
      <c r="J92" s="130"/>
      <c r="K92" s="99">
        <f t="shared" si="28"/>
        <v>0</v>
      </c>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c r="BQ92" s="133"/>
      <c r="BR92" s="133"/>
      <c r="BS92" s="133"/>
      <c r="BT92" s="133"/>
      <c r="BU92" s="133"/>
      <c r="BV92" s="133"/>
      <c r="BW92" s="133"/>
      <c r="BX92" s="133"/>
      <c r="BY92" s="133"/>
      <c r="BZ92" s="133"/>
      <c r="CA92" s="133"/>
      <c r="CB92" s="133"/>
      <c r="CC92" s="133"/>
      <c r="CD92" s="133"/>
      <c r="CE92" s="133"/>
      <c r="CF92" s="133"/>
      <c r="CG92" s="133"/>
      <c r="CH92" s="133"/>
      <c r="CI92" s="133"/>
      <c r="CJ92" s="133"/>
      <c r="CK92" s="133"/>
      <c r="CL92" s="133"/>
      <c r="CM92" s="133"/>
      <c r="CN92" s="133"/>
      <c r="CO92" s="133"/>
      <c r="CP92" s="133"/>
      <c r="CQ92" s="133"/>
      <c r="CR92" s="133"/>
      <c r="CS92" s="133"/>
      <c r="CT92" s="133"/>
      <c r="CU92" s="133"/>
      <c r="CV92" s="133"/>
      <c r="CW92" s="133"/>
      <c r="CX92" s="133"/>
      <c r="CY92" s="133"/>
      <c r="CZ92" s="133"/>
      <c r="DA92" s="133"/>
      <c r="DB92" s="133"/>
      <c r="DC92" s="133"/>
      <c r="DD92" s="133"/>
      <c r="DE92" s="133"/>
      <c r="DF92" s="133"/>
      <c r="DG92" s="133"/>
      <c r="DH92" s="133"/>
    </row>
    <row r="93" spans="1:112" s="127" customFormat="1" ht="39.950000000000003" customHeight="1" thickTop="1" thickBot="1">
      <c r="A93" s="36" t="s">
        <v>842</v>
      </c>
      <c r="B93" s="187" t="s">
        <v>759</v>
      </c>
      <c r="C93" s="45" t="s">
        <v>778</v>
      </c>
      <c r="D93" s="45" t="s">
        <v>779</v>
      </c>
      <c r="E93" s="130" t="s">
        <v>546</v>
      </c>
      <c r="F93" s="130" t="s">
        <v>76</v>
      </c>
      <c r="G93" s="130" t="s">
        <v>546</v>
      </c>
      <c r="H93" s="130" t="s">
        <v>546</v>
      </c>
      <c r="I93" s="130"/>
      <c r="J93" s="130"/>
      <c r="K93" s="99">
        <f t="shared" si="28"/>
        <v>0</v>
      </c>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3"/>
      <c r="CP93" s="133"/>
      <c r="CQ93" s="133"/>
      <c r="CR93" s="133"/>
      <c r="CS93" s="133"/>
      <c r="CT93" s="133"/>
      <c r="CU93" s="133"/>
      <c r="CV93" s="133"/>
      <c r="CW93" s="133"/>
      <c r="CX93" s="133"/>
      <c r="CY93" s="133"/>
      <c r="CZ93" s="133"/>
      <c r="DA93" s="133"/>
      <c r="DB93" s="133"/>
      <c r="DC93" s="133"/>
      <c r="DD93" s="133"/>
      <c r="DE93" s="133"/>
      <c r="DF93" s="133"/>
      <c r="DG93" s="133"/>
      <c r="DH93" s="133"/>
    </row>
    <row r="94" spans="1:112" s="127" customFormat="1" ht="39.950000000000003" customHeight="1" thickTop="1" thickBot="1">
      <c r="A94" s="36" t="s">
        <v>843</v>
      </c>
      <c r="B94" s="187" t="s">
        <v>759</v>
      </c>
      <c r="C94" s="43" t="s">
        <v>781</v>
      </c>
      <c r="D94" s="43" t="s">
        <v>782</v>
      </c>
      <c r="E94" s="130" t="s">
        <v>546</v>
      </c>
      <c r="F94" s="130" t="s">
        <v>76</v>
      </c>
      <c r="G94" s="130" t="s">
        <v>546</v>
      </c>
      <c r="H94" s="130" t="s">
        <v>546</v>
      </c>
      <c r="I94" s="130"/>
      <c r="J94" s="130"/>
      <c r="K94" s="99">
        <f t="shared" si="28"/>
        <v>0</v>
      </c>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BZ94" s="133"/>
      <c r="CA94" s="133"/>
      <c r="CB94" s="133"/>
      <c r="CC94" s="133"/>
      <c r="CD94" s="133"/>
      <c r="CE94" s="133"/>
      <c r="CF94" s="133"/>
      <c r="CG94" s="133"/>
      <c r="CH94" s="133"/>
      <c r="CI94" s="133"/>
      <c r="CJ94" s="133"/>
      <c r="CK94" s="133"/>
      <c r="CL94" s="133"/>
      <c r="CM94" s="133"/>
      <c r="CN94" s="133"/>
      <c r="CO94" s="133"/>
      <c r="CP94" s="133"/>
      <c r="CQ94" s="133"/>
      <c r="CR94" s="133"/>
      <c r="CS94" s="133"/>
      <c r="CT94" s="133"/>
      <c r="CU94" s="133"/>
      <c r="CV94" s="133"/>
      <c r="CW94" s="133"/>
      <c r="CX94" s="133"/>
      <c r="CY94" s="133"/>
      <c r="CZ94" s="133"/>
      <c r="DA94" s="133"/>
      <c r="DB94" s="133"/>
      <c r="DC94" s="133"/>
      <c r="DD94" s="133"/>
      <c r="DE94" s="133"/>
      <c r="DF94" s="133"/>
      <c r="DG94" s="133"/>
      <c r="DH94" s="133"/>
    </row>
    <row r="95" spans="1:112" s="127" customFormat="1" ht="39.950000000000003" customHeight="1" thickTop="1" thickBot="1">
      <c r="A95" s="36" t="s">
        <v>844</v>
      </c>
      <c r="B95" s="187" t="s">
        <v>759</v>
      </c>
      <c r="C95" s="94" t="s">
        <v>570</v>
      </c>
      <c r="D95" s="94" t="s">
        <v>571</v>
      </c>
      <c r="E95" s="130" t="s">
        <v>546</v>
      </c>
      <c r="F95" s="130" t="s">
        <v>76</v>
      </c>
      <c r="G95" s="130" t="s">
        <v>546</v>
      </c>
      <c r="H95" s="130" t="s">
        <v>546</v>
      </c>
      <c r="I95" s="130"/>
      <c r="J95" s="130"/>
      <c r="K95" s="99">
        <f t="shared" si="28"/>
        <v>0</v>
      </c>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3"/>
      <c r="CF95" s="133"/>
      <c r="CG95" s="133"/>
      <c r="CH95" s="133"/>
      <c r="CI95" s="133"/>
      <c r="CJ95" s="133"/>
      <c r="CK95" s="133"/>
      <c r="CL95" s="133"/>
      <c r="CM95" s="133"/>
      <c r="CN95" s="133"/>
      <c r="CO95" s="133"/>
      <c r="CP95" s="133"/>
      <c r="CQ95" s="133"/>
      <c r="CR95" s="133"/>
      <c r="CS95" s="133"/>
      <c r="CT95" s="133"/>
      <c r="CU95" s="133"/>
      <c r="CV95" s="133"/>
      <c r="CW95" s="133"/>
      <c r="CX95" s="133"/>
      <c r="CY95" s="133"/>
      <c r="CZ95" s="133"/>
      <c r="DA95" s="133"/>
      <c r="DB95" s="133"/>
      <c r="DC95" s="133"/>
      <c r="DD95" s="133"/>
      <c r="DE95" s="133"/>
      <c r="DF95" s="133"/>
      <c r="DG95" s="133"/>
      <c r="DH95" s="133"/>
    </row>
    <row r="96" spans="1:112" ht="39.950000000000003" customHeight="1" thickTop="1" thickBot="1">
      <c r="A96" s="36" t="s">
        <v>845</v>
      </c>
      <c r="B96" s="187" t="s">
        <v>759</v>
      </c>
      <c r="C96" s="91" t="s">
        <v>573</v>
      </c>
      <c r="D96" s="91"/>
      <c r="E96" s="91"/>
      <c r="F96" s="105"/>
      <c r="G96" s="91"/>
      <c r="H96" s="91"/>
      <c r="I96" s="91"/>
      <c r="J96" s="91"/>
      <c r="K96" s="99">
        <f>SUM(L96:DH96)</f>
        <v>0</v>
      </c>
      <c r="L96" s="99">
        <f t="shared" ref="L96:BW96" si="29">SUM(L87:L95)</f>
        <v>0</v>
      </c>
      <c r="M96" s="99">
        <f t="shared" si="29"/>
        <v>0</v>
      </c>
      <c r="N96" s="99">
        <f t="shared" si="29"/>
        <v>0</v>
      </c>
      <c r="O96" s="99">
        <f t="shared" si="29"/>
        <v>0</v>
      </c>
      <c r="P96" s="99">
        <f t="shared" si="29"/>
        <v>0</v>
      </c>
      <c r="Q96" s="99">
        <f t="shared" si="29"/>
        <v>0</v>
      </c>
      <c r="R96" s="99">
        <f t="shared" si="29"/>
        <v>0</v>
      </c>
      <c r="S96" s="99">
        <f t="shared" si="29"/>
        <v>0</v>
      </c>
      <c r="T96" s="99">
        <f t="shared" si="29"/>
        <v>0</v>
      </c>
      <c r="U96" s="99">
        <f t="shared" si="29"/>
        <v>0</v>
      </c>
      <c r="V96" s="99">
        <f t="shared" si="29"/>
        <v>0</v>
      </c>
      <c r="W96" s="99">
        <f t="shared" si="29"/>
        <v>0</v>
      </c>
      <c r="X96" s="99">
        <f t="shared" si="29"/>
        <v>0</v>
      </c>
      <c r="Y96" s="99">
        <f t="shared" si="29"/>
        <v>0</v>
      </c>
      <c r="Z96" s="99">
        <f t="shared" si="29"/>
        <v>0</v>
      </c>
      <c r="AA96" s="99">
        <f t="shared" si="29"/>
        <v>0</v>
      </c>
      <c r="AB96" s="99">
        <f t="shared" si="29"/>
        <v>0</v>
      </c>
      <c r="AC96" s="99">
        <f t="shared" si="29"/>
        <v>0</v>
      </c>
      <c r="AD96" s="99">
        <f t="shared" si="29"/>
        <v>0</v>
      </c>
      <c r="AE96" s="99">
        <f t="shared" si="29"/>
        <v>0</v>
      </c>
      <c r="AF96" s="99">
        <f t="shared" si="29"/>
        <v>0</v>
      </c>
      <c r="AG96" s="99">
        <f t="shared" si="29"/>
        <v>0</v>
      </c>
      <c r="AH96" s="99">
        <f t="shared" si="29"/>
        <v>0</v>
      </c>
      <c r="AI96" s="99">
        <f t="shared" si="29"/>
        <v>0</v>
      </c>
      <c r="AJ96" s="99">
        <f t="shared" si="29"/>
        <v>0</v>
      </c>
      <c r="AK96" s="99">
        <f t="shared" si="29"/>
        <v>0</v>
      </c>
      <c r="AL96" s="99">
        <f t="shared" si="29"/>
        <v>0</v>
      </c>
      <c r="AM96" s="99">
        <f t="shared" si="29"/>
        <v>0</v>
      </c>
      <c r="AN96" s="99">
        <f t="shared" si="29"/>
        <v>0</v>
      </c>
      <c r="AO96" s="99">
        <f t="shared" si="29"/>
        <v>0</v>
      </c>
      <c r="AP96" s="99">
        <f t="shared" si="29"/>
        <v>0</v>
      </c>
      <c r="AQ96" s="99">
        <f t="shared" si="29"/>
        <v>0</v>
      </c>
      <c r="AR96" s="99">
        <f t="shared" si="29"/>
        <v>0</v>
      </c>
      <c r="AS96" s="99">
        <f t="shared" si="29"/>
        <v>0</v>
      </c>
      <c r="AT96" s="99">
        <f t="shared" si="29"/>
        <v>0</v>
      </c>
      <c r="AU96" s="99">
        <f t="shared" si="29"/>
        <v>0</v>
      </c>
      <c r="AV96" s="99">
        <f t="shared" si="29"/>
        <v>0</v>
      </c>
      <c r="AW96" s="99">
        <f t="shared" si="29"/>
        <v>0</v>
      </c>
      <c r="AX96" s="99">
        <f t="shared" si="29"/>
        <v>0</v>
      </c>
      <c r="AY96" s="99">
        <f t="shared" si="29"/>
        <v>0</v>
      </c>
      <c r="AZ96" s="99">
        <f t="shared" si="29"/>
        <v>0</v>
      </c>
      <c r="BA96" s="99">
        <f t="shared" si="29"/>
        <v>0</v>
      </c>
      <c r="BB96" s="99">
        <f t="shared" si="29"/>
        <v>0</v>
      </c>
      <c r="BC96" s="99">
        <f t="shared" si="29"/>
        <v>0</v>
      </c>
      <c r="BD96" s="99">
        <f t="shared" si="29"/>
        <v>0</v>
      </c>
      <c r="BE96" s="99">
        <f t="shared" si="29"/>
        <v>0</v>
      </c>
      <c r="BF96" s="99">
        <f t="shared" si="29"/>
        <v>0</v>
      </c>
      <c r="BG96" s="99">
        <f t="shared" si="29"/>
        <v>0</v>
      </c>
      <c r="BH96" s="99">
        <f t="shared" si="29"/>
        <v>0</v>
      </c>
      <c r="BI96" s="99">
        <f t="shared" si="29"/>
        <v>0</v>
      </c>
      <c r="BJ96" s="99">
        <f t="shared" si="29"/>
        <v>0</v>
      </c>
      <c r="BK96" s="99">
        <f t="shared" si="29"/>
        <v>0</v>
      </c>
      <c r="BL96" s="99">
        <f t="shared" si="29"/>
        <v>0</v>
      </c>
      <c r="BM96" s="99">
        <f t="shared" si="29"/>
        <v>0</v>
      </c>
      <c r="BN96" s="99">
        <f t="shared" si="29"/>
        <v>0</v>
      </c>
      <c r="BO96" s="99">
        <f t="shared" si="29"/>
        <v>0</v>
      </c>
      <c r="BP96" s="99">
        <f t="shared" si="29"/>
        <v>0</v>
      </c>
      <c r="BQ96" s="99">
        <f t="shared" si="29"/>
        <v>0</v>
      </c>
      <c r="BR96" s="99">
        <f t="shared" si="29"/>
        <v>0</v>
      </c>
      <c r="BS96" s="99">
        <f t="shared" si="29"/>
        <v>0</v>
      </c>
      <c r="BT96" s="99">
        <f t="shared" si="29"/>
        <v>0</v>
      </c>
      <c r="BU96" s="99">
        <f t="shared" si="29"/>
        <v>0</v>
      </c>
      <c r="BV96" s="99">
        <f t="shared" si="29"/>
        <v>0</v>
      </c>
      <c r="BW96" s="99">
        <f t="shared" si="29"/>
        <v>0</v>
      </c>
      <c r="BX96" s="99">
        <f t="shared" ref="BX96:DH96" si="30">SUM(BX87:BX95)</f>
        <v>0</v>
      </c>
      <c r="BY96" s="99">
        <f t="shared" si="30"/>
        <v>0</v>
      </c>
      <c r="BZ96" s="99">
        <f t="shared" si="30"/>
        <v>0</v>
      </c>
      <c r="CA96" s="99">
        <f t="shared" si="30"/>
        <v>0</v>
      </c>
      <c r="CB96" s="99">
        <f t="shared" si="30"/>
        <v>0</v>
      </c>
      <c r="CC96" s="99">
        <f t="shared" si="30"/>
        <v>0</v>
      </c>
      <c r="CD96" s="99">
        <f t="shared" si="30"/>
        <v>0</v>
      </c>
      <c r="CE96" s="99">
        <f t="shared" si="30"/>
        <v>0</v>
      </c>
      <c r="CF96" s="99">
        <f t="shared" si="30"/>
        <v>0</v>
      </c>
      <c r="CG96" s="99">
        <f t="shared" si="30"/>
        <v>0</v>
      </c>
      <c r="CH96" s="99">
        <f t="shared" si="30"/>
        <v>0</v>
      </c>
      <c r="CI96" s="99">
        <f t="shared" si="30"/>
        <v>0</v>
      </c>
      <c r="CJ96" s="99">
        <f t="shared" si="30"/>
        <v>0</v>
      </c>
      <c r="CK96" s="99">
        <f t="shared" si="30"/>
        <v>0</v>
      </c>
      <c r="CL96" s="99">
        <f t="shared" si="30"/>
        <v>0</v>
      </c>
      <c r="CM96" s="99">
        <f t="shared" si="30"/>
        <v>0</v>
      </c>
      <c r="CN96" s="99">
        <f t="shared" si="30"/>
        <v>0</v>
      </c>
      <c r="CO96" s="99">
        <f t="shared" si="30"/>
        <v>0</v>
      </c>
      <c r="CP96" s="99">
        <f t="shared" si="30"/>
        <v>0</v>
      </c>
      <c r="CQ96" s="99">
        <f t="shared" si="30"/>
        <v>0</v>
      </c>
      <c r="CR96" s="99">
        <f t="shared" si="30"/>
        <v>0</v>
      </c>
      <c r="CS96" s="99">
        <f t="shared" si="30"/>
        <v>0</v>
      </c>
      <c r="CT96" s="99">
        <f t="shared" si="30"/>
        <v>0</v>
      </c>
      <c r="CU96" s="99">
        <f t="shared" si="30"/>
        <v>0</v>
      </c>
      <c r="CV96" s="99">
        <f t="shared" si="30"/>
        <v>0</v>
      </c>
      <c r="CW96" s="99">
        <f t="shared" si="30"/>
        <v>0</v>
      </c>
      <c r="CX96" s="99">
        <f t="shared" si="30"/>
        <v>0</v>
      </c>
      <c r="CY96" s="99">
        <f t="shared" si="30"/>
        <v>0</v>
      </c>
      <c r="CZ96" s="99">
        <f t="shared" si="30"/>
        <v>0</v>
      </c>
      <c r="DA96" s="99">
        <f t="shared" si="30"/>
        <v>0</v>
      </c>
      <c r="DB96" s="99">
        <f t="shared" si="30"/>
        <v>0</v>
      </c>
      <c r="DC96" s="99">
        <f t="shared" si="30"/>
        <v>0</v>
      </c>
      <c r="DD96" s="99">
        <f t="shared" si="30"/>
        <v>0</v>
      </c>
      <c r="DE96" s="99">
        <f t="shared" si="30"/>
        <v>0</v>
      </c>
      <c r="DF96" s="99">
        <f t="shared" si="30"/>
        <v>0</v>
      </c>
      <c r="DG96" s="99">
        <f t="shared" si="30"/>
        <v>0</v>
      </c>
      <c r="DH96" s="99">
        <f t="shared" si="30"/>
        <v>0</v>
      </c>
    </row>
    <row r="97" spans="1:112" ht="39.950000000000003" customHeight="1" thickTop="1" thickBot="1">
      <c r="A97" s="36" t="s">
        <v>846</v>
      </c>
      <c r="B97" s="187" t="s">
        <v>847</v>
      </c>
      <c r="C97" s="43" t="s">
        <v>787</v>
      </c>
      <c r="D97" s="43" t="s">
        <v>788</v>
      </c>
      <c r="E97" s="130" t="s">
        <v>546</v>
      </c>
      <c r="F97" s="130" t="s">
        <v>76</v>
      </c>
      <c r="G97" s="130" t="s">
        <v>546</v>
      </c>
      <c r="H97" s="130" t="s">
        <v>546</v>
      </c>
      <c r="I97" s="130"/>
      <c r="J97" s="130"/>
      <c r="K97" s="99">
        <f>SUM(L97:DH97)</f>
        <v>0</v>
      </c>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BY97" s="133"/>
      <c r="BZ97" s="133"/>
      <c r="CA97" s="133"/>
      <c r="CB97" s="133"/>
      <c r="CC97" s="133"/>
      <c r="CD97" s="133"/>
      <c r="CE97" s="133"/>
      <c r="CF97" s="133"/>
      <c r="CG97" s="133"/>
      <c r="CH97" s="133"/>
      <c r="CI97" s="133"/>
      <c r="CJ97" s="133"/>
      <c r="CK97" s="133"/>
      <c r="CL97" s="133"/>
      <c r="CM97" s="133"/>
      <c r="CN97" s="133"/>
      <c r="CO97" s="133"/>
      <c r="CP97" s="133"/>
      <c r="CQ97" s="133"/>
      <c r="CR97" s="133"/>
      <c r="CS97" s="133"/>
      <c r="CT97" s="133"/>
      <c r="CU97" s="133"/>
      <c r="CV97" s="133"/>
      <c r="CW97" s="133"/>
      <c r="CX97" s="133"/>
      <c r="CY97" s="133"/>
      <c r="CZ97" s="133"/>
      <c r="DA97" s="133"/>
      <c r="DB97" s="133"/>
      <c r="DC97" s="133"/>
      <c r="DD97" s="133"/>
      <c r="DE97" s="133"/>
      <c r="DF97" s="133"/>
      <c r="DG97" s="133"/>
      <c r="DH97" s="133"/>
    </row>
    <row r="98" spans="1:112" ht="39.950000000000003" customHeight="1" thickTop="1" thickBot="1">
      <c r="A98" s="36" t="s">
        <v>848</v>
      </c>
      <c r="B98" s="187" t="s">
        <v>847</v>
      </c>
      <c r="C98" s="45" t="s">
        <v>790</v>
      </c>
      <c r="D98" s="45" t="s">
        <v>791</v>
      </c>
      <c r="E98" s="130" t="s">
        <v>546</v>
      </c>
      <c r="F98" s="130" t="s">
        <v>76</v>
      </c>
      <c r="G98" s="130" t="s">
        <v>546</v>
      </c>
      <c r="H98" s="130" t="s">
        <v>546</v>
      </c>
      <c r="I98" s="130"/>
      <c r="J98" s="130"/>
      <c r="K98" s="99">
        <f>SUM(L98:DH98)</f>
        <v>0</v>
      </c>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BY98" s="133"/>
      <c r="BZ98" s="133"/>
      <c r="CA98" s="133"/>
      <c r="CB98" s="133"/>
      <c r="CC98" s="133"/>
      <c r="CD98" s="133"/>
      <c r="CE98" s="133"/>
      <c r="CF98" s="133"/>
      <c r="CG98" s="133"/>
      <c r="CH98" s="133"/>
      <c r="CI98" s="133"/>
      <c r="CJ98" s="133"/>
      <c r="CK98" s="133"/>
      <c r="CL98" s="133"/>
      <c r="CM98" s="133"/>
      <c r="CN98" s="133"/>
      <c r="CO98" s="133"/>
      <c r="CP98" s="133"/>
      <c r="CQ98" s="133"/>
      <c r="CR98" s="133"/>
      <c r="CS98" s="133"/>
      <c r="CT98" s="133"/>
      <c r="CU98" s="133"/>
      <c r="CV98" s="133"/>
      <c r="CW98" s="133"/>
      <c r="CX98" s="133"/>
      <c r="CY98" s="133"/>
      <c r="CZ98" s="133"/>
      <c r="DA98" s="133"/>
      <c r="DB98" s="133"/>
      <c r="DC98" s="133"/>
      <c r="DD98" s="133"/>
      <c r="DE98" s="133"/>
      <c r="DF98" s="133"/>
      <c r="DG98" s="133"/>
      <c r="DH98" s="133"/>
    </row>
    <row r="99" spans="1:112" ht="39.950000000000003" customHeight="1" thickTop="1" thickBot="1">
      <c r="A99" s="36" t="s">
        <v>849</v>
      </c>
      <c r="B99" s="187" t="s">
        <v>847</v>
      </c>
      <c r="C99" s="45" t="s">
        <v>793</v>
      </c>
      <c r="D99" s="45" t="s">
        <v>794</v>
      </c>
      <c r="E99" s="130" t="s">
        <v>546</v>
      </c>
      <c r="F99" s="130" t="s">
        <v>76</v>
      </c>
      <c r="G99" s="130" t="s">
        <v>546</v>
      </c>
      <c r="H99" s="130" t="s">
        <v>546</v>
      </c>
      <c r="I99" s="130"/>
      <c r="J99" s="130"/>
      <c r="K99" s="99">
        <f t="shared" ref="K99:K103" si="31">SUM(L99:DH99)</f>
        <v>0</v>
      </c>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c r="CE99" s="133"/>
      <c r="CF99" s="133"/>
      <c r="CG99" s="133"/>
      <c r="CH99" s="133"/>
      <c r="CI99" s="133"/>
      <c r="CJ99" s="133"/>
      <c r="CK99" s="133"/>
      <c r="CL99" s="133"/>
      <c r="CM99" s="133"/>
      <c r="CN99" s="133"/>
      <c r="CO99" s="133"/>
      <c r="CP99" s="133"/>
      <c r="CQ99" s="133"/>
      <c r="CR99" s="133"/>
      <c r="CS99" s="133"/>
      <c r="CT99" s="133"/>
      <c r="CU99" s="133"/>
      <c r="CV99" s="133"/>
      <c r="CW99" s="133"/>
      <c r="CX99" s="133"/>
      <c r="CY99" s="133"/>
      <c r="CZ99" s="133"/>
      <c r="DA99" s="133"/>
      <c r="DB99" s="133"/>
      <c r="DC99" s="133"/>
      <c r="DD99" s="133"/>
      <c r="DE99" s="133"/>
      <c r="DF99" s="133"/>
      <c r="DG99" s="133"/>
      <c r="DH99" s="133"/>
    </row>
    <row r="100" spans="1:112" ht="39.950000000000003" customHeight="1" thickTop="1" thickBot="1">
      <c r="A100" s="36" t="s">
        <v>850</v>
      </c>
      <c r="B100" s="187" t="s">
        <v>847</v>
      </c>
      <c r="C100" s="45" t="s">
        <v>796</v>
      </c>
      <c r="D100" s="45" t="s">
        <v>797</v>
      </c>
      <c r="E100" s="130" t="s">
        <v>546</v>
      </c>
      <c r="F100" s="130" t="s">
        <v>76</v>
      </c>
      <c r="G100" s="130" t="s">
        <v>546</v>
      </c>
      <c r="H100" s="130" t="s">
        <v>546</v>
      </c>
      <c r="I100" s="130"/>
      <c r="J100" s="130"/>
      <c r="K100" s="99">
        <f t="shared" si="31"/>
        <v>0</v>
      </c>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3"/>
      <c r="BX100" s="133"/>
      <c r="BY100" s="133"/>
      <c r="BZ100" s="133"/>
      <c r="CA100" s="133"/>
      <c r="CB100" s="133"/>
      <c r="CC100" s="133"/>
      <c r="CD100" s="133"/>
      <c r="CE100" s="133"/>
      <c r="CF100" s="133"/>
      <c r="CG100" s="133"/>
      <c r="CH100" s="133"/>
      <c r="CI100" s="133"/>
      <c r="CJ100" s="133"/>
      <c r="CK100" s="133"/>
      <c r="CL100" s="133"/>
      <c r="CM100" s="133"/>
      <c r="CN100" s="133"/>
      <c r="CO100" s="133"/>
      <c r="CP100" s="133"/>
      <c r="CQ100" s="133"/>
      <c r="CR100" s="133"/>
      <c r="CS100" s="133"/>
      <c r="CT100" s="133"/>
      <c r="CU100" s="133"/>
      <c r="CV100" s="133"/>
      <c r="CW100" s="133"/>
      <c r="CX100" s="133"/>
      <c r="CY100" s="133"/>
      <c r="CZ100" s="133"/>
      <c r="DA100" s="133"/>
      <c r="DB100" s="133"/>
      <c r="DC100" s="133"/>
      <c r="DD100" s="133"/>
      <c r="DE100" s="133"/>
      <c r="DF100" s="133"/>
      <c r="DG100" s="133"/>
      <c r="DH100" s="133"/>
    </row>
    <row r="101" spans="1:112" ht="39.950000000000003" customHeight="1" thickTop="1" thickBot="1">
      <c r="A101" s="36" t="s">
        <v>851</v>
      </c>
      <c r="B101" s="187" t="s">
        <v>847</v>
      </c>
      <c r="C101" s="45" t="s">
        <v>799</v>
      </c>
      <c r="D101" s="45" t="s">
        <v>800</v>
      </c>
      <c r="E101" s="130" t="s">
        <v>546</v>
      </c>
      <c r="F101" s="130" t="s">
        <v>76</v>
      </c>
      <c r="G101" s="130" t="s">
        <v>546</v>
      </c>
      <c r="H101" s="130" t="s">
        <v>546</v>
      </c>
      <c r="I101" s="130"/>
      <c r="J101" s="130"/>
      <c r="K101" s="99">
        <f t="shared" si="31"/>
        <v>0</v>
      </c>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3"/>
      <c r="BX101" s="133"/>
      <c r="BY101" s="133"/>
      <c r="BZ101" s="133"/>
      <c r="CA101" s="133"/>
      <c r="CB101" s="133"/>
      <c r="CC101" s="133"/>
      <c r="CD101" s="133"/>
      <c r="CE101" s="133"/>
      <c r="CF101" s="133"/>
      <c r="CG101" s="133"/>
      <c r="CH101" s="133"/>
      <c r="CI101" s="133"/>
      <c r="CJ101" s="133"/>
      <c r="CK101" s="133"/>
      <c r="CL101" s="133"/>
      <c r="CM101" s="133"/>
      <c r="CN101" s="133"/>
      <c r="CO101" s="133"/>
      <c r="CP101" s="133"/>
      <c r="CQ101" s="133"/>
      <c r="CR101" s="133"/>
      <c r="CS101" s="133"/>
      <c r="CT101" s="133"/>
      <c r="CU101" s="133"/>
      <c r="CV101" s="133"/>
      <c r="CW101" s="133"/>
      <c r="CX101" s="133"/>
      <c r="CY101" s="133"/>
      <c r="CZ101" s="133"/>
      <c r="DA101" s="133"/>
      <c r="DB101" s="133"/>
      <c r="DC101" s="133"/>
      <c r="DD101" s="133"/>
      <c r="DE101" s="133"/>
      <c r="DF101" s="133"/>
      <c r="DG101" s="133"/>
      <c r="DH101" s="133"/>
    </row>
    <row r="102" spans="1:112" ht="39.950000000000003" customHeight="1" thickTop="1" thickBot="1">
      <c r="A102" s="36" t="s">
        <v>852</v>
      </c>
      <c r="B102" s="187" t="s">
        <v>847</v>
      </c>
      <c r="C102" s="45" t="s">
        <v>802</v>
      </c>
      <c r="D102" s="45" t="s">
        <v>803</v>
      </c>
      <c r="E102" s="130" t="s">
        <v>546</v>
      </c>
      <c r="F102" s="130" t="s">
        <v>76</v>
      </c>
      <c r="G102" s="130" t="s">
        <v>546</v>
      </c>
      <c r="H102" s="130" t="s">
        <v>546</v>
      </c>
      <c r="I102" s="130"/>
      <c r="J102" s="130"/>
      <c r="K102" s="99">
        <f t="shared" si="31"/>
        <v>0</v>
      </c>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3"/>
      <c r="BR102" s="133"/>
      <c r="BS102" s="133"/>
      <c r="BT102" s="133"/>
      <c r="BU102" s="133"/>
      <c r="BV102" s="133"/>
      <c r="BW102" s="133"/>
      <c r="BX102" s="133"/>
      <c r="BY102" s="133"/>
      <c r="BZ102" s="133"/>
      <c r="CA102" s="133"/>
      <c r="CB102" s="133"/>
      <c r="CC102" s="133"/>
      <c r="CD102" s="133"/>
      <c r="CE102" s="133"/>
      <c r="CF102" s="133"/>
      <c r="CG102" s="133"/>
      <c r="CH102" s="133"/>
      <c r="CI102" s="133"/>
      <c r="CJ102" s="133"/>
      <c r="CK102" s="133"/>
      <c r="CL102" s="133"/>
      <c r="CM102" s="133"/>
      <c r="CN102" s="133"/>
      <c r="CO102" s="133"/>
      <c r="CP102" s="133"/>
      <c r="CQ102" s="133"/>
      <c r="CR102" s="133"/>
      <c r="CS102" s="133"/>
      <c r="CT102" s="133"/>
      <c r="CU102" s="133"/>
      <c r="CV102" s="133"/>
      <c r="CW102" s="133"/>
      <c r="CX102" s="133"/>
      <c r="CY102" s="133"/>
      <c r="CZ102" s="133"/>
      <c r="DA102" s="133"/>
      <c r="DB102" s="133"/>
      <c r="DC102" s="133"/>
      <c r="DD102" s="133"/>
      <c r="DE102" s="133"/>
      <c r="DF102" s="133"/>
      <c r="DG102" s="133"/>
      <c r="DH102" s="133"/>
    </row>
    <row r="103" spans="1:112" ht="39.950000000000003" customHeight="1" thickTop="1" thickBot="1">
      <c r="A103" s="36" t="s">
        <v>853</v>
      </c>
      <c r="B103" s="187" t="s">
        <v>847</v>
      </c>
      <c r="C103" s="94" t="s">
        <v>570</v>
      </c>
      <c r="D103" s="94" t="s">
        <v>571</v>
      </c>
      <c r="E103" s="130" t="s">
        <v>546</v>
      </c>
      <c r="F103" s="130" t="s">
        <v>76</v>
      </c>
      <c r="G103" s="130" t="s">
        <v>546</v>
      </c>
      <c r="H103" s="130" t="s">
        <v>546</v>
      </c>
      <c r="I103" s="130"/>
      <c r="J103" s="130"/>
      <c r="K103" s="99">
        <f t="shared" si="31"/>
        <v>0</v>
      </c>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c r="BY103" s="133"/>
      <c r="BZ103" s="133"/>
      <c r="CA103" s="133"/>
      <c r="CB103" s="133"/>
      <c r="CC103" s="133"/>
      <c r="CD103" s="133"/>
      <c r="CE103" s="133"/>
      <c r="CF103" s="133"/>
      <c r="CG103" s="133"/>
      <c r="CH103" s="133"/>
      <c r="CI103" s="133"/>
      <c r="CJ103" s="133"/>
      <c r="CK103" s="133"/>
      <c r="CL103" s="133"/>
      <c r="CM103" s="133"/>
      <c r="CN103" s="133"/>
      <c r="CO103" s="133"/>
      <c r="CP103" s="133"/>
      <c r="CQ103" s="133"/>
      <c r="CR103" s="133"/>
      <c r="CS103" s="133"/>
      <c r="CT103" s="133"/>
      <c r="CU103" s="133"/>
      <c r="CV103" s="133"/>
      <c r="CW103" s="133"/>
      <c r="CX103" s="133"/>
      <c r="CY103" s="133"/>
      <c r="CZ103" s="133"/>
      <c r="DA103" s="133"/>
      <c r="DB103" s="133"/>
      <c r="DC103" s="133"/>
      <c r="DD103" s="133"/>
      <c r="DE103" s="133"/>
      <c r="DF103" s="133"/>
      <c r="DG103" s="133"/>
      <c r="DH103" s="133"/>
    </row>
    <row r="104" spans="1:112" ht="39.950000000000003" customHeight="1" thickTop="1" thickBot="1">
      <c r="A104" s="36" t="s">
        <v>854</v>
      </c>
      <c r="B104" s="187" t="s">
        <v>847</v>
      </c>
      <c r="C104" s="91" t="s">
        <v>573</v>
      </c>
      <c r="D104" s="91"/>
      <c r="E104" s="91"/>
      <c r="F104" s="105"/>
      <c r="G104" s="91"/>
      <c r="H104" s="91"/>
      <c r="I104" s="91"/>
      <c r="J104" s="91"/>
      <c r="K104" s="99">
        <f>SUM(L104:DH104)</f>
        <v>0</v>
      </c>
      <c r="L104" s="99">
        <f t="shared" ref="L104:BW104" si="32">SUM(L97:L103)</f>
        <v>0</v>
      </c>
      <c r="M104" s="99">
        <f t="shared" si="32"/>
        <v>0</v>
      </c>
      <c r="N104" s="99">
        <f t="shared" si="32"/>
        <v>0</v>
      </c>
      <c r="O104" s="99">
        <f t="shared" si="32"/>
        <v>0</v>
      </c>
      <c r="P104" s="99">
        <f t="shared" si="32"/>
        <v>0</v>
      </c>
      <c r="Q104" s="99">
        <f t="shared" si="32"/>
        <v>0</v>
      </c>
      <c r="R104" s="99">
        <f t="shared" si="32"/>
        <v>0</v>
      </c>
      <c r="S104" s="99">
        <f t="shared" si="32"/>
        <v>0</v>
      </c>
      <c r="T104" s="99">
        <f t="shared" si="32"/>
        <v>0</v>
      </c>
      <c r="U104" s="99">
        <f t="shared" si="32"/>
        <v>0</v>
      </c>
      <c r="V104" s="99">
        <f t="shared" si="32"/>
        <v>0</v>
      </c>
      <c r="W104" s="99">
        <f t="shared" si="32"/>
        <v>0</v>
      </c>
      <c r="X104" s="99">
        <f t="shared" si="32"/>
        <v>0</v>
      </c>
      <c r="Y104" s="99">
        <f t="shared" si="32"/>
        <v>0</v>
      </c>
      <c r="Z104" s="99">
        <f t="shared" si="32"/>
        <v>0</v>
      </c>
      <c r="AA104" s="99">
        <f t="shared" si="32"/>
        <v>0</v>
      </c>
      <c r="AB104" s="99">
        <f t="shared" si="32"/>
        <v>0</v>
      </c>
      <c r="AC104" s="99">
        <f t="shared" si="32"/>
        <v>0</v>
      </c>
      <c r="AD104" s="99">
        <f t="shared" si="32"/>
        <v>0</v>
      </c>
      <c r="AE104" s="99">
        <f t="shared" si="32"/>
        <v>0</v>
      </c>
      <c r="AF104" s="99">
        <f t="shared" si="32"/>
        <v>0</v>
      </c>
      <c r="AG104" s="99">
        <f t="shared" si="32"/>
        <v>0</v>
      </c>
      <c r="AH104" s="99">
        <f t="shared" si="32"/>
        <v>0</v>
      </c>
      <c r="AI104" s="99">
        <f t="shared" si="32"/>
        <v>0</v>
      </c>
      <c r="AJ104" s="99">
        <f t="shared" si="32"/>
        <v>0</v>
      </c>
      <c r="AK104" s="99">
        <f t="shared" si="32"/>
        <v>0</v>
      </c>
      <c r="AL104" s="99">
        <f t="shared" si="32"/>
        <v>0</v>
      </c>
      <c r="AM104" s="99">
        <f t="shared" si="32"/>
        <v>0</v>
      </c>
      <c r="AN104" s="99">
        <f t="shared" si="32"/>
        <v>0</v>
      </c>
      <c r="AO104" s="99">
        <f t="shared" si="32"/>
        <v>0</v>
      </c>
      <c r="AP104" s="99">
        <f t="shared" si="32"/>
        <v>0</v>
      </c>
      <c r="AQ104" s="99">
        <f t="shared" si="32"/>
        <v>0</v>
      </c>
      <c r="AR104" s="99">
        <f t="shared" si="32"/>
        <v>0</v>
      </c>
      <c r="AS104" s="99">
        <f t="shared" si="32"/>
        <v>0</v>
      </c>
      <c r="AT104" s="99">
        <f t="shared" si="32"/>
        <v>0</v>
      </c>
      <c r="AU104" s="99">
        <f t="shared" si="32"/>
        <v>0</v>
      </c>
      <c r="AV104" s="99">
        <f t="shared" si="32"/>
        <v>0</v>
      </c>
      <c r="AW104" s="99">
        <f t="shared" si="32"/>
        <v>0</v>
      </c>
      <c r="AX104" s="99">
        <f t="shared" si="32"/>
        <v>0</v>
      </c>
      <c r="AY104" s="99">
        <f t="shared" si="32"/>
        <v>0</v>
      </c>
      <c r="AZ104" s="99">
        <f t="shared" si="32"/>
        <v>0</v>
      </c>
      <c r="BA104" s="99">
        <f t="shared" si="32"/>
        <v>0</v>
      </c>
      <c r="BB104" s="99">
        <f t="shared" si="32"/>
        <v>0</v>
      </c>
      <c r="BC104" s="99">
        <f t="shared" si="32"/>
        <v>0</v>
      </c>
      <c r="BD104" s="99">
        <f t="shared" si="32"/>
        <v>0</v>
      </c>
      <c r="BE104" s="99">
        <f t="shared" si="32"/>
        <v>0</v>
      </c>
      <c r="BF104" s="99">
        <f t="shared" si="32"/>
        <v>0</v>
      </c>
      <c r="BG104" s="99">
        <f t="shared" si="32"/>
        <v>0</v>
      </c>
      <c r="BH104" s="99">
        <f t="shared" si="32"/>
        <v>0</v>
      </c>
      <c r="BI104" s="99">
        <f t="shared" si="32"/>
        <v>0</v>
      </c>
      <c r="BJ104" s="99">
        <f t="shared" si="32"/>
        <v>0</v>
      </c>
      <c r="BK104" s="99">
        <f t="shared" si="32"/>
        <v>0</v>
      </c>
      <c r="BL104" s="99">
        <f t="shared" si="32"/>
        <v>0</v>
      </c>
      <c r="BM104" s="99">
        <f t="shared" si="32"/>
        <v>0</v>
      </c>
      <c r="BN104" s="99">
        <f t="shared" si="32"/>
        <v>0</v>
      </c>
      <c r="BO104" s="99">
        <f t="shared" si="32"/>
        <v>0</v>
      </c>
      <c r="BP104" s="99">
        <f t="shared" si="32"/>
        <v>0</v>
      </c>
      <c r="BQ104" s="99">
        <f t="shared" si="32"/>
        <v>0</v>
      </c>
      <c r="BR104" s="99">
        <f t="shared" si="32"/>
        <v>0</v>
      </c>
      <c r="BS104" s="99">
        <f t="shared" si="32"/>
        <v>0</v>
      </c>
      <c r="BT104" s="99">
        <f t="shared" si="32"/>
        <v>0</v>
      </c>
      <c r="BU104" s="99">
        <f t="shared" si="32"/>
        <v>0</v>
      </c>
      <c r="BV104" s="99">
        <f t="shared" si="32"/>
        <v>0</v>
      </c>
      <c r="BW104" s="99">
        <f t="shared" si="32"/>
        <v>0</v>
      </c>
      <c r="BX104" s="99">
        <f t="shared" ref="BX104:DH104" si="33">SUM(BX97:BX103)</f>
        <v>0</v>
      </c>
      <c r="BY104" s="99">
        <f t="shared" si="33"/>
        <v>0</v>
      </c>
      <c r="BZ104" s="99">
        <f t="shared" si="33"/>
        <v>0</v>
      </c>
      <c r="CA104" s="99">
        <f t="shared" si="33"/>
        <v>0</v>
      </c>
      <c r="CB104" s="99">
        <f t="shared" si="33"/>
        <v>0</v>
      </c>
      <c r="CC104" s="99">
        <f t="shared" si="33"/>
        <v>0</v>
      </c>
      <c r="CD104" s="99">
        <f t="shared" si="33"/>
        <v>0</v>
      </c>
      <c r="CE104" s="99">
        <f t="shared" si="33"/>
        <v>0</v>
      </c>
      <c r="CF104" s="99">
        <f t="shared" si="33"/>
        <v>0</v>
      </c>
      <c r="CG104" s="99">
        <f t="shared" si="33"/>
        <v>0</v>
      </c>
      <c r="CH104" s="99">
        <f t="shared" si="33"/>
        <v>0</v>
      </c>
      <c r="CI104" s="99">
        <f t="shared" si="33"/>
        <v>0</v>
      </c>
      <c r="CJ104" s="99">
        <f t="shared" si="33"/>
        <v>0</v>
      </c>
      <c r="CK104" s="99">
        <f t="shared" si="33"/>
        <v>0</v>
      </c>
      <c r="CL104" s="99">
        <f t="shared" si="33"/>
        <v>0</v>
      </c>
      <c r="CM104" s="99">
        <f t="shared" si="33"/>
        <v>0</v>
      </c>
      <c r="CN104" s="99">
        <f t="shared" si="33"/>
        <v>0</v>
      </c>
      <c r="CO104" s="99">
        <f t="shared" si="33"/>
        <v>0</v>
      </c>
      <c r="CP104" s="99">
        <f t="shared" si="33"/>
        <v>0</v>
      </c>
      <c r="CQ104" s="99">
        <f t="shared" si="33"/>
        <v>0</v>
      </c>
      <c r="CR104" s="99">
        <f t="shared" si="33"/>
        <v>0</v>
      </c>
      <c r="CS104" s="99">
        <f t="shared" si="33"/>
        <v>0</v>
      </c>
      <c r="CT104" s="99">
        <f t="shared" si="33"/>
        <v>0</v>
      </c>
      <c r="CU104" s="99">
        <f t="shared" si="33"/>
        <v>0</v>
      </c>
      <c r="CV104" s="99">
        <f t="shared" si="33"/>
        <v>0</v>
      </c>
      <c r="CW104" s="99">
        <f t="shared" si="33"/>
        <v>0</v>
      </c>
      <c r="CX104" s="99">
        <f t="shared" si="33"/>
        <v>0</v>
      </c>
      <c r="CY104" s="99">
        <f t="shared" si="33"/>
        <v>0</v>
      </c>
      <c r="CZ104" s="99">
        <f t="shared" si="33"/>
        <v>0</v>
      </c>
      <c r="DA104" s="99">
        <f t="shared" si="33"/>
        <v>0</v>
      </c>
      <c r="DB104" s="99">
        <f t="shared" si="33"/>
        <v>0</v>
      </c>
      <c r="DC104" s="99">
        <f t="shared" si="33"/>
        <v>0</v>
      </c>
      <c r="DD104" s="99">
        <f t="shared" si="33"/>
        <v>0</v>
      </c>
      <c r="DE104" s="99">
        <f t="shared" si="33"/>
        <v>0</v>
      </c>
      <c r="DF104" s="99">
        <f t="shared" si="33"/>
        <v>0</v>
      </c>
      <c r="DG104" s="99">
        <f t="shared" si="33"/>
        <v>0</v>
      </c>
      <c r="DH104" s="99">
        <f t="shared" si="33"/>
        <v>0</v>
      </c>
    </row>
    <row r="105" spans="1:112" ht="39.950000000000003" customHeight="1" thickTop="1" thickBot="1">
      <c r="A105" s="36" t="s">
        <v>855</v>
      </c>
      <c r="B105" s="187" t="s">
        <v>573</v>
      </c>
      <c r="C105" s="92" t="s">
        <v>807</v>
      </c>
      <c r="D105" s="92"/>
      <c r="E105" s="92"/>
      <c r="F105" s="104"/>
      <c r="G105" s="92"/>
      <c r="H105" s="92"/>
      <c r="I105" s="92"/>
      <c r="J105" s="92"/>
      <c r="K105" s="101">
        <f t="shared" ref="K105:AP105" si="34">SUM(K75,K80,K86,K96,K104)</f>
        <v>0</v>
      </c>
      <c r="L105" s="101">
        <f t="shared" si="34"/>
        <v>0</v>
      </c>
      <c r="M105" s="101">
        <f t="shared" si="34"/>
        <v>0</v>
      </c>
      <c r="N105" s="101">
        <f t="shared" si="34"/>
        <v>0</v>
      </c>
      <c r="O105" s="101">
        <f t="shared" si="34"/>
        <v>0</v>
      </c>
      <c r="P105" s="101">
        <f t="shared" si="34"/>
        <v>0</v>
      </c>
      <c r="Q105" s="101">
        <f t="shared" si="34"/>
        <v>0</v>
      </c>
      <c r="R105" s="101">
        <f t="shared" si="34"/>
        <v>0</v>
      </c>
      <c r="S105" s="101">
        <f t="shared" si="34"/>
        <v>0</v>
      </c>
      <c r="T105" s="101">
        <f t="shared" si="34"/>
        <v>0</v>
      </c>
      <c r="U105" s="101">
        <f t="shared" si="34"/>
        <v>0</v>
      </c>
      <c r="V105" s="101">
        <f t="shared" si="34"/>
        <v>0</v>
      </c>
      <c r="W105" s="101">
        <f t="shared" si="34"/>
        <v>0</v>
      </c>
      <c r="X105" s="101">
        <f t="shared" si="34"/>
        <v>0</v>
      </c>
      <c r="Y105" s="101">
        <f t="shared" si="34"/>
        <v>0</v>
      </c>
      <c r="Z105" s="101">
        <f t="shared" si="34"/>
        <v>0</v>
      </c>
      <c r="AA105" s="101">
        <f t="shared" si="34"/>
        <v>0</v>
      </c>
      <c r="AB105" s="101">
        <f t="shared" si="34"/>
        <v>0</v>
      </c>
      <c r="AC105" s="101">
        <f t="shared" si="34"/>
        <v>0</v>
      </c>
      <c r="AD105" s="101">
        <f t="shared" si="34"/>
        <v>0</v>
      </c>
      <c r="AE105" s="101">
        <f t="shared" si="34"/>
        <v>0</v>
      </c>
      <c r="AF105" s="101">
        <f t="shared" si="34"/>
        <v>0</v>
      </c>
      <c r="AG105" s="101">
        <f t="shared" si="34"/>
        <v>0</v>
      </c>
      <c r="AH105" s="101">
        <f t="shared" si="34"/>
        <v>0</v>
      </c>
      <c r="AI105" s="101">
        <f t="shared" si="34"/>
        <v>0</v>
      </c>
      <c r="AJ105" s="101">
        <f t="shared" si="34"/>
        <v>0</v>
      </c>
      <c r="AK105" s="101">
        <f t="shared" si="34"/>
        <v>0</v>
      </c>
      <c r="AL105" s="101">
        <f t="shared" si="34"/>
        <v>0</v>
      </c>
      <c r="AM105" s="101">
        <f t="shared" si="34"/>
        <v>0</v>
      </c>
      <c r="AN105" s="101">
        <f t="shared" si="34"/>
        <v>0</v>
      </c>
      <c r="AO105" s="101">
        <f t="shared" si="34"/>
        <v>0</v>
      </c>
      <c r="AP105" s="101">
        <f t="shared" si="34"/>
        <v>0</v>
      </c>
      <c r="AQ105" s="101">
        <f t="shared" ref="AQ105:BV105" si="35">SUM(AQ75,AQ80,AQ86,AQ96,AQ104)</f>
        <v>0</v>
      </c>
      <c r="AR105" s="101">
        <f t="shared" si="35"/>
        <v>0</v>
      </c>
      <c r="AS105" s="101">
        <f t="shared" si="35"/>
        <v>0</v>
      </c>
      <c r="AT105" s="101">
        <f t="shared" si="35"/>
        <v>0</v>
      </c>
      <c r="AU105" s="101">
        <f t="shared" si="35"/>
        <v>0</v>
      </c>
      <c r="AV105" s="101">
        <f t="shared" si="35"/>
        <v>0</v>
      </c>
      <c r="AW105" s="101">
        <f t="shared" si="35"/>
        <v>0</v>
      </c>
      <c r="AX105" s="101">
        <f t="shared" si="35"/>
        <v>0</v>
      </c>
      <c r="AY105" s="101">
        <f t="shared" si="35"/>
        <v>0</v>
      </c>
      <c r="AZ105" s="101">
        <f t="shared" si="35"/>
        <v>0</v>
      </c>
      <c r="BA105" s="101">
        <f t="shared" si="35"/>
        <v>0</v>
      </c>
      <c r="BB105" s="101">
        <f t="shared" si="35"/>
        <v>0</v>
      </c>
      <c r="BC105" s="101">
        <f t="shared" si="35"/>
        <v>0</v>
      </c>
      <c r="BD105" s="101">
        <f t="shared" si="35"/>
        <v>0</v>
      </c>
      <c r="BE105" s="101">
        <f t="shared" si="35"/>
        <v>0</v>
      </c>
      <c r="BF105" s="101">
        <f t="shared" si="35"/>
        <v>0</v>
      </c>
      <c r="BG105" s="101">
        <f t="shared" si="35"/>
        <v>0</v>
      </c>
      <c r="BH105" s="101">
        <f t="shared" si="35"/>
        <v>0</v>
      </c>
      <c r="BI105" s="101">
        <f t="shared" si="35"/>
        <v>0</v>
      </c>
      <c r="BJ105" s="101">
        <f t="shared" si="35"/>
        <v>0</v>
      </c>
      <c r="BK105" s="101">
        <f t="shared" si="35"/>
        <v>0</v>
      </c>
      <c r="BL105" s="101">
        <f t="shared" si="35"/>
        <v>0</v>
      </c>
      <c r="BM105" s="101">
        <f t="shared" si="35"/>
        <v>0</v>
      </c>
      <c r="BN105" s="101">
        <f t="shared" si="35"/>
        <v>0</v>
      </c>
      <c r="BO105" s="101">
        <f t="shared" si="35"/>
        <v>0</v>
      </c>
      <c r="BP105" s="101">
        <f t="shared" si="35"/>
        <v>0</v>
      </c>
      <c r="BQ105" s="101">
        <f t="shared" si="35"/>
        <v>0</v>
      </c>
      <c r="BR105" s="101">
        <f t="shared" si="35"/>
        <v>0</v>
      </c>
      <c r="BS105" s="101">
        <f t="shared" si="35"/>
        <v>0</v>
      </c>
      <c r="BT105" s="101">
        <f t="shared" si="35"/>
        <v>0</v>
      </c>
      <c r="BU105" s="101">
        <f t="shared" si="35"/>
        <v>0</v>
      </c>
      <c r="BV105" s="101">
        <f t="shared" si="35"/>
        <v>0</v>
      </c>
      <c r="BW105" s="101">
        <f t="shared" ref="BW105:DB105" si="36">SUM(BW75,BW80,BW86,BW96,BW104)</f>
        <v>0</v>
      </c>
      <c r="BX105" s="101">
        <f t="shared" si="36"/>
        <v>0</v>
      </c>
      <c r="BY105" s="101">
        <f t="shared" si="36"/>
        <v>0</v>
      </c>
      <c r="BZ105" s="101">
        <f t="shared" si="36"/>
        <v>0</v>
      </c>
      <c r="CA105" s="101">
        <f t="shared" si="36"/>
        <v>0</v>
      </c>
      <c r="CB105" s="101">
        <f t="shared" si="36"/>
        <v>0</v>
      </c>
      <c r="CC105" s="101">
        <f t="shared" si="36"/>
        <v>0</v>
      </c>
      <c r="CD105" s="101">
        <f t="shared" si="36"/>
        <v>0</v>
      </c>
      <c r="CE105" s="101">
        <f t="shared" si="36"/>
        <v>0</v>
      </c>
      <c r="CF105" s="101">
        <f t="shared" si="36"/>
        <v>0</v>
      </c>
      <c r="CG105" s="101">
        <f t="shared" si="36"/>
        <v>0</v>
      </c>
      <c r="CH105" s="101">
        <f t="shared" si="36"/>
        <v>0</v>
      </c>
      <c r="CI105" s="101">
        <f t="shared" si="36"/>
        <v>0</v>
      </c>
      <c r="CJ105" s="101">
        <f t="shared" si="36"/>
        <v>0</v>
      </c>
      <c r="CK105" s="101">
        <f t="shared" si="36"/>
        <v>0</v>
      </c>
      <c r="CL105" s="101">
        <f t="shared" si="36"/>
        <v>0</v>
      </c>
      <c r="CM105" s="101">
        <f t="shared" si="36"/>
        <v>0</v>
      </c>
      <c r="CN105" s="101">
        <f t="shared" si="36"/>
        <v>0</v>
      </c>
      <c r="CO105" s="101">
        <f t="shared" si="36"/>
        <v>0</v>
      </c>
      <c r="CP105" s="101">
        <f t="shared" si="36"/>
        <v>0</v>
      </c>
      <c r="CQ105" s="101">
        <f t="shared" si="36"/>
        <v>0</v>
      </c>
      <c r="CR105" s="101">
        <f t="shared" si="36"/>
        <v>0</v>
      </c>
      <c r="CS105" s="101">
        <f t="shared" si="36"/>
        <v>0</v>
      </c>
      <c r="CT105" s="101">
        <f t="shared" si="36"/>
        <v>0</v>
      </c>
      <c r="CU105" s="101">
        <f t="shared" si="36"/>
        <v>0</v>
      </c>
      <c r="CV105" s="101">
        <f t="shared" si="36"/>
        <v>0</v>
      </c>
      <c r="CW105" s="101">
        <f t="shared" si="36"/>
        <v>0</v>
      </c>
      <c r="CX105" s="101">
        <f t="shared" si="36"/>
        <v>0</v>
      </c>
      <c r="CY105" s="101">
        <f t="shared" si="36"/>
        <v>0</v>
      </c>
      <c r="CZ105" s="101">
        <f t="shared" si="36"/>
        <v>0</v>
      </c>
      <c r="DA105" s="101">
        <f t="shared" si="36"/>
        <v>0</v>
      </c>
      <c r="DB105" s="101">
        <f t="shared" si="36"/>
        <v>0</v>
      </c>
      <c r="DC105" s="101">
        <f t="shared" ref="DC105:DH105" si="37">SUM(DC75,DC80,DC86,DC96,DC104)</f>
        <v>0</v>
      </c>
      <c r="DD105" s="101">
        <f t="shared" si="37"/>
        <v>0</v>
      </c>
      <c r="DE105" s="101">
        <f t="shared" si="37"/>
        <v>0</v>
      </c>
      <c r="DF105" s="101">
        <f t="shared" si="37"/>
        <v>0</v>
      </c>
      <c r="DG105" s="101">
        <f t="shared" si="37"/>
        <v>0</v>
      </c>
      <c r="DH105" s="101">
        <f t="shared" si="37"/>
        <v>0</v>
      </c>
    </row>
    <row r="106" spans="1:112" ht="39.950000000000003" customHeight="1" thickTop="1"/>
    <row r="107" spans="1:112" ht="39.950000000000003" customHeight="1"/>
    <row r="108" spans="1:112" ht="39.950000000000003" customHeight="1">
      <c r="A108" s="59">
        <v>2.2999999999999998</v>
      </c>
      <c r="B108" s="21" t="s">
        <v>664</v>
      </c>
    </row>
    <row r="109" spans="1:112" s="87" customFormat="1" ht="39.950000000000003" customHeight="1" thickBot="1">
      <c r="B109" s="87" t="s">
        <v>698</v>
      </c>
    </row>
    <row r="110" spans="1:112" ht="39.950000000000003" customHeight="1" thickTop="1" thickBot="1">
      <c r="A110" s="84" t="s">
        <v>16</v>
      </c>
      <c r="B110" s="84" t="s">
        <v>400</v>
      </c>
      <c r="C110" s="84" t="s">
        <v>533</v>
      </c>
      <c r="D110" s="84" t="s">
        <v>534</v>
      </c>
      <c r="E110" s="84" t="s">
        <v>535</v>
      </c>
      <c r="F110" s="84" t="s">
        <v>536</v>
      </c>
      <c r="G110" s="84" t="s">
        <v>537</v>
      </c>
      <c r="H110" s="84" t="s">
        <v>538</v>
      </c>
      <c r="I110" s="84" t="s">
        <v>539</v>
      </c>
      <c r="J110" s="84"/>
      <c r="K110" s="84" t="s">
        <v>541</v>
      </c>
      <c r="L110" s="95">
        <v>2004</v>
      </c>
      <c r="M110" s="95">
        <v>2005</v>
      </c>
      <c r="N110" s="95">
        <v>2006</v>
      </c>
      <c r="O110" s="95">
        <v>2007</v>
      </c>
      <c r="P110" s="95">
        <v>2008</v>
      </c>
      <c r="Q110" s="95">
        <v>2009</v>
      </c>
      <c r="R110" s="95">
        <v>2010</v>
      </c>
      <c r="S110" s="95">
        <v>2011</v>
      </c>
      <c r="T110" s="95">
        <v>2012</v>
      </c>
      <c r="U110" s="95">
        <v>2013</v>
      </c>
      <c r="V110" s="95">
        <v>2014</v>
      </c>
      <c r="W110" s="95">
        <v>2015</v>
      </c>
      <c r="X110" s="95">
        <v>2016</v>
      </c>
      <c r="Y110" s="95">
        <v>2017</v>
      </c>
      <c r="Z110" s="95">
        <v>2018</v>
      </c>
      <c r="AA110" s="95">
        <v>2019</v>
      </c>
      <c r="AB110" s="95">
        <v>2020</v>
      </c>
      <c r="AC110" s="95">
        <v>2021</v>
      </c>
      <c r="AD110" s="95">
        <v>2022</v>
      </c>
      <c r="AE110" s="95">
        <v>2023</v>
      </c>
      <c r="AF110" s="95">
        <v>2024</v>
      </c>
      <c r="AG110" s="95">
        <v>2025</v>
      </c>
      <c r="AH110" s="95">
        <v>2026</v>
      </c>
      <c r="AI110" s="95">
        <v>2027</v>
      </c>
      <c r="AJ110" s="95">
        <v>2028</v>
      </c>
      <c r="AK110" s="95">
        <v>2029</v>
      </c>
      <c r="AL110" s="95">
        <v>2030</v>
      </c>
      <c r="AM110" s="95">
        <v>2031</v>
      </c>
      <c r="AN110" s="95">
        <v>2032</v>
      </c>
      <c r="AO110" s="95">
        <v>2033</v>
      </c>
      <c r="AP110" s="95">
        <v>2034</v>
      </c>
      <c r="AQ110" s="95">
        <v>2035</v>
      </c>
      <c r="AR110" s="95">
        <v>2036</v>
      </c>
      <c r="AS110" s="95">
        <v>2037</v>
      </c>
      <c r="AT110" s="95">
        <v>2038</v>
      </c>
      <c r="AU110" s="95">
        <v>2039</v>
      </c>
      <c r="AV110" s="95">
        <v>2040</v>
      </c>
      <c r="AW110" s="95">
        <v>2041</v>
      </c>
      <c r="AX110" s="95">
        <v>2042</v>
      </c>
      <c r="AY110" s="95">
        <v>2043</v>
      </c>
      <c r="AZ110" s="95">
        <v>2044</v>
      </c>
      <c r="BA110" s="95">
        <v>2045</v>
      </c>
      <c r="BB110" s="95">
        <v>2046</v>
      </c>
      <c r="BC110" s="95">
        <v>2047</v>
      </c>
      <c r="BD110" s="95">
        <v>2048</v>
      </c>
      <c r="BE110" s="95">
        <v>2049</v>
      </c>
      <c r="BF110" s="95">
        <v>2050</v>
      </c>
      <c r="BG110" s="95">
        <v>2051</v>
      </c>
      <c r="BH110" s="95">
        <v>2052</v>
      </c>
      <c r="BI110" s="95">
        <v>2053</v>
      </c>
      <c r="BJ110" s="95">
        <v>2054</v>
      </c>
      <c r="BK110" s="95">
        <v>2055</v>
      </c>
      <c r="BL110" s="95">
        <v>2056</v>
      </c>
      <c r="BM110" s="95">
        <v>2057</v>
      </c>
      <c r="BN110" s="95">
        <v>2058</v>
      </c>
      <c r="BO110" s="95">
        <v>2059</v>
      </c>
      <c r="BP110" s="95">
        <v>2060</v>
      </c>
      <c r="BQ110" s="95">
        <v>2061</v>
      </c>
      <c r="BR110" s="95">
        <v>2062</v>
      </c>
      <c r="BS110" s="95">
        <v>2063</v>
      </c>
      <c r="BT110" s="95">
        <v>2064</v>
      </c>
      <c r="BU110" s="95">
        <v>2065</v>
      </c>
      <c r="BV110" s="95">
        <v>2066</v>
      </c>
      <c r="BW110" s="95">
        <v>2067</v>
      </c>
      <c r="BX110" s="95">
        <v>2068</v>
      </c>
      <c r="BY110" s="95">
        <v>2069</v>
      </c>
      <c r="BZ110" s="95">
        <v>2070</v>
      </c>
      <c r="CA110" s="95">
        <v>2071</v>
      </c>
      <c r="CB110" s="95">
        <v>2072</v>
      </c>
      <c r="CC110" s="95">
        <v>2073</v>
      </c>
      <c r="CD110" s="95">
        <v>2074</v>
      </c>
      <c r="CE110" s="95">
        <v>2075</v>
      </c>
      <c r="CF110" s="95">
        <v>2076</v>
      </c>
      <c r="CG110" s="95">
        <v>2077</v>
      </c>
      <c r="CH110" s="95">
        <v>2078</v>
      </c>
      <c r="CI110" s="95">
        <v>2079</v>
      </c>
      <c r="CJ110" s="95">
        <v>2080</v>
      </c>
      <c r="CK110" s="95">
        <v>2081</v>
      </c>
      <c r="CL110" s="95">
        <v>2082</v>
      </c>
      <c r="CM110" s="95">
        <v>2083</v>
      </c>
      <c r="CN110" s="95">
        <v>2084</v>
      </c>
      <c r="CO110" s="95">
        <v>2085</v>
      </c>
      <c r="CP110" s="95">
        <v>2086</v>
      </c>
      <c r="CQ110" s="95">
        <v>2087</v>
      </c>
      <c r="CR110" s="95">
        <v>2088</v>
      </c>
      <c r="CS110" s="95">
        <v>2089</v>
      </c>
      <c r="CT110" s="95">
        <v>2090</v>
      </c>
      <c r="CU110" s="95">
        <v>2091</v>
      </c>
      <c r="CV110" s="95">
        <v>2092</v>
      </c>
      <c r="CW110" s="95">
        <v>2093</v>
      </c>
      <c r="CX110" s="95">
        <v>2094</v>
      </c>
      <c r="CY110" s="95">
        <v>2095</v>
      </c>
      <c r="CZ110" s="95">
        <v>2096</v>
      </c>
      <c r="DA110" s="95">
        <v>2097</v>
      </c>
      <c r="DB110" s="95">
        <v>2098</v>
      </c>
      <c r="DC110" s="95">
        <v>2099</v>
      </c>
      <c r="DD110" s="95">
        <v>2100</v>
      </c>
      <c r="DE110" s="95">
        <v>2101</v>
      </c>
      <c r="DF110" s="95">
        <v>2102</v>
      </c>
      <c r="DG110" s="95">
        <v>2103</v>
      </c>
      <c r="DH110" s="95">
        <v>2104</v>
      </c>
    </row>
    <row r="111" spans="1:112" ht="39.950000000000003" customHeight="1" thickTop="1" thickBot="1">
      <c r="A111" s="36" t="s">
        <v>856</v>
      </c>
      <c r="B111" s="187" t="s">
        <v>543</v>
      </c>
      <c r="C111" s="43" t="s">
        <v>700</v>
      </c>
      <c r="D111" s="43" t="s">
        <v>545</v>
      </c>
      <c r="E111" s="130" t="s">
        <v>546</v>
      </c>
      <c r="F111" s="130" t="s">
        <v>76</v>
      </c>
      <c r="G111" s="130" t="s">
        <v>546</v>
      </c>
      <c r="H111" s="130" t="s">
        <v>546</v>
      </c>
      <c r="I111" s="130"/>
      <c r="J111" s="130"/>
      <c r="K111" s="99">
        <f>SUM(L111:DH111)</f>
        <v>0</v>
      </c>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c r="AO111" s="133"/>
      <c r="AP111" s="133"/>
      <c r="AQ111" s="133"/>
      <c r="AR111" s="133"/>
      <c r="AS111" s="133"/>
      <c r="AT111" s="133"/>
      <c r="AU111" s="133"/>
      <c r="AV111" s="133"/>
      <c r="AW111" s="133"/>
      <c r="AX111" s="133"/>
      <c r="AY111" s="133"/>
      <c r="AZ111" s="133"/>
      <c r="BA111" s="133"/>
      <c r="BB111" s="133"/>
      <c r="BC111" s="133"/>
      <c r="BD111" s="133"/>
      <c r="BE111" s="133"/>
      <c r="BF111" s="133"/>
      <c r="BG111" s="133"/>
      <c r="BH111" s="133"/>
      <c r="BI111" s="133"/>
      <c r="BJ111" s="133"/>
      <c r="BK111" s="133"/>
      <c r="BL111" s="133"/>
      <c r="BM111" s="133"/>
      <c r="BN111" s="133"/>
      <c r="BO111" s="133"/>
      <c r="BP111" s="133"/>
      <c r="BQ111" s="133"/>
      <c r="BR111" s="133"/>
      <c r="BS111" s="133"/>
      <c r="BT111" s="133"/>
      <c r="BU111" s="133"/>
      <c r="BV111" s="133"/>
      <c r="BW111" s="133"/>
      <c r="BX111" s="133"/>
      <c r="BY111" s="133"/>
      <c r="BZ111" s="133"/>
      <c r="CA111" s="133"/>
      <c r="CB111" s="133"/>
      <c r="CC111" s="133"/>
      <c r="CD111" s="133"/>
      <c r="CE111" s="133"/>
      <c r="CF111" s="133"/>
      <c r="CG111" s="133"/>
      <c r="CH111" s="133"/>
      <c r="CI111" s="133"/>
      <c r="CJ111" s="133"/>
      <c r="CK111" s="133"/>
      <c r="CL111" s="133"/>
      <c r="CM111" s="133"/>
      <c r="CN111" s="133"/>
      <c r="CO111" s="133"/>
      <c r="CP111" s="133"/>
      <c r="CQ111" s="133"/>
      <c r="CR111" s="133"/>
      <c r="CS111" s="133"/>
      <c r="CT111" s="133"/>
      <c r="CU111" s="133"/>
      <c r="CV111" s="133"/>
      <c r="CW111" s="133"/>
      <c r="CX111" s="133"/>
      <c r="CY111" s="133"/>
      <c r="CZ111" s="133"/>
      <c r="DA111" s="133"/>
      <c r="DB111" s="133"/>
      <c r="DC111" s="133"/>
      <c r="DD111" s="133"/>
      <c r="DE111" s="133"/>
      <c r="DF111" s="133"/>
      <c r="DG111" s="133"/>
      <c r="DH111" s="133"/>
    </row>
    <row r="112" spans="1:112" ht="39.950000000000003" customHeight="1" thickTop="1" thickBot="1">
      <c r="A112" s="36" t="s">
        <v>857</v>
      </c>
      <c r="B112" s="187" t="s">
        <v>543</v>
      </c>
      <c r="C112" s="45" t="s">
        <v>549</v>
      </c>
      <c r="D112" s="45" t="s">
        <v>702</v>
      </c>
      <c r="E112" s="130" t="s">
        <v>546</v>
      </c>
      <c r="F112" s="130" t="s">
        <v>76</v>
      </c>
      <c r="G112" s="130" t="s">
        <v>546</v>
      </c>
      <c r="H112" s="130" t="s">
        <v>546</v>
      </c>
      <c r="I112" s="130"/>
      <c r="J112" s="130"/>
      <c r="K112" s="99">
        <f>SUM(L112:DH112)</f>
        <v>0</v>
      </c>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3"/>
      <c r="AY112" s="133"/>
      <c r="AZ112" s="133"/>
      <c r="BA112" s="133"/>
      <c r="BB112" s="133"/>
      <c r="BC112" s="133"/>
      <c r="BD112" s="133"/>
      <c r="BE112" s="133"/>
      <c r="BF112" s="133"/>
      <c r="BG112" s="133"/>
      <c r="BH112" s="133"/>
      <c r="BI112" s="133"/>
      <c r="BJ112" s="133"/>
      <c r="BK112" s="133"/>
      <c r="BL112" s="133"/>
      <c r="BM112" s="133"/>
      <c r="BN112" s="133"/>
      <c r="BO112" s="133"/>
      <c r="BP112" s="133"/>
      <c r="BQ112" s="133"/>
      <c r="BR112" s="133"/>
      <c r="BS112" s="133"/>
      <c r="BT112" s="133"/>
      <c r="BU112" s="133"/>
      <c r="BV112" s="133"/>
      <c r="BW112" s="133"/>
      <c r="BX112" s="133"/>
      <c r="BY112" s="133"/>
      <c r="BZ112" s="133"/>
      <c r="CA112" s="133"/>
      <c r="CB112" s="133"/>
      <c r="CC112" s="133"/>
      <c r="CD112" s="133"/>
      <c r="CE112" s="133"/>
      <c r="CF112" s="133"/>
      <c r="CG112" s="133"/>
      <c r="CH112" s="133"/>
      <c r="CI112" s="133"/>
      <c r="CJ112" s="133"/>
      <c r="CK112" s="133"/>
      <c r="CL112" s="133"/>
      <c r="CM112" s="133"/>
      <c r="CN112" s="133"/>
      <c r="CO112" s="133"/>
      <c r="CP112" s="133"/>
      <c r="CQ112" s="133"/>
      <c r="CR112" s="133"/>
      <c r="CS112" s="133"/>
      <c r="CT112" s="133"/>
      <c r="CU112" s="133"/>
      <c r="CV112" s="133"/>
      <c r="CW112" s="133"/>
      <c r="CX112" s="133"/>
      <c r="CY112" s="133"/>
      <c r="CZ112" s="133"/>
      <c r="DA112" s="133"/>
      <c r="DB112" s="133"/>
      <c r="DC112" s="133"/>
      <c r="DD112" s="133"/>
      <c r="DE112" s="133"/>
      <c r="DF112" s="133"/>
      <c r="DG112" s="133"/>
      <c r="DH112" s="133"/>
    </row>
    <row r="113" spans="1:112" ht="39.950000000000003" customHeight="1" thickTop="1" thickBot="1">
      <c r="A113" s="36" t="s">
        <v>858</v>
      </c>
      <c r="B113" s="187" t="s">
        <v>543</v>
      </c>
      <c r="C113" s="45" t="s">
        <v>704</v>
      </c>
      <c r="D113" s="45" t="s">
        <v>705</v>
      </c>
      <c r="E113" s="130" t="s">
        <v>546</v>
      </c>
      <c r="F113" s="130" t="s">
        <v>76</v>
      </c>
      <c r="G113" s="130" t="s">
        <v>546</v>
      </c>
      <c r="H113" s="130" t="s">
        <v>546</v>
      </c>
      <c r="I113" s="130"/>
      <c r="J113" s="130"/>
      <c r="K113" s="99">
        <f t="shared" ref="K113:K126" si="38">SUM(L113:DH113)</f>
        <v>0</v>
      </c>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33"/>
      <c r="AX113" s="133"/>
      <c r="AY113" s="133"/>
      <c r="AZ113" s="133"/>
      <c r="BA113" s="133"/>
      <c r="BB113" s="133"/>
      <c r="BC113" s="133"/>
      <c r="BD113" s="133"/>
      <c r="BE113" s="133"/>
      <c r="BF113" s="133"/>
      <c r="BG113" s="133"/>
      <c r="BH113" s="133"/>
      <c r="BI113" s="133"/>
      <c r="BJ113" s="133"/>
      <c r="BK113" s="133"/>
      <c r="BL113" s="133"/>
      <c r="BM113" s="133"/>
      <c r="BN113" s="133"/>
      <c r="BO113" s="133"/>
      <c r="BP113" s="133"/>
      <c r="BQ113" s="133"/>
      <c r="BR113" s="133"/>
      <c r="BS113" s="133"/>
      <c r="BT113" s="133"/>
      <c r="BU113" s="133"/>
      <c r="BV113" s="133"/>
      <c r="BW113" s="133"/>
      <c r="BX113" s="133"/>
      <c r="BY113" s="133"/>
      <c r="BZ113" s="133"/>
      <c r="CA113" s="133"/>
      <c r="CB113" s="133"/>
      <c r="CC113" s="133"/>
      <c r="CD113" s="133"/>
      <c r="CE113" s="133"/>
      <c r="CF113" s="133"/>
      <c r="CG113" s="133"/>
      <c r="CH113" s="133"/>
      <c r="CI113" s="133"/>
      <c r="CJ113" s="133"/>
      <c r="CK113" s="133"/>
      <c r="CL113" s="133"/>
      <c r="CM113" s="133"/>
      <c r="CN113" s="133"/>
      <c r="CO113" s="133"/>
      <c r="CP113" s="133"/>
      <c r="CQ113" s="133"/>
      <c r="CR113" s="133"/>
      <c r="CS113" s="133"/>
      <c r="CT113" s="133"/>
      <c r="CU113" s="133"/>
      <c r="CV113" s="133"/>
      <c r="CW113" s="133"/>
      <c r="CX113" s="133"/>
      <c r="CY113" s="133"/>
      <c r="CZ113" s="133"/>
      <c r="DA113" s="133"/>
      <c r="DB113" s="133"/>
      <c r="DC113" s="133"/>
      <c r="DD113" s="133"/>
      <c r="DE113" s="133"/>
      <c r="DF113" s="133"/>
      <c r="DG113" s="133"/>
      <c r="DH113" s="133"/>
    </row>
    <row r="114" spans="1:112" ht="39.950000000000003" customHeight="1" thickTop="1" thickBot="1">
      <c r="A114" s="36" t="s">
        <v>859</v>
      </c>
      <c r="B114" s="187" t="s">
        <v>543</v>
      </c>
      <c r="C114" s="45" t="s">
        <v>552</v>
      </c>
      <c r="D114" s="45" t="s">
        <v>553</v>
      </c>
      <c r="E114" s="130" t="s">
        <v>546</v>
      </c>
      <c r="F114" s="130" t="s">
        <v>76</v>
      </c>
      <c r="G114" s="130" t="s">
        <v>546</v>
      </c>
      <c r="H114" s="130" t="s">
        <v>546</v>
      </c>
      <c r="I114" s="130"/>
      <c r="J114" s="130"/>
      <c r="K114" s="99">
        <f t="shared" si="38"/>
        <v>0</v>
      </c>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c r="BH114" s="133"/>
      <c r="BI114" s="133"/>
      <c r="BJ114" s="133"/>
      <c r="BK114" s="133"/>
      <c r="BL114" s="133"/>
      <c r="BM114" s="133"/>
      <c r="BN114" s="133"/>
      <c r="BO114" s="133"/>
      <c r="BP114" s="133"/>
      <c r="BQ114" s="133"/>
      <c r="BR114" s="133"/>
      <c r="BS114" s="133"/>
      <c r="BT114" s="133"/>
      <c r="BU114" s="133"/>
      <c r="BV114" s="133"/>
      <c r="BW114" s="133"/>
      <c r="BX114" s="133"/>
      <c r="BY114" s="133"/>
      <c r="BZ114" s="133"/>
      <c r="CA114" s="133"/>
      <c r="CB114" s="133"/>
      <c r="CC114" s="133"/>
      <c r="CD114" s="133"/>
      <c r="CE114" s="133"/>
      <c r="CF114" s="133"/>
      <c r="CG114" s="133"/>
      <c r="CH114" s="133"/>
      <c r="CI114" s="133"/>
      <c r="CJ114" s="133"/>
      <c r="CK114" s="133"/>
      <c r="CL114" s="133"/>
      <c r="CM114" s="133"/>
      <c r="CN114" s="133"/>
      <c r="CO114" s="133"/>
      <c r="CP114" s="133"/>
      <c r="CQ114" s="133"/>
      <c r="CR114" s="133"/>
      <c r="CS114" s="133"/>
      <c r="CT114" s="133"/>
      <c r="CU114" s="133"/>
      <c r="CV114" s="133"/>
      <c r="CW114" s="133"/>
      <c r="CX114" s="133"/>
      <c r="CY114" s="133"/>
      <c r="CZ114" s="133"/>
      <c r="DA114" s="133"/>
      <c r="DB114" s="133"/>
      <c r="DC114" s="133"/>
      <c r="DD114" s="133"/>
      <c r="DE114" s="133"/>
      <c r="DF114" s="133"/>
      <c r="DG114" s="133"/>
      <c r="DH114" s="133"/>
    </row>
    <row r="115" spans="1:112" ht="39.950000000000003" customHeight="1" thickTop="1" thickBot="1">
      <c r="A115" s="36" t="s">
        <v>860</v>
      </c>
      <c r="B115" s="187" t="s">
        <v>543</v>
      </c>
      <c r="C115" s="45" t="s">
        <v>708</v>
      </c>
      <c r="D115" s="45" t="s">
        <v>709</v>
      </c>
      <c r="E115" s="130" t="s">
        <v>546</v>
      </c>
      <c r="F115" s="130" t="s">
        <v>76</v>
      </c>
      <c r="G115" s="130" t="s">
        <v>546</v>
      </c>
      <c r="H115" s="130" t="s">
        <v>546</v>
      </c>
      <c r="I115" s="130"/>
      <c r="J115" s="130"/>
      <c r="K115" s="99">
        <f t="shared" si="38"/>
        <v>0</v>
      </c>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c r="BH115" s="133"/>
      <c r="BI115" s="133"/>
      <c r="BJ115" s="133"/>
      <c r="BK115" s="133"/>
      <c r="BL115" s="133"/>
      <c r="BM115" s="133"/>
      <c r="BN115" s="133"/>
      <c r="BO115" s="133"/>
      <c r="BP115" s="133"/>
      <c r="BQ115" s="133"/>
      <c r="BR115" s="133"/>
      <c r="BS115" s="133"/>
      <c r="BT115" s="133"/>
      <c r="BU115" s="133"/>
      <c r="BV115" s="133"/>
      <c r="BW115" s="133"/>
      <c r="BX115" s="133"/>
      <c r="BY115" s="133"/>
      <c r="BZ115" s="133"/>
      <c r="CA115" s="133"/>
      <c r="CB115" s="133"/>
      <c r="CC115" s="133"/>
      <c r="CD115" s="133"/>
      <c r="CE115" s="133"/>
      <c r="CF115" s="133"/>
      <c r="CG115" s="133"/>
      <c r="CH115" s="133"/>
      <c r="CI115" s="133"/>
      <c r="CJ115" s="133"/>
      <c r="CK115" s="133"/>
      <c r="CL115" s="133"/>
      <c r="CM115" s="133"/>
      <c r="CN115" s="133"/>
      <c r="CO115" s="133"/>
      <c r="CP115" s="133"/>
      <c r="CQ115" s="133"/>
      <c r="CR115" s="133"/>
      <c r="CS115" s="133"/>
      <c r="CT115" s="133"/>
      <c r="CU115" s="133"/>
      <c r="CV115" s="133"/>
      <c r="CW115" s="133"/>
      <c r="CX115" s="133"/>
      <c r="CY115" s="133"/>
      <c r="CZ115" s="133"/>
      <c r="DA115" s="133"/>
      <c r="DB115" s="133"/>
      <c r="DC115" s="133"/>
      <c r="DD115" s="133"/>
      <c r="DE115" s="133"/>
      <c r="DF115" s="133"/>
      <c r="DG115" s="133"/>
      <c r="DH115" s="133"/>
    </row>
    <row r="116" spans="1:112" ht="39.950000000000003" customHeight="1" thickTop="1" thickBot="1">
      <c r="A116" s="36" t="s">
        <v>861</v>
      </c>
      <c r="B116" s="187" t="s">
        <v>543</v>
      </c>
      <c r="C116" s="45" t="s">
        <v>711</v>
      </c>
      <c r="D116" s="45" t="s">
        <v>712</v>
      </c>
      <c r="E116" s="130" t="s">
        <v>546</v>
      </c>
      <c r="F116" s="130" t="s">
        <v>76</v>
      </c>
      <c r="G116" s="130" t="s">
        <v>546</v>
      </c>
      <c r="H116" s="130" t="s">
        <v>546</v>
      </c>
      <c r="I116" s="130"/>
      <c r="J116" s="130"/>
      <c r="K116" s="99">
        <f t="shared" si="38"/>
        <v>0</v>
      </c>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c r="AS116" s="133"/>
      <c r="AT116" s="133"/>
      <c r="AU116" s="133"/>
      <c r="AV116" s="133"/>
      <c r="AW116" s="133"/>
      <c r="AX116" s="133"/>
      <c r="AY116" s="133"/>
      <c r="AZ116" s="133"/>
      <c r="BA116" s="133"/>
      <c r="BB116" s="133"/>
      <c r="BC116" s="133"/>
      <c r="BD116" s="133"/>
      <c r="BE116" s="133"/>
      <c r="BF116" s="133"/>
      <c r="BG116" s="133"/>
      <c r="BH116" s="133"/>
      <c r="BI116" s="133"/>
      <c r="BJ116" s="133"/>
      <c r="BK116" s="133"/>
      <c r="BL116" s="133"/>
      <c r="BM116" s="133"/>
      <c r="BN116" s="133"/>
      <c r="BO116" s="133"/>
      <c r="BP116" s="133"/>
      <c r="BQ116" s="133"/>
      <c r="BR116" s="133"/>
      <c r="BS116" s="133"/>
      <c r="BT116" s="133"/>
      <c r="BU116" s="133"/>
      <c r="BV116" s="133"/>
      <c r="BW116" s="133"/>
      <c r="BX116" s="133"/>
      <c r="BY116" s="133"/>
      <c r="BZ116" s="133"/>
      <c r="CA116" s="133"/>
      <c r="CB116" s="133"/>
      <c r="CC116" s="133"/>
      <c r="CD116" s="133"/>
      <c r="CE116" s="133"/>
      <c r="CF116" s="133"/>
      <c r="CG116" s="133"/>
      <c r="CH116" s="133"/>
      <c r="CI116" s="133"/>
      <c r="CJ116" s="133"/>
      <c r="CK116" s="133"/>
      <c r="CL116" s="133"/>
      <c r="CM116" s="133"/>
      <c r="CN116" s="133"/>
      <c r="CO116" s="133"/>
      <c r="CP116" s="133"/>
      <c r="CQ116" s="133"/>
      <c r="CR116" s="133"/>
      <c r="CS116" s="133"/>
      <c r="CT116" s="133"/>
      <c r="CU116" s="133"/>
      <c r="CV116" s="133"/>
      <c r="CW116" s="133"/>
      <c r="CX116" s="133"/>
      <c r="CY116" s="133"/>
      <c r="CZ116" s="133"/>
      <c r="DA116" s="133"/>
      <c r="DB116" s="133"/>
      <c r="DC116" s="133"/>
      <c r="DD116" s="133"/>
      <c r="DE116" s="133"/>
      <c r="DF116" s="133"/>
      <c r="DG116" s="133"/>
      <c r="DH116" s="133"/>
    </row>
    <row r="117" spans="1:112" ht="39.950000000000003" customHeight="1" thickTop="1" thickBot="1">
      <c r="A117" s="36" t="s">
        <v>862</v>
      </c>
      <c r="B117" s="187" t="s">
        <v>543</v>
      </c>
      <c r="C117" s="45" t="s">
        <v>714</v>
      </c>
      <c r="D117" s="45" t="s">
        <v>715</v>
      </c>
      <c r="E117" s="130" t="s">
        <v>546</v>
      </c>
      <c r="F117" s="130" t="s">
        <v>76</v>
      </c>
      <c r="G117" s="130" t="s">
        <v>546</v>
      </c>
      <c r="H117" s="130" t="s">
        <v>546</v>
      </c>
      <c r="I117" s="130"/>
      <c r="J117" s="130"/>
      <c r="K117" s="99">
        <f t="shared" si="38"/>
        <v>0</v>
      </c>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c r="AU117" s="133"/>
      <c r="AV117" s="133"/>
      <c r="AW117" s="133"/>
      <c r="AX117" s="133"/>
      <c r="AY117" s="133"/>
      <c r="AZ117" s="133"/>
      <c r="BA117" s="133"/>
      <c r="BB117" s="133"/>
      <c r="BC117" s="133"/>
      <c r="BD117" s="133"/>
      <c r="BE117" s="133"/>
      <c r="BF117" s="133"/>
      <c r="BG117" s="133"/>
      <c r="BH117" s="133"/>
      <c r="BI117" s="133"/>
      <c r="BJ117" s="133"/>
      <c r="BK117" s="133"/>
      <c r="BL117" s="133"/>
      <c r="BM117" s="133"/>
      <c r="BN117" s="133"/>
      <c r="BO117" s="133"/>
      <c r="BP117" s="133"/>
      <c r="BQ117" s="133"/>
      <c r="BR117" s="133"/>
      <c r="BS117" s="133"/>
      <c r="BT117" s="133"/>
      <c r="BU117" s="133"/>
      <c r="BV117" s="133"/>
      <c r="BW117" s="133"/>
      <c r="BX117" s="133"/>
      <c r="BY117" s="133"/>
      <c r="BZ117" s="133"/>
      <c r="CA117" s="133"/>
      <c r="CB117" s="133"/>
      <c r="CC117" s="133"/>
      <c r="CD117" s="133"/>
      <c r="CE117" s="133"/>
      <c r="CF117" s="133"/>
      <c r="CG117" s="133"/>
      <c r="CH117" s="133"/>
      <c r="CI117" s="133"/>
      <c r="CJ117" s="133"/>
      <c r="CK117" s="133"/>
      <c r="CL117" s="133"/>
      <c r="CM117" s="133"/>
      <c r="CN117" s="133"/>
      <c r="CO117" s="133"/>
      <c r="CP117" s="133"/>
      <c r="CQ117" s="133"/>
      <c r="CR117" s="133"/>
      <c r="CS117" s="133"/>
      <c r="CT117" s="133"/>
      <c r="CU117" s="133"/>
      <c r="CV117" s="133"/>
      <c r="CW117" s="133"/>
      <c r="CX117" s="133"/>
      <c r="CY117" s="133"/>
      <c r="CZ117" s="133"/>
      <c r="DA117" s="133"/>
      <c r="DB117" s="133"/>
      <c r="DC117" s="133"/>
      <c r="DD117" s="133"/>
      <c r="DE117" s="133"/>
      <c r="DF117" s="133"/>
      <c r="DG117" s="133"/>
      <c r="DH117" s="133"/>
    </row>
    <row r="118" spans="1:112" ht="39.950000000000003" customHeight="1" thickTop="1" thickBot="1">
      <c r="A118" s="36" t="s">
        <v>863</v>
      </c>
      <c r="B118" s="187" t="s">
        <v>543</v>
      </c>
      <c r="C118" s="43" t="s">
        <v>564</v>
      </c>
      <c r="D118" s="43" t="s">
        <v>717</v>
      </c>
      <c r="E118" s="130" t="s">
        <v>546</v>
      </c>
      <c r="F118" s="130" t="s">
        <v>76</v>
      </c>
      <c r="G118" s="130" t="s">
        <v>546</v>
      </c>
      <c r="H118" s="130" t="s">
        <v>546</v>
      </c>
      <c r="I118" s="130"/>
      <c r="J118" s="130"/>
      <c r="K118" s="99">
        <f t="shared" si="38"/>
        <v>0</v>
      </c>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c r="AO118" s="133"/>
      <c r="AP118" s="133"/>
      <c r="AQ118" s="133"/>
      <c r="AR118" s="133"/>
      <c r="AS118" s="133"/>
      <c r="AT118" s="133"/>
      <c r="AU118" s="133"/>
      <c r="AV118" s="133"/>
      <c r="AW118" s="133"/>
      <c r="AX118" s="133"/>
      <c r="AY118" s="133"/>
      <c r="AZ118" s="133"/>
      <c r="BA118" s="133"/>
      <c r="BB118" s="133"/>
      <c r="BC118" s="133"/>
      <c r="BD118" s="133"/>
      <c r="BE118" s="133"/>
      <c r="BF118" s="133"/>
      <c r="BG118" s="133"/>
      <c r="BH118" s="133"/>
      <c r="BI118" s="133"/>
      <c r="BJ118" s="133"/>
      <c r="BK118" s="133"/>
      <c r="BL118" s="133"/>
      <c r="BM118" s="133"/>
      <c r="BN118" s="133"/>
      <c r="BO118" s="133"/>
      <c r="BP118" s="133"/>
      <c r="BQ118" s="133"/>
      <c r="BR118" s="133"/>
      <c r="BS118" s="133"/>
      <c r="BT118" s="133"/>
      <c r="BU118" s="133"/>
      <c r="BV118" s="133"/>
      <c r="BW118" s="133"/>
      <c r="BX118" s="133"/>
      <c r="BY118" s="133"/>
      <c r="BZ118" s="133"/>
      <c r="CA118" s="133"/>
      <c r="CB118" s="133"/>
      <c r="CC118" s="133"/>
      <c r="CD118" s="133"/>
      <c r="CE118" s="133"/>
      <c r="CF118" s="133"/>
      <c r="CG118" s="133"/>
      <c r="CH118" s="133"/>
      <c r="CI118" s="133"/>
      <c r="CJ118" s="133"/>
      <c r="CK118" s="133"/>
      <c r="CL118" s="133"/>
      <c r="CM118" s="133"/>
      <c r="CN118" s="133"/>
      <c r="CO118" s="133"/>
      <c r="CP118" s="133"/>
      <c r="CQ118" s="133"/>
      <c r="CR118" s="133"/>
      <c r="CS118" s="133"/>
      <c r="CT118" s="133"/>
      <c r="CU118" s="133"/>
      <c r="CV118" s="133"/>
      <c r="CW118" s="133"/>
      <c r="CX118" s="133"/>
      <c r="CY118" s="133"/>
      <c r="CZ118" s="133"/>
      <c r="DA118" s="133"/>
      <c r="DB118" s="133"/>
      <c r="DC118" s="133"/>
      <c r="DD118" s="133"/>
      <c r="DE118" s="133"/>
      <c r="DF118" s="133"/>
      <c r="DG118" s="133"/>
      <c r="DH118" s="133"/>
    </row>
    <row r="119" spans="1:112" ht="39.950000000000003" customHeight="1" thickTop="1" thickBot="1">
      <c r="A119" s="36" t="s">
        <v>864</v>
      </c>
      <c r="B119" s="187" t="s">
        <v>543</v>
      </c>
      <c r="C119" s="43" t="s">
        <v>719</v>
      </c>
      <c r="D119" s="43" t="s">
        <v>720</v>
      </c>
      <c r="E119" s="130" t="s">
        <v>546</v>
      </c>
      <c r="F119" s="130" t="s">
        <v>76</v>
      </c>
      <c r="G119" s="130" t="s">
        <v>546</v>
      </c>
      <c r="H119" s="130" t="s">
        <v>546</v>
      </c>
      <c r="I119" s="130"/>
      <c r="J119" s="130"/>
      <c r="K119" s="99">
        <f t="shared" si="38"/>
        <v>0</v>
      </c>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3"/>
      <c r="BE119" s="133"/>
      <c r="BF119" s="133"/>
      <c r="BG119" s="133"/>
      <c r="BH119" s="133"/>
      <c r="BI119" s="133"/>
      <c r="BJ119" s="133"/>
      <c r="BK119" s="133"/>
      <c r="BL119" s="133"/>
      <c r="BM119" s="133"/>
      <c r="BN119" s="133"/>
      <c r="BO119" s="133"/>
      <c r="BP119" s="133"/>
      <c r="BQ119" s="133"/>
      <c r="BR119" s="133"/>
      <c r="BS119" s="133"/>
      <c r="BT119" s="133"/>
      <c r="BU119" s="133"/>
      <c r="BV119" s="133"/>
      <c r="BW119" s="133"/>
      <c r="BX119" s="133"/>
      <c r="BY119" s="133"/>
      <c r="BZ119" s="133"/>
      <c r="CA119" s="133"/>
      <c r="CB119" s="133"/>
      <c r="CC119" s="133"/>
      <c r="CD119" s="133"/>
      <c r="CE119" s="133"/>
      <c r="CF119" s="133"/>
      <c r="CG119" s="133"/>
      <c r="CH119" s="133"/>
      <c r="CI119" s="133"/>
      <c r="CJ119" s="133"/>
      <c r="CK119" s="133"/>
      <c r="CL119" s="133"/>
      <c r="CM119" s="133"/>
      <c r="CN119" s="133"/>
      <c r="CO119" s="133"/>
      <c r="CP119" s="133"/>
      <c r="CQ119" s="133"/>
      <c r="CR119" s="133"/>
      <c r="CS119" s="133"/>
      <c r="CT119" s="133"/>
      <c r="CU119" s="133"/>
      <c r="CV119" s="133"/>
      <c r="CW119" s="133"/>
      <c r="CX119" s="133"/>
      <c r="CY119" s="133"/>
      <c r="CZ119" s="133"/>
      <c r="DA119" s="133"/>
      <c r="DB119" s="133"/>
      <c r="DC119" s="133"/>
      <c r="DD119" s="133"/>
      <c r="DE119" s="133"/>
      <c r="DF119" s="133"/>
      <c r="DG119" s="133"/>
      <c r="DH119" s="133"/>
    </row>
    <row r="120" spans="1:112" ht="39.950000000000003" customHeight="1" thickTop="1" thickBot="1">
      <c r="A120" s="36" t="s">
        <v>865</v>
      </c>
      <c r="B120" s="187" t="s">
        <v>543</v>
      </c>
      <c r="C120" s="43" t="s">
        <v>561</v>
      </c>
      <c r="D120" s="43" t="s">
        <v>722</v>
      </c>
      <c r="E120" s="130" t="s">
        <v>546</v>
      </c>
      <c r="F120" s="130" t="s">
        <v>76</v>
      </c>
      <c r="G120" s="130" t="s">
        <v>546</v>
      </c>
      <c r="H120" s="130" t="s">
        <v>546</v>
      </c>
      <c r="I120" s="130"/>
      <c r="J120" s="130"/>
      <c r="K120" s="99">
        <f t="shared" si="38"/>
        <v>0</v>
      </c>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c r="BH120" s="133"/>
      <c r="BI120" s="133"/>
      <c r="BJ120" s="133"/>
      <c r="BK120" s="133"/>
      <c r="BL120" s="133"/>
      <c r="BM120" s="133"/>
      <c r="BN120" s="133"/>
      <c r="BO120" s="133"/>
      <c r="BP120" s="133"/>
      <c r="BQ120" s="133"/>
      <c r="BR120" s="133"/>
      <c r="BS120" s="133"/>
      <c r="BT120" s="133"/>
      <c r="BU120" s="133"/>
      <c r="BV120" s="133"/>
      <c r="BW120" s="133"/>
      <c r="BX120" s="133"/>
      <c r="BY120" s="133"/>
      <c r="BZ120" s="133"/>
      <c r="CA120" s="133"/>
      <c r="CB120" s="133"/>
      <c r="CC120" s="133"/>
      <c r="CD120" s="133"/>
      <c r="CE120" s="133"/>
      <c r="CF120" s="133"/>
      <c r="CG120" s="133"/>
      <c r="CH120" s="133"/>
      <c r="CI120" s="133"/>
      <c r="CJ120" s="133"/>
      <c r="CK120" s="133"/>
      <c r="CL120" s="133"/>
      <c r="CM120" s="133"/>
      <c r="CN120" s="133"/>
      <c r="CO120" s="133"/>
      <c r="CP120" s="133"/>
      <c r="CQ120" s="133"/>
      <c r="CR120" s="133"/>
      <c r="CS120" s="133"/>
      <c r="CT120" s="133"/>
      <c r="CU120" s="133"/>
      <c r="CV120" s="133"/>
      <c r="CW120" s="133"/>
      <c r="CX120" s="133"/>
      <c r="CY120" s="133"/>
      <c r="CZ120" s="133"/>
      <c r="DA120" s="133"/>
      <c r="DB120" s="133"/>
      <c r="DC120" s="133"/>
      <c r="DD120" s="133"/>
      <c r="DE120" s="133"/>
      <c r="DF120" s="133"/>
      <c r="DG120" s="133"/>
      <c r="DH120" s="133"/>
    </row>
    <row r="121" spans="1:112" ht="39.950000000000003" customHeight="1" thickTop="1" thickBot="1">
      <c r="A121" s="36" t="s">
        <v>866</v>
      </c>
      <c r="B121" s="187" t="s">
        <v>543</v>
      </c>
      <c r="C121" s="43" t="s">
        <v>724</v>
      </c>
      <c r="D121" s="43" t="s">
        <v>725</v>
      </c>
      <c r="E121" s="130" t="s">
        <v>546</v>
      </c>
      <c r="F121" s="130" t="s">
        <v>76</v>
      </c>
      <c r="G121" s="130" t="s">
        <v>546</v>
      </c>
      <c r="H121" s="130" t="s">
        <v>546</v>
      </c>
      <c r="I121" s="130"/>
      <c r="J121" s="130"/>
      <c r="K121" s="99">
        <f t="shared" si="38"/>
        <v>0</v>
      </c>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133"/>
      <c r="BC121" s="133"/>
      <c r="BD121" s="133"/>
      <c r="BE121" s="133"/>
      <c r="BF121" s="133"/>
      <c r="BG121" s="133"/>
      <c r="BH121" s="133"/>
      <c r="BI121" s="133"/>
      <c r="BJ121" s="133"/>
      <c r="BK121" s="133"/>
      <c r="BL121" s="133"/>
      <c r="BM121" s="133"/>
      <c r="BN121" s="133"/>
      <c r="BO121" s="133"/>
      <c r="BP121" s="133"/>
      <c r="BQ121" s="133"/>
      <c r="BR121" s="133"/>
      <c r="BS121" s="133"/>
      <c r="BT121" s="133"/>
      <c r="BU121" s="133"/>
      <c r="BV121" s="133"/>
      <c r="BW121" s="133"/>
      <c r="BX121" s="133"/>
      <c r="BY121" s="133"/>
      <c r="BZ121" s="133"/>
      <c r="CA121" s="133"/>
      <c r="CB121" s="133"/>
      <c r="CC121" s="133"/>
      <c r="CD121" s="133"/>
      <c r="CE121" s="133"/>
      <c r="CF121" s="133"/>
      <c r="CG121" s="133"/>
      <c r="CH121" s="133"/>
      <c r="CI121" s="133"/>
      <c r="CJ121" s="133"/>
      <c r="CK121" s="133"/>
      <c r="CL121" s="133"/>
      <c r="CM121" s="133"/>
      <c r="CN121" s="133"/>
      <c r="CO121" s="133"/>
      <c r="CP121" s="133"/>
      <c r="CQ121" s="133"/>
      <c r="CR121" s="133"/>
      <c r="CS121" s="133"/>
      <c r="CT121" s="133"/>
      <c r="CU121" s="133"/>
      <c r="CV121" s="133"/>
      <c r="CW121" s="133"/>
      <c r="CX121" s="133"/>
      <c r="CY121" s="133"/>
      <c r="CZ121" s="133"/>
      <c r="DA121" s="133"/>
      <c r="DB121" s="133"/>
      <c r="DC121" s="133"/>
      <c r="DD121" s="133"/>
      <c r="DE121" s="133"/>
      <c r="DF121" s="133"/>
      <c r="DG121" s="133"/>
      <c r="DH121" s="133"/>
    </row>
    <row r="122" spans="1:112" ht="39.950000000000003" customHeight="1" thickTop="1" thickBot="1">
      <c r="A122" s="36" t="s">
        <v>867</v>
      </c>
      <c r="B122" s="187" t="s">
        <v>543</v>
      </c>
      <c r="C122" s="43" t="s">
        <v>727</v>
      </c>
      <c r="D122" s="43" t="s">
        <v>728</v>
      </c>
      <c r="E122" s="130" t="s">
        <v>546</v>
      </c>
      <c r="F122" s="130" t="s">
        <v>76</v>
      </c>
      <c r="G122" s="130" t="s">
        <v>546</v>
      </c>
      <c r="H122" s="130" t="s">
        <v>546</v>
      </c>
      <c r="I122" s="130"/>
      <c r="J122" s="130"/>
      <c r="K122" s="99">
        <f t="shared" si="38"/>
        <v>0</v>
      </c>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3"/>
      <c r="BC122" s="133"/>
      <c r="BD122" s="133"/>
      <c r="BE122" s="133"/>
      <c r="BF122" s="133"/>
      <c r="BG122" s="133"/>
      <c r="BH122" s="133"/>
      <c r="BI122" s="133"/>
      <c r="BJ122" s="133"/>
      <c r="BK122" s="133"/>
      <c r="BL122" s="133"/>
      <c r="BM122" s="133"/>
      <c r="BN122" s="133"/>
      <c r="BO122" s="133"/>
      <c r="BP122" s="133"/>
      <c r="BQ122" s="133"/>
      <c r="BR122" s="133"/>
      <c r="BS122" s="133"/>
      <c r="BT122" s="133"/>
      <c r="BU122" s="133"/>
      <c r="BV122" s="133"/>
      <c r="BW122" s="133"/>
      <c r="BX122" s="133"/>
      <c r="BY122" s="133"/>
      <c r="BZ122" s="133"/>
      <c r="CA122" s="133"/>
      <c r="CB122" s="133"/>
      <c r="CC122" s="133"/>
      <c r="CD122" s="133"/>
      <c r="CE122" s="133"/>
      <c r="CF122" s="133"/>
      <c r="CG122" s="133"/>
      <c r="CH122" s="133"/>
      <c r="CI122" s="133"/>
      <c r="CJ122" s="133"/>
      <c r="CK122" s="133"/>
      <c r="CL122" s="133"/>
      <c r="CM122" s="133"/>
      <c r="CN122" s="133"/>
      <c r="CO122" s="133"/>
      <c r="CP122" s="133"/>
      <c r="CQ122" s="133"/>
      <c r="CR122" s="133"/>
      <c r="CS122" s="133"/>
      <c r="CT122" s="133"/>
      <c r="CU122" s="133"/>
      <c r="CV122" s="133"/>
      <c r="CW122" s="133"/>
      <c r="CX122" s="133"/>
      <c r="CY122" s="133"/>
      <c r="CZ122" s="133"/>
      <c r="DA122" s="133"/>
      <c r="DB122" s="133"/>
      <c r="DC122" s="133"/>
      <c r="DD122" s="133"/>
      <c r="DE122" s="133"/>
      <c r="DF122" s="133"/>
      <c r="DG122" s="133"/>
      <c r="DH122" s="133"/>
    </row>
    <row r="123" spans="1:112" ht="39.950000000000003" customHeight="1" thickTop="1" thickBot="1">
      <c r="A123" s="36" t="s">
        <v>868</v>
      </c>
      <c r="B123" s="187" t="s">
        <v>543</v>
      </c>
      <c r="C123" s="43" t="s">
        <v>730</v>
      </c>
      <c r="D123" s="43" t="s">
        <v>731</v>
      </c>
      <c r="E123" s="130" t="s">
        <v>546</v>
      </c>
      <c r="F123" s="130" t="s">
        <v>76</v>
      </c>
      <c r="G123" s="130" t="s">
        <v>546</v>
      </c>
      <c r="H123" s="130" t="s">
        <v>546</v>
      </c>
      <c r="I123" s="130"/>
      <c r="J123" s="130"/>
      <c r="K123" s="99">
        <f t="shared" si="38"/>
        <v>0</v>
      </c>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133"/>
      <c r="BF123" s="133"/>
      <c r="BG123" s="133"/>
      <c r="BH123" s="133"/>
      <c r="BI123" s="133"/>
      <c r="BJ123" s="133"/>
      <c r="BK123" s="133"/>
      <c r="BL123" s="133"/>
      <c r="BM123" s="133"/>
      <c r="BN123" s="133"/>
      <c r="BO123" s="133"/>
      <c r="BP123" s="133"/>
      <c r="BQ123" s="133"/>
      <c r="BR123" s="133"/>
      <c r="BS123" s="133"/>
      <c r="BT123" s="133"/>
      <c r="BU123" s="133"/>
      <c r="BV123" s="133"/>
      <c r="BW123" s="133"/>
      <c r="BX123" s="133"/>
      <c r="BY123" s="133"/>
      <c r="BZ123" s="133"/>
      <c r="CA123" s="133"/>
      <c r="CB123" s="133"/>
      <c r="CC123" s="133"/>
      <c r="CD123" s="133"/>
      <c r="CE123" s="133"/>
      <c r="CF123" s="133"/>
      <c r="CG123" s="133"/>
      <c r="CH123" s="133"/>
      <c r="CI123" s="133"/>
      <c r="CJ123" s="133"/>
      <c r="CK123" s="133"/>
      <c r="CL123" s="133"/>
      <c r="CM123" s="133"/>
      <c r="CN123" s="133"/>
      <c r="CO123" s="133"/>
      <c r="CP123" s="133"/>
      <c r="CQ123" s="133"/>
      <c r="CR123" s="133"/>
      <c r="CS123" s="133"/>
      <c r="CT123" s="133"/>
      <c r="CU123" s="133"/>
      <c r="CV123" s="133"/>
      <c r="CW123" s="133"/>
      <c r="CX123" s="133"/>
      <c r="CY123" s="133"/>
      <c r="CZ123" s="133"/>
      <c r="DA123" s="133"/>
      <c r="DB123" s="133"/>
      <c r="DC123" s="133"/>
      <c r="DD123" s="133"/>
      <c r="DE123" s="133"/>
      <c r="DF123" s="133"/>
      <c r="DG123" s="133"/>
      <c r="DH123" s="133"/>
    </row>
    <row r="124" spans="1:112" ht="39.950000000000003" customHeight="1" thickTop="1" thickBot="1">
      <c r="A124" s="36" t="s">
        <v>869</v>
      </c>
      <c r="B124" s="187" t="s">
        <v>543</v>
      </c>
      <c r="C124" s="43" t="s">
        <v>733</v>
      </c>
      <c r="D124" s="43" t="s">
        <v>734</v>
      </c>
      <c r="E124" s="130" t="s">
        <v>546</v>
      </c>
      <c r="F124" s="130" t="s">
        <v>76</v>
      </c>
      <c r="G124" s="130" t="s">
        <v>546</v>
      </c>
      <c r="H124" s="130" t="s">
        <v>546</v>
      </c>
      <c r="I124" s="130"/>
      <c r="J124" s="130"/>
      <c r="K124" s="99">
        <f t="shared" si="38"/>
        <v>0</v>
      </c>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33"/>
      <c r="BC124" s="133"/>
      <c r="BD124" s="133"/>
      <c r="BE124" s="133"/>
      <c r="BF124" s="133"/>
      <c r="BG124" s="133"/>
      <c r="BH124" s="133"/>
      <c r="BI124" s="133"/>
      <c r="BJ124" s="133"/>
      <c r="BK124" s="133"/>
      <c r="BL124" s="133"/>
      <c r="BM124" s="133"/>
      <c r="BN124" s="133"/>
      <c r="BO124" s="133"/>
      <c r="BP124" s="133"/>
      <c r="BQ124" s="133"/>
      <c r="BR124" s="133"/>
      <c r="BS124" s="133"/>
      <c r="BT124" s="133"/>
      <c r="BU124" s="133"/>
      <c r="BV124" s="133"/>
      <c r="BW124" s="133"/>
      <c r="BX124" s="133"/>
      <c r="BY124" s="133"/>
      <c r="BZ124" s="133"/>
      <c r="CA124" s="133"/>
      <c r="CB124" s="133"/>
      <c r="CC124" s="133"/>
      <c r="CD124" s="133"/>
      <c r="CE124" s="133"/>
      <c r="CF124" s="133"/>
      <c r="CG124" s="133"/>
      <c r="CH124" s="133"/>
      <c r="CI124" s="133"/>
      <c r="CJ124" s="133"/>
      <c r="CK124" s="133"/>
      <c r="CL124" s="133"/>
      <c r="CM124" s="133"/>
      <c r="CN124" s="133"/>
      <c r="CO124" s="133"/>
      <c r="CP124" s="133"/>
      <c r="CQ124" s="133"/>
      <c r="CR124" s="133"/>
      <c r="CS124" s="133"/>
      <c r="CT124" s="133"/>
      <c r="CU124" s="133"/>
      <c r="CV124" s="133"/>
      <c r="CW124" s="133"/>
      <c r="CX124" s="133"/>
      <c r="CY124" s="133"/>
      <c r="CZ124" s="133"/>
      <c r="DA124" s="133"/>
      <c r="DB124" s="133"/>
      <c r="DC124" s="133"/>
      <c r="DD124" s="133"/>
      <c r="DE124" s="133"/>
      <c r="DF124" s="133"/>
      <c r="DG124" s="133"/>
      <c r="DH124" s="133"/>
    </row>
    <row r="125" spans="1:112" ht="39.950000000000003" customHeight="1" thickTop="1" thickBot="1">
      <c r="A125" s="36" t="s">
        <v>870</v>
      </c>
      <c r="B125" s="187" t="s">
        <v>543</v>
      </c>
      <c r="C125" s="43" t="s">
        <v>567</v>
      </c>
      <c r="D125" s="43" t="s">
        <v>736</v>
      </c>
      <c r="E125" s="130" t="s">
        <v>546</v>
      </c>
      <c r="F125" s="130" t="s">
        <v>76</v>
      </c>
      <c r="G125" s="130" t="s">
        <v>546</v>
      </c>
      <c r="H125" s="130" t="s">
        <v>546</v>
      </c>
      <c r="I125" s="130"/>
      <c r="J125" s="130"/>
      <c r="K125" s="99">
        <f t="shared" si="38"/>
        <v>0</v>
      </c>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133"/>
      <c r="AS125" s="133"/>
      <c r="AT125" s="133"/>
      <c r="AU125" s="133"/>
      <c r="AV125" s="133"/>
      <c r="AW125" s="133"/>
      <c r="AX125" s="133"/>
      <c r="AY125" s="133"/>
      <c r="AZ125" s="133"/>
      <c r="BA125" s="133"/>
      <c r="BB125" s="133"/>
      <c r="BC125" s="133"/>
      <c r="BD125" s="133"/>
      <c r="BE125" s="133"/>
      <c r="BF125" s="133"/>
      <c r="BG125" s="133"/>
      <c r="BH125" s="133"/>
      <c r="BI125" s="133"/>
      <c r="BJ125" s="133"/>
      <c r="BK125" s="133"/>
      <c r="BL125" s="133"/>
      <c r="BM125" s="133"/>
      <c r="BN125" s="133"/>
      <c r="BO125" s="133"/>
      <c r="BP125" s="133"/>
      <c r="BQ125" s="133"/>
      <c r="BR125" s="133"/>
      <c r="BS125" s="133"/>
      <c r="BT125" s="133"/>
      <c r="BU125" s="133"/>
      <c r="BV125" s="133"/>
      <c r="BW125" s="133"/>
      <c r="BX125" s="133"/>
      <c r="BY125" s="133"/>
      <c r="BZ125" s="133"/>
      <c r="CA125" s="133"/>
      <c r="CB125" s="133"/>
      <c r="CC125" s="133"/>
      <c r="CD125" s="133"/>
      <c r="CE125" s="133"/>
      <c r="CF125" s="133"/>
      <c r="CG125" s="133"/>
      <c r="CH125" s="133"/>
      <c r="CI125" s="133"/>
      <c r="CJ125" s="133"/>
      <c r="CK125" s="133"/>
      <c r="CL125" s="133"/>
      <c r="CM125" s="133"/>
      <c r="CN125" s="133"/>
      <c r="CO125" s="133"/>
      <c r="CP125" s="133"/>
      <c r="CQ125" s="133"/>
      <c r="CR125" s="133"/>
      <c r="CS125" s="133"/>
      <c r="CT125" s="133"/>
      <c r="CU125" s="133"/>
      <c r="CV125" s="133"/>
      <c r="CW125" s="133"/>
      <c r="CX125" s="133"/>
      <c r="CY125" s="133"/>
      <c r="CZ125" s="133"/>
      <c r="DA125" s="133"/>
      <c r="DB125" s="133"/>
      <c r="DC125" s="133"/>
      <c r="DD125" s="133"/>
      <c r="DE125" s="133"/>
      <c r="DF125" s="133"/>
      <c r="DG125" s="133"/>
      <c r="DH125" s="133"/>
    </row>
    <row r="126" spans="1:112" ht="39.950000000000003" customHeight="1" thickTop="1" thickBot="1">
      <c r="A126" s="36" t="s">
        <v>871</v>
      </c>
      <c r="B126" s="187" t="s">
        <v>543</v>
      </c>
      <c r="C126" s="94" t="s">
        <v>570</v>
      </c>
      <c r="D126" s="94" t="s">
        <v>571</v>
      </c>
      <c r="E126" s="130" t="s">
        <v>546</v>
      </c>
      <c r="F126" s="130" t="s">
        <v>76</v>
      </c>
      <c r="G126" s="130" t="s">
        <v>546</v>
      </c>
      <c r="H126" s="130" t="s">
        <v>546</v>
      </c>
      <c r="I126" s="130"/>
      <c r="J126" s="130"/>
      <c r="K126" s="99">
        <f t="shared" si="38"/>
        <v>0</v>
      </c>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3"/>
      <c r="AZ126" s="133"/>
      <c r="BA126" s="133"/>
      <c r="BB126" s="133"/>
      <c r="BC126" s="133"/>
      <c r="BD126" s="133"/>
      <c r="BE126" s="133"/>
      <c r="BF126" s="133"/>
      <c r="BG126" s="133"/>
      <c r="BH126" s="133"/>
      <c r="BI126" s="133"/>
      <c r="BJ126" s="133"/>
      <c r="BK126" s="133"/>
      <c r="BL126" s="133"/>
      <c r="BM126" s="133"/>
      <c r="BN126" s="133"/>
      <c r="BO126" s="133"/>
      <c r="BP126" s="133"/>
      <c r="BQ126" s="133"/>
      <c r="BR126" s="133"/>
      <c r="BS126" s="133"/>
      <c r="BT126" s="133"/>
      <c r="BU126" s="133"/>
      <c r="BV126" s="133"/>
      <c r="BW126" s="133"/>
      <c r="BX126" s="133"/>
      <c r="BY126" s="133"/>
      <c r="BZ126" s="133"/>
      <c r="CA126" s="133"/>
      <c r="CB126" s="133"/>
      <c r="CC126" s="133"/>
      <c r="CD126" s="133"/>
      <c r="CE126" s="133"/>
      <c r="CF126" s="133"/>
      <c r="CG126" s="133"/>
      <c r="CH126" s="133"/>
      <c r="CI126" s="133"/>
      <c r="CJ126" s="133"/>
      <c r="CK126" s="133"/>
      <c r="CL126" s="133"/>
      <c r="CM126" s="133"/>
      <c r="CN126" s="133"/>
      <c r="CO126" s="133"/>
      <c r="CP126" s="133"/>
      <c r="CQ126" s="133"/>
      <c r="CR126" s="133"/>
      <c r="CS126" s="133"/>
      <c r="CT126" s="133"/>
      <c r="CU126" s="133"/>
      <c r="CV126" s="133"/>
      <c r="CW126" s="133"/>
      <c r="CX126" s="133"/>
      <c r="CY126" s="133"/>
      <c r="CZ126" s="133"/>
      <c r="DA126" s="133"/>
      <c r="DB126" s="133"/>
      <c r="DC126" s="133"/>
      <c r="DD126" s="133"/>
      <c r="DE126" s="133"/>
      <c r="DF126" s="133"/>
      <c r="DG126" s="133"/>
      <c r="DH126" s="133"/>
    </row>
    <row r="127" spans="1:112" ht="39.950000000000003" customHeight="1" thickTop="1" thickBot="1">
      <c r="A127" s="36" t="s">
        <v>872</v>
      </c>
      <c r="B127" s="187" t="s">
        <v>543</v>
      </c>
      <c r="C127" s="91" t="s">
        <v>573</v>
      </c>
      <c r="D127" s="91"/>
      <c r="E127" s="91"/>
      <c r="F127" s="105"/>
      <c r="G127" s="91"/>
      <c r="H127" s="91"/>
      <c r="I127" s="91"/>
      <c r="J127" s="91"/>
      <c r="K127" s="99">
        <f>SUM(L127:DH127)</f>
        <v>0</v>
      </c>
      <c r="L127" s="99">
        <f t="shared" ref="L127:BW127" si="39">SUM(L111:L126)</f>
        <v>0</v>
      </c>
      <c r="M127" s="99">
        <f t="shared" si="39"/>
        <v>0</v>
      </c>
      <c r="N127" s="99">
        <f t="shared" si="39"/>
        <v>0</v>
      </c>
      <c r="O127" s="99">
        <f t="shared" si="39"/>
        <v>0</v>
      </c>
      <c r="P127" s="99">
        <f t="shared" si="39"/>
        <v>0</v>
      </c>
      <c r="Q127" s="99">
        <f t="shared" si="39"/>
        <v>0</v>
      </c>
      <c r="R127" s="99">
        <f t="shared" si="39"/>
        <v>0</v>
      </c>
      <c r="S127" s="99">
        <f t="shared" si="39"/>
        <v>0</v>
      </c>
      <c r="T127" s="99">
        <f t="shared" si="39"/>
        <v>0</v>
      </c>
      <c r="U127" s="99">
        <f t="shared" si="39"/>
        <v>0</v>
      </c>
      <c r="V127" s="99">
        <f t="shared" si="39"/>
        <v>0</v>
      </c>
      <c r="W127" s="99">
        <f t="shared" si="39"/>
        <v>0</v>
      </c>
      <c r="X127" s="99">
        <f t="shared" si="39"/>
        <v>0</v>
      </c>
      <c r="Y127" s="99">
        <f t="shared" si="39"/>
        <v>0</v>
      </c>
      <c r="Z127" s="99">
        <f t="shared" si="39"/>
        <v>0</v>
      </c>
      <c r="AA127" s="99">
        <f t="shared" si="39"/>
        <v>0</v>
      </c>
      <c r="AB127" s="99">
        <f t="shared" si="39"/>
        <v>0</v>
      </c>
      <c r="AC127" s="99">
        <f t="shared" si="39"/>
        <v>0</v>
      </c>
      <c r="AD127" s="99">
        <f t="shared" si="39"/>
        <v>0</v>
      </c>
      <c r="AE127" s="99">
        <f t="shared" si="39"/>
        <v>0</v>
      </c>
      <c r="AF127" s="99">
        <f t="shared" si="39"/>
        <v>0</v>
      </c>
      <c r="AG127" s="99">
        <f t="shared" si="39"/>
        <v>0</v>
      </c>
      <c r="AH127" s="99">
        <f t="shared" si="39"/>
        <v>0</v>
      </c>
      <c r="AI127" s="99">
        <f t="shared" si="39"/>
        <v>0</v>
      </c>
      <c r="AJ127" s="99">
        <f t="shared" si="39"/>
        <v>0</v>
      </c>
      <c r="AK127" s="99">
        <f t="shared" si="39"/>
        <v>0</v>
      </c>
      <c r="AL127" s="99">
        <f t="shared" si="39"/>
        <v>0</v>
      </c>
      <c r="AM127" s="99">
        <f t="shared" si="39"/>
        <v>0</v>
      </c>
      <c r="AN127" s="99">
        <f t="shared" si="39"/>
        <v>0</v>
      </c>
      <c r="AO127" s="99">
        <f t="shared" si="39"/>
        <v>0</v>
      </c>
      <c r="AP127" s="99">
        <f t="shared" si="39"/>
        <v>0</v>
      </c>
      <c r="AQ127" s="99">
        <f t="shared" si="39"/>
        <v>0</v>
      </c>
      <c r="AR127" s="99">
        <f t="shared" si="39"/>
        <v>0</v>
      </c>
      <c r="AS127" s="99">
        <f t="shared" si="39"/>
        <v>0</v>
      </c>
      <c r="AT127" s="99">
        <f t="shared" si="39"/>
        <v>0</v>
      </c>
      <c r="AU127" s="99">
        <f t="shared" si="39"/>
        <v>0</v>
      </c>
      <c r="AV127" s="99">
        <f t="shared" si="39"/>
        <v>0</v>
      </c>
      <c r="AW127" s="99">
        <f t="shared" si="39"/>
        <v>0</v>
      </c>
      <c r="AX127" s="99">
        <f t="shared" si="39"/>
        <v>0</v>
      </c>
      <c r="AY127" s="99">
        <f t="shared" si="39"/>
        <v>0</v>
      </c>
      <c r="AZ127" s="99">
        <f t="shared" si="39"/>
        <v>0</v>
      </c>
      <c r="BA127" s="99">
        <f t="shared" si="39"/>
        <v>0</v>
      </c>
      <c r="BB127" s="99">
        <f t="shared" si="39"/>
        <v>0</v>
      </c>
      <c r="BC127" s="99">
        <f t="shared" si="39"/>
        <v>0</v>
      </c>
      <c r="BD127" s="99">
        <f t="shared" si="39"/>
        <v>0</v>
      </c>
      <c r="BE127" s="99">
        <f t="shared" si="39"/>
        <v>0</v>
      </c>
      <c r="BF127" s="99">
        <f t="shared" si="39"/>
        <v>0</v>
      </c>
      <c r="BG127" s="99">
        <f t="shared" si="39"/>
        <v>0</v>
      </c>
      <c r="BH127" s="99">
        <f t="shared" si="39"/>
        <v>0</v>
      </c>
      <c r="BI127" s="99">
        <f t="shared" si="39"/>
        <v>0</v>
      </c>
      <c r="BJ127" s="99">
        <f t="shared" si="39"/>
        <v>0</v>
      </c>
      <c r="BK127" s="99">
        <f t="shared" si="39"/>
        <v>0</v>
      </c>
      <c r="BL127" s="99">
        <f t="shared" si="39"/>
        <v>0</v>
      </c>
      <c r="BM127" s="99">
        <f t="shared" si="39"/>
        <v>0</v>
      </c>
      <c r="BN127" s="99">
        <f t="shared" si="39"/>
        <v>0</v>
      </c>
      <c r="BO127" s="99">
        <f t="shared" si="39"/>
        <v>0</v>
      </c>
      <c r="BP127" s="99">
        <f t="shared" si="39"/>
        <v>0</v>
      </c>
      <c r="BQ127" s="99">
        <f t="shared" si="39"/>
        <v>0</v>
      </c>
      <c r="BR127" s="99">
        <f t="shared" si="39"/>
        <v>0</v>
      </c>
      <c r="BS127" s="99">
        <f t="shared" si="39"/>
        <v>0</v>
      </c>
      <c r="BT127" s="99">
        <f t="shared" si="39"/>
        <v>0</v>
      </c>
      <c r="BU127" s="99">
        <f t="shared" si="39"/>
        <v>0</v>
      </c>
      <c r="BV127" s="99">
        <f t="shared" si="39"/>
        <v>0</v>
      </c>
      <c r="BW127" s="99">
        <f t="shared" si="39"/>
        <v>0</v>
      </c>
      <c r="BX127" s="99">
        <f t="shared" ref="BX127:DH127" si="40">SUM(BX111:BX126)</f>
        <v>0</v>
      </c>
      <c r="BY127" s="99">
        <f t="shared" si="40"/>
        <v>0</v>
      </c>
      <c r="BZ127" s="99">
        <f t="shared" si="40"/>
        <v>0</v>
      </c>
      <c r="CA127" s="99">
        <f t="shared" si="40"/>
        <v>0</v>
      </c>
      <c r="CB127" s="99">
        <f t="shared" si="40"/>
        <v>0</v>
      </c>
      <c r="CC127" s="99">
        <f t="shared" si="40"/>
        <v>0</v>
      </c>
      <c r="CD127" s="99">
        <f t="shared" si="40"/>
        <v>0</v>
      </c>
      <c r="CE127" s="99">
        <f t="shared" si="40"/>
        <v>0</v>
      </c>
      <c r="CF127" s="99">
        <f t="shared" si="40"/>
        <v>0</v>
      </c>
      <c r="CG127" s="99">
        <f t="shared" si="40"/>
        <v>0</v>
      </c>
      <c r="CH127" s="99">
        <f t="shared" si="40"/>
        <v>0</v>
      </c>
      <c r="CI127" s="99">
        <f t="shared" si="40"/>
        <v>0</v>
      </c>
      <c r="CJ127" s="99">
        <f t="shared" si="40"/>
        <v>0</v>
      </c>
      <c r="CK127" s="99">
        <f t="shared" si="40"/>
        <v>0</v>
      </c>
      <c r="CL127" s="99">
        <f t="shared" si="40"/>
        <v>0</v>
      </c>
      <c r="CM127" s="99">
        <f t="shared" si="40"/>
        <v>0</v>
      </c>
      <c r="CN127" s="99">
        <f t="shared" si="40"/>
        <v>0</v>
      </c>
      <c r="CO127" s="99">
        <f t="shared" si="40"/>
        <v>0</v>
      </c>
      <c r="CP127" s="99">
        <f t="shared" si="40"/>
        <v>0</v>
      </c>
      <c r="CQ127" s="99">
        <f t="shared" si="40"/>
        <v>0</v>
      </c>
      <c r="CR127" s="99">
        <f t="shared" si="40"/>
        <v>0</v>
      </c>
      <c r="CS127" s="99">
        <f t="shared" si="40"/>
        <v>0</v>
      </c>
      <c r="CT127" s="99">
        <f t="shared" si="40"/>
        <v>0</v>
      </c>
      <c r="CU127" s="99">
        <f t="shared" si="40"/>
        <v>0</v>
      </c>
      <c r="CV127" s="99">
        <f t="shared" si="40"/>
        <v>0</v>
      </c>
      <c r="CW127" s="99">
        <f t="shared" si="40"/>
        <v>0</v>
      </c>
      <c r="CX127" s="99">
        <f t="shared" si="40"/>
        <v>0</v>
      </c>
      <c r="CY127" s="99">
        <f t="shared" si="40"/>
        <v>0</v>
      </c>
      <c r="CZ127" s="99">
        <f t="shared" si="40"/>
        <v>0</v>
      </c>
      <c r="DA127" s="99">
        <f t="shared" si="40"/>
        <v>0</v>
      </c>
      <c r="DB127" s="99">
        <f t="shared" si="40"/>
        <v>0</v>
      </c>
      <c r="DC127" s="99">
        <f t="shared" si="40"/>
        <v>0</v>
      </c>
      <c r="DD127" s="99">
        <f t="shared" si="40"/>
        <v>0</v>
      </c>
      <c r="DE127" s="99">
        <f t="shared" si="40"/>
        <v>0</v>
      </c>
      <c r="DF127" s="99">
        <f t="shared" si="40"/>
        <v>0</v>
      </c>
      <c r="DG127" s="99">
        <f t="shared" si="40"/>
        <v>0</v>
      </c>
      <c r="DH127" s="99">
        <f t="shared" si="40"/>
        <v>0</v>
      </c>
    </row>
    <row r="128" spans="1:112" ht="39.950000000000003" customHeight="1" thickTop="1" thickBot="1">
      <c r="A128" s="36" t="s">
        <v>873</v>
      </c>
      <c r="B128" s="187" t="s">
        <v>575</v>
      </c>
      <c r="C128" s="43" t="s">
        <v>740</v>
      </c>
      <c r="D128" s="43" t="s">
        <v>741</v>
      </c>
      <c r="E128" s="130" t="s">
        <v>546</v>
      </c>
      <c r="F128" s="130" t="s">
        <v>76</v>
      </c>
      <c r="G128" s="130" t="s">
        <v>546</v>
      </c>
      <c r="H128" s="130" t="s">
        <v>546</v>
      </c>
      <c r="I128" s="130"/>
      <c r="J128" s="130"/>
      <c r="K128" s="99">
        <f>SUM(L128:DH128)</f>
        <v>0</v>
      </c>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3"/>
      <c r="AU128" s="133"/>
      <c r="AV128" s="133"/>
      <c r="AW128" s="133"/>
      <c r="AX128" s="133"/>
      <c r="AY128" s="133"/>
      <c r="AZ128" s="133"/>
      <c r="BA128" s="133"/>
      <c r="BB128" s="133"/>
      <c r="BC128" s="133"/>
      <c r="BD128" s="133"/>
      <c r="BE128" s="133"/>
      <c r="BF128" s="133"/>
      <c r="BG128" s="133"/>
      <c r="BH128" s="133"/>
      <c r="BI128" s="133"/>
      <c r="BJ128" s="133"/>
      <c r="BK128" s="133"/>
      <c r="BL128" s="133"/>
      <c r="BM128" s="133"/>
      <c r="BN128" s="133"/>
      <c r="BO128" s="133"/>
      <c r="BP128" s="133"/>
      <c r="BQ128" s="133"/>
      <c r="BR128" s="133"/>
      <c r="BS128" s="133"/>
      <c r="BT128" s="133"/>
      <c r="BU128" s="133"/>
      <c r="BV128" s="133"/>
      <c r="BW128" s="133"/>
      <c r="BX128" s="133"/>
      <c r="BY128" s="133"/>
      <c r="BZ128" s="133"/>
      <c r="CA128" s="133"/>
      <c r="CB128" s="133"/>
      <c r="CC128" s="133"/>
      <c r="CD128" s="133"/>
      <c r="CE128" s="133"/>
      <c r="CF128" s="133"/>
      <c r="CG128" s="133"/>
      <c r="CH128" s="133"/>
      <c r="CI128" s="133"/>
      <c r="CJ128" s="133"/>
      <c r="CK128" s="133"/>
      <c r="CL128" s="133"/>
      <c r="CM128" s="133"/>
      <c r="CN128" s="133"/>
      <c r="CO128" s="133"/>
      <c r="CP128" s="133"/>
      <c r="CQ128" s="133"/>
      <c r="CR128" s="133"/>
      <c r="CS128" s="133"/>
      <c r="CT128" s="133"/>
      <c r="CU128" s="133"/>
      <c r="CV128" s="133"/>
      <c r="CW128" s="133"/>
      <c r="CX128" s="133"/>
      <c r="CY128" s="133"/>
      <c r="CZ128" s="133"/>
      <c r="DA128" s="133"/>
      <c r="DB128" s="133"/>
      <c r="DC128" s="133"/>
      <c r="DD128" s="133"/>
      <c r="DE128" s="133"/>
      <c r="DF128" s="133"/>
      <c r="DG128" s="133"/>
      <c r="DH128" s="133"/>
    </row>
    <row r="129" spans="1:112" ht="39.950000000000003" customHeight="1" thickTop="1" thickBot="1">
      <c r="A129" s="36" t="s">
        <v>874</v>
      </c>
      <c r="B129" s="187" t="s">
        <v>575</v>
      </c>
      <c r="C129" s="45" t="s">
        <v>588</v>
      </c>
      <c r="D129" s="45" t="s">
        <v>743</v>
      </c>
      <c r="E129" s="130" t="s">
        <v>546</v>
      </c>
      <c r="F129" s="130" t="s">
        <v>76</v>
      </c>
      <c r="G129" s="130" t="s">
        <v>546</v>
      </c>
      <c r="H129" s="130" t="s">
        <v>546</v>
      </c>
      <c r="I129" s="130"/>
      <c r="J129" s="130"/>
      <c r="K129" s="99">
        <f>SUM(L129:DH129)</f>
        <v>0</v>
      </c>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33"/>
      <c r="AX129" s="133"/>
      <c r="AY129" s="133"/>
      <c r="AZ129" s="133"/>
      <c r="BA129" s="133"/>
      <c r="BB129" s="133"/>
      <c r="BC129" s="133"/>
      <c r="BD129" s="133"/>
      <c r="BE129" s="133"/>
      <c r="BF129" s="133"/>
      <c r="BG129" s="133"/>
      <c r="BH129" s="133"/>
      <c r="BI129" s="133"/>
      <c r="BJ129" s="133"/>
      <c r="BK129" s="133"/>
      <c r="BL129" s="133"/>
      <c r="BM129" s="133"/>
      <c r="BN129" s="133"/>
      <c r="BO129" s="133"/>
      <c r="BP129" s="133"/>
      <c r="BQ129" s="133"/>
      <c r="BR129" s="133"/>
      <c r="BS129" s="133"/>
      <c r="BT129" s="133"/>
      <c r="BU129" s="133"/>
      <c r="BV129" s="133"/>
      <c r="BW129" s="133"/>
      <c r="BX129" s="133"/>
      <c r="BY129" s="133"/>
      <c r="BZ129" s="133"/>
      <c r="CA129" s="133"/>
      <c r="CB129" s="133"/>
      <c r="CC129" s="133"/>
      <c r="CD129" s="133"/>
      <c r="CE129" s="133"/>
      <c r="CF129" s="133"/>
      <c r="CG129" s="133"/>
      <c r="CH129" s="133"/>
      <c r="CI129" s="133"/>
      <c r="CJ129" s="133"/>
      <c r="CK129" s="133"/>
      <c r="CL129" s="133"/>
      <c r="CM129" s="133"/>
      <c r="CN129" s="133"/>
      <c r="CO129" s="133"/>
      <c r="CP129" s="133"/>
      <c r="CQ129" s="133"/>
      <c r="CR129" s="133"/>
      <c r="CS129" s="133"/>
      <c r="CT129" s="133"/>
      <c r="CU129" s="133"/>
      <c r="CV129" s="133"/>
      <c r="CW129" s="133"/>
      <c r="CX129" s="133"/>
      <c r="CY129" s="133"/>
      <c r="CZ129" s="133"/>
      <c r="DA129" s="133"/>
      <c r="DB129" s="133"/>
      <c r="DC129" s="133"/>
      <c r="DD129" s="133"/>
      <c r="DE129" s="133"/>
      <c r="DF129" s="133"/>
      <c r="DG129" s="133"/>
      <c r="DH129" s="133"/>
    </row>
    <row r="130" spans="1:112" ht="39.950000000000003" customHeight="1" thickTop="1" thickBot="1">
      <c r="A130" s="36" t="s">
        <v>875</v>
      </c>
      <c r="B130" s="187" t="s">
        <v>575</v>
      </c>
      <c r="C130" s="45" t="s">
        <v>745</v>
      </c>
      <c r="D130" s="45" t="s">
        <v>746</v>
      </c>
      <c r="E130" s="130" t="s">
        <v>546</v>
      </c>
      <c r="F130" s="130" t="s">
        <v>76</v>
      </c>
      <c r="G130" s="130" t="s">
        <v>546</v>
      </c>
      <c r="H130" s="130" t="s">
        <v>546</v>
      </c>
      <c r="I130" s="130"/>
      <c r="J130" s="130"/>
      <c r="K130" s="99">
        <f t="shared" ref="K130:K131" si="41">SUM(L130:DH130)</f>
        <v>0</v>
      </c>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3"/>
      <c r="AU130" s="133"/>
      <c r="AV130" s="133"/>
      <c r="AW130" s="133"/>
      <c r="AX130" s="133"/>
      <c r="AY130" s="133"/>
      <c r="AZ130" s="133"/>
      <c r="BA130" s="133"/>
      <c r="BB130" s="133"/>
      <c r="BC130" s="133"/>
      <c r="BD130" s="133"/>
      <c r="BE130" s="133"/>
      <c r="BF130" s="133"/>
      <c r="BG130" s="133"/>
      <c r="BH130" s="133"/>
      <c r="BI130" s="133"/>
      <c r="BJ130" s="133"/>
      <c r="BK130" s="133"/>
      <c r="BL130" s="133"/>
      <c r="BM130" s="133"/>
      <c r="BN130" s="133"/>
      <c r="BO130" s="133"/>
      <c r="BP130" s="133"/>
      <c r="BQ130" s="133"/>
      <c r="BR130" s="133"/>
      <c r="BS130" s="133"/>
      <c r="BT130" s="133"/>
      <c r="BU130" s="133"/>
      <c r="BV130" s="133"/>
      <c r="BW130" s="133"/>
      <c r="BX130" s="133"/>
      <c r="BY130" s="133"/>
      <c r="BZ130" s="133"/>
      <c r="CA130" s="133"/>
      <c r="CB130" s="133"/>
      <c r="CC130" s="133"/>
      <c r="CD130" s="133"/>
      <c r="CE130" s="133"/>
      <c r="CF130" s="133"/>
      <c r="CG130" s="133"/>
      <c r="CH130" s="133"/>
      <c r="CI130" s="133"/>
      <c r="CJ130" s="133"/>
      <c r="CK130" s="133"/>
      <c r="CL130" s="133"/>
      <c r="CM130" s="133"/>
      <c r="CN130" s="133"/>
      <c r="CO130" s="133"/>
      <c r="CP130" s="133"/>
      <c r="CQ130" s="133"/>
      <c r="CR130" s="133"/>
      <c r="CS130" s="133"/>
      <c r="CT130" s="133"/>
      <c r="CU130" s="133"/>
      <c r="CV130" s="133"/>
      <c r="CW130" s="133"/>
      <c r="CX130" s="133"/>
      <c r="CY130" s="133"/>
      <c r="CZ130" s="133"/>
      <c r="DA130" s="133"/>
      <c r="DB130" s="133"/>
      <c r="DC130" s="133"/>
      <c r="DD130" s="133"/>
      <c r="DE130" s="133"/>
      <c r="DF130" s="133"/>
      <c r="DG130" s="133"/>
      <c r="DH130" s="133"/>
    </row>
    <row r="131" spans="1:112" ht="39.950000000000003" customHeight="1" thickTop="1" thickBot="1">
      <c r="A131" s="36" t="s">
        <v>876</v>
      </c>
      <c r="B131" s="187" t="s">
        <v>575</v>
      </c>
      <c r="C131" s="94" t="s">
        <v>570</v>
      </c>
      <c r="D131" s="94" t="s">
        <v>571</v>
      </c>
      <c r="E131" s="130" t="s">
        <v>546</v>
      </c>
      <c r="F131" s="130" t="s">
        <v>76</v>
      </c>
      <c r="G131" s="130" t="s">
        <v>546</v>
      </c>
      <c r="H131" s="130" t="s">
        <v>546</v>
      </c>
      <c r="I131" s="130"/>
      <c r="J131" s="130"/>
      <c r="K131" s="99">
        <f t="shared" si="41"/>
        <v>0</v>
      </c>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c r="BC131" s="133"/>
      <c r="BD131" s="133"/>
      <c r="BE131" s="133"/>
      <c r="BF131" s="133"/>
      <c r="BG131" s="133"/>
      <c r="BH131" s="133"/>
      <c r="BI131" s="133"/>
      <c r="BJ131" s="133"/>
      <c r="BK131" s="133"/>
      <c r="BL131" s="133"/>
      <c r="BM131" s="133"/>
      <c r="BN131" s="133"/>
      <c r="BO131" s="133"/>
      <c r="BP131" s="133"/>
      <c r="BQ131" s="133"/>
      <c r="BR131" s="133"/>
      <c r="BS131" s="133"/>
      <c r="BT131" s="133"/>
      <c r="BU131" s="133"/>
      <c r="BV131" s="133"/>
      <c r="BW131" s="133"/>
      <c r="BX131" s="133"/>
      <c r="BY131" s="133"/>
      <c r="BZ131" s="133"/>
      <c r="CA131" s="133"/>
      <c r="CB131" s="133"/>
      <c r="CC131" s="133"/>
      <c r="CD131" s="133"/>
      <c r="CE131" s="133"/>
      <c r="CF131" s="133"/>
      <c r="CG131" s="133"/>
      <c r="CH131" s="133"/>
      <c r="CI131" s="133"/>
      <c r="CJ131" s="133"/>
      <c r="CK131" s="133"/>
      <c r="CL131" s="133"/>
      <c r="CM131" s="133"/>
      <c r="CN131" s="133"/>
      <c r="CO131" s="133"/>
      <c r="CP131" s="133"/>
      <c r="CQ131" s="133"/>
      <c r="CR131" s="133"/>
      <c r="CS131" s="133"/>
      <c r="CT131" s="133"/>
      <c r="CU131" s="133"/>
      <c r="CV131" s="133"/>
      <c r="CW131" s="133"/>
      <c r="CX131" s="133"/>
      <c r="CY131" s="133"/>
      <c r="CZ131" s="133"/>
      <c r="DA131" s="133"/>
      <c r="DB131" s="133"/>
      <c r="DC131" s="133"/>
      <c r="DD131" s="133"/>
      <c r="DE131" s="133"/>
      <c r="DF131" s="133"/>
      <c r="DG131" s="133"/>
      <c r="DH131" s="133"/>
    </row>
    <row r="132" spans="1:112" ht="39.950000000000003" customHeight="1" thickTop="1" thickBot="1">
      <c r="A132" s="36" t="s">
        <v>877</v>
      </c>
      <c r="B132" s="187" t="s">
        <v>575</v>
      </c>
      <c r="C132" s="91" t="s">
        <v>573</v>
      </c>
      <c r="D132" s="91"/>
      <c r="E132" s="91"/>
      <c r="F132" s="105"/>
      <c r="G132" s="91"/>
      <c r="H132" s="91"/>
      <c r="I132" s="91"/>
      <c r="J132" s="91"/>
      <c r="K132" s="99">
        <f>SUM(L132:DH132)</f>
        <v>0</v>
      </c>
      <c r="L132" s="99">
        <f t="shared" ref="L132:BW132" si="42">SUM(L128:L131)</f>
        <v>0</v>
      </c>
      <c r="M132" s="99">
        <f t="shared" si="42"/>
        <v>0</v>
      </c>
      <c r="N132" s="99">
        <f t="shared" si="42"/>
        <v>0</v>
      </c>
      <c r="O132" s="99">
        <f t="shared" si="42"/>
        <v>0</v>
      </c>
      <c r="P132" s="99">
        <f t="shared" si="42"/>
        <v>0</v>
      </c>
      <c r="Q132" s="99">
        <f t="shared" si="42"/>
        <v>0</v>
      </c>
      <c r="R132" s="99">
        <f t="shared" si="42"/>
        <v>0</v>
      </c>
      <c r="S132" s="99">
        <f t="shared" si="42"/>
        <v>0</v>
      </c>
      <c r="T132" s="99">
        <f t="shared" si="42"/>
        <v>0</v>
      </c>
      <c r="U132" s="99">
        <f t="shared" si="42"/>
        <v>0</v>
      </c>
      <c r="V132" s="99">
        <f t="shared" si="42"/>
        <v>0</v>
      </c>
      <c r="W132" s="99">
        <f t="shared" si="42"/>
        <v>0</v>
      </c>
      <c r="X132" s="99">
        <f t="shared" si="42"/>
        <v>0</v>
      </c>
      <c r="Y132" s="99">
        <f t="shared" si="42"/>
        <v>0</v>
      </c>
      <c r="Z132" s="99">
        <f t="shared" si="42"/>
        <v>0</v>
      </c>
      <c r="AA132" s="99">
        <f t="shared" si="42"/>
        <v>0</v>
      </c>
      <c r="AB132" s="99">
        <f t="shared" si="42"/>
        <v>0</v>
      </c>
      <c r="AC132" s="99">
        <f t="shared" si="42"/>
        <v>0</v>
      </c>
      <c r="AD132" s="99">
        <f t="shared" si="42"/>
        <v>0</v>
      </c>
      <c r="AE132" s="99">
        <f t="shared" si="42"/>
        <v>0</v>
      </c>
      <c r="AF132" s="99">
        <f t="shared" si="42"/>
        <v>0</v>
      </c>
      <c r="AG132" s="99">
        <f t="shared" si="42"/>
        <v>0</v>
      </c>
      <c r="AH132" s="99">
        <f t="shared" si="42"/>
        <v>0</v>
      </c>
      <c r="AI132" s="99">
        <f t="shared" si="42"/>
        <v>0</v>
      </c>
      <c r="AJ132" s="99">
        <f t="shared" si="42"/>
        <v>0</v>
      </c>
      <c r="AK132" s="99">
        <f t="shared" si="42"/>
        <v>0</v>
      </c>
      <c r="AL132" s="99">
        <f t="shared" si="42"/>
        <v>0</v>
      </c>
      <c r="AM132" s="99">
        <f t="shared" si="42"/>
        <v>0</v>
      </c>
      <c r="AN132" s="99">
        <f t="shared" si="42"/>
        <v>0</v>
      </c>
      <c r="AO132" s="99">
        <f t="shared" si="42"/>
        <v>0</v>
      </c>
      <c r="AP132" s="99">
        <f t="shared" si="42"/>
        <v>0</v>
      </c>
      <c r="AQ132" s="99">
        <f t="shared" si="42"/>
        <v>0</v>
      </c>
      <c r="AR132" s="99">
        <f t="shared" si="42"/>
        <v>0</v>
      </c>
      <c r="AS132" s="99">
        <f t="shared" si="42"/>
        <v>0</v>
      </c>
      <c r="AT132" s="99">
        <f t="shared" si="42"/>
        <v>0</v>
      </c>
      <c r="AU132" s="99">
        <f t="shared" si="42"/>
        <v>0</v>
      </c>
      <c r="AV132" s="99">
        <f t="shared" si="42"/>
        <v>0</v>
      </c>
      <c r="AW132" s="99">
        <f t="shared" si="42"/>
        <v>0</v>
      </c>
      <c r="AX132" s="99">
        <f t="shared" si="42"/>
        <v>0</v>
      </c>
      <c r="AY132" s="99">
        <f t="shared" si="42"/>
        <v>0</v>
      </c>
      <c r="AZ132" s="99">
        <f t="shared" si="42"/>
        <v>0</v>
      </c>
      <c r="BA132" s="99">
        <f t="shared" si="42"/>
        <v>0</v>
      </c>
      <c r="BB132" s="99">
        <f t="shared" si="42"/>
        <v>0</v>
      </c>
      <c r="BC132" s="99">
        <f t="shared" si="42"/>
        <v>0</v>
      </c>
      <c r="BD132" s="99">
        <f t="shared" si="42"/>
        <v>0</v>
      </c>
      <c r="BE132" s="99">
        <f t="shared" si="42"/>
        <v>0</v>
      </c>
      <c r="BF132" s="99">
        <f t="shared" si="42"/>
        <v>0</v>
      </c>
      <c r="BG132" s="99">
        <f t="shared" si="42"/>
        <v>0</v>
      </c>
      <c r="BH132" s="99">
        <f t="shared" si="42"/>
        <v>0</v>
      </c>
      <c r="BI132" s="99">
        <f t="shared" si="42"/>
        <v>0</v>
      </c>
      <c r="BJ132" s="99">
        <f t="shared" si="42"/>
        <v>0</v>
      </c>
      <c r="BK132" s="99">
        <f t="shared" si="42"/>
        <v>0</v>
      </c>
      <c r="BL132" s="99">
        <f t="shared" si="42"/>
        <v>0</v>
      </c>
      <c r="BM132" s="99">
        <f t="shared" si="42"/>
        <v>0</v>
      </c>
      <c r="BN132" s="99">
        <f t="shared" si="42"/>
        <v>0</v>
      </c>
      <c r="BO132" s="99">
        <f t="shared" si="42"/>
        <v>0</v>
      </c>
      <c r="BP132" s="99">
        <f t="shared" si="42"/>
        <v>0</v>
      </c>
      <c r="BQ132" s="99">
        <f t="shared" si="42"/>
        <v>0</v>
      </c>
      <c r="BR132" s="99">
        <f t="shared" si="42"/>
        <v>0</v>
      </c>
      <c r="BS132" s="99">
        <f t="shared" si="42"/>
        <v>0</v>
      </c>
      <c r="BT132" s="99">
        <f t="shared" si="42"/>
        <v>0</v>
      </c>
      <c r="BU132" s="99">
        <f t="shared" si="42"/>
        <v>0</v>
      </c>
      <c r="BV132" s="99">
        <f t="shared" si="42"/>
        <v>0</v>
      </c>
      <c r="BW132" s="99">
        <f t="shared" si="42"/>
        <v>0</v>
      </c>
      <c r="BX132" s="99">
        <f t="shared" ref="BX132:DH132" si="43">SUM(BX128:BX131)</f>
        <v>0</v>
      </c>
      <c r="BY132" s="99">
        <f t="shared" si="43"/>
        <v>0</v>
      </c>
      <c r="BZ132" s="99">
        <f t="shared" si="43"/>
        <v>0</v>
      </c>
      <c r="CA132" s="99">
        <f t="shared" si="43"/>
        <v>0</v>
      </c>
      <c r="CB132" s="99">
        <f t="shared" si="43"/>
        <v>0</v>
      </c>
      <c r="CC132" s="99">
        <f t="shared" si="43"/>
        <v>0</v>
      </c>
      <c r="CD132" s="99">
        <f t="shared" si="43"/>
        <v>0</v>
      </c>
      <c r="CE132" s="99">
        <f t="shared" si="43"/>
        <v>0</v>
      </c>
      <c r="CF132" s="99">
        <f t="shared" si="43"/>
        <v>0</v>
      </c>
      <c r="CG132" s="99">
        <f t="shared" si="43"/>
        <v>0</v>
      </c>
      <c r="CH132" s="99">
        <f t="shared" si="43"/>
        <v>0</v>
      </c>
      <c r="CI132" s="99">
        <f t="shared" si="43"/>
        <v>0</v>
      </c>
      <c r="CJ132" s="99">
        <f t="shared" si="43"/>
        <v>0</v>
      </c>
      <c r="CK132" s="99">
        <f t="shared" si="43"/>
        <v>0</v>
      </c>
      <c r="CL132" s="99">
        <f t="shared" si="43"/>
        <v>0</v>
      </c>
      <c r="CM132" s="99">
        <f t="shared" si="43"/>
        <v>0</v>
      </c>
      <c r="CN132" s="99">
        <f t="shared" si="43"/>
        <v>0</v>
      </c>
      <c r="CO132" s="99">
        <f t="shared" si="43"/>
        <v>0</v>
      </c>
      <c r="CP132" s="99">
        <f t="shared" si="43"/>
        <v>0</v>
      </c>
      <c r="CQ132" s="99">
        <f t="shared" si="43"/>
        <v>0</v>
      </c>
      <c r="CR132" s="99">
        <f t="shared" si="43"/>
        <v>0</v>
      </c>
      <c r="CS132" s="99">
        <f t="shared" si="43"/>
        <v>0</v>
      </c>
      <c r="CT132" s="99">
        <f t="shared" si="43"/>
        <v>0</v>
      </c>
      <c r="CU132" s="99">
        <f t="shared" si="43"/>
        <v>0</v>
      </c>
      <c r="CV132" s="99">
        <f t="shared" si="43"/>
        <v>0</v>
      </c>
      <c r="CW132" s="99">
        <f t="shared" si="43"/>
        <v>0</v>
      </c>
      <c r="CX132" s="99">
        <f t="shared" si="43"/>
        <v>0</v>
      </c>
      <c r="CY132" s="99">
        <f t="shared" si="43"/>
        <v>0</v>
      </c>
      <c r="CZ132" s="99">
        <f t="shared" si="43"/>
        <v>0</v>
      </c>
      <c r="DA132" s="99">
        <f t="shared" si="43"/>
        <v>0</v>
      </c>
      <c r="DB132" s="99">
        <f t="shared" si="43"/>
        <v>0</v>
      </c>
      <c r="DC132" s="99">
        <f t="shared" si="43"/>
        <v>0</v>
      </c>
      <c r="DD132" s="99">
        <f t="shared" si="43"/>
        <v>0</v>
      </c>
      <c r="DE132" s="99">
        <f t="shared" si="43"/>
        <v>0</v>
      </c>
      <c r="DF132" s="99">
        <f t="shared" si="43"/>
        <v>0</v>
      </c>
      <c r="DG132" s="99">
        <f t="shared" si="43"/>
        <v>0</v>
      </c>
      <c r="DH132" s="99">
        <f t="shared" si="43"/>
        <v>0</v>
      </c>
    </row>
    <row r="133" spans="1:112" ht="39.950000000000003" customHeight="1" thickTop="1" thickBot="1">
      <c r="A133" s="36" t="s">
        <v>878</v>
      </c>
      <c r="B133" s="187" t="s">
        <v>596</v>
      </c>
      <c r="C133" s="43" t="s">
        <v>597</v>
      </c>
      <c r="D133" s="43" t="s">
        <v>598</v>
      </c>
      <c r="E133" s="130" t="s">
        <v>546</v>
      </c>
      <c r="F133" s="130" t="s">
        <v>76</v>
      </c>
      <c r="G133" s="130" t="s">
        <v>546</v>
      </c>
      <c r="H133" s="130" t="s">
        <v>546</v>
      </c>
      <c r="I133" s="130"/>
      <c r="J133" s="130"/>
      <c r="K133" s="99">
        <f>SUM(L133:DH133)</f>
        <v>0</v>
      </c>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33"/>
      <c r="AX133" s="133"/>
      <c r="AY133" s="133"/>
      <c r="AZ133" s="133"/>
      <c r="BA133" s="133"/>
      <c r="BB133" s="133"/>
      <c r="BC133" s="133"/>
      <c r="BD133" s="133"/>
      <c r="BE133" s="133"/>
      <c r="BF133" s="133"/>
      <c r="BG133" s="133"/>
      <c r="BH133" s="133"/>
      <c r="BI133" s="133"/>
      <c r="BJ133" s="133"/>
      <c r="BK133" s="133"/>
      <c r="BL133" s="133"/>
      <c r="BM133" s="133"/>
      <c r="BN133" s="133"/>
      <c r="BO133" s="133"/>
      <c r="BP133" s="133"/>
      <c r="BQ133" s="133"/>
      <c r="BR133" s="133"/>
      <c r="BS133" s="133"/>
      <c r="BT133" s="133"/>
      <c r="BU133" s="133"/>
      <c r="BV133" s="133"/>
      <c r="BW133" s="133"/>
      <c r="BX133" s="133"/>
      <c r="BY133" s="133"/>
      <c r="BZ133" s="133"/>
      <c r="CA133" s="133"/>
      <c r="CB133" s="133"/>
      <c r="CC133" s="133"/>
      <c r="CD133" s="133"/>
      <c r="CE133" s="133"/>
      <c r="CF133" s="133"/>
      <c r="CG133" s="133"/>
      <c r="CH133" s="133"/>
      <c r="CI133" s="133"/>
      <c r="CJ133" s="133"/>
      <c r="CK133" s="133"/>
      <c r="CL133" s="133"/>
      <c r="CM133" s="133"/>
      <c r="CN133" s="133"/>
      <c r="CO133" s="133"/>
      <c r="CP133" s="133"/>
      <c r="CQ133" s="133"/>
      <c r="CR133" s="133"/>
      <c r="CS133" s="133"/>
      <c r="CT133" s="133"/>
      <c r="CU133" s="133"/>
      <c r="CV133" s="133"/>
      <c r="CW133" s="133"/>
      <c r="CX133" s="133"/>
      <c r="CY133" s="133"/>
      <c r="CZ133" s="133"/>
      <c r="DA133" s="133"/>
      <c r="DB133" s="133"/>
      <c r="DC133" s="133"/>
      <c r="DD133" s="133"/>
      <c r="DE133" s="133"/>
      <c r="DF133" s="133"/>
      <c r="DG133" s="133"/>
      <c r="DH133" s="133"/>
    </row>
    <row r="134" spans="1:112" ht="39.950000000000003" customHeight="1" thickTop="1" thickBot="1">
      <c r="A134" s="36" t="s">
        <v>879</v>
      </c>
      <c r="B134" s="187" t="s">
        <v>596</v>
      </c>
      <c r="C134" s="45" t="s">
        <v>600</v>
      </c>
      <c r="D134" s="45" t="s">
        <v>751</v>
      </c>
      <c r="E134" s="130" t="s">
        <v>546</v>
      </c>
      <c r="F134" s="130" t="s">
        <v>76</v>
      </c>
      <c r="G134" s="130" t="s">
        <v>546</v>
      </c>
      <c r="H134" s="130" t="s">
        <v>546</v>
      </c>
      <c r="I134" s="130"/>
      <c r="J134" s="130"/>
      <c r="K134" s="99">
        <f>SUM(L134:DH134)</f>
        <v>0</v>
      </c>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133"/>
      <c r="AP134" s="133"/>
      <c r="AQ134" s="133"/>
      <c r="AR134" s="133"/>
      <c r="AS134" s="133"/>
      <c r="AT134" s="133"/>
      <c r="AU134" s="133"/>
      <c r="AV134" s="133"/>
      <c r="AW134" s="133"/>
      <c r="AX134" s="133"/>
      <c r="AY134" s="133"/>
      <c r="AZ134" s="133"/>
      <c r="BA134" s="133"/>
      <c r="BB134" s="133"/>
      <c r="BC134" s="133"/>
      <c r="BD134" s="133"/>
      <c r="BE134" s="133"/>
      <c r="BF134" s="133"/>
      <c r="BG134" s="133"/>
      <c r="BH134" s="133"/>
      <c r="BI134" s="133"/>
      <c r="BJ134" s="133"/>
      <c r="BK134" s="133"/>
      <c r="BL134" s="133"/>
      <c r="BM134" s="133"/>
      <c r="BN134" s="133"/>
      <c r="BO134" s="133"/>
      <c r="BP134" s="133"/>
      <c r="BQ134" s="133"/>
      <c r="BR134" s="133"/>
      <c r="BS134" s="133"/>
      <c r="BT134" s="133"/>
      <c r="BU134" s="133"/>
      <c r="BV134" s="133"/>
      <c r="BW134" s="133"/>
      <c r="BX134" s="133"/>
      <c r="BY134" s="133"/>
      <c r="BZ134" s="133"/>
      <c r="CA134" s="133"/>
      <c r="CB134" s="133"/>
      <c r="CC134" s="133"/>
      <c r="CD134" s="133"/>
      <c r="CE134" s="133"/>
      <c r="CF134" s="133"/>
      <c r="CG134" s="133"/>
      <c r="CH134" s="133"/>
      <c r="CI134" s="133"/>
      <c r="CJ134" s="133"/>
      <c r="CK134" s="133"/>
      <c r="CL134" s="133"/>
      <c r="CM134" s="133"/>
      <c r="CN134" s="133"/>
      <c r="CO134" s="133"/>
      <c r="CP134" s="133"/>
      <c r="CQ134" s="133"/>
      <c r="CR134" s="133"/>
      <c r="CS134" s="133"/>
      <c r="CT134" s="133"/>
      <c r="CU134" s="133"/>
      <c r="CV134" s="133"/>
      <c r="CW134" s="133"/>
      <c r="CX134" s="133"/>
      <c r="CY134" s="133"/>
      <c r="CZ134" s="133"/>
      <c r="DA134" s="133"/>
      <c r="DB134" s="133"/>
      <c r="DC134" s="133"/>
      <c r="DD134" s="133"/>
      <c r="DE134" s="133"/>
      <c r="DF134" s="133"/>
      <c r="DG134" s="133"/>
      <c r="DH134" s="133"/>
    </row>
    <row r="135" spans="1:112" ht="39.950000000000003" customHeight="1" thickTop="1" thickBot="1">
      <c r="A135" s="36" t="s">
        <v>880</v>
      </c>
      <c r="B135" s="187" t="s">
        <v>596</v>
      </c>
      <c r="C135" s="45" t="s">
        <v>603</v>
      </c>
      <c r="D135" s="45" t="s">
        <v>604</v>
      </c>
      <c r="E135" s="130" t="s">
        <v>546</v>
      </c>
      <c r="F135" s="130" t="s">
        <v>76</v>
      </c>
      <c r="G135" s="130" t="s">
        <v>546</v>
      </c>
      <c r="H135" s="130" t="s">
        <v>546</v>
      </c>
      <c r="I135" s="130"/>
      <c r="J135" s="130"/>
      <c r="K135" s="99">
        <f t="shared" ref="K135:K137" si="44">SUM(L135:DH135)</f>
        <v>0</v>
      </c>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3"/>
      <c r="AZ135" s="133"/>
      <c r="BA135" s="133"/>
      <c r="BB135" s="133"/>
      <c r="BC135" s="133"/>
      <c r="BD135" s="133"/>
      <c r="BE135" s="133"/>
      <c r="BF135" s="133"/>
      <c r="BG135" s="133"/>
      <c r="BH135" s="133"/>
      <c r="BI135" s="133"/>
      <c r="BJ135" s="133"/>
      <c r="BK135" s="133"/>
      <c r="BL135" s="133"/>
      <c r="BM135" s="133"/>
      <c r="BN135" s="133"/>
      <c r="BO135" s="133"/>
      <c r="BP135" s="133"/>
      <c r="BQ135" s="133"/>
      <c r="BR135" s="133"/>
      <c r="BS135" s="133"/>
      <c r="BT135" s="133"/>
      <c r="BU135" s="133"/>
      <c r="BV135" s="133"/>
      <c r="BW135" s="133"/>
      <c r="BX135" s="133"/>
      <c r="BY135" s="133"/>
      <c r="BZ135" s="133"/>
      <c r="CA135" s="133"/>
      <c r="CB135" s="133"/>
      <c r="CC135" s="133"/>
      <c r="CD135" s="133"/>
      <c r="CE135" s="133"/>
      <c r="CF135" s="133"/>
      <c r="CG135" s="133"/>
      <c r="CH135" s="133"/>
      <c r="CI135" s="133"/>
      <c r="CJ135" s="133"/>
      <c r="CK135" s="133"/>
      <c r="CL135" s="133"/>
      <c r="CM135" s="133"/>
      <c r="CN135" s="133"/>
      <c r="CO135" s="133"/>
      <c r="CP135" s="133"/>
      <c r="CQ135" s="133"/>
      <c r="CR135" s="133"/>
      <c r="CS135" s="133"/>
      <c r="CT135" s="133"/>
      <c r="CU135" s="133"/>
      <c r="CV135" s="133"/>
      <c r="CW135" s="133"/>
      <c r="CX135" s="133"/>
      <c r="CY135" s="133"/>
      <c r="CZ135" s="133"/>
      <c r="DA135" s="133"/>
      <c r="DB135" s="133"/>
      <c r="DC135" s="133"/>
      <c r="DD135" s="133"/>
      <c r="DE135" s="133"/>
      <c r="DF135" s="133"/>
      <c r="DG135" s="133"/>
      <c r="DH135" s="133"/>
    </row>
    <row r="136" spans="1:112" ht="39.950000000000003" customHeight="1" thickTop="1" thickBot="1">
      <c r="A136" s="36" t="s">
        <v>881</v>
      </c>
      <c r="B136" s="187" t="s">
        <v>596</v>
      </c>
      <c r="C136" s="45" t="s">
        <v>754</v>
      </c>
      <c r="D136" s="45" t="s">
        <v>755</v>
      </c>
      <c r="E136" s="130" t="s">
        <v>546</v>
      </c>
      <c r="F136" s="130" t="s">
        <v>76</v>
      </c>
      <c r="G136" s="130" t="s">
        <v>546</v>
      </c>
      <c r="H136" s="130" t="s">
        <v>546</v>
      </c>
      <c r="I136" s="130"/>
      <c r="J136" s="130"/>
      <c r="K136" s="99">
        <f t="shared" si="44"/>
        <v>0</v>
      </c>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c r="BC136" s="133"/>
      <c r="BD136" s="133"/>
      <c r="BE136" s="133"/>
      <c r="BF136" s="133"/>
      <c r="BG136" s="133"/>
      <c r="BH136" s="133"/>
      <c r="BI136" s="133"/>
      <c r="BJ136" s="133"/>
      <c r="BK136" s="133"/>
      <c r="BL136" s="133"/>
      <c r="BM136" s="133"/>
      <c r="BN136" s="133"/>
      <c r="BO136" s="133"/>
      <c r="BP136" s="133"/>
      <c r="BQ136" s="133"/>
      <c r="BR136" s="133"/>
      <c r="BS136" s="133"/>
      <c r="BT136" s="133"/>
      <c r="BU136" s="133"/>
      <c r="BV136" s="133"/>
      <c r="BW136" s="133"/>
      <c r="BX136" s="133"/>
      <c r="BY136" s="133"/>
      <c r="BZ136" s="133"/>
      <c r="CA136" s="133"/>
      <c r="CB136" s="133"/>
      <c r="CC136" s="133"/>
      <c r="CD136" s="133"/>
      <c r="CE136" s="133"/>
      <c r="CF136" s="133"/>
      <c r="CG136" s="133"/>
      <c r="CH136" s="133"/>
      <c r="CI136" s="133"/>
      <c r="CJ136" s="133"/>
      <c r="CK136" s="133"/>
      <c r="CL136" s="133"/>
      <c r="CM136" s="133"/>
      <c r="CN136" s="133"/>
      <c r="CO136" s="133"/>
      <c r="CP136" s="133"/>
      <c r="CQ136" s="133"/>
      <c r="CR136" s="133"/>
      <c r="CS136" s="133"/>
      <c r="CT136" s="133"/>
      <c r="CU136" s="133"/>
      <c r="CV136" s="133"/>
      <c r="CW136" s="133"/>
      <c r="CX136" s="133"/>
      <c r="CY136" s="133"/>
      <c r="CZ136" s="133"/>
      <c r="DA136" s="133"/>
      <c r="DB136" s="133"/>
      <c r="DC136" s="133"/>
      <c r="DD136" s="133"/>
      <c r="DE136" s="133"/>
      <c r="DF136" s="133"/>
      <c r="DG136" s="133"/>
      <c r="DH136" s="133"/>
    </row>
    <row r="137" spans="1:112" ht="39.950000000000003" customHeight="1" thickTop="1" thickBot="1">
      <c r="A137" s="36" t="s">
        <v>882</v>
      </c>
      <c r="B137" s="187" t="s">
        <v>596</v>
      </c>
      <c r="C137" s="94" t="s">
        <v>570</v>
      </c>
      <c r="D137" s="94" t="s">
        <v>571</v>
      </c>
      <c r="E137" s="130" t="s">
        <v>546</v>
      </c>
      <c r="F137" s="130" t="s">
        <v>76</v>
      </c>
      <c r="G137" s="130" t="s">
        <v>546</v>
      </c>
      <c r="H137" s="130" t="s">
        <v>546</v>
      </c>
      <c r="I137" s="130"/>
      <c r="J137" s="130"/>
      <c r="K137" s="99">
        <f t="shared" si="44"/>
        <v>0</v>
      </c>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133"/>
      <c r="BC137" s="133"/>
      <c r="BD137" s="133"/>
      <c r="BE137" s="133"/>
      <c r="BF137" s="133"/>
      <c r="BG137" s="133"/>
      <c r="BH137" s="133"/>
      <c r="BI137" s="133"/>
      <c r="BJ137" s="133"/>
      <c r="BK137" s="133"/>
      <c r="BL137" s="133"/>
      <c r="BM137" s="133"/>
      <c r="BN137" s="133"/>
      <c r="BO137" s="133"/>
      <c r="BP137" s="133"/>
      <c r="BQ137" s="133"/>
      <c r="BR137" s="133"/>
      <c r="BS137" s="133"/>
      <c r="BT137" s="133"/>
      <c r="BU137" s="133"/>
      <c r="BV137" s="133"/>
      <c r="BW137" s="133"/>
      <c r="BX137" s="133"/>
      <c r="BY137" s="133"/>
      <c r="BZ137" s="133"/>
      <c r="CA137" s="133"/>
      <c r="CB137" s="133"/>
      <c r="CC137" s="133"/>
      <c r="CD137" s="133"/>
      <c r="CE137" s="133"/>
      <c r="CF137" s="133"/>
      <c r="CG137" s="133"/>
      <c r="CH137" s="133"/>
      <c r="CI137" s="133"/>
      <c r="CJ137" s="133"/>
      <c r="CK137" s="133"/>
      <c r="CL137" s="133"/>
      <c r="CM137" s="133"/>
      <c r="CN137" s="133"/>
      <c r="CO137" s="133"/>
      <c r="CP137" s="133"/>
      <c r="CQ137" s="133"/>
      <c r="CR137" s="133"/>
      <c r="CS137" s="133"/>
      <c r="CT137" s="133"/>
      <c r="CU137" s="133"/>
      <c r="CV137" s="133"/>
      <c r="CW137" s="133"/>
      <c r="CX137" s="133"/>
      <c r="CY137" s="133"/>
      <c r="CZ137" s="133"/>
      <c r="DA137" s="133"/>
      <c r="DB137" s="133"/>
      <c r="DC137" s="133"/>
      <c r="DD137" s="133"/>
      <c r="DE137" s="133"/>
      <c r="DF137" s="133"/>
      <c r="DG137" s="133"/>
      <c r="DH137" s="133"/>
    </row>
    <row r="138" spans="1:112" ht="39.950000000000003" customHeight="1" thickTop="1" thickBot="1">
      <c r="A138" s="36" t="s">
        <v>883</v>
      </c>
      <c r="B138" s="187" t="s">
        <v>596</v>
      </c>
      <c r="C138" s="91" t="s">
        <v>573</v>
      </c>
      <c r="D138" s="91"/>
      <c r="E138" s="137"/>
      <c r="F138" s="141"/>
      <c r="G138" s="137"/>
      <c r="H138" s="137"/>
      <c r="I138" s="137"/>
      <c r="J138" s="137"/>
      <c r="K138" s="99">
        <f>SUM(L138:DH138)</f>
        <v>0</v>
      </c>
      <c r="L138" s="99">
        <f t="shared" ref="L138:BW138" si="45">SUM(L133:L137)</f>
        <v>0</v>
      </c>
      <c r="M138" s="99">
        <f t="shared" si="45"/>
        <v>0</v>
      </c>
      <c r="N138" s="99">
        <f t="shared" si="45"/>
        <v>0</v>
      </c>
      <c r="O138" s="99">
        <f t="shared" si="45"/>
        <v>0</v>
      </c>
      <c r="P138" s="99">
        <f t="shared" si="45"/>
        <v>0</v>
      </c>
      <c r="Q138" s="99">
        <f t="shared" si="45"/>
        <v>0</v>
      </c>
      <c r="R138" s="99">
        <f t="shared" si="45"/>
        <v>0</v>
      </c>
      <c r="S138" s="99">
        <f t="shared" si="45"/>
        <v>0</v>
      </c>
      <c r="T138" s="99">
        <f t="shared" si="45"/>
        <v>0</v>
      </c>
      <c r="U138" s="99">
        <f t="shared" si="45"/>
        <v>0</v>
      </c>
      <c r="V138" s="99">
        <f t="shared" si="45"/>
        <v>0</v>
      </c>
      <c r="W138" s="99">
        <f t="shared" si="45"/>
        <v>0</v>
      </c>
      <c r="X138" s="99">
        <f t="shared" si="45"/>
        <v>0</v>
      </c>
      <c r="Y138" s="99">
        <f t="shared" si="45"/>
        <v>0</v>
      </c>
      <c r="Z138" s="99">
        <f t="shared" si="45"/>
        <v>0</v>
      </c>
      <c r="AA138" s="99">
        <f t="shared" si="45"/>
        <v>0</v>
      </c>
      <c r="AB138" s="99">
        <f t="shared" si="45"/>
        <v>0</v>
      </c>
      <c r="AC138" s="99">
        <f t="shared" si="45"/>
        <v>0</v>
      </c>
      <c r="AD138" s="99">
        <f t="shared" si="45"/>
        <v>0</v>
      </c>
      <c r="AE138" s="99">
        <f t="shared" si="45"/>
        <v>0</v>
      </c>
      <c r="AF138" s="99">
        <f t="shared" si="45"/>
        <v>0</v>
      </c>
      <c r="AG138" s="99">
        <f t="shared" si="45"/>
        <v>0</v>
      </c>
      <c r="AH138" s="99">
        <f t="shared" si="45"/>
        <v>0</v>
      </c>
      <c r="AI138" s="99">
        <f t="shared" si="45"/>
        <v>0</v>
      </c>
      <c r="AJ138" s="99">
        <f t="shared" si="45"/>
        <v>0</v>
      </c>
      <c r="AK138" s="99">
        <f t="shared" si="45"/>
        <v>0</v>
      </c>
      <c r="AL138" s="99">
        <f t="shared" si="45"/>
        <v>0</v>
      </c>
      <c r="AM138" s="99">
        <f t="shared" si="45"/>
        <v>0</v>
      </c>
      <c r="AN138" s="99">
        <f t="shared" si="45"/>
        <v>0</v>
      </c>
      <c r="AO138" s="99">
        <f t="shared" si="45"/>
        <v>0</v>
      </c>
      <c r="AP138" s="99">
        <f t="shared" si="45"/>
        <v>0</v>
      </c>
      <c r="AQ138" s="99">
        <f t="shared" si="45"/>
        <v>0</v>
      </c>
      <c r="AR138" s="99">
        <f t="shared" si="45"/>
        <v>0</v>
      </c>
      <c r="AS138" s="99">
        <f t="shared" si="45"/>
        <v>0</v>
      </c>
      <c r="AT138" s="99">
        <f t="shared" si="45"/>
        <v>0</v>
      </c>
      <c r="AU138" s="99">
        <f t="shared" si="45"/>
        <v>0</v>
      </c>
      <c r="AV138" s="99">
        <f t="shared" si="45"/>
        <v>0</v>
      </c>
      <c r="AW138" s="99">
        <f t="shared" si="45"/>
        <v>0</v>
      </c>
      <c r="AX138" s="99">
        <f t="shared" si="45"/>
        <v>0</v>
      </c>
      <c r="AY138" s="99">
        <f t="shared" si="45"/>
        <v>0</v>
      </c>
      <c r="AZ138" s="99">
        <f t="shared" si="45"/>
        <v>0</v>
      </c>
      <c r="BA138" s="99">
        <f t="shared" si="45"/>
        <v>0</v>
      </c>
      <c r="BB138" s="99">
        <f t="shared" si="45"/>
        <v>0</v>
      </c>
      <c r="BC138" s="99">
        <f t="shared" si="45"/>
        <v>0</v>
      </c>
      <c r="BD138" s="99">
        <f t="shared" si="45"/>
        <v>0</v>
      </c>
      <c r="BE138" s="99">
        <f t="shared" si="45"/>
        <v>0</v>
      </c>
      <c r="BF138" s="99">
        <f t="shared" si="45"/>
        <v>0</v>
      </c>
      <c r="BG138" s="99">
        <f t="shared" si="45"/>
        <v>0</v>
      </c>
      <c r="BH138" s="99">
        <f t="shared" si="45"/>
        <v>0</v>
      </c>
      <c r="BI138" s="99">
        <f t="shared" si="45"/>
        <v>0</v>
      </c>
      <c r="BJ138" s="99">
        <f t="shared" si="45"/>
        <v>0</v>
      </c>
      <c r="BK138" s="99">
        <f t="shared" si="45"/>
        <v>0</v>
      </c>
      <c r="BL138" s="99">
        <f t="shared" si="45"/>
        <v>0</v>
      </c>
      <c r="BM138" s="99">
        <f t="shared" si="45"/>
        <v>0</v>
      </c>
      <c r="BN138" s="99">
        <f t="shared" si="45"/>
        <v>0</v>
      </c>
      <c r="BO138" s="99">
        <f t="shared" si="45"/>
        <v>0</v>
      </c>
      <c r="BP138" s="99">
        <f t="shared" si="45"/>
        <v>0</v>
      </c>
      <c r="BQ138" s="99">
        <f t="shared" si="45"/>
        <v>0</v>
      </c>
      <c r="BR138" s="99">
        <f t="shared" si="45"/>
        <v>0</v>
      </c>
      <c r="BS138" s="99">
        <f t="shared" si="45"/>
        <v>0</v>
      </c>
      <c r="BT138" s="99">
        <f t="shared" si="45"/>
        <v>0</v>
      </c>
      <c r="BU138" s="99">
        <f t="shared" si="45"/>
        <v>0</v>
      </c>
      <c r="BV138" s="99">
        <f t="shared" si="45"/>
        <v>0</v>
      </c>
      <c r="BW138" s="99">
        <f t="shared" si="45"/>
        <v>0</v>
      </c>
      <c r="BX138" s="99">
        <f t="shared" ref="BX138:DH138" si="46">SUM(BX133:BX137)</f>
        <v>0</v>
      </c>
      <c r="BY138" s="99">
        <f t="shared" si="46"/>
        <v>0</v>
      </c>
      <c r="BZ138" s="99">
        <f t="shared" si="46"/>
        <v>0</v>
      </c>
      <c r="CA138" s="99">
        <f t="shared" si="46"/>
        <v>0</v>
      </c>
      <c r="CB138" s="99">
        <f t="shared" si="46"/>
        <v>0</v>
      </c>
      <c r="CC138" s="99">
        <f t="shared" si="46"/>
        <v>0</v>
      </c>
      <c r="CD138" s="99">
        <f t="shared" si="46"/>
        <v>0</v>
      </c>
      <c r="CE138" s="99">
        <f t="shared" si="46"/>
        <v>0</v>
      </c>
      <c r="CF138" s="99">
        <f t="shared" si="46"/>
        <v>0</v>
      </c>
      <c r="CG138" s="99">
        <f t="shared" si="46"/>
        <v>0</v>
      </c>
      <c r="CH138" s="99">
        <f t="shared" si="46"/>
        <v>0</v>
      </c>
      <c r="CI138" s="99">
        <f t="shared" si="46"/>
        <v>0</v>
      </c>
      <c r="CJ138" s="99">
        <f t="shared" si="46"/>
        <v>0</v>
      </c>
      <c r="CK138" s="99">
        <f t="shared" si="46"/>
        <v>0</v>
      </c>
      <c r="CL138" s="99">
        <f t="shared" si="46"/>
        <v>0</v>
      </c>
      <c r="CM138" s="99">
        <f t="shared" si="46"/>
        <v>0</v>
      </c>
      <c r="CN138" s="99">
        <f t="shared" si="46"/>
        <v>0</v>
      </c>
      <c r="CO138" s="99">
        <f t="shared" si="46"/>
        <v>0</v>
      </c>
      <c r="CP138" s="99">
        <f t="shared" si="46"/>
        <v>0</v>
      </c>
      <c r="CQ138" s="99">
        <f t="shared" si="46"/>
        <v>0</v>
      </c>
      <c r="CR138" s="99">
        <f t="shared" si="46"/>
        <v>0</v>
      </c>
      <c r="CS138" s="99">
        <f t="shared" si="46"/>
        <v>0</v>
      </c>
      <c r="CT138" s="99">
        <f t="shared" si="46"/>
        <v>0</v>
      </c>
      <c r="CU138" s="99">
        <f t="shared" si="46"/>
        <v>0</v>
      </c>
      <c r="CV138" s="99">
        <f t="shared" si="46"/>
        <v>0</v>
      </c>
      <c r="CW138" s="99">
        <f t="shared" si="46"/>
        <v>0</v>
      </c>
      <c r="CX138" s="99">
        <f t="shared" si="46"/>
        <v>0</v>
      </c>
      <c r="CY138" s="99">
        <f t="shared" si="46"/>
        <v>0</v>
      </c>
      <c r="CZ138" s="99">
        <f t="shared" si="46"/>
        <v>0</v>
      </c>
      <c r="DA138" s="99">
        <f t="shared" si="46"/>
        <v>0</v>
      </c>
      <c r="DB138" s="99">
        <f t="shared" si="46"/>
        <v>0</v>
      </c>
      <c r="DC138" s="99">
        <f t="shared" si="46"/>
        <v>0</v>
      </c>
      <c r="DD138" s="99">
        <f t="shared" si="46"/>
        <v>0</v>
      </c>
      <c r="DE138" s="99">
        <f t="shared" si="46"/>
        <v>0</v>
      </c>
      <c r="DF138" s="99">
        <f t="shared" si="46"/>
        <v>0</v>
      </c>
      <c r="DG138" s="99">
        <f t="shared" si="46"/>
        <v>0</v>
      </c>
      <c r="DH138" s="99">
        <f t="shared" si="46"/>
        <v>0</v>
      </c>
    </row>
    <row r="139" spans="1:112" ht="39.950000000000003" customHeight="1" thickTop="1" thickBot="1">
      <c r="A139" s="36" t="s">
        <v>884</v>
      </c>
      <c r="B139" s="187" t="s">
        <v>759</v>
      </c>
      <c r="C139" s="43" t="s">
        <v>760</v>
      </c>
      <c r="D139" s="43" t="s">
        <v>761</v>
      </c>
      <c r="E139" s="130" t="s">
        <v>546</v>
      </c>
      <c r="F139" s="130" t="s">
        <v>76</v>
      </c>
      <c r="G139" s="130" t="s">
        <v>546</v>
      </c>
      <c r="H139" s="130" t="s">
        <v>546</v>
      </c>
      <c r="I139" s="130"/>
      <c r="J139" s="130"/>
      <c r="K139" s="99">
        <f>SUM(L139:DH139)</f>
        <v>0</v>
      </c>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c r="AO139" s="133"/>
      <c r="AP139" s="133"/>
      <c r="AQ139" s="133"/>
      <c r="AR139" s="133"/>
      <c r="AS139" s="133"/>
      <c r="AT139" s="133"/>
      <c r="AU139" s="133"/>
      <c r="AV139" s="133"/>
      <c r="AW139" s="133"/>
      <c r="AX139" s="133"/>
      <c r="AY139" s="133"/>
      <c r="AZ139" s="133"/>
      <c r="BA139" s="133"/>
      <c r="BB139" s="133"/>
      <c r="BC139" s="133"/>
      <c r="BD139" s="133"/>
      <c r="BE139" s="133"/>
      <c r="BF139" s="133"/>
      <c r="BG139" s="133"/>
      <c r="BH139" s="133"/>
      <c r="BI139" s="133"/>
      <c r="BJ139" s="133"/>
      <c r="BK139" s="133"/>
      <c r="BL139" s="133"/>
      <c r="BM139" s="133"/>
      <c r="BN139" s="133"/>
      <c r="BO139" s="133"/>
      <c r="BP139" s="133"/>
      <c r="BQ139" s="133"/>
      <c r="BR139" s="133"/>
      <c r="BS139" s="133"/>
      <c r="BT139" s="133"/>
      <c r="BU139" s="133"/>
      <c r="BV139" s="133"/>
      <c r="BW139" s="133"/>
      <c r="BX139" s="133"/>
      <c r="BY139" s="133"/>
      <c r="BZ139" s="133"/>
      <c r="CA139" s="133"/>
      <c r="CB139" s="133"/>
      <c r="CC139" s="133"/>
      <c r="CD139" s="133"/>
      <c r="CE139" s="133"/>
      <c r="CF139" s="133"/>
      <c r="CG139" s="133"/>
      <c r="CH139" s="133"/>
      <c r="CI139" s="133"/>
      <c r="CJ139" s="133"/>
      <c r="CK139" s="133"/>
      <c r="CL139" s="133"/>
      <c r="CM139" s="133"/>
      <c r="CN139" s="133"/>
      <c r="CO139" s="133"/>
      <c r="CP139" s="133"/>
      <c r="CQ139" s="133"/>
      <c r="CR139" s="133"/>
      <c r="CS139" s="133"/>
      <c r="CT139" s="133"/>
      <c r="CU139" s="133"/>
      <c r="CV139" s="133"/>
      <c r="CW139" s="133"/>
      <c r="CX139" s="133"/>
      <c r="CY139" s="133"/>
      <c r="CZ139" s="133"/>
      <c r="DA139" s="133"/>
      <c r="DB139" s="133"/>
      <c r="DC139" s="133"/>
      <c r="DD139" s="133"/>
      <c r="DE139" s="133"/>
      <c r="DF139" s="133"/>
      <c r="DG139" s="133"/>
      <c r="DH139" s="133"/>
    </row>
    <row r="140" spans="1:112" ht="39.950000000000003" customHeight="1" thickTop="1" thickBot="1">
      <c r="A140" s="36" t="s">
        <v>885</v>
      </c>
      <c r="B140" s="187" t="s">
        <v>759</v>
      </c>
      <c r="C140" s="45" t="s">
        <v>763</v>
      </c>
      <c r="D140" s="45" t="s">
        <v>764</v>
      </c>
      <c r="E140" s="130" t="s">
        <v>546</v>
      </c>
      <c r="F140" s="130" t="s">
        <v>76</v>
      </c>
      <c r="G140" s="130" t="s">
        <v>546</v>
      </c>
      <c r="H140" s="130" t="s">
        <v>546</v>
      </c>
      <c r="I140" s="130"/>
      <c r="J140" s="130"/>
      <c r="K140" s="99">
        <f>SUM(L140:DH140)</f>
        <v>0</v>
      </c>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c r="AO140" s="133"/>
      <c r="AP140" s="133"/>
      <c r="AQ140" s="133"/>
      <c r="AR140" s="133"/>
      <c r="AS140" s="133"/>
      <c r="AT140" s="133"/>
      <c r="AU140" s="133"/>
      <c r="AV140" s="133"/>
      <c r="AW140" s="133"/>
      <c r="AX140" s="133"/>
      <c r="AY140" s="133"/>
      <c r="AZ140" s="133"/>
      <c r="BA140" s="133"/>
      <c r="BB140" s="133"/>
      <c r="BC140" s="133"/>
      <c r="BD140" s="133"/>
      <c r="BE140" s="133"/>
      <c r="BF140" s="133"/>
      <c r="BG140" s="133"/>
      <c r="BH140" s="133"/>
      <c r="BI140" s="133"/>
      <c r="BJ140" s="133"/>
      <c r="BK140" s="133"/>
      <c r="BL140" s="133"/>
      <c r="BM140" s="133"/>
      <c r="BN140" s="133"/>
      <c r="BO140" s="133"/>
      <c r="BP140" s="133"/>
      <c r="BQ140" s="133"/>
      <c r="BR140" s="133"/>
      <c r="BS140" s="133"/>
      <c r="BT140" s="133"/>
      <c r="BU140" s="133"/>
      <c r="BV140" s="133"/>
      <c r="BW140" s="133"/>
      <c r="BX140" s="133"/>
      <c r="BY140" s="133"/>
      <c r="BZ140" s="133"/>
      <c r="CA140" s="133"/>
      <c r="CB140" s="133"/>
      <c r="CC140" s="133"/>
      <c r="CD140" s="133"/>
      <c r="CE140" s="133"/>
      <c r="CF140" s="133"/>
      <c r="CG140" s="133"/>
      <c r="CH140" s="133"/>
      <c r="CI140" s="133"/>
      <c r="CJ140" s="133"/>
      <c r="CK140" s="133"/>
      <c r="CL140" s="133"/>
      <c r="CM140" s="133"/>
      <c r="CN140" s="133"/>
      <c r="CO140" s="133"/>
      <c r="CP140" s="133"/>
      <c r="CQ140" s="133"/>
      <c r="CR140" s="133"/>
      <c r="CS140" s="133"/>
      <c r="CT140" s="133"/>
      <c r="CU140" s="133"/>
      <c r="CV140" s="133"/>
      <c r="CW140" s="133"/>
      <c r="CX140" s="133"/>
      <c r="CY140" s="133"/>
      <c r="CZ140" s="133"/>
      <c r="DA140" s="133"/>
      <c r="DB140" s="133"/>
      <c r="DC140" s="133"/>
      <c r="DD140" s="133"/>
      <c r="DE140" s="133"/>
      <c r="DF140" s="133"/>
      <c r="DG140" s="133"/>
      <c r="DH140" s="133"/>
    </row>
    <row r="141" spans="1:112" ht="39.950000000000003" customHeight="1" thickTop="1" thickBot="1">
      <c r="A141" s="36" t="s">
        <v>886</v>
      </c>
      <c r="B141" s="187" t="s">
        <v>759</v>
      </c>
      <c r="C141" s="45" t="s">
        <v>766</v>
      </c>
      <c r="D141" s="45" t="s">
        <v>767</v>
      </c>
      <c r="E141" s="130" t="s">
        <v>546</v>
      </c>
      <c r="F141" s="130" t="s">
        <v>76</v>
      </c>
      <c r="G141" s="130" t="s">
        <v>546</v>
      </c>
      <c r="H141" s="130" t="s">
        <v>546</v>
      </c>
      <c r="I141" s="130"/>
      <c r="J141" s="130"/>
      <c r="K141" s="99">
        <f t="shared" ref="K141:K147" si="47">SUM(L141:DH141)</f>
        <v>0</v>
      </c>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133"/>
      <c r="AZ141" s="133"/>
      <c r="BA141" s="133"/>
      <c r="BB141" s="133"/>
      <c r="BC141" s="133"/>
      <c r="BD141" s="133"/>
      <c r="BE141" s="133"/>
      <c r="BF141" s="133"/>
      <c r="BG141" s="133"/>
      <c r="BH141" s="133"/>
      <c r="BI141" s="133"/>
      <c r="BJ141" s="133"/>
      <c r="BK141" s="133"/>
      <c r="BL141" s="133"/>
      <c r="BM141" s="133"/>
      <c r="BN141" s="133"/>
      <c r="BO141" s="133"/>
      <c r="BP141" s="133"/>
      <c r="BQ141" s="133"/>
      <c r="BR141" s="133"/>
      <c r="BS141" s="133"/>
      <c r="BT141" s="133"/>
      <c r="BU141" s="133"/>
      <c r="BV141" s="133"/>
      <c r="BW141" s="133"/>
      <c r="BX141" s="133"/>
      <c r="BY141" s="133"/>
      <c r="BZ141" s="133"/>
      <c r="CA141" s="133"/>
      <c r="CB141" s="133"/>
      <c r="CC141" s="133"/>
      <c r="CD141" s="133"/>
      <c r="CE141" s="133"/>
      <c r="CF141" s="133"/>
      <c r="CG141" s="133"/>
      <c r="CH141" s="133"/>
      <c r="CI141" s="133"/>
      <c r="CJ141" s="133"/>
      <c r="CK141" s="133"/>
      <c r="CL141" s="133"/>
      <c r="CM141" s="133"/>
      <c r="CN141" s="133"/>
      <c r="CO141" s="133"/>
      <c r="CP141" s="133"/>
      <c r="CQ141" s="133"/>
      <c r="CR141" s="133"/>
      <c r="CS141" s="133"/>
      <c r="CT141" s="133"/>
      <c r="CU141" s="133"/>
      <c r="CV141" s="133"/>
      <c r="CW141" s="133"/>
      <c r="CX141" s="133"/>
      <c r="CY141" s="133"/>
      <c r="CZ141" s="133"/>
      <c r="DA141" s="133"/>
      <c r="DB141" s="133"/>
      <c r="DC141" s="133"/>
      <c r="DD141" s="133"/>
      <c r="DE141" s="133"/>
      <c r="DF141" s="133"/>
      <c r="DG141" s="133"/>
      <c r="DH141" s="133"/>
    </row>
    <row r="142" spans="1:112" ht="39.950000000000003" customHeight="1" thickTop="1" thickBot="1">
      <c r="A142" s="36" t="s">
        <v>887</v>
      </c>
      <c r="B142" s="187" t="s">
        <v>759</v>
      </c>
      <c r="C142" s="45" t="s">
        <v>769</v>
      </c>
      <c r="D142" s="45" t="s">
        <v>770</v>
      </c>
      <c r="E142" s="130" t="s">
        <v>546</v>
      </c>
      <c r="F142" s="130" t="s">
        <v>76</v>
      </c>
      <c r="G142" s="130" t="s">
        <v>546</v>
      </c>
      <c r="H142" s="130" t="s">
        <v>546</v>
      </c>
      <c r="I142" s="130"/>
      <c r="J142" s="130"/>
      <c r="K142" s="99">
        <f t="shared" si="47"/>
        <v>0</v>
      </c>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c r="AU142" s="133"/>
      <c r="AV142" s="133"/>
      <c r="AW142" s="133"/>
      <c r="AX142" s="133"/>
      <c r="AY142" s="133"/>
      <c r="AZ142" s="133"/>
      <c r="BA142" s="133"/>
      <c r="BB142" s="133"/>
      <c r="BC142" s="133"/>
      <c r="BD142" s="133"/>
      <c r="BE142" s="133"/>
      <c r="BF142" s="133"/>
      <c r="BG142" s="133"/>
      <c r="BH142" s="133"/>
      <c r="BI142" s="133"/>
      <c r="BJ142" s="133"/>
      <c r="BK142" s="133"/>
      <c r="BL142" s="133"/>
      <c r="BM142" s="133"/>
      <c r="BN142" s="133"/>
      <c r="BO142" s="133"/>
      <c r="BP142" s="133"/>
      <c r="BQ142" s="133"/>
      <c r="BR142" s="133"/>
      <c r="BS142" s="133"/>
      <c r="BT142" s="133"/>
      <c r="BU142" s="133"/>
      <c r="BV142" s="133"/>
      <c r="BW142" s="133"/>
      <c r="BX142" s="133"/>
      <c r="BY142" s="133"/>
      <c r="BZ142" s="133"/>
      <c r="CA142" s="133"/>
      <c r="CB142" s="133"/>
      <c r="CC142" s="133"/>
      <c r="CD142" s="133"/>
      <c r="CE142" s="133"/>
      <c r="CF142" s="133"/>
      <c r="CG142" s="133"/>
      <c r="CH142" s="133"/>
      <c r="CI142" s="133"/>
      <c r="CJ142" s="133"/>
      <c r="CK142" s="133"/>
      <c r="CL142" s="133"/>
      <c r="CM142" s="133"/>
      <c r="CN142" s="133"/>
      <c r="CO142" s="133"/>
      <c r="CP142" s="133"/>
      <c r="CQ142" s="133"/>
      <c r="CR142" s="133"/>
      <c r="CS142" s="133"/>
      <c r="CT142" s="133"/>
      <c r="CU142" s="133"/>
      <c r="CV142" s="133"/>
      <c r="CW142" s="133"/>
      <c r="CX142" s="133"/>
      <c r="CY142" s="133"/>
      <c r="CZ142" s="133"/>
      <c r="DA142" s="133"/>
      <c r="DB142" s="133"/>
      <c r="DC142" s="133"/>
      <c r="DD142" s="133"/>
      <c r="DE142" s="133"/>
      <c r="DF142" s="133"/>
      <c r="DG142" s="133"/>
      <c r="DH142" s="133"/>
    </row>
    <row r="143" spans="1:112" ht="39.950000000000003" customHeight="1" thickTop="1" thickBot="1">
      <c r="A143" s="36" t="s">
        <v>888</v>
      </c>
      <c r="B143" s="187" t="s">
        <v>759</v>
      </c>
      <c r="C143" s="45" t="s">
        <v>772</v>
      </c>
      <c r="D143" s="45" t="s">
        <v>773</v>
      </c>
      <c r="E143" s="130" t="s">
        <v>546</v>
      </c>
      <c r="F143" s="130" t="s">
        <v>76</v>
      </c>
      <c r="G143" s="130" t="s">
        <v>546</v>
      </c>
      <c r="H143" s="130" t="s">
        <v>546</v>
      </c>
      <c r="I143" s="130"/>
      <c r="J143" s="130"/>
      <c r="K143" s="99">
        <f t="shared" si="47"/>
        <v>0</v>
      </c>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33"/>
      <c r="BY143" s="133"/>
      <c r="BZ143" s="133"/>
      <c r="CA143" s="133"/>
      <c r="CB143" s="133"/>
      <c r="CC143" s="133"/>
      <c r="CD143" s="133"/>
      <c r="CE143" s="133"/>
      <c r="CF143" s="133"/>
      <c r="CG143" s="133"/>
      <c r="CH143" s="133"/>
      <c r="CI143" s="133"/>
      <c r="CJ143" s="133"/>
      <c r="CK143" s="133"/>
      <c r="CL143" s="133"/>
      <c r="CM143" s="133"/>
      <c r="CN143" s="133"/>
      <c r="CO143" s="133"/>
      <c r="CP143" s="133"/>
      <c r="CQ143" s="133"/>
      <c r="CR143" s="133"/>
      <c r="CS143" s="133"/>
      <c r="CT143" s="133"/>
      <c r="CU143" s="133"/>
      <c r="CV143" s="133"/>
      <c r="CW143" s="133"/>
      <c r="CX143" s="133"/>
      <c r="CY143" s="133"/>
      <c r="CZ143" s="133"/>
      <c r="DA143" s="133"/>
      <c r="DB143" s="133"/>
      <c r="DC143" s="133"/>
      <c r="DD143" s="133"/>
      <c r="DE143" s="133"/>
      <c r="DF143" s="133"/>
      <c r="DG143" s="133"/>
      <c r="DH143" s="133"/>
    </row>
    <row r="144" spans="1:112" ht="39.950000000000003" customHeight="1" thickTop="1" thickBot="1">
      <c r="A144" s="36" t="s">
        <v>889</v>
      </c>
      <c r="B144" s="187" t="s">
        <v>759</v>
      </c>
      <c r="C144" s="45" t="s">
        <v>775</v>
      </c>
      <c r="D144" s="45" t="s">
        <v>776</v>
      </c>
      <c r="E144" s="130" t="s">
        <v>546</v>
      </c>
      <c r="F144" s="130" t="s">
        <v>76</v>
      </c>
      <c r="G144" s="130" t="s">
        <v>546</v>
      </c>
      <c r="H144" s="130" t="s">
        <v>546</v>
      </c>
      <c r="I144" s="130"/>
      <c r="J144" s="130"/>
      <c r="K144" s="99">
        <f t="shared" si="47"/>
        <v>0</v>
      </c>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A144" s="133"/>
      <c r="CB144" s="133"/>
      <c r="CC144" s="133"/>
      <c r="CD144" s="133"/>
      <c r="CE144" s="133"/>
      <c r="CF144" s="133"/>
      <c r="CG144" s="133"/>
      <c r="CH144" s="133"/>
      <c r="CI144" s="133"/>
      <c r="CJ144" s="133"/>
      <c r="CK144" s="133"/>
      <c r="CL144" s="133"/>
      <c r="CM144" s="133"/>
      <c r="CN144" s="133"/>
      <c r="CO144" s="133"/>
      <c r="CP144" s="133"/>
      <c r="CQ144" s="133"/>
      <c r="CR144" s="133"/>
      <c r="CS144" s="133"/>
      <c r="CT144" s="133"/>
      <c r="CU144" s="133"/>
      <c r="CV144" s="133"/>
      <c r="CW144" s="133"/>
      <c r="CX144" s="133"/>
      <c r="CY144" s="133"/>
      <c r="CZ144" s="133"/>
      <c r="DA144" s="133"/>
      <c r="DB144" s="133"/>
      <c r="DC144" s="133"/>
      <c r="DD144" s="133"/>
      <c r="DE144" s="133"/>
      <c r="DF144" s="133"/>
      <c r="DG144" s="133"/>
      <c r="DH144" s="133"/>
    </row>
    <row r="145" spans="1:112" ht="39.950000000000003" customHeight="1" thickTop="1" thickBot="1">
      <c r="A145" s="36" t="s">
        <v>890</v>
      </c>
      <c r="B145" s="187" t="s">
        <v>759</v>
      </c>
      <c r="C145" s="45" t="s">
        <v>778</v>
      </c>
      <c r="D145" s="45" t="s">
        <v>779</v>
      </c>
      <c r="E145" s="130" t="s">
        <v>546</v>
      </c>
      <c r="F145" s="130" t="s">
        <v>76</v>
      </c>
      <c r="G145" s="130" t="s">
        <v>546</v>
      </c>
      <c r="H145" s="130" t="s">
        <v>546</v>
      </c>
      <c r="I145" s="130"/>
      <c r="J145" s="130"/>
      <c r="K145" s="99">
        <f t="shared" si="47"/>
        <v>0</v>
      </c>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A145" s="133"/>
      <c r="CB145" s="133"/>
      <c r="CC145" s="133"/>
      <c r="CD145" s="133"/>
      <c r="CE145" s="133"/>
      <c r="CF145" s="133"/>
      <c r="CG145" s="133"/>
      <c r="CH145" s="133"/>
      <c r="CI145" s="133"/>
      <c r="CJ145" s="133"/>
      <c r="CK145" s="133"/>
      <c r="CL145" s="133"/>
      <c r="CM145" s="133"/>
      <c r="CN145" s="133"/>
      <c r="CO145" s="133"/>
      <c r="CP145" s="133"/>
      <c r="CQ145" s="133"/>
      <c r="CR145" s="133"/>
      <c r="CS145" s="133"/>
      <c r="CT145" s="133"/>
      <c r="CU145" s="133"/>
      <c r="CV145" s="133"/>
      <c r="CW145" s="133"/>
      <c r="CX145" s="133"/>
      <c r="CY145" s="133"/>
      <c r="CZ145" s="133"/>
      <c r="DA145" s="133"/>
      <c r="DB145" s="133"/>
      <c r="DC145" s="133"/>
      <c r="DD145" s="133"/>
      <c r="DE145" s="133"/>
      <c r="DF145" s="133"/>
      <c r="DG145" s="133"/>
      <c r="DH145" s="133"/>
    </row>
    <row r="146" spans="1:112" ht="39.950000000000003" customHeight="1" thickTop="1" thickBot="1">
      <c r="A146" s="36" t="s">
        <v>891</v>
      </c>
      <c r="B146" s="187" t="s">
        <v>759</v>
      </c>
      <c r="C146" s="43" t="s">
        <v>781</v>
      </c>
      <c r="D146" s="43" t="s">
        <v>782</v>
      </c>
      <c r="E146" s="130" t="s">
        <v>546</v>
      </c>
      <c r="F146" s="130" t="s">
        <v>76</v>
      </c>
      <c r="G146" s="130" t="s">
        <v>546</v>
      </c>
      <c r="H146" s="130" t="s">
        <v>546</v>
      </c>
      <c r="I146" s="130"/>
      <c r="J146" s="130"/>
      <c r="K146" s="99">
        <f t="shared" si="47"/>
        <v>0</v>
      </c>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c r="BK146" s="133"/>
      <c r="BL146" s="133"/>
      <c r="BM146" s="133"/>
      <c r="BN146" s="133"/>
      <c r="BO146" s="133"/>
      <c r="BP146" s="133"/>
      <c r="BQ146" s="133"/>
      <c r="BR146" s="133"/>
      <c r="BS146" s="133"/>
      <c r="BT146" s="133"/>
      <c r="BU146" s="133"/>
      <c r="BV146" s="133"/>
      <c r="BW146" s="133"/>
      <c r="BX146" s="133"/>
      <c r="BY146" s="133"/>
      <c r="BZ146" s="133"/>
      <c r="CA146" s="133"/>
      <c r="CB146" s="133"/>
      <c r="CC146" s="133"/>
      <c r="CD146" s="133"/>
      <c r="CE146" s="133"/>
      <c r="CF146" s="133"/>
      <c r="CG146" s="133"/>
      <c r="CH146" s="133"/>
      <c r="CI146" s="133"/>
      <c r="CJ146" s="133"/>
      <c r="CK146" s="133"/>
      <c r="CL146" s="133"/>
      <c r="CM146" s="133"/>
      <c r="CN146" s="133"/>
      <c r="CO146" s="133"/>
      <c r="CP146" s="133"/>
      <c r="CQ146" s="133"/>
      <c r="CR146" s="133"/>
      <c r="CS146" s="133"/>
      <c r="CT146" s="133"/>
      <c r="CU146" s="133"/>
      <c r="CV146" s="133"/>
      <c r="CW146" s="133"/>
      <c r="CX146" s="133"/>
      <c r="CY146" s="133"/>
      <c r="CZ146" s="133"/>
      <c r="DA146" s="133"/>
      <c r="DB146" s="133"/>
      <c r="DC146" s="133"/>
      <c r="DD146" s="133"/>
      <c r="DE146" s="133"/>
      <c r="DF146" s="133"/>
      <c r="DG146" s="133"/>
      <c r="DH146" s="133"/>
    </row>
    <row r="147" spans="1:112" ht="39.950000000000003" customHeight="1" thickTop="1" thickBot="1">
      <c r="A147" s="36" t="s">
        <v>892</v>
      </c>
      <c r="B147" s="187" t="s">
        <v>759</v>
      </c>
      <c r="C147" s="94" t="s">
        <v>570</v>
      </c>
      <c r="D147" s="94" t="s">
        <v>571</v>
      </c>
      <c r="E147" s="130" t="s">
        <v>546</v>
      </c>
      <c r="F147" s="130" t="s">
        <v>76</v>
      </c>
      <c r="G147" s="130" t="s">
        <v>546</v>
      </c>
      <c r="H147" s="130" t="s">
        <v>546</v>
      </c>
      <c r="I147" s="130"/>
      <c r="J147" s="130"/>
      <c r="K147" s="99">
        <f t="shared" si="47"/>
        <v>0</v>
      </c>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c r="AV147" s="133"/>
      <c r="AW147" s="133"/>
      <c r="AX147" s="133"/>
      <c r="AY147" s="133"/>
      <c r="AZ147" s="133"/>
      <c r="BA147" s="133"/>
      <c r="BB147" s="133"/>
      <c r="BC147" s="133"/>
      <c r="BD147" s="133"/>
      <c r="BE147" s="133"/>
      <c r="BF147" s="133"/>
      <c r="BG147" s="133"/>
      <c r="BH147" s="133"/>
      <c r="BI147" s="133"/>
      <c r="BJ147" s="133"/>
      <c r="BK147" s="133"/>
      <c r="BL147" s="133"/>
      <c r="BM147" s="133"/>
      <c r="BN147" s="133"/>
      <c r="BO147" s="133"/>
      <c r="BP147" s="133"/>
      <c r="BQ147" s="133"/>
      <c r="BR147" s="133"/>
      <c r="BS147" s="133"/>
      <c r="BT147" s="133"/>
      <c r="BU147" s="133"/>
      <c r="BV147" s="133"/>
      <c r="BW147" s="133"/>
      <c r="BX147" s="133"/>
      <c r="BY147" s="133"/>
      <c r="BZ147" s="133"/>
      <c r="CA147" s="133"/>
      <c r="CB147" s="133"/>
      <c r="CC147" s="133"/>
      <c r="CD147" s="133"/>
      <c r="CE147" s="133"/>
      <c r="CF147" s="133"/>
      <c r="CG147" s="133"/>
      <c r="CH147" s="133"/>
      <c r="CI147" s="133"/>
      <c r="CJ147" s="133"/>
      <c r="CK147" s="133"/>
      <c r="CL147" s="133"/>
      <c r="CM147" s="133"/>
      <c r="CN147" s="133"/>
      <c r="CO147" s="133"/>
      <c r="CP147" s="133"/>
      <c r="CQ147" s="133"/>
      <c r="CR147" s="133"/>
      <c r="CS147" s="133"/>
      <c r="CT147" s="133"/>
      <c r="CU147" s="133"/>
      <c r="CV147" s="133"/>
      <c r="CW147" s="133"/>
      <c r="CX147" s="133"/>
      <c r="CY147" s="133"/>
      <c r="CZ147" s="133"/>
      <c r="DA147" s="133"/>
      <c r="DB147" s="133"/>
      <c r="DC147" s="133"/>
      <c r="DD147" s="133"/>
      <c r="DE147" s="133"/>
      <c r="DF147" s="133"/>
      <c r="DG147" s="133"/>
      <c r="DH147" s="133"/>
    </row>
    <row r="148" spans="1:112" ht="39.950000000000003" customHeight="1" thickTop="1" thickBot="1">
      <c r="A148" s="36" t="s">
        <v>893</v>
      </c>
      <c r="B148" s="187" t="s">
        <v>759</v>
      </c>
      <c r="C148" s="91" t="s">
        <v>573</v>
      </c>
      <c r="D148" s="91"/>
      <c r="E148" s="91"/>
      <c r="F148" s="105"/>
      <c r="G148" s="91"/>
      <c r="H148" s="91"/>
      <c r="I148" s="91"/>
      <c r="J148" s="91"/>
      <c r="K148" s="99">
        <f>SUM(L148:DH148)</f>
        <v>0</v>
      </c>
      <c r="L148" s="99">
        <f t="shared" ref="L148:BW148" si="48">SUM(L139:L147)</f>
        <v>0</v>
      </c>
      <c r="M148" s="99">
        <f t="shared" si="48"/>
        <v>0</v>
      </c>
      <c r="N148" s="99">
        <f t="shared" si="48"/>
        <v>0</v>
      </c>
      <c r="O148" s="99">
        <f t="shared" si="48"/>
        <v>0</v>
      </c>
      <c r="P148" s="99">
        <f t="shared" si="48"/>
        <v>0</v>
      </c>
      <c r="Q148" s="99">
        <f t="shared" si="48"/>
        <v>0</v>
      </c>
      <c r="R148" s="99">
        <f t="shared" si="48"/>
        <v>0</v>
      </c>
      <c r="S148" s="99">
        <f t="shared" si="48"/>
        <v>0</v>
      </c>
      <c r="T148" s="99">
        <f t="shared" si="48"/>
        <v>0</v>
      </c>
      <c r="U148" s="99">
        <f t="shared" si="48"/>
        <v>0</v>
      </c>
      <c r="V148" s="99">
        <f t="shared" si="48"/>
        <v>0</v>
      </c>
      <c r="W148" s="99">
        <f t="shared" si="48"/>
        <v>0</v>
      </c>
      <c r="X148" s="99">
        <f t="shared" si="48"/>
        <v>0</v>
      </c>
      <c r="Y148" s="99">
        <f t="shared" si="48"/>
        <v>0</v>
      </c>
      <c r="Z148" s="99">
        <f t="shared" si="48"/>
        <v>0</v>
      </c>
      <c r="AA148" s="99">
        <f t="shared" si="48"/>
        <v>0</v>
      </c>
      <c r="AB148" s="99">
        <f t="shared" si="48"/>
        <v>0</v>
      </c>
      <c r="AC148" s="99">
        <f t="shared" si="48"/>
        <v>0</v>
      </c>
      <c r="AD148" s="99">
        <f t="shared" si="48"/>
        <v>0</v>
      </c>
      <c r="AE148" s="99">
        <f t="shared" si="48"/>
        <v>0</v>
      </c>
      <c r="AF148" s="99">
        <f t="shared" si="48"/>
        <v>0</v>
      </c>
      <c r="AG148" s="99">
        <f t="shared" si="48"/>
        <v>0</v>
      </c>
      <c r="AH148" s="99">
        <f t="shared" si="48"/>
        <v>0</v>
      </c>
      <c r="AI148" s="99">
        <f t="shared" si="48"/>
        <v>0</v>
      </c>
      <c r="AJ148" s="99">
        <f t="shared" si="48"/>
        <v>0</v>
      </c>
      <c r="AK148" s="99">
        <f t="shared" si="48"/>
        <v>0</v>
      </c>
      <c r="AL148" s="99">
        <f t="shared" si="48"/>
        <v>0</v>
      </c>
      <c r="AM148" s="99">
        <f t="shared" si="48"/>
        <v>0</v>
      </c>
      <c r="AN148" s="99">
        <f t="shared" si="48"/>
        <v>0</v>
      </c>
      <c r="AO148" s="99">
        <f t="shared" si="48"/>
        <v>0</v>
      </c>
      <c r="AP148" s="99">
        <f t="shared" si="48"/>
        <v>0</v>
      </c>
      <c r="AQ148" s="99">
        <f t="shared" si="48"/>
        <v>0</v>
      </c>
      <c r="AR148" s="99">
        <f t="shared" si="48"/>
        <v>0</v>
      </c>
      <c r="AS148" s="99">
        <f t="shared" si="48"/>
        <v>0</v>
      </c>
      <c r="AT148" s="99">
        <f t="shared" si="48"/>
        <v>0</v>
      </c>
      <c r="AU148" s="99">
        <f t="shared" si="48"/>
        <v>0</v>
      </c>
      <c r="AV148" s="99">
        <f t="shared" si="48"/>
        <v>0</v>
      </c>
      <c r="AW148" s="99">
        <f t="shared" si="48"/>
        <v>0</v>
      </c>
      <c r="AX148" s="99">
        <f t="shared" si="48"/>
        <v>0</v>
      </c>
      <c r="AY148" s="99">
        <f t="shared" si="48"/>
        <v>0</v>
      </c>
      <c r="AZ148" s="99">
        <f t="shared" si="48"/>
        <v>0</v>
      </c>
      <c r="BA148" s="99">
        <f t="shared" si="48"/>
        <v>0</v>
      </c>
      <c r="BB148" s="99">
        <f t="shared" si="48"/>
        <v>0</v>
      </c>
      <c r="BC148" s="99">
        <f t="shared" si="48"/>
        <v>0</v>
      </c>
      <c r="BD148" s="99">
        <f t="shared" si="48"/>
        <v>0</v>
      </c>
      <c r="BE148" s="99">
        <f t="shared" si="48"/>
        <v>0</v>
      </c>
      <c r="BF148" s="99">
        <f t="shared" si="48"/>
        <v>0</v>
      </c>
      <c r="BG148" s="99">
        <f t="shared" si="48"/>
        <v>0</v>
      </c>
      <c r="BH148" s="99">
        <f t="shared" si="48"/>
        <v>0</v>
      </c>
      <c r="BI148" s="99">
        <f t="shared" si="48"/>
        <v>0</v>
      </c>
      <c r="BJ148" s="99">
        <f t="shared" si="48"/>
        <v>0</v>
      </c>
      <c r="BK148" s="99">
        <f t="shared" si="48"/>
        <v>0</v>
      </c>
      <c r="BL148" s="99">
        <f t="shared" si="48"/>
        <v>0</v>
      </c>
      <c r="BM148" s="99">
        <f t="shared" si="48"/>
        <v>0</v>
      </c>
      <c r="BN148" s="99">
        <f t="shared" si="48"/>
        <v>0</v>
      </c>
      <c r="BO148" s="99">
        <f t="shared" si="48"/>
        <v>0</v>
      </c>
      <c r="BP148" s="99">
        <f t="shared" si="48"/>
        <v>0</v>
      </c>
      <c r="BQ148" s="99">
        <f t="shared" si="48"/>
        <v>0</v>
      </c>
      <c r="BR148" s="99">
        <f t="shared" si="48"/>
        <v>0</v>
      </c>
      <c r="BS148" s="99">
        <f t="shared" si="48"/>
        <v>0</v>
      </c>
      <c r="BT148" s="99">
        <f t="shared" si="48"/>
        <v>0</v>
      </c>
      <c r="BU148" s="99">
        <f t="shared" si="48"/>
        <v>0</v>
      </c>
      <c r="BV148" s="99">
        <f t="shared" si="48"/>
        <v>0</v>
      </c>
      <c r="BW148" s="99">
        <f t="shared" si="48"/>
        <v>0</v>
      </c>
      <c r="BX148" s="99">
        <f t="shared" ref="BX148:DH148" si="49">SUM(BX139:BX147)</f>
        <v>0</v>
      </c>
      <c r="BY148" s="99">
        <f t="shared" si="49"/>
        <v>0</v>
      </c>
      <c r="BZ148" s="99">
        <f t="shared" si="49"/>
        <v>0</v>
      </c>
      <c r="CA148" s="99">
        <f t="shared" si="49"/>
        <v>0</v>
      </c>
      <c r="CB148" s="99">
        <f t="shared" si="49"/>
        <v>0</v>
      </c>
      <c r="CC148" s="99">
        <f t="shared" si="49"/>
        <v>0</v>
      </c>
      <c r="CD148" s="99">
        <f t="shared" si="49"/>
        <v>0</v>
      </c>
      <c r="CE148" s="99">
        <f t="shared" si="49"/>
        <v>0</v>
      </c>
      <c r="CF148" s="99">
        <f t="shared" si="49"/>
        <v>0</v>
      </c>
      <c r="CG148" s="99">
        <f t="shared" si="49"/>
        <v>0</v>
      </c>
      <c r="CH148" s="99">
        <f t="shared" si="49"/>
        <v>0</v>
      </c>
      <c r="CI148" s="99">
        <f t="shared" si="49"/>
        <v>0</v>
      </c>
      <c r="CJ148" s="99">
        <f t="shared" si="49"/>
        <v>0</v>
      </c>
      <c r="CK148" s="99">
        <f t="shared" si="49"/>
        <v>0</v>
      </c>
      <c r="CL148" s="99">
        <f t="shared" si="49"/>
        <v>0</v>
      </c>
      <c r="CM148" s="99">
        <f t="shared" si="49"/>
        <v>0</v>
      </c>
      <c r="CN148" s="99">
        <f t="shared" si="49"/>
        <v>0</v>
      </c>
      <c r="CO148" s="99">
        <f t="shared" si="49"/>
        <v>0</v>
      </c>
      <c r="CP148" s="99">
        <f t="shared" si="49"/>
        <v>0</v>
      </c>
      <c r="CQ148" s="99">
        <f t="shared" si="49"/>
        <v>0</v>
      </c>
      <c r="CR148" s="99">
        <f t="shared" si="49"/>
        <v>0</v>
      </c>
      <c r="CS148" s="99">
        <f t="shared" si="49"/>
        <v>0</v>
      </c>
      <c r="CT148" s="99">
        <f t="shared" si="49"/>
        <v>0</v>
      </c>
      <c r="CU148" s="99">
        <f t="shared" si="49"/>
        <v>0</v>
      </c>
      <c r="CV148" s="99">
        <f t="shared" si="49"/>
        <v>0</v>
      </c>
      <c r="CW148" s="99">
        <f t="shared" si="49"/>
        <v>0</v>
      </c>
      <c r="CX148" s="99">
        <f t="shared" si="49"/>
        <v>0</v>
      </c>
      <c r="CY148" s="99">
        <f t="shared" si="49"/>
        <v>0</v>
      </c>
      <c r="CZ148" s="99">
        <f t="shared" si="49"/>
        <v>0</v>
      </c>
      <c r="DA148" s="99">
        <f t="shared" si="49"/>
        <v>0</v>
      </c>
      <c r="DB148" s="99">
        <f t="shared" si="49"/>
        <v>0</v>
      </c>
      <c r="DC148" s="99">
        <f t="shared" si="49"/>
        <v>0</v>
      </c>
      <c r="DD148" s="99">
        <f t="shared" si="49"/>
        <v>0</v>
      </c>
      <c r="DE148" s="99">
        <f t="shared" si="49"/>
        <v>0</v>
      </c>
      <c r="DF148" s="99">
        <f t="shared" si="49"/>
        <v>0</v>
      </c>
      <c r="DG148" s="99">
        <f t="shared" si="49"/>
        <v>0</v>
      </c>
      <c r="DH148" s="99">
        <f t="shared" si="49"/>
        <v>0</v>
      </c>
    </row>
    <row r="149" spans="1:112" ht="39.950000000000003" customHeight="1" thickTop="1" thickBot="1">
      <c r="A149" s="36" t="s">
        <v>894</v>
      </c>
      <c r="B149" s="187" t="s">
        <v>786</v>
      </c>
      <c r="C149" s="43" t="s">
        <v>787</v>
      </c>
      <c r="D149" s="43" t="s">
        <v>788</v>
      </c>
      <c r="E149" s="130" t="s">
        <v>546</v>
      </c>
      <c r="F149" s="130" t="s">
        <v>76</v>
      </c>
      <c r="G149" s="130" t="s">
        <v>546</v>
      </c>
      <c r="H149" s="130" t="s">
        <v>546</v>
      </c>
      <c r="I149" s="130"/>
      <c r="J149" s="130"/>
      <c r="K149" s="99">
        <f>SUM(L149:DH149)</f>
        <v>0</v>
      </c>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c r="CA149" s="133"/>
      <c r="CB149" s="133"/>
      <c r="CC149" s="133"/>
      <c r="CD149" s="133"/>
      <c r="CE149" s="133"/>
      <c r="CF149" s="133"/>
      <c r="CG149" s="133"/>
      <c r="CH149" s="133"/>
      <c r="CI149" s="133"/>
      <c r="CJ149" s="133"/>
      <c r="CK149" s="133"/>
      <c r="CL149" s="133"/>
      <c r="CM149" s="133"/>
      <c r="CN149" s="133"/>
      <c r="CO149" s="133"/>
      <c r="CP149" s="133"/>
      <c r="CQ149" s="133"/>
      <c r="CR149" s="133"/>
      <c r="CS149" s="133"/>
      <c r="CT149" s="133"/>
      <c r="CU149" s="133"/>
      <c r="CV149" s="133"/>
      <c r="CW149" s="133"/>
      <c r="CX149" s="133"/>
      <c r="CY149" s="133"/>
      <c r="CZ149" s="133"/>
      <c r="DA149" s="133"/>
      <c r="DB149" s="133"/>
      <c r="DC149" s="133"/>
      <c r="DD149" s="133"/>
      <c r="DE149" s="133"/>
      <c r="DF149" s="133"/>
      <c r="DG149" s="133"/>
      <c r="DH149" s="133"/>
    </row>
    <row r="150" spans="1:112" ht="39.950000000000003" customHeight="1" thickTop="1" thickBot="1">
      <c r="A150" s="36" t="s">
        <v>895</v>
      </c>
      <c r="B150" s="187" t="s">
        <v>786</v>
      </c>
      <c r="C150" s="45" t="s">
        <v>790</v>
      </c>
      <c r="D150" s="45" t="s">
        <v>791</v>
      </c>
      <c r="E150" s="130" t="s">
        <v>546</v>
      </c>
      <c r="F150" s="130" t="s">
        <v>76</v>
      </c>
      <c r="G150" s="130" t="s">
        <v>546</v>
      </c>
      <c r="H150" s="130" t="s">
        <v>546</v>
      </c>
      <c r="I150" s="130"/>
      <c r="J150" s="130"/>
      <c r="K150" s="99">
        <f>SUM(L150:DH150)</f>
        <v>0</v>
      </c>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c r="AO150" s="133"/>
      <c r="AP150" s="133"/>
      <c r="AQ150" s="133"/>
      <c r="AR150" s="133"/>
      <c r="AS150" s="133"/>
      <c r="AT150" s="133"/>
      <c r="AU150" s="133"/>
      <c r="AV150" s="133"/>
      <c r="AW150" s="133"/>
      <c r="AX150" s="133"/>
      <c r="AY150" s="133"/>
      <c r="AZ150" s="133"/>
      <c r="BA150" s="133"/>
      <c r="BB150" s="133"/>
      <c r="BC150" s="133"/>
      <c r="BD150" s="133"/>
      <c r="BE150" s="133"/>
      <c r="BF150" s="133"/>
      <c r="BG150" s="133"/>
      <c r="BH150" s="133"/>
      <c r="BI150" s="133"/>
      <c r="BJ150" s="133"/>
      <c r="BK150" s="133"/>
      <c r="BL150" s="133"/>
      <c r="BM150" s="133"/>
      <c r="BN150" s="133"/>
      <c r="BO150" s="133"/>
      <c r="BP150" s="133"/>
      <c r="BQ150" s="133"/>
      <c r="BR150" s="133"/>
      <c r="BS150" s="133"/>
      <c r="BT150" s="133"/>
      <c r="BU150" s="133"/>
      <c r="BV150" s="133"/>
      <c r="BW150" s="133"/>
      <c r="BX150" s="133"/>
      <c r="BY150" s="133"/>
      <c r="BZ150" s="133"/>
      <c r="CA150" s="133"/>
      <c r="CB150" s="133"/>
      <c r="CC150" s="133"/>
      <c r="CD150" s="133"/>
      <c r="CE150" s="133"/>
      <c r="CF150" s="133"/>
      <c r="CG150" s="133"/>
      <c r="CH150" s="133"/>
      <c r="CI150" s="133"/>
      <c r="CJ150" s="133"/>
      <c r="CK150" s="133"/>
      <c r="CL150" s="133"/>
      <c r="CM150" s="133"/>
      <c r="CN150" s="133"/>
      <c r="CO150" s="133"/>
      <c r="CP150" s="133"/>
      <c r="CQ150" s="133"/>
      <c r="CR150" s="133"/>
      <c r="CS150" s="133"/>
      <c r="CT150" s="133"/>
      <c r="CU150" s="133"/>
      <c r="CV150" s="133"/>
      <c r="CW150" s="133"/>
      <c r="CX150" s="133"/>
      <c r="CY150" s="133"/>
      <c r="CZ150" s="133"/>
      <c r="DA150" s="133"/>
      <c r="DB150" s="133"/>
      <c r="DC150" s="133"/>
      <c r="DD150" s="133"/>
      <c r="DE150" s="133"/>
      <c r="DF150" s="133"/>
      <c r="DG150" s="133"/>
      <c r="DH150" s="133"/>
    </row>
    <row r="151" spans="1:112" ht="39.950000000000003" customHeight="1" thickTop="1" thickBot="1">
      <c r="A151" s="36" t="s">
        <v>896</v>
      </c>
      <c r="B151" s="187" t="s">
        <v>786</v>
      </c>
      <c r="C151" s="45" t="s">
        <v>793</v>
      </c>
      <c r="D151" s="45" t="s">
        <v>794</v>
      </c>
      <c r="E151" s="130" t="s">
        <v>546</v>
      </c>
      <c r="F151" s="130" t="s">
        <v>76</v>
      </c>
      <c r="G151" s="130" t="s">
        <v>546</v>
      </c>
      <c r="H151" s="130" t="s">
        <v>546</v>
      </c>
      <c r="I151" s="130"/>
      <c r="J151" s="130"/>
      <c r="K151" s="99">
        <f t="shared" ref="K151:K155" si="50">SUM(L151:DH151)</f>
        <v>0</v>
      </c>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133"/>
      <c r="AV151" s="133"/>
      <c r="AW151" s="133"/>
      <c r="AX151" s="133"/>
      <c r="AY151" s="133"/>
      <c r="AZ151" s="133"/>
      <c r="BA151" s="133"/>
      <c r="BB151" s="133"/>
      <c r="BC151" s="133"/>
      <c r="BD151" s="133"/>
      <c r="BE151" s="133"/>
      <c r="BF151" s="133"/>
      <c r="BG151" s="133"/>
      <c r="BH151" s="133"/>
      <c r="BI151" s="133"/>
      <c r="BJ151" s="133"/>
      <c r="BK151" s="133"/>
      <c r="BL151" s="133"/>
      <c r="BM151" s="133"/>
      <c r="BN151" s="133"/>
      <c r="BO151" s="133"/>
      <c r="BP151" s="133"/>
      <c r="BQ151" s="133"/>
      <c r="BR151" s="133"/>
      <c r="BS151" s="133"/>
      <c r="BT151" s="133"/>
      <c r="BU151" s="133"/>
      <c r="BV151" s="133"/>
      <c r="BW151" s="133"/>
      <c r="BX151" s="133"/>
      <c r="BY151" s="133"/>
      <c r="BZ151" s="133"/>
      <c r="CA151" s="133"/>
      <c r="CB151" s="133"/>
      <c r="CC151" s="133"/>
      <c r="CD151" s="133"/>
      <c r="CE151" s="133"/>
      <c r="CF151" s="133"/>
      <c r="CG151" s="133"/>
      <c r="CH151" s="133"/>
      <c r="CI151" s="133"/>
      <c r="CJ151" s="133"/>
      <c r="CK151" s="133"/>
      <c r="CL151" s="133"/>
      <c r="CM151" s="133"/>
      <c r="CN151" s="133"/>
      <c r="CO151" s="133"/>
      <c r="CP151" s="133"/>
      <c r="CQ151" s="133"/>
      <c r="CR151" s="133"/>
      <c r="CS151" s="133"/>
      <c r="CT151" s="133"/>
      <c r="CU151" s="133"/>
      <c r="CV151" s="133"/>
      <c r="CW151" s="133"/>
      <c r="CX151" s="133"/>
      <c r="CY151" s="133"/>
      <c r="CZ151" s="133"/>
      <c r="DA151" s="133"/>
      <c r="DB151" s="133"/>
      <c r="DC151" s="133"/>
      <c r="DD151" s="133"/>
      <c r="DE151" s="133"/>
      <c r="DF151" s="133"/>
      <c r="DG151" s="133"/>
      <c r="DH151" s="133"/>
    </row>
    <row r="152" spans="1:112" ht="39.950000000000003" customHeight="1" thickTop="1" thickBot="1">
      <c r="A152" s="36" t="s">
        <v>897</v>
      </c>
      <c r="B152" s="187" t="s">
        <v>786</v>
      </c>
      <c r="C152" s="45" t="s">
        <v>796</v>
      </c>
      <c r="D152" s="45" t="s">
        <v>797</v>
      </c>
      <c r="E152" s="130" t="s">
        <v>546</v>
      </c>
      <c r="F152" s="130" t="s">
        <v>76</v>
      </c>
      <c r="G152" s="130" t="s">
        <v>546</v>
      </c>
      <c r="H152" s="130" t="s">
        <v>546</v>
      </c>
      <c r="I152" s="130"/>
      <c r="J152" s="130"/>
      <c r="K152" s="99">
        <f t="shared" si="50"/>
        <v>0</v>
      </c>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33"/>
      <c r="AX152" s="133"/>
      <c r="AY152" s="133"/>
      <c r="AZ152" s="133"/>
      <c r="BA152" s="133"/>
      <c r="BB152" s="133"/>
      <c r="BC152" s="133"/>
      <c r="BD152" s="133"/>
      <c r="BE152" s="133"/>
      <c r="BF152" s="133"/>
      <c r="BG152" s="133"/>
      <c r="BH152" s="133"/>
      <c r="BI152" s="133"/>
      <c r="BJ152" s="133"/>
      <c r="BK152" s="133"/>
      <c r="BL152" s="133"/>
      <c r="BM152" s="133"/>
      <c r="BN152" s="133"/>
      <c r="BO152" s="133"/>
      <c r="BP152" s="133"/>
      <c r="BQ152" s="133"/>
      <c r="BR152" s="133"/>
      <c r="BS152" s="133"/>
      <c r="BT152" s="133"/>
      <c r="BU152" s="133"/>
      <c r="BV152" s="133"/>
      <c r="BW152" s="133"/>
      <c r="BX152" s="133"/>
      <c r="BY152" s="133"/>
      <c r="BZ152" s="133"/>
      <c r="CA152" s="133"/>
      <c r="CB152" s="133"/>
      <c r="CC152" s="133"/>
      <c r="CD152" s="133"/>
      <c r="CE152" s="133"/>
      <c r="CF152" s="133"/>
      <c r="CG152" s="133"/>
      <c r="CH152" s="133"/>
      <c r="CI152" s="133"/>
      <c r="CJ152" s="133"/>
      <c r="CK152" s="133"/>
      <c r="CL152" s="133"/>
      <c r="CM152" s="133"/>
      <c r="CN152" s="133"/>
      <c r="CO152" s="133"/>
      <c r="CP152" s="133"/>
      <c r="CQ152" s="133"/>
      <c r="CR152" s="133"/>
      <c r="CS152" s="133"/>
      <c r="CT152" s="133"/>
      <c r="CU152" s="133"/>
      <c r="CV152" s="133"/>
      <c r="CW152" s="133"/>
      <c r="CX152" s="133"/>
      <c r="CY152" s="133"/>
      <c r="CZ152" s="133"/>
      <c r="DA152" s="133"/>
      <c r="DB152" s="133"/>
      <c r="DC152" s="133"/>
      <c r="DD152" s="133"/>
      <c r="DE152" s="133"/>
      <c r="DF152" s="133"/>
      <c r="DG152" s="133"/>
      <c r="DH152" s="133"/>
    </row>
    <row r="153" spans="1:112" ht="39.950000000000003" customHeight="1" thickTop="1" thickBot="1">
      <c r="A153" s="36" t="s">
        <v>898</v>
      </c>
      <c r="B153" s="187" t="s">
        <v>786</v>
      </c>
      <c r="C153" s="45" t="s">
        <v>799</v>
      </c>
      <c r="D153" s="45" t="s">
        <v>800</v>
      </c>
      <c r="E153" s="130" t="s">
        <v>546</v>
      </c>
      <c r="F153" s="130" t="s">
        <v>76</v>
      </c>
      <c r="G153" s="130" t="s">
        <v>546</v>
      </c>
      <c r="H153" s="130" t="s">
        <v>546</v>
      </c>
      <c r="I153" s="130"/>
      <c r="J153" s="130"/>
      <c r="K153" s="99">
        <f t="shared" si="50"/>
        <v>0</v>
      </c>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33"/>
      <c r="AX153" s="133"/>
      <c r="AY153" s="133"/>
      <c r="AZ153" s="133"/>
      <c r="BA153" s="133"/>
      <c r="BB153" s="133"/>
      <c r="BC153" s="133"/>
      <c r="BD153" s="133"/>
      <c r="BE153" s="133"/>
      <c r="BF153" s="133"/>
      <c r="BG153" s="133"/>
      <c r="BH153" s="133"/>
      <c r="BI153" s="133"/>
      <c r="BJ153" s="133"/>
      <c r="BK153" s="133"/>
      <c r="BL153" s="133"/>
      <c r="BM153" s="133"/>
      <c r="BN153" s="133"/>
      <c r="BO153" s="133"/>
      <c r="BP153" s="133"/>
      <c r="BQ153" s="133"/>
      <c r="BR153" s="133"/>
      <c r="BS153" s="133"/>
      <c r="BT153" s="133"/>
      <c r="BU153" s="133"/>
      <c r="BV153" s="133"/>
      <c r="BW153" s="133"/>
      <c r="BX153" s="133"/>
      <c r="BY153" s="133"/>
      <c r="BZ153" s="133"/>
      <c r="CA153" s="133"/>
      <c r="CB153" s="133"/>
      <c r="CC153" s="133"/>
      <c r="CD153" s="133"/>
      <c r="CE153" s="133"/>
      <c r="CF153" s="133"/>
      <c r="CG153" s="133"/>
      <c r="CH153" s="133"/>
      <c r="CI153" s="133"/>
      <c r="CJ153" s="133"/>
      <c r="CK153" s="133"/>
      <c r="CL153" s="133"/>
      <c r="CM153" s="133"/>
      <c r="CN153" s="133"/>
      <c r="CO153" s="133"/>
      <c r="CP153" s="133"/>
      <c r="CQ153" s="133"/>
      <c r="CR153" s="133"/>
      <c r="CS153" s="133"/>
      <c r="CT153" s="133"/>
      <c r="CU153" s="133"/>
      <c r="CV153" s="133"/>
      <c r="CW153" s="133"/>
      <c r="CX153" s="133"/>
      <c r="CY153" s="133"/>
      <c r="CZ153" s="133"/>
      <c r="DA153" s="133"/>
      <c r="DB153" s="133"/>
      <c r="DC153" s="133"/>
      <c r="DD153" s="133"/>
      <c r="DE153" s="133"/>
      <c r="DF153" s="133"/>
      <c r="DG153" s="133"/>
      <c r="DH153" s="133"/>
    </row>
    <row r="154" spans="1:112" ht="39.950000000000003" customHeight="1" thickTop="1" thickBot="1">
      <c r="A154" s="36" t="s">
        <v>899</v>
      </c>
      <c r="B154" s="187" t="s">
        <v>786</v>
      </c>
      <c r="C154" s="45" t="s">
        <v>802</v>
      </c>
      <c r="D154" s="45" t="s">
        <v>803</v>
      </c>
      <c r="E154" s="130" t="s">
        <v>546</v>
      </c>
      <c r="F154" s="130" t="s">
        <v>76</v>
      </c>
      <c r="G154" s="130" t="s">
        <v>546</v>
      </c>
      <c r="H154" s="130" t="s">
        <v>546</v>
      </c>
      <c r="I154" s="130"/>
      <c r="J154" s="130"/>
      <c r="K154" s="99">
        <f t="shared" si="50"/>
        <v>0</v>
      </c>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133"/>
      <c r="AU154" s="133"/>
      <c r="AV154" s="133"/>
      <c r="AW154" s="133"/>
      <c r="AX154" s="133"/>
      <c r="AY154" s="133"/>
      <c r="AZ154" s="133"/>
      <c r="BA154" s="133"/>
      <c r="BB154" s="133"/>
      <c r="BC154" s="133"/>
      <c r="BD154" s="133"/>
      <c r="BE154" s="133"/>
      <c r="BF154" s="133"/>
      <c r="BG154" s="133"/>
      <c r="BH154" s="133"/>
      <c r="BI154" s="133"/>
      <c r="BJ154" s="133"/>
      <c r="BK154" s="133"/>
      <c r="BL154" s="133"/>
      <c r="BM154" s="133"/>
      <c r="BN154" s="133"/>
      <c r="BO154" s="133"/>
      <c r="BP154" s="133"/>
      <c r="BQ154" s="133"/>
      <c r="BR154" s="133"/>
      <c r="BS154" s="133"/>
      <c r="BT154" s="133"/>
      <c r="BU154" s="133"/>
      <c r="BV154" s="133"/>
      <c r="BW154" s="133"/>
      <c r="BX154" s="133"/>
      <c r="BY154" s="133"/>
      <c r="BZ154" s="133"/>
      <c r="CA154" s="133"/>
      <c r="CB154" s="133"/>
      <c r="CC154" s="133"/>
      <c r="CD154" s="133"/>
      <c r="CE154" s="133"/>
      <c r="CF154" s="133"/>
      <c r="CG154" s="133"/>
      <c r="CH154" s="133"/>
      <c r="CI154" s="133"/>
      <c r="CJ154" s="133"/>
      <c r="CK154" s="133"/>
      <c r="CL154" s="133"/>
      <c r="CM154" s="133"/>
      <c r="CN154" s="133"/>
      <c r="CO154" s="133"/>
      <c r="CP154" s="133"/>
      <c r="CQ154" s="133"/>
      <c r="CR154" s="133"/>
      <c r="CS154" s="133"/>
      <c r="CT154" s="133"/>
      <c r="CU154" s="133"/>
      <c r="CV154" s="133"/>
      <c r="CW154" s="133"/>
      <c r="CX154" s="133"/>
      <c r="CY154" s="133"/>
      <c r="CZ154" s="133"/>
      <c r="DA154" s="133"/>
      <c r="DB154" s="133"/>
      <c r="DC154" s="133"/>
      <c r="DD154" s="133"/>
      <c r="DE154" s="133"/>
      <c r="DF154" s="133"/>
      <c r="DG154" s="133"/>
      <c r="DH154" s="133"/>
    </row>
    <row r="155" spans="1:112" ht="39.950000000000003" customHeight="1" thickTop="1" thickBot="1">
      <c r="A155" s="36" t="s">
        <v>900</v>
      </c>
      <c r="B155" s="187" t="s">
        <v>786</v>
      </c>
      <c r="C155" s="94" t="s">
        <v>570</v>
      </c>
      <c r="D155" s="94" t="s">
        <v>571</v>
      </c>
      <c r="E155" s="130" t="s">
        <v>546</v>
      </c>
      <c r="F155" s="130" t="s">
        <v>76</v>
      </c>
      <c r="G155" s="130" t="s">
        <v>546</v>
      </c>
      <c r="H155" s="130" t="s">
        <v>546</v>
      </c>
      <c r="I155" s="130"/>
      <c r="J155" s="130"/>
      <c r="K155" s="99">
        <f t="shared" si="50"/>
        <v>0</v>
      </c>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33"/>
      <c r="AX155" s="133"/>
      <c r="AY155" s="133"/>
      <c r="AZ155" s="133"/>
      <c r="BA155" s="133"/>
      <c r="BB155" s="133"/>
      <c r="BC155" s="133"/>
      <c r="BD155" s="133"/>
      <c r="BE155" s="133"/>
      <c r="BF155" s="133"/>
      <c r="BG155" s="133"/>
      <c r="BH155" s="133"/>
      <c r="BI155" s="133"/>
      <c r="BJ155" s="133"/>
      <c r="BK155" s="133"/>
      <c r="BL155" s="133"/>
      <c r="BM155" s="133"/>
      <c r="BN155" s="133"/>
      <c r="BO155" s="133"/>
      <c r="BP155" s="133"/>
      <c r="BQ155" s="133"/>
      <c r="BR155" s="133"/>
      <c r="BS155" s="133"/>
      <c r="BT155" s="133"/>
      <c r="BU155" s="133"/>
      <c r="BV155" s="133"/>
      <c r="BW155" s="133"/>
      <c r="BX155" s="133"/>
      <c r="BY155" s="133"/>
      <c r="BZ155" s="133"/>
      <c r="CA155" s="133"/>
      <c r="CB155" s="133"/>
      <c r="CC155" s="133"/>
      <c r="CD155" s="133"/>
      <c r="CE155" s="133"/>
      <c r="CF155" s="133"/>
      <c r="CG155" s="133"/>
      <c r="CH155" s="133"/>
      <c r="CI155" s="133"/>
      <c r="CJ155" s="133"/>
      <c r="CK155" s="133"/>
      <c r="CL155" s="133"/>
      <c r="CM155" s="133"/>
      <c r="CN155" s="133"/>
      <c r="CO155" s="133"/>
      <c r="CP155" s="133"/>
      <c r="CQ155" s="133"/>
      <c r="CR155" s="133"/>
      <c r="CS155" s="133"/>
      <c r="CT155" s="133"/>
      <c r="CU155" s="133"/>
      <c r="CV155" s="133"/>
      <c r="CW155" s="133"/>
      <c r="CX155" s="133"/>
      <c r="CY155" s="133"/>
      <c r="CZ155" s="133"/>
      <c r="DA155" s="133"/>
      <c r="DB155" s="133"/>
      <c r="DC155" s="133"/>
      <c r="DD155" s="133"/>
      <c r="DE155" s="133"/>
      <c r="DF155" s="133"/>
      <c r="DG155" s="133"/>
      <c r="DH155" s="133"/>
    </row>
    <row r="156" spans="1:112" ht="39.950000000000003" customHeight="1" thickTop="1" thickBot="1">
      <c r="A156" s="36" t="s">
        <v>901</v>
      </c>
      <c r="B156" s="187" t="s">
        <v>786</v>
      </c>
      <c r="C156" s="91" t="s">
        <v>573</v>
      </c>
      <c r="D156" s="91"/>
      <c r="E156" s="91"/>
      <c r="F156" s="105"/>
      <c r="G156" s="91"/>
      <c r="H156" s="91"/>
      <c r="I156" s="91"/>
      <c r="J156" s="91"/>
      <c r="K156" s="99">
        <f>SUM(L156:DH156)</f>
        <v>0</v>
      </c>
      <c r="L156" s="99">
        <f t="shared" ref="L156:BW156" si="51">SUM(L149:L155)</f>
        <v>0</v>
      </c>
      <c r="M156" s="99">
        <f t="shared" si="51"/>
        <v>0</v>
      </c>
      <c r="N156" s="99">
        <f t="shared" si="51"/>
        <v>0</v>
      </c>
      <c r="O156" s="99">
        <f t="shared" si="51"/>
        <v>0</v>
      </c>
      <c r="P156" s="99">
        <f t="shared" si="51"/>
        <v>0</v>
      </c>
      <c r="Q156" s="99">
        <f t="shared" si="51"/>
        <v>0</v>
      </c>
      <c r="R156" s="99">
        <f t="shared" si="51"/>
        <v>0</v>
      </c>
      <c r="S156" s="99">
        <f t="shared" si="51"/>
        <v>0</v>
      </c>
      <c r="T156" s="99">
        <f t="shared" si="51"/>
        <v>0</v>
      </c>
      <c r="U156" s="99">
        <f t="shared" si="51"/>
        <v>0</v>
      </c>
      <c r="V156" s="99">
        <f t="shared" si="51"/>
        <v>0</v>
      </c>
      <c r="W156" s="99">
        <f t="shared" si="51"/>
        <v>0</v>
      </c>
      <c r="X156" s="99">
        <f t="shared" si="51"/>
        <v>0</v>
      </c>
      <c r="Y156" s="99">
        <f t="shared" si="51"/>
        <v>0</v>
      </c>
      <c r="Z156" s="99">
        <f t="shared" si="51"/>
        <v>0</v>
      </c>
      <c r="AA156" s="99">
        <f t="shared" si="51"/>
        <v>0</v>
      </c>
      <c r="AB156" s="99">
        <f t="shared" si="51"/>
        <v>0</v>
      </c>
      <c r="AC156" s="99">
        <f t="shared" si="51"/>
        <v>0</v>
      </c>
      <c r="AD156" s="99">
        <f t="shared" si="51"/>
        <v>0</v>
      </c>
      <c r="AE156" s="99">
        <f t="shared" si="51"/>
        <v>0</v>
      </c>
      <c r="AF156" s="99">
        <f t="shared" si="51"/>
        <v>0</v>
      </c>
      <c r="AG156" s="99">
        <f t="shared" si="51"/>
        <v>0</v>
      </c>
      <c r="AH156" s="99">
        <f t="shared" si="51"/>
        <v>0</v>
      </c>
      <c r="AI156" s="99">
        <f t="shared" si="51"/>
        <v>0</v>
      </c>
      <c r="AJ156" s="99">
        <f t="shared" si="51"/>
        <v>0</v>
      </c>
      <c r="AK156" s="99">
        <f t="shared" si="51"/>
        <v>0</v>
      </c>
      <c r="AL156" s="99">
        <f t="shared" si="51"/>
        <v>0</v>
      </c>
      <c r="AM156" s="99">
        <f t="shared" si="51"/>
        <v>0</v>
      </c>
      <c r="AN156" s="99">
        <f t="shared" si="51"/>
        <v>0</v>
      </c>
      <c r="AO156" s="99">
        <f t="shared" si="51"/>
        <v>0</v>
      </c>
      <c r="AP156" s="99">
        <f t="shared" si="51"/>
        <v>0</v>
      </c>
      <c r="AQ156" s="99">
        <f t="shared" si="51"/>
        <v>0</v>
      </c>
      <c r="AR156" s="99">
        <f t="shared" si="51"/>
        <v>0</v>
      </c>
      <c r="AS156" s="99">
        <f t="shared" si="51"/>
        <v>0</v>
      </c>
      <c r="AT156" s="99">
        <f t="shared" si="51"/>
        <v>0</v>
      </c>
      <c r="AU156" s="99">
        <f t="shared" si="51"/>
        <v>0</v>
      </c>
      <c r="AV156" s="99">
        <f t="shared" si="51"/>
        <v>0</v>
      </c>
      <c r="AW156" s="99">
        <f t="shared" si="51"/>
        <v>0</v>
      </c>
      <c r="AX156" s="99">
        <f t="shared" si="51"/>
        <v>0</v>
      </c>
      <c r="AY156" s="99">
        <f t="shared" si="51"/>
        <v>0</v>
      </c>
      <c r="AZ156" s="99">
        <f t="shared" si="51"/>
        <v>0</v>
      </c>
      <c r="BA156" s="99">
        <f t="shared" si="51"/>
        <v>0</v>
      </c>
      <c r="BB156" s="99">
        <f t="shared" si="51"/>
        <v>0</v>
      </c>
      <c r="BC156" s="99">
        <f t="shared" si="51"/>
        <v>0</v>
      </c>
      <c r="BD156" s="99">
        <f t="shared" si="51"/>
        <v>0</v>
      </c>
      <c r="BE156" s="99">
        <f t="shared" si="51"/>
        <v>0</v>
      </c>
      <c r="BF156" s="99">
        <f t="shared" si="51"/>
        <v>0</v>
      </c>
      <c r="BG156" s="99">
        <f t="shared" si="51"/>
        <v>0</v>
      </c>
      <c r="BH156" s="99">
        <f t="shared" si="51"/>
        <v>0</v>
      </c>
      <c r="BI156" s="99">
        <f t="shared" si="51"/>
        <v>0</v>
      </c>
      <c r="BJ156" s="99">
        <f t="shared" si="51"/>
        <v>0</v>
      </c>
      <c r="BK156" s="99">
        <f t="shared" si="51"/>
        <v>0</v>
      </c>
      <c r="BL156" s="99">
        <f t="shared" si="51"/>
        <v>0</v>
      </c>
      <c r="BM156" s="99">
        <f t="shared" si="51"/>
        <v>0</v>
      </c>
      <c r="BN156" s="99">
        <f t="shared" si="51"/>
        <v>0</v>
      </c>
      <c r="BO156" s="99">
        <f t="shared" si="51"/>
        <v>0</v>
      </c>
      <c r="BP156" s="99">
        <f t="shared" si="51"/>
        <v>0</v>
      </c>
      <c r="BQ156" s="99">
        <f t="shared" si="51"/>
        <v>0</v>
      </c>
      <c r="BR156" s="99">
        <f t="shared" si="51"/>
        <v>0</v>
      </c>
      <c r="BS156" s="99">
        <f t="shared" si="51"/>
        <v>0</v>
      </c>
      <c r="BT156" s="99">
        <f t="shared" si="51"/>
        <v>0</v>
      </c>
      <c r="BU156" s="99">
        <f t="shared" si="51"/>
        <v>0</v>
      </c>
      <c r="BV156" s="99">
        <f t="shared" si="51"/>
        <v>0</v>
      </c>
      <c r="BW156" s="99">
        <f t="shared" si="51"/>
        <v>0</v>
      </c>
      <c r="BX156" s="99">
        <f t="shared" ref="BX156:DH156" si="52">SUM(BX149:BX155)</f>
        <v>0</v>
      </c>
      <c r="BY156" s="99">
        <f t="shared" si="52"/>
        <v>0</v>
      </c>
      <c r="BZ156" s="99">
        <f t="shared" si="52"/>
        <v>0</v>
      </c>
      <c r="CA156" s="99">
        <f t="shared" si="52"/>
        <v>0</v>
      </c>
      <c r="CB156" s="99">
        <f t="shared" si="52"/>
        <v>0</v>
      </c>
      <c r="CC156" s="99">
        <f t="shared" si="52"/>
        <v>0</v>
      </c>
      <c r="CD156" s="99">
        <f t="shared" si="52"/>
        <v>0</v>
      </c>
      <c r="CE156" s="99">
        <f t="shared" si="52"/>
        <v>0</v>
      </c>
      <c r="CF156" s="99">
        <f t="shared" si="52"/>
        <v>0</v>
      </c>
      <c r="CG156" s="99">
        <f t="shared" si="52"/>
        <v>0</v>
      </c>
      <c r="CH156" s="99">
        <f t="shared" si="52"/>
        <v>0</v>
      </c>
      <c r="CI156" s="99">
        <f t="shared" si="52"/>
        <v>0</v>
      </c>
      <c r="CJ156" s="99">
        <f t="shared" si="52"/>
        <v>0</v>
      </c>
      <c r="CK156" s="99">
        <f t="shared" si="52"/>
        <v>0</v>
      </c>
      <c r="CL156" s="99">
        <f t="shared" si="52"/>
        <v>0</v>
      </c>
      <c r="CM156" s="99">
        <f t="shared" si="52"/>
        <v>0</v>
      </c>
      <c r="CN156" s="99">
        <f t="shared" si="52"/>
        <v>0</v>
      </c>
      <c r="CO156" s="99">
        <f t="shared" si="52"/>
        <v>0</v>
      </c>
      <c r="CP156" s="99">
        <f t="shared" si="52"/>
        <v>0</v>
      </c>
      <c r="CQ156" s="99">
        <f t="shared" si="52"/>
        <v>0</v>
      </c>
      <c r="CR156" s="99">
        <f t="shared" si="52"/>
        <v>0</v>
      </c>
      <c r="CS156" s="99">
        <f t="shared" si="52"/>
        <v>0</v>
      </c>
      <c r="CT156" s="99">
        <f t="shared" si="52"/>
        <v>0</v>
      </c>
      <c r="CU156" s="99">
        <f t="shared" si="52"/>
        <v>0</v>
      </c>
      <c r="CV156" s="99">
        <f t="shared" si="52"/>
        <v>0</v>
      </c>
      <c r="CW156" s="99">
        <f t="shared" si="52"/>
        <v>0</v>
      </c>
      <c r="CX156" s="99">
        <f t="shared" si="52"/>
        <v>0</v>
      </c>
      <c r="CY156" s="99">
        <f t="shared" si="52"/>
        <v>0</v>
      </c>
      <c r="CZ156" s="99">
        <f t="shared" si="52"/>
        <v>0</v>
      </c>
      <c r="DA156" s="99">
        <f t="shared" si="52"/>
        <v>0</v>
      </c>
      <c r="DB156" s="99">
        <f t="shared" si="52"/>
        <v>0</v>
      </c>
      <c r="DC156" s="99">
        <f t="shared" si="52"/>
        <v>0</v>
      </c>
      <c r="DD156" s="99">
        <f t="shared" si="52"/>
        <v>0</v>
      </c>
      <c r="DE156" s="99">
        <f t="shared" si="52"/>
        <v>0</v>
      </c>
      <c r="DF156" s="99">
        <f t="shared" si="52"/>
        <v>0</v>
      </c>
      <c r="DG156" s="99">
        <f t="shared" si="52"/>
        <v>0</v>
      </c>
      <c r="DH156" s="99">
        <f t="shared" si="52"/>
        <v>0</v>
      </c>
    </row>
    <row r="157" spans="1:112" ht="39.950000000000003" customHeight="1" thickTop="1" thickBot="1">
      <c r="A157" s="36" t="s">
        <v>902</v>
      </c>
      <c r="B157" s="187" t="s">
        <v>573</v>
      </c>
      <c r="C157" s="92" t="s">
        <v>807</v>
      </c>
      <c r="D157" s="92"/>
      <c r="E157" s="92"/>
      <c r="F157" s="104"/>
      <c r="G157" s="92"/>
      <c r="H157" s="92"/>
      <c r="I157" s="92"/>
      <c r="J157" s="92"/>
      <c r="K157" s="101">
        <f t="shared" ref="K157:AP157" si="53">SUM(K127,K132,K138,K148,K156)</f>
        <v>0</v>
      </c>
      <c r="L157" s="101">
        <f t="shared" si="53"/>
        <v>0</v>
      </c>
      <c r="M157" s="101">
        <f t="shared" si="53"/>
        <v>0</v>
      </c>
      <c r="N157" s="101">
        <f t="shared" si="53"/>
        <v>0</v>
      </c>
      <c r="O157" s="101">
        <f t="shared" si="53"/>
        <v>0</v>
      </c>
      <c r="P157" s="101">
        <f t="shared" si="53"/>
        <v>0</v>
      </c>
      <c r="Q157" s="101">
        <f t="shared" si="53"/>
        <v>0</v>
      </c>
      <c r="R157" s="101">
        <f t="shared" si="53"/>
        <v>0</v>
      </c>
      <c r="S157" s="101">
        <f t="shared" si="53"/>
        <v>0</v>
      </c>
      <c r="T157" s="101">
        <f t="shared" si="53"/>
        <v>0</v>
      </c>
      <c r="U157" s="101">
        <f t="shared" si="53"/>
        <v>0</v>
      </c>
      <c r="V157" s="101">
        <f t="shared" si="53"/>
        <v>0</v>
      </c>
      <c r="W157" s="101">
        <f t="shared" si="53"/>
        <v>0</v>
      </c>
      <c r="X157" s="101">
        <f t="shared" si="53"/>
        <v>0</v>
      </c>
      <c r="Y157" s="101">
        <f t="shared" si="53"/>
        <v>0</v>
      </c>
      <c r="Z157" s="101">
        <f t="shared" si="53"/>
        <v>0</v>
      </c>
      <c r="AA157" s="101">
        <f t="shared" si="53"/>
        <v>0</v>
      </c>
      <c r="AB157" s="101">
        <f t="shared" si="53"/>
        <v>0</v>
      </c>
      <c r="AC157" s="101">
        <f t="shared" si="53"/>
        <v>0</v>
      </c>
      <c r="AD157" s="101">
        <f t="shared" si="53"/>
        <v>0</v>
      </c>
      <c r="AE157" s="101">
        <f t="shared" si="53"/>
        <v>0</v>
      </c>
      <c r="AF157" s="101">
        <f t="shared" si="53"/>
        <v>0</v>
      </c>
      <c r="AG157" s="101">
        <f t="shared" si="53"/>
        <v>0</v>
      </c>
      <c r="AH157" s="101">
        <f t="shared" si="53"/>
        <v>0</v>
      </c>
      <c r="AI157" s="101">
        <f t="shared" si="53"/>
        <v>0</v>
      </c>
      <c r="AJ157" s="101">
        <f t="shared" si="53"/>
        <v>0</v>
      </c>
      <c r="AK157" s="101">
        <f t="shared" si="53"/>
        <v>0</v>
      </c>
      <c r="AL157" s="101">
        <f t="shared" si="53"/>
        <v>0</v>
      </c>
      <c r="AM157" s="101">
        <f t="shared" si="53"/>
        <v>0</v>
      </c>
      <c r="AN157" s="101">
        <f t="shared" si="53"/>
        <v>0</v>
      </c>
      <c r="AO157" s="101">
        <f t="shared" si="53"/>
        <v>0</v>
      </c>
      <c r="AP157" s="101">
        <f t="shared" si="53"/>
        <v>0</v>
      </c>
      <c r="AQ157" s="101">
        <f t="shared" ref="AQ157:BV157" si="54">SUM(AQ127,AQ132,AQ138,AQ148,AQ156)</f>
        <v>0</v>
      </c>
      <c r="AR157" s="101">
        <f t="shared" si="54"/>
        <v>0</v>
      </c>
      <c r="AS157" s="101">
        <f t="shared" si="54"/>
        <v>0</v>
      </c>
      <c r="AT157" s="101">
        <f t="shared" si="54"/>
        <v>0</v>
      </c>
      <c r="AU157" s="101">
        <f t="shared" si="54"/>
        <v>0</v>
      </c>
      <c r="AV157" s="101">
        <f t="shared" si="54"/>
        <v>0</v>
      </c>
      <c r="AW157" s="101">
        <f t="shared" si="54"/>
        <v>0</v>
      </c>
      <c r="AX157" s="101">
        <f t="shared" si="54"/>
        <v>0</v>
      </c>
      <c r="AY157" s="101">
        <f t="shared" si="54"/>
        <v>0</v>
      </c>
      <c r="AZ157" s="101">
        <f t="shared" si="54"/>
        <v>0</v>
      </c>
      <c r="BA157" s="101">
        <f t="shared" si="54"/>
        <v>0</v>
      </c>
      <c r="BB157" s="101">
        <f t="shared" si="54"/>
        <v>0</v>
      </c>
      <c r="BC157" s="101">
        <f t="shared" si="54"/>
        <v>0</v>
      </c>
      <c r="BD157" s="101">
        <f t="shared" si="54"/>
        <v>0</v>
      </c>
      <c r="BE157" s="101">
        <f t="shared" si="54"/>
        <v>0</v>
      </c>
      <c r="BF157" s="101">
        <f t="shared" si="54"/>
        <v>0</v>
      </c>
      <c r="BG157" s="101">
        <f t="shared" si="54"/>
        <v>0</v>
      </c>
      <c r="BH157" s="101">
        <f t="shared" si="54"/>
        <v>0</v>
      </c>
      <c r="BI157" s="101">
        <f t="shared" si="54"/>
        <v>0</v>
      </c>
      <c r="BJ157" s="101">
        <f t="shared" si="54"/>
        <v>0</v>
      </c>
      <c r="BK157" s="101">
        <f t="shared" si="54"/>
        <v>0</v>
      </c>
      <c r="BL157" s="101">
        <f t="shared" si="54"/>
        <v>0</v>
      </c>
      <c r="BM157" s="101">
        <f t="shared" si="54"/>
        <v>0</v>
      </c>
      <c r="BN157" s="101">
        <f t="shared" si="54"/>
        <v>0</v>
      </c>
      <c r="BO157" s="101">
        <f t="shared" si="54"/>
        <v>0</v>
      </c>
      <c r="BP157" s="101">
        <f t="shared" si="54"/>
        <v>0</v>
      </c>
      <c r="BQ157" s="101">
        <f t="shared" si="54"/>
        <v>0</v>
      </c>
      <c r="BR157" s="101">
        <f t="shared" si="54"/>
        <v>0</v>
      </c>
      <c r="BS157" s="101">
        <f t="shared" si="54"/>
        <v>0</v>
      </c>
      <c r="BT157" s="101">
        <f t="shared" si="54"/>
        <v>0</v>
      </c>
      <c r="BU157" s="101">
        <f t="shared" si="54"/>
        <v>0</v>
      </c>
      <c r="BV157" s="101">
        <f t="shared" si="54"/>
        <v>0</v>
      </c>
      <c r="BW157" s="101">
        <f t="shared" ref="BW157:DB157" si="55">SUM(BW127,BW132,BW138,BW148,BW156)</f>
        <v>0</v>
      </c>
      <c r="BX157" s="101">
        <f t="shared" si="55"/>
        <v>0</v>
      </c>
      <c r="BY157" s="101">
        <f t="shared" si="55"/>
        <v>0</v>
      </c>
      <c r="BZ157" s="101">
        <f t="shared" si="55"/>
        <v>0</v>
      </c>
      <c r="CA157" s="101">
        <f t="shared" si="55"/>
        <v>0</v>
      </c>
      <c r="CB157" s="101">
        <f t="shared" si="55"/>
        <v>0</v>
      </c>
      <c r="CC157" s="101">
        <f t="shared" si="55"/>
        <v>0</v>
      </c>
      <c r="CD157" s="101">
        <f t="shared" si="55"/>
        <v>0</v>
      </c>
      <c r="CE157" s="101">
        <f t="shared" si="55"/>
        <v>0</v>
      </c>
      <c r="CF157" s="101">
        <f t="shared" si="55"/>
        <v>0</v>
      </c>
      <c r="CG157" s="101">
        <f t="shared" si="55"/>
        <v>0</v>
      </c>
      <c r="CH157" s="101">
        <f t="shared" si="55"/>
        <v>0</v>
      </c>
      <c r="CI157" s="101">
        <f t="shared" si="55"/>
        <v>0</v>
      </c>
      <c r="CJ157" s="101">
        <f t="shared" si="55"/>
        <v>0</v>
      </c>
      <c r="CK157" s="101">
        <f t="shared" si="55"/>
        <v>0</v>
      </c>
      <c r="CL157" s="101">
        <f t="shared" si="55"/>
        <v>0</v>
      </c>
      <c r="CM157" s="101">
        <f t="shared" si="55"/>
        <v>0</v>
      </c>
      <c r="CN157" s="101">
        <f t="shared" si="55"/>
        <v>0</v>
      </c>
      <c r="CO157" s="101">
        <f t="shared" si="55"/>
        <v>0</v>
      </c>
      <c r="CP157" s="101">
        <f t="shared" si="55"/>
        <v>0</v>
      </c>
      <c r="CQ157" s="101">
        <f t="shared" si="55"/>
        <v>0</v>
      </c>
      <c r="CR157" s="101">
        <f t="shared" si="55"/>
        <v>0</v>
      </c>
      <c r="CS157" s="101">
        <f t="shared" si="55"/>
        <v>0</v>
      </c>
      <c r="CT157" s="101">
        <f t="shared" si="55"/>
        <v>0</v>
      </c>
      <c r="CU157" s="101">
        <f t="shared" si="55"/>
        <v>0</v>
      </c>
      <c r="CV157" s="101">
        <f t="shared" si="55"/>
        <v>0</v>
      </c>
      <c r="CW157" s="101">
        <f t="shared" si="55"/>
        <v>0</v>
      </c>
      <c r="CX157" s="101">
        <f t="shared" si="55"/>
        <v>0</v>
      </c>
      <c r="CY157" s="101">
        <f t="shared" si="55"/>
        <v>0</v>
      </c>
      <c r="CZ157" s="101">
        <f t="shared" si="55"/>
        <v>0</v>
      </c>
      <c r="DA157" s="101">
        <f t="shared" si="55"/>
        <v>0</v>
      </c>
      <c r="DB157" s="101">
        <f t="shared" si="55"/>
        <v>0</v>
      </c>
      <c r="DC157" s="101">
        <f t="shared" ref="DC157:DH157" si="56">SUM(DC127,DC132,DC138,DC148,DC156)</f>
        <v>0</v>
      </c>
      <c r="DD157" s="101">
        <f t="shared" si="56"/>
        <v>0</v>
      </c>
      <c r="DE157" s="101">
        <f t="shared" si="56"/>
        <v>0</v>
      </c>
      <c r="DF157" s="101">
        <f t="shared" si="56"/>
        <v>0</v>
      </c>
      <c r="DG157" s="101">
        <f t="shared" si="56"/>
        <v>0</v>
      </c>
      <c r="DH157" s="101">
        <f t="shared" si="56"/>
        <v>0</v>
      </c>
    </row>
    <row r="158" spans="1:112" ht="39.950000000000003" customHeight="1" thickTop="1"/>
    <row r="159" spans="1:112" ht="39.950000000000003" customHeight="1"/>
    <row r="160" spans="1:112" ht="39.950000000000003" customHeight="1"/>
    <row r="161" spans="6:6" ht="39.950000000000003" hidden="1" customHeight="1" thickBot="1">
      <c r="F161" s="87"/>
    </row>
    <row r="162" spans="6:6" ht="39.950000000000003" hidden="1" customHeight="1" thickTop="1" thickBot="1">
      <c r="F162" s="84" t="s">
        <v>536</v>
      </c>
    </row>
    <row r="163" spans="6:6" ht="39.950000000000003" hidden="1" customHeight="1" thickTop="1" thickBot="1">
      <c r="F163" s="50" t="s">
        <v>76</v>
      </c>
    </row>
    <row r="164" spans="6:6" ht="39.950000000000003" hidden="1" customHeight="1" thickTop="1" thickBot="1">
      <c r="F164" s="50" t="s">
        <v>76</v>
      </c>
    </row>
    <row r="165" spans="6:6" ht="39.950000000000003" hidden="1" customHeight="1" thickTop="1" thickBot="1">
      <c r="F165" s="50" t="s">
        <v>76</v>
      </c>
    </row>
    <row r="166" spans="6:6" ht="39.950000000000003" hidden="1" customHeight="1" thickTop="1" thickBot="1">
      <c r="F166" s="50" t="s">
        <v>76</v>
      </c>
    </row>
    <row r="167" spans="6:6" ht="39.950000000000003" hidden="1" customHeight="1" thickTop="1" thickBot="1">
      <c r="F167" s="50" t="s">
        <v>76</v>
      </c>
    </row>
    <row r="168" spans="6:6" ht="39.950000000000003" hidden="1" customHeight="1" thickTop="1" thickBot="1">
      <c r="F168" s="50" t="s">
        <v>76</v>
      </c>
    </row>
    <row r="169" spans="6:6" ht="39.950000000000003" hidden="1" customHeight="1" thickTop="1" thickBot="1">
      <c r="F169" s="50" t="s">
        <v>76</v>
      </c>
    </row>
    <row r="170" spans="6:6" ht="39.950000000000003" hidden="1" customHeight="1" thickTop="1" thickBot="1">
      <c r="F170" s="50" t="s">
        <v>76</v>
      </c>
    </row>
    <row r="171" spans="6:6" ht="39.950000000000003" hidden="1" customHeight="1" thickTop="1" thickBot="1">
      <c r="F171" s="50" t="s">
        <v>76</v>
      </c>
    </row>
    <row r="172" spans="6:6" ht="39.950000000000003" hidden="1" customHeight="1" thickTop="1" thickBot="1">
      <c r="F172" s="50" t="s">
        <v>76</v>
      </c>
    </row>
    <row r="173" spans="6:6" ht="39.950000000000003" hidden="1" customHeight="1" thickTop="1" thickBot="1">
      <c r="F173" s="50" t="s">
        <v>76</v>
      </c>
    </row>
    <row r="174" spans="6:6" ht="39.950000000000003" hidden="1" customHeight="1" thickTop="1" thickBot="1">
      <c r="F174" s="50" t="s">
        <v>76</v>
      </c>
    </row>
    <row r="175" spans="6:6" ht="39.950000000000003" hidden="1" customHeight="1" thickTop="1" thickBot="1">
      <c r="F175" s="50" t="s">
        <v>76</v>
      </c>
    </row>
    <row r="176" spans="6:6" ht="39.950000000000003" hidden="1" customHeight="1" thickTop="1" thickBot="1">
      <c r="F176" s="50" t="s">
        <v>76</v>
      </c>
    </row>
    <row r="177" spans="6:6" ht="39.950000000000003" hidden="1" customHeight="1" thickTop="1" thickBot="1">
      <c r="F177" s="50" t="s">
        <v>76</v>
      </c>
    </row>
    <row r="178" spans="6:6" ht="39.950000000000003" hidden="1" customHeight="1" thickTop="1" thickBot="1">
      <c r="F178" s="50" t="s">
        <v>76</v>
      </c>
    </row>
    <row r="179" spans="6:6" ht="39.950000000000003" hidden="1" customHeight="1" thickTop="1" thickBot="1">
      <c r="F179" s="105"/>
    </row>
    <row r="180" spans="6:6" ht="39.950000000000003" hidden="1" customHeight="1" thickTop="1" thickBot="1">
      <c r="F180" s="89"/>
    </row>
    <row r="181" spans="6:6" ht="39.950000000000003" hidden="1" customHeight="1" thickTop="1" thickBot="1">
      <c r="F181" s="50" t="s">
        <v>76</v>
      </c>
    </row>
    <row r="182" spans="6:6" ht="39.950000000000003" hidden="1" customHeight="1" thickTop="1" thickBot="1">
      <c r="F182" s="50" t="s">
        <v>76</v>
      </c>
    </row>
    <row r="183" spans="6:6" ht="39.950000000000003" hidden="1" customHeight="1" thickTop="1" thickBot="1">
      <c r="F183" s="50" t="s">
        <v>76</v>
      </c>
    </row>
    <row r="184" spans="6:6" ht="39.950000000000003" hidden="1" customHeight="1" thickTop="1" thickBot="1">
      <c r="F184" s="50" t="s">
        <v>76</v>
      </c>
    </row>
    <row r="185" spans="6:6" ht="39.950000000000003" hidden="1" customHeight="1" thickTop="1" thickBot="1">
      <c r="F185" s="105"/>
    </row>
    <row r="186" spans="6:6" ht="39.950000000000003" hidden="1" customHeight="1" thickTop="1" thickBot="1">
      <c r="F186" s="89"/>
    </row>
    <row r="187" spans="6:6" ht="39.950000000000003" hidden="1" customHeight="1" thickTop="1" thickBot="1">
      <c r="F187" s="50" t="s">
        <v>76</v>
      </c>
    </row>
    <row r="188" spans="6:6" ht="39.950000000000003" hidden="1" customHeight="1" thickTop="1" thickBot="1">
      <c r="F188" s="50" t="s">
        <v>76</v>
      </c>
    </row>
    <row r="189" spans="6:6" ht="39.950000000000003" hidden="1" customHeight="1" thickTop="1" thickBot="1">
      <c r="F189" s="50" t="s">
        <v>76</v>
      </c>
    </row>
    <row r="190" spans="6:6" ht="39.950000000000003" hidden="1" customHeight="1" thickTop="1" thickBot="1">
      <c r="F190" s="50" t="s">
        <v>76</v>
      </c>
    </row>
    <row r="191" spans="6:6" ht="39.950000000000003" hidden="1" customHeight="1" thickTop="1" thickBot="1">
      <c r="F191" s="50" t="s">
        <v>76</v>
      </c>
    </row>
    <row r="192" spans="6:6" ht="39.950000000000003" hidden="1" customHeight="1" thickTop="1" thickBot="1">
      <c r="F192" s="105"/>
    </row>
    <row r="193" spans="6:6" ht="39.950000000000003" hidden="1" customHeight="1" thickTop="1" thickBot="1">
      <c r="F193" s="89"/>
    </row>
    <row r="194" spans="6:6" ht="39.950000000000003" hidden="1" customHeight="1" thickTop="1" thickBot="1">
      <c r="F194" s="50" t="s">
        <v>76</v>
      </c>
    </row>
    <row r="195" spans="6:6" ht="39.950000000000003" hidden="1" customHeight="1" thickTop="1" thickBot="1">
      <c r="F195" s="50" t="s">
        <v>76</v>
      </c>
    </row>
    <row r="196" spans="6:6" ht="39.950000000000003" hidden="1" customHeight="1" thickTop="1" thickBot="1">
      <c r="F196" s="50" t="s">
        <v>76</v>
      </c>
    </row>
    <row r="197" spans="6:6" ht="39.950000000000003" hidden="1" customHeight="1" thickTop="1" thickBot="1">
      <c r="F197" s="50" t="s">
        <v>76</v>
      </c>
    </row>
    <row r="198" spans="6:6" ht="39.950000000000003" hidden="1" customHeight="1" thickTop="1" thickBot="1">
      <c r="F198" s="50" t="s">
        <v>76</v>
      </c>
    </row>
    <row r="199" spans="6:6" ht="39.950000000000003" hidden="1" customHeight="1" thickTop="1" thickBot="1">
      <c r="F199" s="50" t="s">
        <v>76</v>
      </c>
    </row>
    <row r="200" spans="6:6" ht="39.950000000000003" hidden="1" customHeight="1" thickTop="1" thickBot="1">
      <c r="F200" s="50" t="s">
        <v>76</v>
      </c>
    </row>
    <row r="201" spans="6:6" ht="39.950000000000003" hidden="1" customHeight="1" thickTop="1" thickBot="1">
      <c r="F201" s="50" t="s">
        <v>76</v>
      </c>
    </row>
    <row r="202" spans="6:6" ht="39.950000000000003" hidden="1" customHeight="1" thickTop="1" thickBot="1">
      <c r="F202" s="50" t="s">
        <v>76</v>
      </c>
    </row>
    <row r="203" spans="6:6" ht="39.950000000000003" hidden="1" customHeight="1" thickTop="1" thickBot="1">
      <c r="F203" s="105"/>
    </row>
    <row r="204" spans="6:6" ht="39.950000000000003" hidden="1" customHeight="1" thickTop="1" thickBot="1">
      <c r="F204" s="89"/>
    </row>
    <row r="205" spans="6:6" ht="39.950000000000003" hidden="1" customHeight="1" thickTop="1" thickBot="1">
      <c r="F205" s="50" t="s">
        <v>76</v>
      </c>
    </row>
    <row r="206" spans="6:6" ht="39.950000000000003" hidden="1" customHeight="1" thickTop="1" thickBot="1">
      <c r="F206" s="50" t="s">
        <v>76</v>
      </c>
    </row>
    <row r="207" spans="6:6" ht="39.950000000000003" hidden="1" customHeight="1" thickTop="1" thickBot="1">
      <c r="F207" s="50" t="s">
        <v>76</v>
      </c>
    </row>
    <row r="208" spans="6:6" ht="39.950000000000003" hidden="1" customHeight="1" thickTop="1" thickBot="1">
      <c r="F208" s="50" t="s">
        <v>76</v>
      </c>
    </row>
    <row r="209" spans="6:6" ht="39.950000000000003" hidden="1" customHeight="1" thickTop="1" thickBot="1">
      <c r="F209" s="50" t="s">
        <v>76</v>
      </c>
    </row>
    <row r="210" spans="6:6" ht="39.950000000000003" hidden="1" customHeight="1" thickTop="1" thickBot="1">
      <c r="F210" s="50" t="s">
        <v>76</v>
      </c>
    </row>
    <row r="211" spans="6:6" ht="39.950000000000003" hidden="1" customHeight="1" thickTop="1" thickBot="1">
      <c r="F211" s="50" t="s">
        <v>76</v>
      </c>
    </row>
    <row r="212" spans="6:6" ht="39.950000000000003" hidden="1" customHeight="1" thickTop="1" thickBot="1">
      <c r="F212" s="105"/>
    </row>
    <row r="213" spans="6:6" ht="39.950000000000003" hidden="1" customHeight="1" thickTop="1" thickBot="1">
      <c r="F213" s="104"/>
    </row>
    <row r="214" spans="6:6" ht="39.950000000000003" hidden="1" customHeight="1" thickTop="1"/>
    <row r="215" spans="6:6" ht="39.950000000000003" customHeight="1"/>
    <row r="216" spans="6:6" ht="39.950000000000003" customHeight="1"/>
    <row r="217" spans="6:6" ht="39.950000000000003" customHeight="1"/>
    <row r="218" spans="6:6" ht="39.950000000000003" customHeight="1"/>
    <row r="219" spans="6:6" ht="39.950000000000003" customHeight="1"/>
    <row r="220" spans="6:6" ht="39.950000000000003" customHeight="1"/>
    <row r="221" spans="6:6" ht="39.950000000000003" customHeight="1"/>
    <row r="222" spans="6:6" ht="39.950000000000003" customHeight="1"/>
    <row r="223" spans="6:6" ht="39.950000000000003" customHeight="1"/>
    <row r="224" spans="6:6" ht="39.950000000000003" customHeight="1"/>
    <row r="225" ht="39.950000000000003" customHeight="1"/>
    <row r="226" ht="39.950000000000003" customHeight="1"/>
  </sheetData>
  <sheetProtection algorithmName="SHA-512" hashValue="091d7Z/KInk1bPbEWNpZkKHOJ/qn7B/zahv4e7HIu/jXT8fuRoj+yshamWHqd1kg3ufT58bGLOsIa2cI9sSmrw==" saltValue="AlsghO/fyuq8unetapCGCw==" spinCount="100000" sheet="1" insertRows="0"/>
  <dataConsolidate/>
  <dataValidations count="3">
    <dataValidation allowBlank="1" showInputMessage="1" showErrorMessage="1" promptTitle="Currency" prompt="Please select Currency Exposure" sqref="F23 F28 F34 F44 F52:F57 F203:F204 F179:F180 F185:F186 F104:F109 F192:F193 F212:F1048576 F75 F80 F86 F156:F161 F96 F127 F132 F138 F148" xr:uid="{B8C5EC1B-478C-485D-A67C-35A9CB0E97D3}"/>
    <dataValidation type="list" allowBlank="1" showInputMessage="1" showErrorMessage="1" promptTitle="Currency" prompt="Please select Currency Exposure" sqref="F163:F178 F181:F184 F187:F191 F194:F202 F205:F211" xr:uid="{648AF94B-3669-45FB-813F-61E0E85E85E9}">
      <formula1>#REF!</formula1>
    </dataValidation>
    <dataValidation type="list" allowBlank="1" showInputMessage="1" showErrorMessage="1" promptTitle="Currency" prompt="Please select Currency Exposure" sqref="F7:F22 F24:F27 F29:F33 F35:F43 F45:F51 F59:F74 F76:F79 F81:F85 F87:F95 F97:F103 F111:F126 F128:F131 F133:F137 F139:F147 F149:F155" xr:uid="{472578C9-266F-4C7A-B8B8-07E12ED8566F}">
      <formula1>FX_EXP</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84922-30D8-4AA6-BD78-D70353E673D1}">
  <sheetPr>
    <tabColor rgb="FF008080"/>
  </sheetPr>
  <dimension ref="A1:DH90"/>
  <sheetViews>
    <sheetView showGridLines="0" zoomScale="60" zoomScaleNormal="60" workbookViewId="0">
      <pane ySplit="1" topLeftCell="A57" activePane="bottomLeft" state="frozen"/>
      <selection pane="bottomLeft" activeCell="B75" sqref="B75"/>
    </sheetView>
  </sheetViews>
  <sheetFormatPr defaultColWidth="9.140625" defaultRowHeight="0" customHeight="1" zeroHeight="1"/>
  <cols>
    <col min="1" max="1" width="11.28515625" style="1" customWidth="1"/>
    <col min="2" max="2" width="36.85546875" style="1" customWidth="1"/>
    <col min="3" max="3" width="45.42578125" style="1" customWidth="1"/>
    <col min="4" max="4" width="59.42578125" style="1" customWidth="1"/>
    <col min="5" max="5" width="33.140625" style="1" customWidth="1"/>
    <col min="6" max="6" width="21.5703125" style="1" customWidth="1"/>
    <col min="7" max="7" width="25.28515625" style="1" customWidth="1"/>
    <col min="8" max="8" width="31.5703125" style="1" customWidth="1"/>
    <col min="9" max="9" width="24.5703125" style="1" customWidth="1"/>
    <col min="10" max="10" width="16.28515625" style="1" customWidth="1"/>
    <col min="11" max="11" width="14.28515625" style="1" customWidth="1"/>
    <col min="12" max="112" width="12.7109375" style="127" customWidth="1"/>
    <col min="113" max="16384" width="9.140625" style="1"/>
  </cols>
  <sheetData>
    <row r="1" spans="1:112" s="83" customFormat="1" ht="39.950000000000003" customHeight="1">
      <c r="A1" s="80">
        <v>3</v>
      </c>
      <c r="B1" s="81" t="s">
        <v>903</v>
      </c>
      <c r="C1" s="82"/>
      <c r="D1" s="82"/>
    </row>
    <row r="2" spans="1:112" ht="39.950000000000003" customHeight="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row>
    <row r="3" spans="1:112" ht="39.950000000000003" customHeight="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row>
    <row r="4" spans="1:112" ht="39.950000000000003" customHeight="1">
      <c r="A4" s="21">
        <v>3.1</v>
      </c>
      <c r="B4" s="21" t="s">
        <v>531</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row>
    <row r="5" spans="1:112" s="86" customFormat="1" ht="39.950000000000003" customHeight="1" thickBot="1">
      <c r="B5" s="87" t="s">
        <v>904</v>
      </c>
      <c r="C5" s="87"/>
    </row>
    <row r="6" spans="1:112" ht="39.950000000000003" customHeight="1" thickTop="1" thickBot="1">
      <c r="A6" s="95" t="s">
        <v>16</v>
      </c>
      <c r="B6" s="84" t="s">
        <v>400</v>
      </c>
      <c r="C6" s="84" t="s">
        <v>533</v>
      </c>
      <c r="D6" s="84" t="s">
        <v>534</v>
      </c>
      <c r="E6" s="84" t="s">
        <v>535</v>
      </c>
      <c r="F6" s="84" t="s">
        <v>536</v>
      </c>
      <c r="G6" s="84" t="s">
        <v>537</v>
      </c>
      <c r="H6" s="84" t="s">
        <v>538</v>
      </c>
      <c r="I6" s="84" t="s">
        <v>539</v>
      </c>
      <c r="J6" s="95" t="s">
        <v>540</v>
      </c>
      <c r="K6" s="84" t="s">
        <v>541</v>
      </c>
      <c r="L6" s="95">
        <v>2004</v>
      </c>
      <c r="M6" s="95">
        <v>2005</v>
      </c>
      <c r="N6" s="95">
        <v>2006</v>
      </c>
      <c r="O6" s="95">
        <v>2007</v>
      </c>
      <c r="P6" s="95">
        <v>2008</v>
      </c>
      <c r="Q6" s="95">
        <v>2009</v>
      </c>
      <c r="R6" s="95">
        <v>2010</v>
      </c>
      <c r="S6" s="95">
        <v>2011</v>
      </c>
      <c r="T6" s="95">
        <v>2012</v>
      </c>
      <c r="U6" s="95">
        <v>2013</v>
      </c>
      <c r="V6" s="95">
        <v>2014</v>
      </c>
      <c r="W6" s="95">
        <v>2015</v>
      </c>
      <c r="X6" s="95">
        <v>2016</v>
      </c>
      <c r="Y6" s="95">
        <v>2017</v>
      </c>
      <c r="Z6" s="95">
        <v>2018</v>
      </c>
      <c r="AA6" s="95">
        <v>2019</v>
      </c>
      <c r="AB6" s="95">
        <v>2020</v>
      </c>
      <c r="AC6" s="95">
        <v>2021</v>
      </c>
      <c r="AD6" s="95">
        <v>2022</v>
      </c>
      <c r="AE6" s="95">
        <v>2023</v>
      </c>
      <c r="AF6" s="95">
        <v>2024</v>
      </c>
      <c r="AG6" s="95">
        <v>2025</v>
      </c>
      <c r="AH6" s="95">
        <v>2026</v>
      </c>
      <c r="AI6" s="95">
        <v>2027</v>
      </c>
      <c r="AJ6" s="95">
        <v>2028</v>
      </c>
      <c r="AK6" s="95">
        <v>2029</v>
      </c>
      <c r="AL6" s="95">
        <v>2030</v>
      </c>
      <c r="AM6" s="95">
        <v>2031</v>
      </c>
      <c r="AN6" s="95">
        <v>2032</v>
      </c>
      <c r="AO6" s="95">
        <v>2033</v>
      </c>
      <c r="AP6" s="95">
        <v>2034</v>
      </c>
      <c r="AQ6" s="95">
        <v>2035</v>
      </c>
      <c r="AR6" s="95">
        <v>2036</v>
      </c>
      <c r="AS6" s="95">
        <v>2037</v>
      </c>
      <c r="AT6" s="95">
        <v>2038</v>
      </c>
      <c r="AU6" s="95">
        <v>2039</v>
      </c>
      <c r="AV6" s="95">
        <v>2040</v>
      </c>
      <c r="AW6" s="95">
        <v>2041</v>
      </c>
      <c r="AX6" s="95">
        <v>2042</v>
      </c>
      <c r="AY6" s="95">
        <v>2043</v>
      </c>
      <c r="AZ6" s="95">
        <v>2044</v>
      </c>
      <c r="BA6" s="95">
        <v>2045</v>
      </c>
      <c r="BB6" s="95">
        <v>2046</v>
      </c>
      <c r="BC6" s="95">
        <v>2047</v>
      </c>
      <c r="BD6" s="95">
        <v>2048</v>
      </c>
      <c r="BE6" s="95">
        <v>2049</v>
      </c>
      <c r="BF6" s="95">
        <v>2050</v>
      </c>
      <c r="BG6" s="95">
        <v>2051</v>
      </c>
      <c r="BH6" s="95">
        <v>2052</v>
      </c>
      <c r="BI6" s="95">
        <v>2053</v>
      </c>
      <c r="BJ6" s="95">
        <v>2054</v>
      </c>
      <c r="BK6" s="95">
        <v>2055</v>
      </c>
      <c r="BL6" s="95">
        <v>2056</v>
      </c>
      <c r="BM6" s="95">
        <v>2057</v>
      </c>
      <c r="BN6" s="95">
        <v>2058</v>
      </c>
      <c r="BO6" s="95">
        <v>2059</v>
      </c>
      <c r="BP6" s="95">
        <v>2060</v>
      </c>
      <c r="BQ6" s="95">
        <v>2061</v>
      </c>
      <c r="BR6" s="95">
        <v>2062</v>
      </c>
      <c r="BS6" s="95">
        <v>2063</v>
      </c>
      <c r="BT6" s="95">
        <v>2064</v>
      </c>
      <c r="BU6" s="95">
        <v>2065</v>
      </c>
      <c r="BV6" s="95">
        <v>2066</v>
      </c>
      <c r="BW6" s="95">
        <v>2067</v>
      </c>
      <c r="BX6" s="95">
        <v>2068</v>
      </c>
      <c r="BY6" s="95">
        <v>2069</v>
      </c>
      <c r="BZ6" s="95">
        <v>2070</v>
      </c>
      <c r="CA6" s="95">
        <v>2071</v>
      </c>
      <c r="CB6" s="95">
        <v>2072</v>
      </c>
      <c r="CC6" s="95">
        <v>2073</v>
      </c>
      <c r="CD6" s="95">
        <v>2074</v>
      </c>
      <c r="CE6" s="95">
        <v>2075</v>
      </c>
      <c r="CF6" s="95">
        <v>2076</v>
      </c>
      <c r="CG6" s="95">
        <v>2077</v>
      </c>
      <c r="CH6" s="95">
        <v>2078</v>
      </c>
      <c r="CI6" s="95">
        <v>2079</v>
      </c>
      <c r="CJ6" s="95">
        <v>2080</v>
      </c>
      <c r="CK6" s="95">
        <v>2081</v>
      </c>
      <c r="CL6" s="95">
        <v>2082</v>
      </c>
      <c r="CM6" s="95">
        <v>2083</v>
      </c>
      <c r="CN6" s="95">
        <v>2084</v>
      </c>
      <c r="CO6" s="95">
        <v>2085</v>
      </c>
      <c r="CP6" s="95">
        <v>2086</v>
      </c>
      <c r="CQ6" s="95">
        <v>2087</v>
      </c>
      <c r="CR6" s="95">
        <v>2088</v>
      </c>
      <c r="CS6" s="95">
        <v>2089</v>
      </c>
      <c r="CT6" s="95">
        <v>2090</v>
      </c>
      <c r="CU6" s="95">
        <v>2091</v>
      </c>
      <c r="CV6" s="95">
        <v>2092</v>
      </c>
      <c r="CW6" s="95">
        <v>2093</v>
      </c>
      <c r="CX6" s="95">
        <v>2094</v>
      </c>
      <c r="CY6" s="95">
        <v>2095</v>
      </c>
      <c r="CZ6" s="95">
        <v>2096</v>
      </c>
      <c r="DA6" s="95">
        <v>2097</v>
      </c>
      <c r="DB6" s="95">
        <v>2098</v>
      </c>
      <c r="DC6" s="95">
        <v>2099</v>
      </c>
      <c r="DD6" s="95">
        <v>2100</v>
      </c>
      <c r="DE6" s="95">
        <v>2101</v>
      </c>
      <c r="DF6" s="95">
        <v>2102</v>
      </c>
      <c r="DG6" s="95">
        <v>2103</v>
      </c>
      <c r="DH6" s="95">
        <v>2104</v>
      </c>
    </row>
    <row r="7" spans="1:112" ht="39.950000000000003" customHeight="1" thickTop="1" thickBot="1">
      <c r="A7" s="36" t="s">
        <v>905</v>
      </c>
      <c r="B7" s="187" t="s">
        <v>906</v>
      </c>
      <c r="C7" s="43" t="s">
        <v>600</v>
      </c>
      <c r="D7" s="43" t="s">
        <v>907</v>
      </c>
      <c r="E7" s="130" t="s">
        <v>546</v>
      </c>
      <c r="F7" s="130" t="s">
        <v>76</v>
      </c>
      <c r="G7" s="130" t="s">
        <v>546</v>
      </c>
      <c r="H7" s="130" t="s">
        <v>546</v>
      </c>
      <c r="I7" s="130"/>
      <c r="J7" s="119" t="s">
        <v>547</v>
      </c>
      <c r="K7" s="99">
        <f>SUM(L7:DH7)</f>
        <v>0</v>
      </c>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row>
    <row r="8" spans="1:112" ht="39.950000000000003" customHeight="1" thickTop="1" thickBot="1">
      <c r="A8" s="36" t="s">
        <v>908</v>
      </c>
      <c r="B8" s="187" t="s">
        <v>906</v>
      </c>
      <c r="C8" s="45" t="s">
        <v>909</v>
      </c>
      <c r="D8" s="45" t="s">
        <v>910</v>
      </c>
      <c r="E8" s="130" t="s">
        <v>546</v>
      </c>
      <c r="F8" s="130" t="s">
        <v>76</v>
      </c>
      <c r="G8" s="130" t="s">
        <v>546</v>
      </c>
      <c r="H8" s="130" t="s">
        <v>546</v>
      </c>
      <c r="I8" s="130"/>
      <c r="J8" s="119" t="s">
        <v>547</v>
      </c>
      <c r="K8" s="99">
        <f>SUM(L8:DH8)</f>
        <v>0</v>
      </c>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row>
    <row r="9" spans="1:112" ht="39.950000000000003" customHeight="1" thickTop="1" thickBot="1">
      <c r="A9" s="36" t="s">
        <v>911</v>
      </c>
      <c r="B9" s="187" t="s">
        <v>906</v>
      </c>
      <c r="C9" s="45" t="s">
        <v>912</v>
      </c>
      <c r="D9" s="45" t="s">
        <v>913</v>
      </c>
      <c r="E9" s="130" t="s">
        <v>546</v>
      </c>
      <c r="F9" s="130" t="s">
        <v>76</v>
      </c>
      <c r="G9" s="130" t="s">
        <v>546</v>
      </c>
      <c r="H9" s="130" t="s">
        <v>546</v>
      </c>
      <c r="I9" s="130"/>
      <c r="J9" s="119" t="s">
        <v>547</v>
      </c>
      <c r="K9" s="99">
        <f t="shared" ref="K9:K15" si="0">SUM(L9:DH9)</f>
        <v>0</v>
      </c>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row>
    <row r="10" spans="1:112" ht="39.950000000000003" customHeight="1" thickTop="1" thickBot="1">
      <c r="A10" s="36" t="s">
        <v>914</v>
      </c>
      <c r="B10" s="187" t="s">
        <v>906</v>
      </c>
      <c r="C10" s="45" t="s">
        <v>915</v>
      </c>
      <c r="D10" s="45" t="s">
        <v>916</v>
      </c>
      <c r="E10" s="130" t="s">
        <v>546</v>
      </c>
      <c r="F10" s="130" t="s">
        <v>76</v>
      </c>
      <c r="G10" s="130" t="s">
        <v>546</v>
      </c>
      <c r="H10" s="130" t="s">
        <v>546</v>
      </c>
      <c r="I10" s="130"/>
      <c r="J10" s="119" t="s">
        <v>547</v>
      </c>
      <c r="K10" s="99">
        <f t="shared" si="0"/>
        <v>0</v>
      </c>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row>
    <row r="11" spans="1:112" ht="39.950000000000003" customHeight="1" thickTop="1" thickBot="1">
      <c r="A11" s="36" t="s">
        <v>917</v>
      </c>
      <c r="B11" s="187" t="s">
        <v>906</v>
      </c>
      <c r="C11" s="45" t="s">
        <v>918</v>
      </c>
      <c r="D11" s="45" t="s">
        <v>919</v>
      </c>
      <c r="E11" s="130" t="s">
        <v>546</v>
      </c>
      <c r="F11" s="130" t="s">
        <v>76</v>
      </c>
      <c r="G11" s="130" t="s">
        <v>546</v>
      </c>
      <c r="H11" s="130" t="s">
        <v>546</v>
      </c>
      <c r="I11" s="130"/>
      <c r="J11" s="119" t="s">
        <v>547</v>
      </c>
      <c r="K11" s="99">
        <f t="shared" si="0"/>
        <v>0</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row>
    <row r="12" spans="1:112" ht="39.950000000000003" customHeight="1" thickTop="1" thickBot="1">
      <c r="A12" s="36" t="s">
        <v>920</v>
      </c>
      <c r="B12" s="187" t="s">
        <v>906</v>
      </c>
      <c r="C12" s="45" t="s">
        <v>564</v>
      </c>
      <c r="D12" s="45" t="s">
        <v>921</v>
      </c>
      <c r="E12" s="130" t="s">
        <v>546</v>
      </c>
      <c r="F12" s="130" t="s">
        <v>76</v>
      </c>
      <c r="G12" s="130" t="s">
        <v>546</v>
      </c>
      <c r="H12" s="130" t="s">
        <v>546</v>
      </c>
      <c r="I12" s="130"/>
      <c r="J12" s="119" t="s">
        <v>547</v>
      </c>
      <c r="K12" s="99">
        <f t="shared" si="0"/>
        <v>0</v>
      </c>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row>
    <row r="13" spans="1:112" ht="39.950000000000003" customHeight="1" thickTop="1" thickBot="1">
      <c r="A13" s="36" t="s">
        <v>922</v>
      </c>
      <c r="B13" s="187" t="s">
        <v>906</v>
      </c>
      <c r="C13" s="45" t="s">
        <v>923</v>
      </c>
      <c r="D13" s="45" t="s">
        <v>924</v>
      </c>
      <c r="E13" s="130" t="s">
        <v>546</v>
      </c>
      <c r="F13" s="130" t="s">
        <v>76</v>
      </c>
      <c r="G13" s="130" t="s">
        <v>546</v>
      </c>
      <c r="H13" s="130" t="s">
        <v>546</v>
      </c>
      <c r="I13" s="130"/>
      <c r="J13" s="119" t="s">
        <v>547</v>
      </c>
      <c r="K13" s="99">
        <f t="shared" si="0"/>
        <v>0</v>
      </c>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row>
    <row r="14" spans="1:112" ht="39.950000000000003" customHeight="1" thickTop="1" thickBot="1">
      <c r="A14" s="36" t="s">
        <v>925</v>
      </c>
      <c r="B14" s="187" t="s">
        <v>906</v>
      </c>
      <c r="C14" s="45" t="s">
        <v>567</v>
      </c>
      <c r="D14" s="45" t="s">
        <v>926</v>
      </c>
      <c r="E14" s="130" t="s">
        <v>546</v>
      </c>
      <c r="F14" s="130" t="s">
        <v>76</v>
      </c>
      <c r="G14" s="130" t="s">
        <v>546</v>
      </c>
      <c r="H14" s="130" t="s">
        <v>546</v>
      </c>
      <c r="I14" s="130"/>
      <c r="J14" s="119" t="s">
        <v>547</v>
      </c>
      <c r="K14" s="99">
        <f t="shared" si="0"/>
        <v>0</v>
      </c>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row>
    <row r="15" spans="1:112" ht="39.950000000000003" customHeight="1" thickTop="1" thickBot="1">
      <c r="A15" s="36" t="s">
        <v>927</v>
      </c>
      <c r="B15" s="187" t="s">
        <v>906</v>
      </c>
      <c r="C15" s="94" t="s">
        <v>570</v>
      </c>
      <c r="D15" s="94" t="s">
        <v>571</v>
      </c>
      <c r="E15" s="130" t="s">
        <v>546</v>
      </c>
      <c r="F15" s="130" t="s">
        <v>76</v>
      </c>
      <c r="G15" s="130" t="s">
        <v>546</v>
      </c>
      <c r="H15" s="130" t="s">
        <v>546</v>
      </c>
      <c r="I15" s="130"/>
      <c r="J15" s="119" t="s">
        <v>547</v>
      </c>
      <c r="K15" s="99">
        <f t="shared" si="0"/>
        <v>0</v>
      </c>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row>
    <row r="16" spans="1:112" ht="39.950000000000003" customHeight="1" thickTop="1" thickBot="1">
      <c r="A16" s="36" t="s">
        <v>928</v>
      </c>
      <c r="B16" s="187" t="s">
        <v>906</v>
      </c>
      <c r="C16" s="91" t="s">
        <v>573</v>
      </c>
      <c r="D16" s="91"/>
      <c r="E16" s="91"/>
      <c r="F16" s="105"/>
      <c r="G16" s="91"/>
      <c r="H16" s="91"/>
      <c r="I16" s="91"/>
      <c r="J16" s="91" t="s">
        <v>547</v>
      </c>
      <c r="K16" s="99">
        <f>SUM(L16:DH16)</f>
        <v>0</v>
      </c>
      <c r="L16" s="99">
        <f>SUM(L7:L15)</f>
        <v>0</v>
      </c>
      <c r="M16" s="99">
        <f t="shared" ref="M16:BX16" si="1">SUM(M7:M15)</f>
        <v>0</v>
      </c>
      <c r="N16" s="99">
        <f t="shared" si="1"/>
        <v>0</v>
      </c>
      <c r="O16" s="99">
        <f t="shared" si="1"/>
        <v>0</v>
      </c>
      <c r="P16" s="99">
        <f t="shared" si="1"/>
        <v>0</v>
      </c>
      <c r="Q16" s="99">
        <f t="shared" si="1"/>
        <v>0</v>
      </c>
      <c r="R16" s="99">
        <f t="shared" si="1"/>
        <v>0</v>
      </c>
      <c r="S16" s="99">
        <f t="shared" si="1"/>
        <v>0</v>
      </c>
      <c r="T16" s="99">
        <f t="shared" si="1"/>
        <v>0</v>
      </c>
      <c r="U16" s="99">
        <f t="shared" si="1"/>
        <v>0</v>
      </c>
      <c r="V16" s="99">
        <f t="shared" si="1"/>
        <v>0</v>
      </c>
      <c r="W16" s="99">
        <f t="shared" si="1"/>
        <v>0</v>
      </c>
      <c r="X16" s="99">
        <f t="shared" si="1"/>
        <v>0</v>
      </c>
      <c r="Y16" s="99">
        <f t="shared" si="1"/>
        <v>0</v>
      </c>
      <c r="Z16" s="99">
        <f t="shared" si="1"/>
        <v>0</v>
      </c>
      <c r="AA16" s="99">
        <f t="shared" si="1"/>
        <v>0</v>
      </c>
      <c r="AB16" s="99">
        <f t="shared" si="1"/>
        <v>0</v>
      </c>
      <c r="AC16" s="99">
        <f t="shared" si="1"/>
        <v>0</v>
      </c>
      <c r="AD16" s="99">
        <f t="shared" si="1"/>
        <v>0</v>
      </c>
      <c r="AE16" s="99">
        <f t="shared" si="1"/>
        <v>0</v>
      </c>
      <c r="AF16" s="99">
        <f t="shared" si="1"/>
        <v>0</v>
      </c>
      <c r="AG16" s="99">
        <f t="shared" si="1"/>
        <v>0</v>
      </c>
      <c r="AH16" s="99">
        <f t="shared" si="1"/>
        <v>0</v>
      </c>
      <c r="AI16" s="99">
        <f t="shared" si="1"/>
        <v>0</v>
      </c>
      <c r="AJ16" s="99">
        <f t="shared" si="1"/>
        <v>0</v>
      </c>
      <c r="AK16" s="99">
        <f t="shared" si="1"/>
        <v>0</v>
      </c>
      <c r="AL16" s="99">
        <f t="shared" si="1"/>
        <v>0</v>
      </c>
      <c r="AM16" s="99">
        <f t="shared" si="1"/>
        <v>0</v>
      </c>
      <c r="AN16" s="99">
        <f t="shared" si="1"/>
        <v>0</v>
      </c>
      <c r="AO16" s="99">
        <f t="shared" si="1"/>
        <v>0</v>
      </c>
      <c r="AP16" s="99">
        <f t="shared" si="1"/>
        <v>0</v>
      </c>
      <c r="AQ16" s="99">
        <f t="shared" si="1"/>
        <v>0</v>
      </c>
      <c r="AR16" s="99">
        <f t="shared" si="1"/>
        <v>0</v>
      </c>
      <c r="AS16" s="99">
        <f t="shared" si="1"/>
        <v>0</v>
      </c>
      <c r="AT16" s="99">
        <f t="shared" si="1"/>
        <v>0</v>
      </c>
      <c r="AU16" s="99">
        <f t="shared" si="1"/>
        <v>0</v>
      </c>
      <c r="AV16" s="99">
        <f t="shared" si="1"/>
        <v>0</v>
      </c>
      <c r="AW16" s="99">
        <f t="shared" si="1"/>
        <v>0</v>
      </c>
      <c r="AX16" s="99">
        <f t="shared" si="1"/>
        <v>0</v>
      </c>
      <c r="AY16" s="99">
        <f t="shared" si="1"/>
        <v>0</v>
      </c>
      <c r="AZ16" s="99">
        <f t="shared" si="1"/>
        <v>0</v>
      </c>
      <c r="BA16" s="99">
        <f t="shared" si="1"/>
        <v>0</v>
      </c>
      <c r="BB16" s="99">
        <f t="shared" si="1"/>
        <v>0</v>
      </c>
      <c r="BC16" s="99">
        <f t="shared" si="1"/>
        <v>0</v>
      </c>
      <c r="BD16" s="99">
        <f t="shared" si="1"/>
        <v>0</v>
      </c>
      <c r="BE16" s="99">
        <f t="shared" si="1"/>
        <v>0</v>
      </c>
      <c r="BF16" s="99">
        <f t="shared" si="1"/>
        <v>0</v>
      </c>
      <c r="BG16" s="99">
        <f t="shared" si="1"/>
        <v>0</v>
      </c>
      <c r="BH16" s="99">
        <f t="shared" si="1"/>
        <v>0</v>
      </c>
      <c r="BI16" s="99">
        <f t="shared" si="1"/>
        <v>0</v>
      </c>
      <c r="BJ16" s="99">
        <f t="shared" si="1"/>
        <v>0</v>
      </c>
      <c r="BK16" s="99">
        <f t="shared" si="1"/>
        <v>0</v>
      </c>
      <c r="BL16" s="99">
        <f t="shared" si="1"/>
        <v>0</v>
      </c>
      <c r="BM16" s="99">
        <f t="shared" si="1"/>
        <v>0</v>
      </c>
      <c r="BN16" s="99">
        <f t="shared" si="1"/>
        <v>0</v>
      </c>
      <c r="BO16" s="99">
        <f t="shared" si="1"/>
        <v>0</v>
      </c>
      <c r="BP16" s="99">
        <f t="shared" si="1"/>
        <v>0</v>
      </c>
      <c r="BQ16" s="99">
        <f t="shared" si="1"/>
        <v>0</v>
      </c>
      <c r="BR16" s="99">
        <f t="shared" si="1"/>
        <v>0</v>
      </c>
      <c r="BS16" s="99">
        <f t="shared" si="1"/>
        <v>0</v>
      </c>
      <c r="BT16" s="99">
        <f t="shared" si="1"/>
        <v>0</v>
      </c>
      <c r="BU16" s="99">
        <f t="shared" si="1"/>
        <v>0</v>
      </c>
      <c r="BV16" s="99">
        <f t="shared" si="1"/>
        <v>0</v>
      </c>
      <c r="BW16" s="99">
        <f t="shared" si="1"/>
        <v>0</v>
      </c>
      <c r="BX16" s="99">
        <f t="shared" si="1"/>
        <v>0</v>
      </c>
      <c r="BY16" s="99">
        <f t="shared" ref="BY16:DH16" si="2">SUM(BY7:BY15)</f>
        <v>0</v>
      </c>
      <c r="BZ16" s="99">
        <f t="shared" si="2"/>
        <v>0</v>
      </c>
      <c r="CA16" s="99">
        <f t="shared" si="2"/>
        <v>0</v>
      </c>
      <c r="CB16" s="99">
        <f t="shared" si="2"/>
        <v>0</v>
      </c>
      <c r="CC16" s="99">
        <f t="shared" si="2"/>
        <v>0</v>
      </c>
      <c r="CD16" s="99">
        <f t="shared" si="2"/>
        <v>0</v>
      </c>
      <c r="CE16" s="99">
        <f t="shared" si="2"/>
        <v>0</v>
      </c>
      <c r="CF16" s="99">
        <f t="shared" si="2"/>
        <v>0</v>
      </c>
      <c r="CG16" s="99">
        <f t="shared" si="2"/>
        <v>0</v>
      </c>
      <c r="CH16" s="99">
        <f t="shared" si="2"/>
        <v>0</v>
      </c>
      <c r="CI16" s="99">
        <f t="shared" si="2"/>
        <v>0</v>
      </c>
      <c r="CJ16" s="99">
        <f t="shared" si="2"/>
        <v>0</v>
      </c>
      <c r="CK16" s="99">
        <f t="shared" si="2"/>
        <v>0</v>
      </c>
      <c r="CL16" s="99">
        <f t="shared" si="2"/>
        <v>0</v>
      </c>
      <c r="CM16" s="99">
        <f t="shared" si="2"/>
        <v>0</v>
      </c>
      <c r="CN16" s="99">
        <f t="shared" si="2"/>
        <v>0</v>
      </c>
      <c r="CO16" s="99">
        <f t="shared" si="2"/>
        <v>0</v>
      </c>
      <c r="CP16" s="99">
        <f t="shared" si="2"/>
        <v>0</v>
      </c>
      <c r="CQ16" s="99">
        <f t="shared" si="2"/>
        <v>0</v>
      </c>
      <c r="CR16" s="99">
        <f t="shared" si="2"/>
        <v>0</v>
      </c>
      <c r="CS16" s="99">
        <f t="shared" si="2"/>
        <v>0</v>
      </c>
      <c r="CT16" s="99">
        <f t="shared" si="2"/>
        <v>0</v>
      </c>
      <c r="CU16" s="99">
        <f t="shared" si="2"/>
        <v>0</v>
      </c>
      <c r="CV16" s="99">
        <f t="shared" si="2"/>
        <v>0</v>
      </c>
      <c r="CW16" s="99">
        <f t="shared" si="2"/>
        <v>0</v>
      </c>
      <c r="CX16" s="99">
        <f t="shared" si="2"/>
        <v>0</v>
      </c>
      <c r="CY16" s="99">
        <f t="shared" si="2"/>
        <v>0</v>
      </c>
      <c r="CZ16" s="99">
        <f t="shared" si="2"/>
        <v>0</v>
      </c>
      <c r="DA16" s="99">
        <f t="shared" si="2"/>
        <v>0</v>
      </c>
      <c r="DB16" s="99">
        <f t="shared" si="2"/>
        <v>0</v>
      </c>
      <c r="DC16" s="99">
        <f t="shared" si="2"/>
        <v>0</v>
      </c>
      <c r="DD16" s="99">
        <f t="shared" si="2"/>
        <v>0</v>
      </c>
      <c r="DE16" s="99">
        <f t="shared" si="2"/>
        <v>0</v>
      </c>
      <c r="DF16" s="99">
        <f t="shared" si="2"/>
        <v>0</v>
      </c>
      <c r="DG16" s="99">
        <f t="shared" si="2"/>
        <v>0</v>
      </c>
      <c r="DH16" s="99">
        <f t="shared" si="2"/>
        <v>0</v>
      </c>
    </row>
    <row r="17" spans="1:112" ht="39.950000000000003" customHeight="1" thickTop="1" thickBot="1">
      <c r="A17" s="36" t="s">
        <v>929</v>
      </c>
      <c r="B17" s="187" t="s">
        <v>930</v>
      </c>
      <c r="C17" s="43" t="s">
        <v>931</v>
      </c>
      <c r="D17" s="43" t="s">
        <v>932</v>
      </c>
      <c r="E17" s="130" t="s">
        <v>546</v>
      </c>
      <c r="F17" s="130" t="s">
        <v>76</v>
      </c>
      <c r="G17" s="130" t="s">
        <v>546</v>
      </c>
      <c r="H17" s="130" t="s">
        <v>546</v>
      </c>
      <c r="I17" s="130"/>
      <c r="J17" s="119" t="s">
        <v>547</v>
      </c>
      <c r="K17" s="99">
        <f>SUM(L17:DH17)</f>
        <v>0</v>
      </c>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row>
    <row r="18" spans="1:112" ht="39.950000000000003" customHeight="1" thickTop="1" thickBot="1">
      <c r="A18" s="36" t="s">
        <v>933</v>
      </c>
      <c r="B18" s="187" t="s">
        <v>930</v>
      </c>
      <c r="C18" s="45" t="s">
        <v>934</v>
      </c>
      <c r="D18" s="45" t="s">
        <v>935</v>
      </c>
      <c r="E18" s="130" t="s">
        <v>546</v>
      </c>
      <c r="F18" s="130" t="s">
        <v>76</v>
      </c>
      <c r="G18" s="130" t="s">
        <v>546</v>
      </c>
      <c r="H18" s="130" t="s">
        <v>546</v>
      </c>
      <c r="I18" s="130"/>
      <c r="J18" s="119" t="s">
        <v>547</v>
      </c>
      <c r="K18" s="99">
        <f>SUM(L18:DH18)</f>
        <v>0</v>
      </c>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row>
    <row r="19" spans="1:112" ht="39.950000000000003" customHeight="1" thickTop="1" thickBot="1">
      <c r="A19" s="36" t="s">
        <v>936</v>
      </c>
      <c r="B19" s="187" t="s">
        <v>930</v>
      </c>
      <c r="C19" s="45" t="s">
        <v>937</v>
      </c>
      <c r="D19" s="45" t="s">
        <v>938</v>
      </c>
      <c r="E19" s="130" t="s">
        <v>546</v>
      </c>
      <c r="F19" s="130" t="s">
        <v>76</v>
      </c>
      <c r="G19" s="130" t="s">
        <v>546</v>
      </c>
      <c r="H19" s="130" t="s">
        <v>546</v>
      </c>
      <c r="I19" s="130"/>
      <c r="J19" s="119" t="s">
        <v>547</v>
      </c>
      <c r="K19" s="99">
        <f t="shared" ref="K19:K23" si="3">SUM(L19:DH19)</f>
        <v>0</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row>
    <row r="20" spans="1:112" ht="39.950000000000003" customHeight="1" thickTop="1" thickBot="1">
      <c r="A20" s="36" t="s">
        <v>939</v>
      </c>
      <c r="B20" s="187" t="s">
        <v>930</v>
      </c>
      <c r="C20" s="45" t="s">
        <v>918</v>
      </c>
      <c r="D20" s="45" t="s">
        <v>940</v>
      </c>
      <c r="E20" s="130" t="s">
        <v>546</v>
      </c>
      <c r="F20" s="130" t="s">
        <v>76</v>
      </c>
      <c r="G20" s="130" t="s">
        <v>546</v>
      </c>
      <c r="H20" s="130" t="s">
        <v>546</v>
      </c>
      <c r="I20" s="130"/>
      <c r="J20" s="119" t="s">
        <v>547</v>
      </c>
      <c r="K20" s="99">
        <f t="shared" si="3"/>
        <v>0</v>
      </c>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row>
    <row r="21" spans="1:112" ht="39.950000000000003" customHeight="1" thickTop="1" thickBot="1">
      <c r="A21" s="36" t="s">
        <v>941</v>
      </c>
      <c r="B21" s="187" t="s">
        <v>930</v>
      </c>
      <c r="C21" s="45" t="s">
        <v>942</v>
      </c>
      <c r="D21" s="45" t="s">
        <v>943</v>
      </c>
      <c r="E21" s="130" t="s">
        <v>546</v>
      </c>
      <c r="F21" s="130" t="s">
        <v>76</v>
      </c>
      <c r="G21" s="130" t="s">
        <v>546</v>
      </c>
      <c r="H21" s="130" t="s">
        <v>546</v>
      </c>
      <c r="I21" s="130"/>
      <c r="J21" s="119" t="s">
        <v>547</v>
      </c>
      <c r="K21" s="99">
        <f t="shared" si="3"/>
        <v>0</v>
      </c>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row>
    <row r="22" spans="1:112" ht="39.950000000000003" customHeight="1" thickTop="1" thickBot="1">
      <c r="A22" s="36" t="s">
        <v>944</v>
      </c>
      <c r="B22" s="187" t="s">
        <v>930</v>
      </c>
      <c r="C22" s="45" t="s">
        <v>945</v>
      </c>
      <c r="D22" s="45" t="s">
        <v>946</v>
      </c>
      <c r="E22" s="130" t="s">
        <v>546</v>
      </c>
      <c r="F22" s="130" t="s">
        <v>76</v>
      </c>
      <c r="G22" s="130" t="s">
        <v>546</v>
      </c>
      <c r="H22" s="130" t="s">
        <v>546</v>
      </c>
      <c r="I22" s="130"/>
      <c r="J22" s="119" t="s">
        <v>547</v>
      </c>
      <c r="K22" s="99">
        <f t="shared" si="3"/>
        <v>0</v>
      </c>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row>
    <row r="23" spans="1:112" ht="39.950000000000003" customHeight="1" thickTop="1" thickBot="1">
      <c r="A23" s="36" t="s">
        <v>947</v>
      </c>
      <c r="B23" s="187" t="s">
        <v>930</v>
      </c>
      <c r="C23" s="94" t="s">
        <v>570</v>
      </c>
      <c r="D23" s="94" t="s">
        <v>571</v>
      </c>
      <c r="E23" s="130" t="s">
        <v>546</v>
      </c>
      <c r="F23" s="130" t="s">
        <v>76</v>
      </c>
      <c r="G23" s="130" t="s">
        <v>546</v>
      </c>
      <c r="H23" s="130" t="s">
        <v>546</v>
      </c>
      <c r="I23" s="130"/>
      <c r="J23" s="119" t="s">
        <v>547</v>
      </c>
      <c r="K23" s="99">
        <f t="shared" si="3"/>
        <v>0</v>
      </c>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row>
    <row r="24" spans="1:112" ht="39.950000000000003" customHeight="1" thickTop="1" thickBot="1">
      <c r="A24" s="36" t="s">
        <v>948</v>
      </c>
      <c r="B24" s="187" t="s">
        <v>930</v>
      </c>
      <c r="C24" s="91" t="s">
        <v>573</v>
      </c>
      <c r="D24" s="91"/>
      <c r="E24" s="91"/>
      <c r="F24" s="105"/>
      <c r="G24" s="91"/>
      <c r="H24" s="91"/>
      <c r="I24" s="91"/>
      <c r="J24" s="91" t="s">
        <v>547</v>
      </c>
      <c r="K24" s="99">
        <f>SUM(L24:DH24)</f>
        <v>0</v>
      </c>
      <c r="L24" s="99">
        <f t="shared" ref="L24:BW24" si="4">SUM(L17:L23)</f>
        <v>0</v>
      </c>
      <c r="M24" s="99">
        <f t="shared" si="4"/>
        <v>0</v>
      </c>
      <c r="N24" s="99">
        <f t="shared" si="4"/>
        <v>0</v>
      </c>
      <c r="O24" s="99">
        <f t="shared" si="4"/>
        <v>0</v>
      </c>
      <c r="P24" s="99">
        <f t="shared" si="4"/>
        <v>0</v>
      </c>
      <c r="Q24" s="99">
        <f t="shared" si="4"/>
        <v>0</v>
      </c>
      <c r="R24" s="99">
        <f t="shared" si="4"/>
        <v>0</v>
      </c>
      <c r="S24" s="99">
        <f t="shared" si="4"/>
        <v>0</v>
      </c>
      <c r="T24" s="99">
        <f t="shared" si="4"/>
        <v>0</v>
      </c>
      <c r="U24" s="99">
        <f t="shared" si="4"/>
        <v>0</v>
      </c>
      <c r="V24" s="99">
        <f t="shared" si="4"/>
        <v>0</v>
      </c>
      <c r="W24" s="99">
        <f t="shared" si="4"/>
        <v>0</v>
      </c>
      <c r="X24" s="99">
        <f t="shared" si="4"/>
        <v>0</v>
      </c>
      <c r="Y24" s="99">
        <f t="shared" si="4"/>
        <v>0</v>
      </c>
      <c r="Z24" s="99">
        <f t="shared" si="4"/>
        <v>0</v>
      </c>
      <c r="AA24" s="99">
        <f t="shared" si="4"/>
        <v>0</v>
      </c>
      <c r="AB24" s="99">
        <f t="shared" si="4"/>
        <v>0</v>
      </c>
      <c r="AC24" s="99">
        <f t="shared" si="4"/>
        <v>0</v>
      </c>
      <c r="AD24" s="99">
        <f t="shared" si="4"/>
        <v>0</v>
      </c>
      <c r="AE24" s="99">
        <f t="shared" si="4"/>
        <v>0</v>
      </c>
      <c r="AF24" s="99">
        <f t="shared" si="4"/>
        <v>0</v>
      </c>
      <c r="AG24" s="99">
        <f t="shared" si="4"/>
        <v>0</v>
      </c>
      <c r="AH24" s="99">
        <f t="shared" si="4"/>
        <v>0</v>
      </c>
      <c r="AI24" s="99">
        <f t="shared" si="4"/>
        <v>0</v>
      </c>
      <c r="AJ24" s="99">
        <f t="shared" si="4"/>
        <v>0</v>
      </c>
      <c r="AK24" s="99">
        <f t="shared" si="4"/>
        <v>0</v>
      </c>
      <c r="AL24" s="99">
        <f t="shared" si="4"/>
        <v>0</v>
      </c>
      <c r="AM24" s="99">
        <f t="shared" si="4"/>
        <v>0</v>
      </c>
      <c r="AN24" s="99">
        <f t="shared" si="4"/>
        <v>0</v>
      </c>
      <c r="AO24" s="99">
        <f t="shared" si="4"/>
        <v>0</v>
      </c>
      <c r="AP24" s="99">
        <f t="shared" si="4"/>
        <v>0</v>
      </c>
      <c r="AQ24" s="99">
        <f t="shared" si="4"/>
        <v>0</v>
      </c>
      <c r="AR24" s="99">
        <f t="shared" si="4"/>
        <v>0</v>
      </c>
      <c r="AS24" s="99">
        <f t="shared" si="4"/>
        <v>0</v>
      </c>
      <c r="AT24" s="99">
        <f t="shared" si="4"/>
        <v>0</v>
      </c>
      <c r="AU24" s="99">
        <f t="shared" si="4"/>
        <v>0</v>
      </c>
      <c r="AV24" s="99">
        <f t="shared" si="4"/>
        <v>0</v>
      </c>
      <c r="AW24" s="99">
        <f t="shared" si="4"/>
        <v>0</v>
      </c>
      <c r="AX24" s="99">
        <f t="shared" si="4"/>
        <v>0</v>
      </c>
      <c r="AY24" s="99">
        <f t="shared" si="4"/>
        <v>0</v>
      </c>
      <c r="AZ24" s="99">
        <f t="shared" si="4"/>
        <v>0</v>
      </c>
      <c r="BA24" s="99">
        <f t="shared" si="4"/>
        <v>0</v>
      </c>
      <c r="BB24" s="99">
        <f t="shared" si="4"/>
        <v>0</v>
      </c>
      <c r="BC24" s="99">
        <f t="shared" si="4"/>
        <v>0</v>
      </c>
      <c r="BD24" s="99">
        <f t="shared" si="4"/>
        <v>0</v>
      </c>
      <c r="BE24" s="99">
        <f t="shared" si="4"/>
        <v>0</v>
      </c>
      <c r="BF24" s="99">
        <f t="shared" si="4"/>
        <v>0</v>
      </c>
      <c r="BG24" s="99">
        <f t="shared" si="4"/>
        <v>0</v>
      </c>
      <c r="BH24" s="99">
        <f t="shared" si="4"/>
        <v>0</v>
      </c>
      <c r="BI24" s="99">
        <f t="shared" si="4"/>
        <v>0</v>
      </c>
      <c r="BJ24" s="99">
        <f t="shared" si="4"/>
        <v>0</v>
      </c>
      <c r="BK24" s="99">
        <f t="shared" si="4"/>
        <v>0</v>
      </c>
      <c r="BL24" s="99">
        <f t="shared" si="4"/>
        <v>0</v>
      </c>
      <c r="BM24" s="99">
        <f t="shared" si="4"/>
        <v>0</v>
      </c>
      <c r="BN24" s="99">
        <f t="shared" si="4"/>
        <v>0</v>
      </c>
      <c r="BO24" s="99">
        <f t="shared" si="4"/>
        <v>0</v>
      </c>
      <c r="BP24" s="99">
        <f t="shared" si="4"/>
        <v>0</v>
      </c>
      <c r="BQ24" s="99">
        <f t="shared" si="4"/>
        <v>0</v>
      </c>
      <c r="BR24" s="99">
        <f t="shared" si="4"/>
        <v>0</v>
      </c>
      <c r="BS24" s="99">
        <f t="shared" si="4"/>
        <v>0</v>
      </c>
      <c r="BT24" s="99">
        <f t="shared" si="4"/>
        <v>0</v>
      </c>
      <c r="BU24" s="99">
        <f t="shared" si="4"/>
        <v>0</v>
      </c>
      <c r="BV24" s="99">
        <f t="shared" si="4"/>
        <v>0</v>
      </c>
      <c r="BW24" s="99">
        <f t="shared" si="4"/>
        <v>0</v>
      </c>
      <c r="BX24" s="99">
        <f t="shared" ref="BX24:DH24" si="5">SUM(BX17:BX23)</f>
        <v>0</v>
      </c>
      <c r="BY24" s="99">
        <f t="shared" si="5"/>
        <v>0</v>
      </c>
      <c r="BZ24" s="99">
        <f t="shared" si="5"/>
        <v>0</v>
      </c>
      <c r="CA24" s="99">
        <f t="shared" si="5"/>
        <v>0</v>
      </c>
      <c r="CB24" s="99">
        <f t="shared" si="5"/>
        <v>0</v>
      </c>
      <c r="CC24" s="99">
        <f t="shared" si="5"/>
        <v>0</v>
      </c>
      <c r="CD24" s="99">
        <f t="shared" si="5"/>
        <v>0</v>
      </c>
      <c r="CE24" s="99">
        <f t="shared" si="5"/>
        <v>0</v>
      </c>
      <c r="CF24" s="99">
        <f t="shared" si="5"/>
        <v>0</v>
      </c>
      <c r="CG24" s="99">
        <f t="shared" si="5"/>
        <v>0</v>
      </c>
      <c r="CH24" s="99">
        <f t="shared" si="5"/>
        <v>0</v>
      </c>
      <c r="CI24" s="99">
        <f t="shared" si="5"/>
        <v>0</v>
      </c>
      <c r="CJ24" s="99">
        <f t="shared" si="5"/>
        <v>0</v>
      </c>
      <c r="CK24" s="99">
        <f t="shared" si="5"/>
        <v>0</v>
      </c>
      <c r="CL24" s="99">
        <f t="shared" si="5"/>
        <v>0</v>
      </c>
      <c r="CM24" s="99">
        <f t="shared" si="5"/>
        <v>0</v>
      </c>
      <c r="CN24" s="99">
        <f t="shared" si="5"/>
        <v>0</v>
      </c>
      <c r="CO24" s="99">
        <f t="shared" si="5"/>
        <v>0</v>
      </c>
      <c r="CP24" s="99">
        <f t="shared" si="5"/>
        <v>0</v>
      </c>
      <c r="CQ24" s="99">
        <f t="shared" si="5"/>
        <v>0</v>
      </c>
      <c r="CR24" s="99">
        <f t="shared" si="5"/>
        <v>0</v>
      </c>
      <c r="CS24" s="99">
        <f t="shared" si="5"/>
        <v>0</v>
      </c>
      <c r="CT24" s="99">
        <f t="shared" si="5"/>
        <v>0</v>
      </c>
      <c r="CU24" s="99">
        <f t="shared" si="5"/>
        <v>0</v>
      </c>
      <c r="CV24" s="99">
        <f t="shared" si="5"/>
        <v>0</v>
      </c>
      <c r="CW24" s="99">
        <f t="shared" si="5"/>
        <v>0</v>
      </c>
      <c r="CX24" s="99">
        <f t="shared" si="5"/>
        <v>0</v>
      </c>
      <c r="CY24" s="99">
        <f t="shared" si="5"/>
        <v>0</v>
      </c>
      <c r="CZ24" s="99">
        <f t="shared" si="5"/>
        <v>0</v>
      </c>
      <c r="DA24" s="99">
        <f t="shared" si="5"/>
        <v>0</v>
      </c>
      <c r="DB24" s="99">
        <f t="shared" si="5"/>
        <v>0</v>
      </c>
      <c r="DC24" s="99">
        <f t="shared" si="5"/>
        <v>0</v>
      </c>
      <c r="DD24" s="99">
        <f t="shared" si="5"/>
        <v>0</v>
      </c>
      <c r="DE24" s="99">
        <f t="shared" si="5"/>
        <v>0</v>
      </c>
      <c r="DF24" s="99">
        <f t="shared" si="5"/>
        <v>0</v>
      </c>
      <c r="DG24" s="99">
        <f t="shared" si="5"/>
        <v>0</v>
      </c>
      <c r="DH24" s="99">
        <f t="shared" si="5"/>
        <v>0</v>
      </c>
    </row>
    <row r="25" spans="1:112" ht="39.950000000000003" customHeight="1" thickTop="1" thickBot="1">
      <c r="A25" s="36" t="s">
        <v>949</v>
      </c>
      <c r="B25" s="187" t="s">
        <v>573</v>
      </c>
      <c r="C25" s="92" t="s">
        <v>950</v>
      </c>
      <c r="D25" s="92"/>
      <c r="E25" s="92"/>
      <c r="F25" s="104"/>
      <c r="G25" s="92"/>
      <c r="H25" s="92"/>
      <c r="I25" s="92"/>
      <c r="J25" s="92" t="s">
        <v>547</v>
      </c>
      <c r="K25" s="101">
        <f t="shared" ref="K25:AP25" si="6">SUM(K24,K16)</f>
        <v>0</v>
      </c>
      <c r="L25" s="101">
        <f t="shared" si="6"/>
        <v>0</v>
      </c>
      <c r="M25" s="101">
        <f t="shared" si="6"/>
        <v>0</v>
      </c>
      <c r="N25" s="101">
        <f t="shared" si="6"/>
        <v>0</v>
      </c>
      <c r="O25" s="101">
        <f t="shared" si="6"/>
        <v>0</v>
      </c>
      <c r="P25" s="101">
        <f t="shared" si="6"/>
        <v>0</v>
      </c>
      <c r="Q25" s="101">
        <f t="shared" si="6"/>
        <v>0</v>
      </c>
      <c r="R25" s="101">
        <f t="shared" si="6"/>
        <v>0</v>
      </c>
      <c r="S25" s="101">
        <f t="shared" si="6"/>
        <v>0</v>
      </c>
      <c r="T25" s="101">
        <f t="shared" si="6"/>
        <v>0</v>
      </c>
      <c r="U25" s="101">
        <f t="shared" si="6"/>
        <v>0</v>
      </c>
      <c r="V25" s="101">
        <f t="shared" si="6"/>
        <v>0</v>
      </c>
      <c r="W25" s="101">
        <f t="shared" si="6"/>
        <v>0</v>
      </c>
      <c r="X25" s="101">
        <f t="shared" si="6"/>
        <v>0</v>
      </c>
      <c r="Y25" s="101">
        <f t="shared" si="6"/>
        <v>0</v>
      </c>
      <c r="Z25" s="101">
        <f t="shared" si="6"/>
        <v>0</v>
      </c>
      <c r="AA25" s="101">
        <f t="shared" si="6"/>
        <v>0</v>
      </c>
      <c r="AB25" s="101">
        <f t="shared" si="6"/>
        <v>0</v>
      </c>
      <c r="AC25" s="101">
        <f t="shared" si="6"/>
        <v>0</v>
      </c>
      <c r="AD25" s="101">
        <f t="shared" si="6"/>
        <v>0</v>
      </c>
      <c r="AE25" s="101">
        <f t="shared" si="6"/>
        <v>0</v>
      </c>
      <c r="AF25" s="101">
        <f t="shared" si="6"/>
        <v>0</v>
      </c>
      <c r="AG25" s="101">
        <f t="shared" si="6"/>
        <v>0</v>
      </c>
      <c r="AH25" s="101">
        <f t="shared" si="6"/>
        <v>0</v>
      </c>
      <c r="AI25" s="101">
        <f t="shared" si="6"/>
        <v>0</v>
      </c>
      <c r="AJ25" s="101">
        <f t="shared" si="6"/>
        <v>0</v>
      </c>
      <c r="AK25" s="101">
        <f t="shared" si="6"/>
        <v>0</v>
      </c>
      <c r="AL25" s="101">
        <f t="shared" si="6"/>
        <v>0</v>
      </c>
      <c r="AM25" s="101">
        <f t="shared" si="6"/>
        <v>0</v>
      </c>
      <c r="AN25" s="101">
        <f t="shared" si="6"/>
        <v>0</v>
      </c>
      <c r="AO25" s="101">
        <f t="shared" si="6"/>
        <v>0</v>
      </c>
      <c r="AP25" s="101">
        <f t="shared" si="6"/>
        <v>0</v>
      </c>
      <c r="AQ25" s="101">
        <f t="shared" ref="AQ25:BV25" si="7">SUM(AQ24,AQ16)</f>
        <v>0</v>
      </c>
      <c r="AR25" s="101">
        <f t="shared" si="7"/>
        <v>0</v>
      </c>
      <c r="AS25" s="101">
        <f t="shared" si="7"/>
        <v>0</v>
      </c>
      <c r="AT25" s="101">
        <f t="shared" si="7"/>
        <v>0</v>
      </c>
      <c r="AU25" s="101">
        <f t="shared" si="7"/>
        <v>0</v>
      </c>
      <c r="AV25" s="101">
        <f t="shared" si="7"/>
        <v>0</v>
      </c>
      <c r="AW25" s="101">
        <f t="shared" si="7"/>
        <v>0</v>
      </c>
      <c r="AX25" s="101">
        <f t="shared" si="7"/>
        <v>0</v>
      </c>
      <c r="AY25" s="101">
        <f t="shared" si="7"/>
        <v>0</v>
      </c>
      <c r="AZ25" s="101">
        <f t="shared" si="7"/>
        <v>0</v>
      </c>
      <c r="BA25" s="101">
        <f t="shared" si="7"/>
        <v>0</v>
      </c>
      <c r="BB25" s="101">
        <f t="shared" si="7"/>
        <v>0</v>
      </c>
      <c r="BC25" s="101">
        <f t="shared" si="7"/>
        <v>0</v>
      </c>
      <c r="BD25" s="101">
        <f t="shared" si="7"/>
        <v>0</v>
      </c>
      <c r="BE25" s="101">
        <f t="shared" si="7"/>
        <v>0</v>
      </c>
      <c r="BF25" s="101">
        <f t="shared" si="7"/>
        <v>0</v>
      </c>
      <c r="BG25" s="101">
        <f t="shared" si="7"/>
        <v>0</v>
      </c>
      <c r="BH25" s="101">
        <f t="shared" si="7"/>
        <v>0</v>
      </c>
      <c r="BI25" s="101">
        <f t="shared" si="7"/>
        <v>0</v>
      </c>
      <c r="BJ25" s="101">
        <f t="shared" si="7"/>
        <v>0</v>
      </c>
      <c r="BK25" s="101">
        <f t="shared" si="7"/>
        <v>0</v>
      </c>
      <c r="BL25" s="101">
        <f t="shared" si="7"/>
        <v>0</v>
      </c>
      <c r="BM25" s="101">
        <f t="shared" si="7"/>
        <v>0</v>
      </c>
      <c r="BN25" s="101">
        <f t="shared" si="7"/>
        <v>0</v>
      </c>
      <c r="BO25" s="101">
        <f t="shared" si="7"/>
        <v>0</v>
      </c>
      <c r="BP25" s="101">
        <f t="shared" si="7"/>
        <v>0</v>
      </c>
      <c r="BQ25" s="101">
        <f t="shared" si="7"/>
        <v>0</v>
      </c>
      <c r="BR25" s="101">
        <f t="shared" si="7"/>
        <v>0</v>
      </c>
      <c r="BS25" s="101">
        <f t="shared" si="7"/>
        <v>0</v>
      </c>
      <c r="BT25" s="101">
        <f t="shared" si="7"/>
        <v>0</v>
      </c>
      <c r="BU25" s="101">
        <f t="shared" si="7"/>
        <v>0</v>
      </c>
      <c r="BV25" s="101">
        <f t="shared" si="7"/>
        <v>0</v>
      </c>
      <c r="BW25" s="101">
        <f t="shared" ref="BW25:DB25" si="8">SUM(BW24,BW16)</f>
        <v>0</v>
      </c>
      <c r="BX25" s="101">
        <f t="shared" si="8"/>
        <v>0</v>
      </c>
      <c r="BY25" s="101">
        <f t="shared" si="8"/>
        <v>0</v>
      </c>
      <c r="BZ25" s="101">
        <f t="shared" si="8"/>
        <v>0</v>
      </c>
      <c r="CA25" s="101">
        <f t="shared" si="8"/>
        <v>0</v>
      </c>
      <c r="CB25" s="101">
        <f t="shared" si="8"/>
        <v>0</v>
      </c>
      <c r="CC25" s="101">
        <f t="shared" si="8"/>
        <v>0</v>
      </c>
      <c r="CD25" s="101">
        <f t="shared" si="8"/>
        <v>0</v>
      </c>
      <c r="CE25" s="101">
        <f t="shared" si="8"/>
        <v>0</v>
      </c>
      <c r="CF25" s="101">
        <f t="shared" si="8"/>
        <v>0</v>
      </c>
      <c r="CG25" s="101">
        <f t="shared" si="8"/>
        <v>0</v>
      </c>
      <c r="CH25" s="101">
        <f t="shared" si="8"/>
        <v>0</v>
      </c>
      <c r="CI25" s="101">
        <f t="shared" si="8"/>
        <v>0</v>
      </c>
      <c r="CJ25" s="101">
        <f t="shared" si="8"/>
        <v>0</v>
      </c>
      <c r="CK25" s="101">
        <f t="shared" si="8"/>
        <v>0</v>
      </c>
      <c r="CL25" s="101">
        <f t="shared" si="8"/>
        <v>0</v>
      </c>
      <c r="CM25" s="101">
        <f t="shared" si="8"/>
        <v>0</v>
      </c>
      <c r="CN25" s="101">
        <f t="shared" si="8"/>
        <v>0</v>
      </c>
      <c r="CO25" s="101">
        <f t="shared" si="8"/>
        <v>0</v>
      </c>
      <c r="CP25" s="101">
        <f t="shared" si="8"/>
        <v>0</v>
      </c>
      <c r="CQ25" s="101">
        <f t="shared" si="8"/>
        <v>0</v>
      </c>
      <c r="CR25" s="101">
        <f t="shared" si="8"/>
        <v>0</v>
      </c>
      <c r="CS25" s="101">
        <f t="shared" si="8"/>
        <v>0</v>
      </c>
      <c r="CT25" s="101">
        <f t="shared" si="8"/>
        <v>0</v>
      </c>
      <c r="CU25" s="101">
        <f t="shared" si="8"/>
        <v>0</v>
      </c>
      <c r="CV25" s="101">
        <f t="shared" si="8"/>
        <v>0</v>
      </c>
      <c r="CW25" s="101">
        <f t="shared" si="8"/>
        <v>0</v>
      </c>
      <c r="CX25" s="101">
        <f t="shared" si="8"/>
        <v>0</v>
      </c>
      <c r="CY25" s="101">
        <f t="shared" si="8"/>
        <v>0</v>
      </c>
      <c r="CZ25" s="101">
        <f t="shared" si="8"/>
        <v>0</v>
      </c>
      <c r="DA25" s="101">
        <f t="shared" si="8"/>
        <v>0</v>
      </c>
      <c r="DB25" s="101">
        <f t="shared" si="8"/>
        <v>0</v>
      </c>
      <c r="DC25" s="101">
        <f t="shared" ref="DC25:DH25" si="9">SUM(DC24,DC16)</f>
        <v>0</v>
      </c>
      <c r="DD25" s="101">
        <f t="shared" si="9"/>
        <v>0</v>
      </c>
      <c r="DE25" s="101">
        <f t="shared" si="9"/>
        <v>0</v>
      </c>
      <c r="DF25" s="101">
        <f t="shared" si="9"/>
        <v>0</v>
      </c>
      <c r="DG25" s="101">
        <f t="shared" si="9"/>
        <v>0</v>
      </c>
      <c r="DH25" s="101">
        <f t="shared" si="9"/>
        <v>0</v>
      </c>
    </row>
    <row r="26" spans="1:112" ht="39.950000000000003" customHeight="1" thickTop="1" thickBot="1">
      <c r="A26" s="36" t="s">
        <v>951</v>
      </c>
      <c r="B26" s="187" t="s">
        <v>952</v>
      </c>
      <c r="C26" s="43" t="s">
        <v>953</v>
      </c>
      <c r="D26" s="43" t="s">
        <v>954</v>
      </c>
      <c r="E26" s="130" t="s">
        <v>546</v>
      </c>
      <c r="F26" s="130" t="s">
        <v>76</v>
      </c>
      <c r="G26" s="130" t="s">
        <v>546</v>
      </c>
      <c r="H26" s="130" t="s">
        <v>546</v>
      </c>
      <c r="I26" s="130"/>
      <c r="J26" s="119" t="s">
        <v>955</v>
      </c>
      <c r="K26" s="122"/>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row>
    <row r="27" spans="1:112" ht="39.950000000000003" customHeight="1" thickTop="1" thickBot="1">
      <c r="A27" s="36" t="s">
        <v>956</v>
      </c>
      <c r="B27" s="187" t="s">
        <v>952</v>
      </c>
      <c r="C27" s="43" t="s">
        <v>957</v>
      </c>
      <c r="D27" s="43" t="s">
        <v>958</v>
      </c>
      <c r="E27" s="130" t="s">
        <v>546</v>
      </c>
      <c r="F27" s="130" t="s">
        <v>76</v>
      </c>
      <c r="G27" s="130" t="s">
        <v>546</v>
      </c>
      <c r="H27" s="130" t="s">
        <v>546</v>
      </c>
      <c r="I27" s="130"/>
      <c r="J27" s="119" t="s">
        <v>162</v>
      </c>
      <c r="K27" s="122"/>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row>
    <row r="28" spans="1:112" ht="39.950000000000003" customHeight="1" thickTop="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row>
    <row r="29" spans="1:112" s="86" customFormat="1" ht="39.950000000000003" customHeight="1">
      <c r="A29"/>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row>
    <row r="30" spans="1:112" ht="39.950000000000003" customHeight="1">
      <c r="A30" s="59">
        <v>3.2</v>
      </c>
      <c r="B30" s="21" t="s">
        <v>630</v>
      </c>
      <c r="C30" s="127"/>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row>
    <row r="31" spans="1:112" ht="39.950000000000003" customHeight="1" thickBot="1">
      <c r="A31" s="86"/>
      <c r="B31" s="87" t="s">
        <v>904</v>
      </c>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row>
    <row r="32" spans="1:112" ht="39.950000000000003" customHeight="1" thickTop="1" thickBot="1">
      <c r="A32" s="95" t="s">
        <v>16</v>
      </c>
      <c r="B32" s="84" t="s">
        <v>400</v>
      </c>
      <c r="C32" s="84" t="s">
        <v>533</v>
      </c>
      <c r="D32" s="84" t="s">
        <v>534</v>
      </c>
      <c r="E32" s="84" t="s">
        <v>535</v>
      </c>
      <c r="F32" s="84" t="s">
        <v>536</v>
      </c>
      <c r="G32" s="84" t="s">
        <v>537</v>
      </c>
      <c r="H32" s="84" t="s">
        <v>538</v>
      </c>
      <c r="I32" s="84" t="s">
        <v>539</v>
      </c>
      <c r="J32" s="95" t="s">
        <v>540</v>
      </c>
      <c r="K32" s="84" t="s">
        <v>541</v>
      </c>
      <c r="L32" s="95">
        <v>2004</v>
      </c>
      <c r="M32" s="95">
        <v>2005</v>
      </c>
      <c r="N32" s="95">
        <v>2006</v>
      </c>
      <c r="O32" s="95">
        <v>2007</v>
      </c>
      <c r="P32" s="95">
        <v>2008</v>
      </c>
      <c r="Q32" s="95">
        <v>2009</v>
      </c>
      <c r="R32" s="95">
        <v>2010</v>
      </c>
      <c r="S32" s="95">
        <v>2011</v>
      </c>
      <c r="T32" s="95">
        <v>2012</v>
      </c>
      <c r="U32" s="95">
        <v>2013</v>
      </c>
      <c r="V32" s="95">
        <v>2014</v>
      </c>
      <c r="W32" s="95">
        <v>2015</v>
      </c>
      <c r="X32" s="95">
        <v>2016</v>
      </c>
      <c r="Y32" s="95">
        <v>2017</v>
      </c>
      <c r="Z32" s="95">
        <v>2018</v>
      </c>
      <c r="AA32" s="95">
        <v>2019</v>
      </c>
      <c r="AB32" s="95">
        <v>2020</v>
      </c>
      <c r="AC32" s="95">
        <v>2021</v>
      </c>
      <c r="AD32" s="95">
        <v>2022</v>
      </c>
      <c r="AE32" s="95">
        <v>2023</v>
      </c>
      <c r="AF32" s="95">
        <v>2024</v>
      </c>
      <c r="AG32" s="95">
        <v>2025</v>
      </c>
      <c r="AH32" s="95">
        <v>2026</v>
      </c>
      <c r="AI32" s="95">
        <v>2027</v>
      </c>
      <c r="AJ32" s="95">
        <v>2028</v>
      </c>
      <c r="AK32" s="95">
        <v>2029</v>
      </c>
      <c r="AL32" s="95">
        <v>2030</v>
      </c>
      <c r="AM32" s="95">
        <v>2031</v>
      </c>
      <c r="AN32" s="95">
        <v>2032</v>
      </c>
      <c r="AO32" s="95">
        <v>2033</v>
      </c>
      <c r="AP32" s="95">
        <v>2034</v>
      </c>
      <c r="AQ32" s="95">
        <v>2035</v>
      </c>
      <c r="AR32" s="95">
        <v>2036</v>
      </c>
      <c r="AS32" s="95">
        <v>2037</v>
      </c>
      <c r="AT32" s="95">
        <v>2038</v>
      </c>
      <c r="AU32" s="95">
        <v>2039</v>
      </c>
      <c r="AV32" s="95">
        <v>2040</v>
      </c>
      <c r="AW32" s="95">
        <v>2041</v>
      </c>
      <c r="AX32" s="95">
        <v>2042</v>
      </c>
      <c r="AY32" s="95">
        <v>2043</v>
      </c>
      <c r="AZ32" s="95">
        <v>2044</v>
      </c>
      <c r="BA32" s="95">
        <v>2045</v>
      </c>
      <c r="BB32" s="95">
        <v>2046</v>
      </c>
      <c r="BC32" s="95">
        <v>2047</v>
      </c>
      <c r="BD32" s="95">
        <v>2048</v>
      </c>
      <c r="BE32" s="95">
        <v>2049</v>
      </c>
      <c r="BF32" s="95">
        <v>2050</v>
      </c>
      <c r="BG32" s="95">
        <v>2051</v>
      </c>
      <c r="BH32" s="95">
        <v>2052</v>
      </c>
      <c r="BI32" s="95">
        <v>2053</v>
      </c>
      <c r="BJ32" s="95">
        <v>2054</v>
      </c>
      <c r="BK32" s="95">
        <v>2055</v>
      </c>
      <c r="BL32" s="95">
        <v>2056</v>
      </c>
      <c r="BM32" s="95">
        <v>2057</v>
      </c>
      <c r="BN32" s="95">
        <v>2058</v>
      </c>
      <c r="BO32" s="95">
        <v>2059</v>
      </c>
      <c r="BP32" s="95">
        <v>2060</v>
      </c>
      <c r="BQ32" s="95">
        <v>2061</v>
      </c>
      <c r="BR32" s="95">
        <v>2062</v>
      </c>
      <c r="BS32" s="95">
        <v>2063</v>
      </c>
      <c r="BT32" s="95">
        <v>2064</v>
      </c>
      <c r="BU32" s="95">
        <v>2065</v>
      </c>
      <c r="BV32" s="95">
        <v>2066</v>
      </c>
      <c r="BW32" s="95">
        <v>2067</v>
      </c>
      <c r="BX32" s="95">
        <v>2068</v>
      </c>
      <c r="BY32" s="95">
        <v>2069</v>
      </c>
      <c r="BZ32" s="95">
        <v>2070</v>
      </c>
      <c r="CA32" s="95">
        <v>2071</v>
      </c>
      <c r="CB32" s="95">
        <v>2072</v>
      </c>
      <c r="CC32" s="95">
        <v>2073</v>
      </c>
      <c r="CD32" s="95">
        <v>2074</v>
      </c>
      <c r="CE32" s="95">
        <v>2075</v>
      </c>
      <c r="CF32" s="95">
        <v>2076</v>
      </c>
      <c r="CG32" s="95">
        <v>2077</v>
      </c>
      <c r="CH32" s="95">
        <v>2078</v>
      </c>
      <c r="CI32" s="95">
        <v>2079</v>
      </c>
      <c r="CJ32" s="95">
        <v>2080</v>
      </c>
      <c r="CK32" s="95">
        <v>2081</v>
      </c>
      <c r="CL32" s="95">
        <v>2082</v>
      </c>
      <c r="CM32" s="95">
        <v>2083</v>
      </c>
      <c r="CN32" s="95">
        <v>2084</v>
      </c>
      <c r="CO32" s="95">
        <v>2085</v>
      </c>
      <c r="CP32" s="95">
        <v>2086</v>
      </c>
      <c r="CQ32" s="95">
        <v>2087</v>
      </c>
      <c r="CR32" s="95">
        <v>2088</v>
      </c>
      <c r="CS32" s="95">
        <v>2089</v>
      </c>
      <c r="CT32" s="95">
        <v>2090</v>
      </c>
      <c r="CU32" s="95">
        <v>2091</v>
      </c>
      <c r="CV32" s="95">
        <v>2092</v>
      </c>
      <c r="CW32" s="95">
        <v>2093</v>
      </c>
      <c r="CX32" s="95">
        <v>2094</v>
      </c>
      <c r="CY32" s="95">
        <v>2095</v>
      </c>
      <c r="CZ32" s="95">
        <v>2096</v>
      </c>
      <c r="DA32" s="95">
        <v>2097</v>
      </c>
      <c r="DB32" s="95">
        <v>2098</v>
      </c>
      <c r="DC32" s="95">
        <v>2099</v>
      </c>
      <c r="DD32" s="95">
        <v>2100</v>
      </c>
      <c r="DE32" s="95">
        <v>2101</v>
      </c>
      <c r="DF32" s="95">
        <v>2102</v>
      </c>
      <c r="DG32" s="95">
        <v>2103</v>
      </c>
      <c r="DH32" s="95">
        <v>2104</v>
      </c>
    </row>
    <row r="33" spans="1:112" ht="39.950000000000003" customHeight="1" thickTop="1" thickBot="1">
      <c r="A33" s="36" t="s">
        <v>959</v>
      </c>
      <c r="B33" s="187" t="s">
        <v>906</v>
      </c>
      <c r="C33" s="43" t="s">
        <v>600</v>
      </c>
      <c r="D33" s="43" t="s">
        <v>907</v>
      </c>
      <c r="E33" s="130" t="s">
        <v>546</v>
      </c>
      <c r="F33" s="130" t="s">
        <v>76</v>
      </c>
      <c r="G33" s="130" t="s">
        <v>546</v>
      </c>
      <c r="H33" s="130" t="s">
        <v>546</v>
      </c>
      <c r="I33" s="130"/>
      <c r="J33" s="119" t="s">
        <v>547</v>
      </c>
      <c r="K33" s="99">
        <f>SUM(L33:DH33)</f>
        <v>0</v>
      </c>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row>
    <row r="34" spans="1:112" ht="39.950000000000003" customHeight="1" thickTop="1" thickBot="1">
      <c r="A34" s="36" t="s">
        <v>960</v>
      </c>
      <c r="B34" s="187" t="s">
        <v>906</v>
      </c>
      <c r="C34" s="45" t="s">
        <v>909</v>
      </c>
      <c r="D34" s="45" t="s">
        <v>910</v>
      </c>
      <c r="E34" s="130" t="s">
        <v>546</v>
      </c>
      <c r="F34" s="130" t="s">
        <v>76</v>
      </c>
      <c r="G34" s="130" t="s">
        <v>546</v>
      </c>
      <c r="H34" s="130" t="s">
        <v>546</v>
      </c>
      <c r="I34" s="130"/>
      <c r="J34" s="119" t="s">
        <v>547</v>
      </c>
      <c r="K34" s="99">
        <f>SUM(L34:DH34)</f>
        <v>0</v>
      </c>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row>
    <row r="35" spans="1:112" ht="39.950000000000003" customHeight="1" thickTop="1" thickBot="1">
      <c r="A35" s="36" t="s">
        <v>961</v>
      </c>
      <c r="B35" s="187" t="s">
        <v>906</v>
      </c>
      <c r="C35" s="45" t="s">
        <v>912</v>
      </c>
      <c r="D35" s="45" t="s">
        <v>913</v>
      </c>
      <c r="E35" s="130" t="s">
        <v>546</v>
      </c>
      <c r="F35" s="130" t="s">
        <v>76</v>
      </c>
      <c r="G35" s="130" t="s">
        <v>546</v>
      </c>
      <c r="H35" s="130" t="s">
        <v>546</v>
      </c>
      <c r="I35" s="130"/>
      <c r="J35" s="119" t="s">
        <v>547</v>
      </c>
      <c r="K35" s="99">
        <f t="shared" ref="K35:K41" si="10">SUM(L35:DH35)</f>
        <v>0</v>
      </c>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row>
    <row r="36" spans="1:112" ht="39.950000000000003" customHeight="1" thickTop="1" thickBot="1">
      <c r="A36" s="36" t="s">
        <v>962</v>
      </c>
      <c r="B36" s="187" t="s">
        <v>906</v>
      </c>
      <c r="C36" s="45" t="s">
        <v>915</v>
      </c>
      <c r="D36" s="45" t="s">
        <v>916</v>
      </c>
      <c r="E36" s="130" t="s">
        <v>546</v>
      </c>
      <c r="F36" s="130" t="s">
        <v>76</v>
      </c>
      <c r="G36" s="130" t="s">
        <v>546</v>
      </c>
      <c r="H36" s="130" t="s">
        <v>546</v>
      </c>
      <c r="I36" s="130"/>
      <c r="J36" s="119" t="s">
        <v>547</v>
      </c>
      <c r="K36" s="99">
        <f t="shared" si="10"/>
        <v>0</v>
      </c>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row>
    <row r="37" spans="1:112" ht="39.950000000000003" customHeight="1" thickTop="1" thickBot="1">
      <c r="A37" s="36" t="s">
        <v>963</v>
      </c>
      <c r="B37" s="187" t="s">
        <v>906</v>
      </c>
      <c r="C37" s="45" t="s">
        <v>918</v>
      </c>
      <c r="D37" s="45" t="s">
        <v>919</v>
      </c>
      <c r="E37" s="130" t="s">
        <v>546</v>
      </c>
      <c r="F37" s="130" t="s">
        <v>76</v>
      </c>
      <c r="G37" s="130" t="s">
        <v>546</v>
      </c>
      <c r="H37" s="130" t="s">
        <v>546</v>
      </c>
      <c r="I37" s="130"/>
      <c r="J37" s="119" t="s">
        <v>547</v>
      </c>
      <c r="K37" s="99">
        <f t="shared" si="10"/>
        <v>0</v>
      </c>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row>
    <row r="38" spans="1:112" ht="39.950000000000003" customHeight="1" thickTop="1" thickBot="1">
      <c r="A38" s="36" t="s">
        <v>964</v>
      </c>
      <c r="B38" s="187" t="s">
        <v>906</v>
      </c>
      <c r="C38" s="45" t="s">
        <v>564</v>
      </c>
      <c r="D38" s="45" t="s">
        <v>921</v>
      </c>
      <c r="E38" s="130" t="s">
        <v>546</v>
      </c>
      <c r="F38" s="130" t="s">
        <v>76</v>
      </c>
      <c r="G38" s="130" t="s">
        <v>546</v>
      </c>
      <c r="H38" s="130" t="s">
        <v>546</v>
      </c>
      <c r="I38" s="130"/>
      <c r="J38" s="119" t="s">
        <v>547</v>
      </c>
      <c r="K38" s="99">
        <f t="shared" si="10"/>
        <v>0</v>
      </c>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row>
    <row r="39" spans="1:112" ht="39.950000000000003" customHeight="1" thickTop="1" thickBot="1">
      <c r="A39" s="36" t="s">
        <v>965</v>
      </c>
      <c r="B39" s="187" t="s">
        <v>906</v>
      </c>
      <c r="C39" s="45" t="s">
        <v>923</v>
      </c>
      <c r="D39" s="45" t="s">
        <v>924</v>
      </c>
      <c r="E39" s="130" t="s">
        <v>546</v>
      </c>
      <c r="F39" s="130" t="s">
        <v>76</v>
      </c>
      <c r="G39" s="130" t="s">
        <v>546</v>
      </c>
      <c r="H39" s="130" t="s">
        <v>546</v>
      </c>
      <c r="I39" s="130"/>
      <c r="J39" s="119" t="s">
        <v>547</v>
      </c>
      <c r="K39" s="99">
        <f t="shared" si="10"/>
        <v>0</v>
      </c>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row>
    <row r="40" spans="1:112" ht="39.950000000000003" customHeight="1" thickTop="1" thickBot="1">
      <c r="A40" s="36" t="s">
        <v>966</v>
      </c>
      <c r="B40" s="187" t="s">
        <v>906</v>
      </c>
      <c r="C40" s="45" t="s">
        <v>567</v>
      </c>
      <c r="D40" s="45" t="s">
        <v>926</v>
      </c>
      <c r="E40" s="130" t="s">
        <v>546</v>
      </c>
      <c r="F40" s="130" t="s">
        <v>76</v>
      </c>
      <c r="G40" s="130" t="s">
        <v>546</v>
      </c>
      <c r="H40" s="130" t="s">
        <v>546</v>
      </c>
      <c r="I40" s="130"/>
      <c r="J40" s="119" t="s">
        <v>547</v>
      </c>
      <c r="K40" s="99">
        <f t="shared" si="10"/>
        <v>0</v>
      </c>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row>
    <row r="41" spans="1:112" ht="39.950000000000003" customHeight="1" thickTop="1" thickBot="1">
      <c r="A41" s="36" t="s">
        <v>967</v>
      </c>
      <c r="B41" s="187" t="s">
        <v>906</v>
      </c>
      <c r="C41" s="94" t="s">
        <v>570</v>
      </c>
      <c r="D41" s="94" t="s">
        <v>571</v>
      </c>
      <c r="E41" s="130" t="s">
        <v>546</v>
      </c>
      <c r="F41" s="130" t="s">
        <v>76</v>
      </c>
      <c r="G41" s="130" t="s">
        <v>546</v>
      </c>
      <c r="H41" s="130" t="s">
        <v>546</v>
      </c>
      <c r="I41" s="130"/>
      <c r="J41" s="119" t="s">
        <v>547</v>
      </c>
      <c r="K41" s="99">
        <f t="shared" si="10"/>
        <v>0</v>
      </c>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row>
    <row r="42" spans="1:112" ht="39.950000000000003" customHeight="1" thickTop="1" thickBot="1">
      <c r="A42" s="36" t="s">
        <v>968</v>
      </c>
      <c r="B42" s="187" t="s">
        <v>906</v>
      </c>
      <c r="C42" s="91" t="s">
        <v>573</v>
      </c>
      <c r="D42" s="91"/>
      <c r="E42" s="91"/>
      <c r="F42" s="105"/>
      <c r="G42" s="91"/>
      <c r="H42" s="91"/>
      <c r="I42" s="91"/>
      <c r="J42" s="91" t="s">
        <v>547</v>
      </c>
      <c r="K42" s="99">
        <f>SUM(L42:DH42)</f>
        <v>0</v>
      </c>
      <c r="L42" s="99">
        <f t="shared" ref="L42:AQ42" si="11">SUM(L33:L41)</f>
        <v>0</v>
      </c>
      <c r="M42" s="99">
        <f t="shared" si="11"/>
        <v>0</v>
      </c>
      <c r="N42" s="99">
        <f t="shared" si="11"/>
        <v>0</v>
      </c>
      <c r="O42" s="99">
        <f t="shared" si="11"/>
        <v>0</v>
      </c>
      <c r="P42" s="99">
        <f t="shared" si="11"/>
        <v>0</v>
      </c>
      <c r="Q42" s="99">
        <f t="shared" si="11"/>
        <v>0</v>
      </c>
      <c r="R42" s="99">
        <f t="shared" si="11"/>
        <v>0</v>
      </c>
      <c r="S42" s="99">
        <f t="shared" si="11"/>
        <v>0</v>
      </c>
      <c r="T42" s="99">
        <f t="shared" si="11"/>
        <v>0</v>
      </c>
      <c r="U42" s="99">
        <f t="shared" si="11"/>
        <v>0</v>
      </c>
      <c r="V42" s="99">
        <f t="shared" si="11"/>
        <v>0</v>
      </c>
      <c r="W42" s="99">
        <f t="shared" si="11"/>
        <v>0</v>
      </c>
      <c r="X42" s="99">
        <f t="shared" si="11"/>
        <v>0</v>
      </c>
      <c r="Y42" s="99">
        <f t="shared" si="11"/>
        <v>0</v>
      </c>
      <c r="Z42" s="99">
        <f t="shared" si="11"/>
        <v>0</v>
      </c>
      <c r="AA42" s="99">
        <f t="shared" si="11"/>
        <v>0</v>
      </c>
      <c r="AB42" s="99">
        <f t="shared" si="11"/>
        <v>0</v>
      </c>
      <c r="AC42" s="99">
        <f t="shared" si="11"/>
        <v>0</v>
      </c>
      <c r="AD42" s="99">
        <f t="shared" si="11"/>
        <v>0</v>
      </c>
      <c r="AE42" s="99">
        <f t="shared" si="11"/>
        <v>0</v>
      </c>
      <c r="AF42" s="99">
        <f t="shared" si="11"/>
        <v>0</v>
      </c>
      <c r="AG42" s="99">
        <f t="shared" si="11"/>
        <v>0</v>
      </c>
      <c r="AH42" s="99">
        <f t="shared" si="11"/>
        <v>0</v>
      </c>
      <c r="AI42" s="99">
        <f t="shared" si="11"/>
        <v>0</v>
      </c>
      <c r="AJ42" s="99">
        <f t="shared" si="11"/>
        <v>0</v>
      </c>
      <c r="AK42" s="99">
        <f t="shared" si="11"/>
        <v>0</v>
      </c>
      <c r="AL42" s="99">
        <f t="shared" si="11"/>
        <v>0</v>
      </c>
      <c r="AM42" s="99">
        <f t="shared" si="11"/>
        <v>0</v>
      </c>
      <c r="AN42" s="99">
        <f t="shared" si="11"/>
        <v>0</v>
      </c>
      <c r="AO42" s="99">
        <f t="shared" si="11"/>
        <v>0</v>
      </c>
      <c r="AP42" s="99">
        <f t="shared" si="11"/>
        <v>0</v>
      </c>
      <c r="AQ42" s="99">
        <f t="shared" si="11"/>
        <v>0</v>
      </c>
      <c r="AR42" s="99">
        <f t="shared" ref="AR42:BW42" si="12">SUM(AR33:AR41)</f>
        <v>0</v>
      </c>
      <c r="AS42" s="99">
        <f t="shared" si="12"/>
        <v>0</v>
      </c>
      <c r="AT42" s="99">
        <f t="shared" si="12"/>
        <v>0</v>
      </c>
      <c r="AU42" s="99">
        <f t="shared" si="12"/>
        <v>0</v>
      </c>
      <c r="AV42" s="99">
        <f t="shared" si="12"/>
        <v>0</v>
      </c>
      <c r="AW42" s="99">
        <f t="shared" si="12"/>
        <v>0</v>
      </c>
      <c r="AX42" s="99">
        <f t="shared" si="12"/>
        <v>0</v>
      </c>
      <c r="AY42" s="99">
        <f t="shared" si="12"/>
        <v>0</v>
      </c>
      <c r="AZ42" s="99">
        <f t="shared" si="12"/>
        <v>0</v>
      </c>
      <c r="BA42" s="99">
        <f t="shared" si="12"/>
        <v>0</v>
      </c>
      <c r="BB42" s="99">
        <f t="shared" si="12"/>
        <v>0</v>
      </c>
      <c r="BC42" s="99">
        <f t="shared" si="12"/>
        <v>0</v>
      </c>
      <c r="BD42" s="99">
        <f t="shared" si="12"/>
        <v>0</v>
      </c>
      <c r="BE42" s="99">
        <f t="shared" si="12"/>
        <v>0</v>
      </c>
      <c r="BF42" s="99">
        <f t="shared" si="12"/>
        <v>0</v>
      </c>
      <c r="BG42" s="99">
        <f t="shared" si="12"/>
        <v>0</v>
      </c>
      <c r="BH42" s="99">
        <f t="shared" si="12"/>
        <v>0</v>
      </c>
      <c r="BI42" s="99">
        <f t="shared" si="12"/>
        <v>0</v>
      </c>
      <c r="BJ42" s="99">
        <f t="shared" si="12"/>
        <v>0</v>
      </c>
      <c r="BK42" s="99">
        <f t="shared" si="12"/>
        <v>0</v>
      </c>
      <c r="BL42" s="99">
        <f t="shared" si="12"/>
        <v>0</v>
      </c>
      <c r="BM42" s="99">
        <f t="shared" si="12"/>
        <v>0</v>
      </c>
      <c r="BN42" s="99">
        <f t="shared" si="12"/>
        <v>0</v>
      </c>
      <c r="BO42" s="99">
        <f t="shared" si="12"/>
        <v>0</v>
      </c>
      <c r="BP42" s="99">
        <f t="shared" si="12"/>
        <v>0</v>
      </c>
      <c r="BQ42" s="99">
        <f t="shared" si="12"/>
        <v>0</v>
      </c>
      <c r="BR42" s="99">
        <f t="shared" si="12"/>
        <v>0</v>
      </c>
      <c r="BS42" s="99">
        <f t="shared" si="12"/>
        <v>0</v>
      </c>
      <c r="BT42" s="99">
        <f t="shared" si="12"/>
        <v>0</v>
      </c>
      <c r="BU42" s="99">
        <f t="shared" si="12"/>
        <v>0</v>
      </c>
      <c r="BV42" s="99">
        <f t="shared" si="12"/>
        <v>0</v>
      </c>
      <c r="BW42" s="99">
        <f t="shared" si="12"/>
        <v>0</v>
      </c>
      <c r="BX42" s="99">
        <f t="shared" ref="BX42:DC42" si="13">SUM(BX33:BX41)</f>
        <v>0</v>
      </c>
      <c r="BY42" s="99">
        <f t="shared" si="13"/>
        <v>0</v>
      </c>
      <c r="BZ42" s="99">
        <f t="shared" si="13"/>
        <v>0</v>
      </c>
      <c r="CA42" s="99">
        <f t="shared" si="13"/>
        <v>0</v>
      </c>
      <c r="CB42" s="99">
        <f t="shared" si="13"/>
        <v>0</v>
      </c>
      <c r="CC42" s="99">
        <f t="shared" si="13"/>
        <v>0</v>
      </c>
      <c r="CD42" s="99">
        <f t="shared" si="13"/>
        <v>0</v>
      </c>
      <c r="CE42" s="99">
        <f t="shared" si="13"/>
        <v>0</v>
      </c>
      <c r="CF42" s="99">
        <f t="shared" si="13"/>
        <v>0</v>
      </c>
      <c r="CG42" s="99">
        <f t="shared" si="13"/>
        <v>0</v>
      </c>
      <c r="CH42" s="99">
        <f t="shared" si="13"/>
        <v>0</v>
      </c>
      <c r="CI42" s="99">
        <f t="shared" si="13"/>
        <v>0</v>
      </c>
      <c r="CJ42" s="99">
        <f t="shared" si="13"/>
        <v>0</v>
      </c>
      <c r="CK42" s="99">
        <f t="shared" si="13"/>
        <v>0</v>
      </c>
      <c r="CL42" s="99">
        <f t="shared" si="13"/>
        <v>0</v>
      </c>
      <c r="CM42" s="99">
        <f t="shared" si="13"/>
        <v>0</v>
      </c>
      <c r="CN42" s="99">
        <f t="shared" si="13"/>
        <v>0</v>
      </c>
      <c r="CO42" s="99">
        <f t="shared" si="13"/>
        <v>0</v>
      </c>
      <c r="CP42" s="99">
        <f t="shared" si="13"/>
        <v>0</v>
      </c>
      <c r="CQ42" s="99">
        <f t="shared" si="13"/>
        <v>0</v>
      </c>
      <c r="CR42" s="99">
        <f t="shared" si="13"/>
        <v>0</v>
      </c>
      <c r="CS42" s="99">
        <f t="shared" si="13"/>
        <v>0</v>
      </c>
      <c r="CT42" s="99">
        <f t="shared" si="13"/>
        <v>0</v>
      </c>
      <c r="CU42" s="99">
        <f t="shared" si="13"/>
        <v>0</v>
      </c>
      <c r="CV42" s="99">
        <f t="shared" si="13"/>
        <v>0</v>
      </c>
      <c r="CW42" s="99">
        <f t="shared" si="13"/>
        <v>0</v>
      </c>
      <c r="CX42" s="99">
        <f t="shared" si="13"/>
        <v>0</v>
      </c>
      <c r="CY42" s="99">
        <f t="shared" si="13"/>
        <v>0</v>
      </c>
      <c r="CZ42" s="99">
        <f t="shared" si="13"/>
        <v>0</v>
      </c>
      <c r="DA42" s="99">
        <f t="shared" si="13"/>
        <v>0</v>
      </c>
      <c r="DB42" s="99">
        <f t="shared" si="13"/>
        <v>0</v>
      </c>
      <c r="DC42" s="99">
        <f t="shared" si="13"/>
        <v>0</v>
      </c>
      <c r="DD42" s="99">
        <f t="shared" ref="DD42:DH42" si="14">SUM(DD33:DD41)</f>
        <v>0</v>
      </c>
      <c r="DE42" s="99">
        <f t="shared" si="14"/>
        <v>0</v>
      </c>
      <c r="DF42" s="99">
        <f t="shared" si="14"/>
        <v>0</v>
      </c>
      <c r="DG42" s="99">
        <f t="shared" si="14"/>
        <v>0</v>
      </c>
      <c r="DH42" s="99">
        <f t="shared" si="14"/>
        <v>0</v>
      </c>
    </row>
    <row r="43" spans="1:112" ht="39.950000000000003" customHeight="1" thickTop="1" thickBot="1">
      <c r="A43" s="36" t="s">
        <v>969</v>
      </c>
      <c r="B43" s="187" t="s">
        <v>930</v>
      </c>
      <c r="C43" s="43" t="s">
        <v>931</v>
      </c>
      <c r="D43" s="43" t="s">
        <v>932</v>
      </c>
      <c r="E43" s="130" t="s">
        <v>546</v>
      </c>
      <c r="F43" s="130" t="s">
        <v>76</v>
      </c>
      <c r="G43" s="130" t="s">
        <v>546</v>
      </c>
      <c r="H43" s="130" t="s">
        <v>546</v>
      </c>
      <c r="I43" s="130"/>
      <c r="J43" s="119" t="s">
        <v>547</v>
      </c>
      <c r="K43" s="99">
        <f>SUM(L43:DH43)</f>
        <v>0</v>
      </c>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3"/>
      <c r="CF43" s="133"/>
      <c r="CG43" s="133"/>
      <c r="CH43" s="133"/>
      <c r="CI43" s="133"/>
      <c r="CJ43" s="133"/>
      <c r="CK43" s="133"/>
      <c r="CL43" s="133"/>
      <c r="CM43" s="133"/>
      <c r="CN43" s="133"/>
      <c r="CO43" s="133"/>
      <c r="CP43" s="133"/>
      <c r="CQ43" s="133"/>
      <c r="CR43" s="133"/>
      <c r="CS43" s="133"/>
      <c r="CT43" s="133"/>
      <c r="CU43" s="133"/>
      <c r="CV43" s="133"/>
      <c r="CW43" s="133"/>
      <c r="CX43" s="133"/>
      <c r="CY43" s="133"/>
      <c r="CZ43" s="133"/>
      <c r="DA43" s="133"/>
      <c r="DB43" s="133"/>
      <c r="DC43" s="133"/>
      <c r="DD43" s="133"/>
      <c r="DE43" s="133"/>
      <c r="DF43" s="133"/>
      <c r="DG43" s="133"/>
      <c r="DH43" s="133"/>
    </row>
    <row r="44" spans="1:112" ht="39.950000000000003" customHeight="1" thickTop="1" thickBot="1">
      <c r="A44" s="36" t="s">
        <v>970</v>
      </c>
      <c r="B44" s="187" t="s">
        <v>930</v>
      </c>
      <c r="C44" s="45" t="s">
        <v>934</v>
      </c>
      <c r="D44" s="45" t="s">
        <v>935</v>
      </c>
      <c r="E44" s="130" t="s">
        <v>546</v>
      </c>
      <c r="F44" s="130" t="s">
        <v>76</v>
      </c>
      <c r="G44" s="130" t="s">
        <v>546</v>
      </c>
      <c r="H44" s="130" t="s">
        <v>546</v>
      </c>
      <c r="I44" s="130"/>
      <c r="J44" s="119" t="s">
        <v>547</v>
      </c>
      <c r="K44" s="99">
        <f>SUM(L44:DH44)</f>
        <v>0</v>
      </c>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3"/>
      <c r="CH44" s="133"/>
      <c r="CI44" s="133"/>
      <c r="CJ44" s="133"/>
      <c r="CK44" s="133"/>
      <c r="CL44" s="133"/>
      <c r="CM44" s="133"/>
      <c r="CN44" s="133"/>
      <c r="CO44" s="133"/>
      <c r="CP44" s="133"/>
      <c r="CQ44" s="133"/>
      <c r="CR44" s="133"/>
      <c r="CS44" s="133"/>
      <c r="CT44" s="133"/>
      <c r="CU44" s="133"/>
      <c r="CV44" s="133"/>
      <c r="CW44" s="133"/>
      <c r="CX44" s="133"/>
      <c r="CY44" s="133"/>
      <c r="CZ44" s="133"/>
      <c r="DA44" s="133"/>
      <c r="DB44" s="133"/>
      <c r="DC44" s="133"/>
      <c r="DD44" s="133"/>
      <c r="DE44" s="133"/>
      <c r="DF44" s="133"/>
      <c r="DG44" s="133"/>
      <c r="DH44" s="133"/>
    </row>
    <row r="45" spans="1:112" ht="39.950000000000003" customHeight="1" thickTop="1" thickBot="1">
      <c r="A45" s="36" t="s">
        <v>971</v>
      </c>
      <c r="B45" s="187" t="s">
        <v>930</v>
      </c>
      <c r="C45" s="45" t="s">
        <v>937</v>
      </c>
      <c r="D45" s="45" t="s">
        <v>938</v>
      </c>
      <c r="E45" s="130" t="s">
        <v>546</v>
      </c>
      <c r="F45" s="130" t="s">
        <v>76</v>
      </c>
      <c r="G45" s="130" t="s">
        <v>546</v>
      </c>
      <c r="H45" s="130" t="s">
        <v>546</v>
      </c>
      <c r="I45" s="130"/>
      <c r="J45" s="119" t="s">
        <v>547</v>
      </c>
      <c r="K45" s="99">
        <f t="shared" ref="K45:K49" si="15">SUM(L45:DH45)</f>
        <v>0</v>
      </c>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3"/>
      <c r="DA45" s="133"/>
      <c r="DB45" s="133"/>
      <c r="DC45" s="133"/>
      <c r="DD45" s="133"/>
      <c r="DE45" s="133"/>
      <c r="DF45" s="133"/>
      <c r="DG45" s="133"/>
      <c r="DH45" s="133"/>
    </row>
    <row r="46" spans="1:112" ht="39.950000000000003" customHeight="1" thickTop="1" thickBot="1">
      <c r="A46" s="36" t="s">
        <v>972</v>
      </c>
      <c r="B46" s="187" t="s">
        <v>930</v>
      </c>
      <c r="C46" s="45" t="s">
        <v>918</v>
      </c>
      <c r="D46" s="45" t="s">
        <v>940</v>
      </c>
      <c r="E46" s="130" t="s">
        <v>546</v>
      </c>
      <c r="F46" s="130" t="s">
        <v>76</v>
      </c>
      <c r="G46" s="130" t="s">
        <v>546</v>
      </c>
      <c r="H46" s="130" t="s">
        <v>546</v>
      </c>
      <c r="I46" s="130"/>
      <c r="J46" s="119" t="s">
        <v>547</v>
      </c>
      <c r="K46" s="99">
        <f t="shared" si="15"/>
        <v>0</v>
      </c>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133"/>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3"/>
      <c r="DG46" s="133"/>
      <c r="DH46" s="133"/>
    </row>
    <row r="47" spans="1:112" ht="39.950000000000003" customHeight="1" thickTop="1" thickBot="1">
      <c r="A47" s="36" t="s">
        <v>973</v>
      </c>
      <c r="B47" s="187" t="s">
        <v>930</v>
      </c>
      <c r="C47" s="45" t="s">
        <v>942</v>
      </c>
      <c r="D47" s="45" t="s">
        <v>943</v>
      </c>
      <c r="E47" s="130" t="s">
        <v>546</v>
      </c>
      <c r="F47" s="130" t="s">
        <v>76</v>
      </c>
      <c r="G47" s="130" t="s">
        <v>546</v>
      </c>
      <c r="H47" s="130" t="s">
        <v>546</v>
      </c>
      <c r="I47" s="130"/>
      <c r="J47" s="119" t="s">
        <v>547</v>
      </c>
      <c r="K47" s="99">
        <f t="shared" si="15"/>
        <v>0</v>
      </c>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row>
    <row r="48" spans="1:112" ht="39.950000000000003" customHeight="1" thickTop="1" thickBot="1">
      <c r="A48" s="36" t="s">
        <v>974</v>
      </c>
      <c r="B48" s="187" t="s">
        <v>930</v>
      </c>
      <c r="C48" s="45" t="s">
        <v>945</v>
      </c>
      <c r="D48" s="45" t="s">
        <v>946</v>
      </c>
      <c r="E48" s="130" t="s">
        <v>546</v>
      </c>
      <c r="F48" s="130" t="s">
        <v>76</v>
      </c>
      <c r="G48" s="130" t="s">
        <v>546</v>
      </c>
      <c r="H48" s="130" t="s">
        <v>546</v>
      </c>
      <c r="I48" s="130"/>
      <c r="J48" s="119" t="s">
        <v>547</v>
      </c>
      <c r="K48" s="99">
        <f t="shared" si="15"/>
        <v>0</v>
      </c>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row>
    <row r="49" spans="1:112" ht="39.950000000000003" customHeight="1" thickTop="1" thickBot="1">
      <c r="A49" s="36" t="s">
        <v>975</v>
      </c>
      <c r="B49" s="187" t="s">
        <v>930</v>
      </c>
      <c r="C49" s="94" t="s">
        <v>570</v>
      </c>
      <c r="D49" s="94" t="s">
        <v>571</v>
      </c>
      <c r="E49" s="130" t="s">
        <v>546</v>
      </c>
      <c r="F49" s="130" t="s">
        <v>76</v>
      </c>
      <c r="G49" s="130" t="s">
        <v>546</v>
      </c>
      <c r="H49" s="130" t="s">
        <v>546</v>
      </c>
      <c r="I49" s="130"/>
      <c r="J49" s="119" t="s">
        <v>547</v>
      </c>
      <c r="K49" s="99">
        <f t="shared" si="15"/>
        <v>0</v>
      </c>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3"/>
      <c r="CU49" s="133"/>
      <c r="CV49" s="133"/>
      <c r="CW49" s="133"/>
      <c r="CX49" s="133"/>
      <c r="CY49" s="133"/>
      <c r="CZ49" s="133"/>
      <c r="DA49" s="133"/>
      <c r="DB49" s="133"/>
      <c r="DC49" s="133"/>
      <c r="DD49" s="133"/>
      <c r="DE49" s="133"/>
      <c r="DF49" s="133"/>
      <c r="DG49" s="133"/>
      <c r="DH49" s="133"/>
    </row>
    <row r="50" spans="1:112" ht="39.950000000000003" customHeight="1" thickTop="1" thickBot="1">
      <c r="A50" s="36" t="s">
        <v>976</v>
      </c>
      <c r="B50" s="187" t="s">
        <v>930</v>
      </c>
      <c r="C50" s="91" t="s">
        <v>573</v>
      </c>
      <c r="D50" s="91"/>
      <c r="E50" s="91"/>
      <c r="F50" s="105"/>
      <c r="G50" s="91"/>
      <c r="H50" s="91"/>
      <c r="I50" s="91"/>
      <c r="J50" s="91" t="s">
        <v>547</v>
      </c>
      <c r="K50" s="99">
        <f>SUM(L50:DH50)</f>
        <v>0</v>
      </c>
      <c r="L50" s="99">
        <f t="shared" ref="L50:BW50" si="16">SUM(L43:L49)</f>
        <v>0</v>
      </c>
      <c r="M50" s="99">
        <f t="shared" si="16"/>
        <v>0</v>
      </c>
      <c r="N50" s="99">
        <f t="shared" si="16"/>
        <v>0</v>
      </c>
      <c r="O50" s="99">
        <f t="shared" si="16"/>
        <v>0</v>
      </c>
      <c r="P50" s="99">
        <f t="shared" si="16"/>
        <v>0</v>
      </c>
      <c r="Q50" s="99">
        <f t="shared" si="16"/>
        <v>0</v>
      </c>
      <c r="R50" s="99">
        <f t="shared" si="16"/>
        <v>0</v>
      </c>
      <c r="S50" s="99">
        <f t="shared" si="16"/>
        <v>0</v>
      </c>
      <c r="T50" s="99">
        <f t="shared" si="16"/>
        <v>0</v>
      </c>
      <c r="U50" s="99">
        <f t="shared" si="16"/>
        <v>0</v>
      </c>
      <c r="V50" s="99">
        <f t="shared" si="16"/>
        <v>0</v>
      </c>
      <c r="W50" s="99">
        <f t="shared" si="16"/>
        <v>0</v>
      </c>
      <c r="X50" s="99">
        <f t="shared" si="16"/>
        <v>0</v>
      </c>
      <c r="Y50" s="99">
        <f t="shared" si="16"/>
        <v>0</v>
      </c>
      <c r="Z50" s="99">
        <f t="shared" si="16"/>
        <v>0</v>
      </c>
      <c r="AA50" s="99">
        <f t="shared" si="16"/>
        <v>0</v>
      </c>
      <c r="AB50" s="99">
        <f t="shared" si="16"/>
        <v>0</v>
      </c>
      <c r="AC50" s="99">
        <f t="shared" si="16"/>
        <v>0</v>
      </c>
      <c r="AD50" s="99">
        <f t="shared" si="16"/>
        <v>0</v>
      </c>
      <c r="AE50" s="99">
        <f t="shared" si="16"/>
        <v>0</v>
      </c>
      <c r="AF50" s="99">
        <f t="shared" si="16"/>
        <v>0</v>
      </c>
      <c r="AG50" s="99">
        <f t="shared" si="16"/>
        <v>0</v>
      </c>
      <c r="AH50" s="99">
        <f t="shared" si="16"/>
        <v>0</v>
      </c>
      <c r="AI50" s="99">
        <f t="shared" si="16"/>
        <v>0</v>
      </c>
      <c r="AJ50" s="99">
        <f t="shared" si="16"/>
        <v>0</v>
      </c>
      <c r="AK50" s="99">
        <f t="shared" si="16"/>
        <v>0</v>
      </c>
      <c r="AL50" s="99">
        <f t="shared" si="16"/>
        <v>0</v>
      </c>
      <c r="AM50" s="99">
        <f t="shared" si="16"/>
        <v>0</v>
      </c>
      <c r="AN50" s="99">
        <f t="shared" si="16"/>
        <v>0</v>
      </c>
      <c r="AO50" s="99">
        <f t="shared" si="16"/>
        <v>0</v>
      </c>
      <c r="AP50" s="99">
        <f t="shared" si="16"/>
        <v>0</v>
      </c>
      <c r="AQ50" s="99">
        <f t="shared" si="16"/>
        <v>0</v>
      </c>
      <c r="AR50" s="99">
        <f t="shared" si="16"/>
        <v>0</v>
      </c>
      <c r="AS50" s="99">
        <f t="shared" si="16"/>
        <v>0</v>
      </c>
      <c r="AT50" s="99">
        <f t="shared" si="16"/>
        <v>0</v>
      </c>
      <c r="AU50" s="99">
        <f t="shared" si="16"/>
        <v>0</v>
      </c>
      <c r="AV50" s="99">
        <f t="shared" si="16"/>
        <v>0</v>
      </c>
      <c r="AW50" s="99">
        <f t="shared" si="16"/>
        <v>0</v>
      </c>
      <c r="AX50" s="99">
        <f t="shared" si="16"/>
        <v>0</v>
      </c>
      <c r="AY50" s="99">
        <f t="shared" si="16"/>
        <v>0</v>
      </c>
      <c r="AZ50" s="99">
        <f t="shared" si="16"/>
        <v>0</v>
      </c>
      <c r="BA50" s="99">
        <f t="shared" si="16"/>
        <v>0</v>
      </c>
      <c r="BB50" s="99">
        <f t="shared" si="16"/>
        <v>0</v>
      </c>
      <c r="BC50" s="99">
        <f t="shared" si="16"/>
        <v>0</v>
      </c>
      <c r="BD50" s="99">
        <f t="shared" si="16"/>
        <v>0</v>
      </c>
      <c r="BE50" s="99">
        <f t="shared" si="16"/>
        <v>0</v>
      </c>
      <c r="BF50" s="99">
        <f t="shared" si="16"/>
        <v>0</v>
      </c>
      <c r="BG50" s="99">
        <f t="shared" si="16"/>
        <v>0</v>
      </c>
      <c r="BH50" s="99">
        <f t="shared" si="16"/>
        <v>0</v>
      </c>
      <c r="BI50" s="99">
        <f t="shared" si="16"/>
        <v>0</v>
      </c>
      <c r="BJ50" s="99">
        <f t="shared" si="16"/>
        <v>0</v>
      </c>
      <c r="BK50" s="99">
        <f t="shared" si="16"/>
        <v>0</v>
      </c>
      <c r="BL50" s="99">
        <f t="shared" si="16"/>
        <v>0</v>
      </c>
      <c r="BM50" s="99">
        <f t="shared" si="16"/>
        <v>0</v>
      </c>
      <c r="BN50" s="99">
        <f t="shared" si="16"/>
        <v>0</v>
      </c>
      <c r="BO50" s="99">
        <f t="shared" si="16"/>
        <v>0</v>
      </c>
      <c r="BP50" s="99">
        <f t="shared" si="16"/>
        <v>0</v>
      </c>
      <c r="BQ50" s="99">
        <f t="shared" si="16"/>
        <v>0</v>
      </c>
      <c r="BR50" s="99">
        <f t="shared" si="16"/>
        <v>0</v>
      </c>
      <c r="BS50" s="99">
        <f t="shared" si="16"/>
        <v>0</v>
      </c>
      <c r="BT50" s="99">
        <f t="shared" si="16"/>
        <v>0</v>
      </c>
      <c r="BU50" s="99">
        <f t="shared" si="16"/>
        <v>0</v>
      </c>
      <c r="BV50" s="99">
        <f t="shared" si="16"/>
        <v>0</v>
      </c>
      <c r="BW50" s="99">
        <f t="shared" si="16"/>
        <v>0</v>
      </c>
      <c r="BX50" s="99">
        <f t="shared" ref="BX50:DH50" si="17">SUM(BX43:BX49)</f>
        <v>0</v>
      </c>
      <c r="BY50" s="99">
        <f t="shared" si="17"/>
        <v>0</v>
      </c>
      <c r="BZ50" s="99">
        <f t="shared" si="17"/>
        <v>0</v>
      </c>
      <c r="CA50" s="99">
        <f t="shared" si="17"/>
        <v>0</v>
      </c>
      <c r="CB50" s="99">
        <f t="shared" si="17"/>
        <v>0</v>
      </c>
      <c r="CC50" s="99">
        <f t="shared" si="17"/>
        <v>0</v>
      </c>
      <c r="CD50" s="99">
        <f t="shared" si="17"/>
        <v>0</v>
      </c>
      <c r="CE50" s="99">
        <f t="shared" si="17"/>
        <v>0</v>
      </c>
      <c r="CF50" s="99">
        <f t="shared" si="17"/>
        <v>0</v>
      </c>
      <c r="CG50" s="99">
        <f t="shared" si="17"/>
        <v>0</v>
      </c>
      <c r="CH50" s="99">
        <f t="shared" si="17"/>
        <v>0</v>
      </c>
      <c r="CI50" s="99">
        <f t="shared" si="17"/>
        <v>0</v>
      </c>
      <c r="CJ50" s="99">
        <f t="shared" si="17"/>
        <v>0</v>
      </c>
      <c r="CK50" s="99">
        <f t="shared" si="17"/>
        <v>0</v>
      </c>
      <c r="CL50" s="99">
        <f t="shared" si="17"/>
        <v>0</v>
      </c>
      <c r="CM50" s="99">
        <f t="shared" si="17"/>
        <v>0</v>
      </c>
      <c r="CN50" s="99">
        <f t="shared" si="17"/>
        <v>0</v>
      </c>
      <c r="CO50" s="99">
        <f t="shared" si="17"/>
        <v>0</v>
      </c>
      <c r="CP50" s="99">
        <f t="shared" si="17"/>
        <v>0</v>
      </c>
      <c r="CQ50" s="99">
        <f t="shared" si="17"/>
        <v>0</v>
      </c>
      <c r="CR50" s="99">
        <f t="shared" si="17"/>
        <v>0</v>
      </c>
      <c r="CS50" s="99">
        <f t="shared" si="17"/>
        <v>0</v>
      </c>
      <c r="CT50" s="99">
        <f t="shared" si="17"/>
        <v>0</v>
      </c>
      <c r="CU50" s="99">
        <f t="shared" si="17"/>
        <v>0</v>
      </c>
      <c r="CV50" s="99">
        <f t="shared" si="17"/>
        <v>0</v>
      </c>
      <c r="CW50" s="99">
        <f t="shared" si="17"/>
        <v>0</v>
      </c>
      <c r="CX50" s="99">
        <f t="shared" si="17"/>
        <v>0</v>
      </c>
      <c r="CY50" s="99">
        <f t="shared" si="17"/>
        <v>0</v>
      </c>
      <c r="CZ50" s="99">
        <f t="shared" si="17"/>
        <v>0</v>
      </c>
      <c r="DA50" s="99">
        <f t="shared" si="17"/>
        <v>0</v>
      </c>
      <c r="DB50" s="99">
        <f t="shared" si="17"/>
        <v>0</v>
      </c>
      <c r="DC50" s="99">
        <f t="shared" si="17"/>
        <v>0</v>
      </c>
      <c r="DD50" s="99">
        <f t="shared" si="17"/>
        <v>0</v>
      </c>
      <c r="DE50" s="99">
        <f t="shared" si="17"/>
        <v>0</v>
      </c>
      <c r="DF50" s="99">
        <f t="shared" si="17"/>
        <v>0</v>
      </c>
      <c r="DG50" s="99">
        <f t="shared" si="17"/>
        <v>0</v>
      </c>
      <c r="DH50" s="99">
        <f t="shared" si="17"/>
        <v>0</v>
      </c>
    </row>
    <row r="51" spans="1:112" ht="39.950000000000003" customHeight="1" thickTop="1" thickBot="1">
      <c r="A51" s="36" t="s">
        <v>977</v>
      </c>
      <c r="B51" s="187" t="s">
        <v>573</v>
      </c>
      <c r="C51" s="92" t="s">
        <v>950</v>
      </c>
      <c r="D51" s="92"/>
      <c r="E51" s="92"/>
      <c r="F51" s="104"/>
      <c r="G51" s="92"/>
      <c r="H51" s="92"/>
      <c r="I51" s="92"/>
      <c r="J51" s="92" t="s">
        <v>547</v>
      </c>
      <c r="K51" s="101">
        <f t="shared" ref="K51:AP51" si="18">SUM(K50,K42)</f>
        <v>0</v>
      </c>
      <c r="L51" s="101">
        <f t="shared" si="18"/>
        <v>0</v>
      </c>
      <c r="M51" s="101">
        <f t="shared" si="18"/>
        <v>0</v>
      </c>
      <c r="N51" s="101">
        <f t="shared" si="18"/>
        <v>0</v>
      </c>
      <c r="O51" s="101">
        <f t="shared" si="18"/>
        <v>0</v>
      </c>
      <c r="P51" s="101">
        <f t="shared" si="18"/>
        <v>0</v>
      </c>
      <c r="Q51" s="101">
        <f t="shared" si="18"/>
        <v>0</v>
      </c>
      <c r="R51" s="101">
        <f t="shared" si="18"/>
        <v>0</v>
      </c>
      <c r="S51" s="101">
        <f t="shared" si="18"/>
        <v>0</v>
      </c>
      <c r="T51" s="101">
        <f t="shared" si="18"/>
        <v>0</v>
      </c>
      <c r="U51" s="101">
        <f t="shared" si="18"/>
        <v>0</v>
      </c>
      <c r="V51" s="101">
        <f t="shared" si="18"/>
        <v>0</v>
      </c>
      <c r="W51" s="101">
        <f t="shared" si="18"/>
        <v>0</v>
      </c>
      <c r="X51" s="101">
        <f t="shared" si="18"/>
        <v>0</v>
      </c>
      <c r="Y51" s="101">
        <f t="shared" si="18"/>
        <v>0</v>
      </c>
      <c r="Z51" s="101">
        <f t="shared" si="18"/>
        <v>0</v>
      </c>
      <c r="AA51" s="101">
        <f t="shared" si="18"/>
        <v>0</v>
      </c>
      <c r="AB51" s="101">
        <f t="shared" si="18"/>
        <v>0</v>
      </c>
      <c r="AC51" s="101">
        <f t="shared" si="18"/>
        <v>0</v>
      </c>
      <c r="AD51" s="101">
        <f t="shared" si="18"/>
        <v>0</v>
      </c>
      <c r="AE51" s="101">
        <f t="shared" si="18"/>
        <v>0</v>
      </c>
      <c r="AF51" s="101">
        <f t="shared" si="18"/>
        <v>0</v>
      </c>
      <c r="AG51" s="101">
        <f t="shared" si="18"/>
        <v>0</v>
      </c>
      <c r="AH51" s="101">
        <f t="shared" si="18"/>
        <v>0</v>
      </c>
      <c r="AI51" s="101">
        <f t="shared" si="18"/>
        <v>0</v>
      </c>
      <c r="AJ51" s="101">
        <f t="shared" si="18"/>
        <v>0</v>
      </c>
      <c r="AK51" s="101">
        <f t="shared" si="18"/>
        <v>0</v>
      </c>
      <c r="AL51" s="101">
        <f t="shared" si="18"/>
        <v>0</v>
      </c>
      <c r="AM51" s="101">
        <f t="shared" si="18"/>
        <v>0</v>
      </c>
      <c r="AN51" s="101">
        <f t="shared" si="18"/>
        <v>0</v>
      </c>
      <c r="AO51" s="101">
        <f t="shared" si="18"/>
        <v>0</v>
      </c>
      <c r="AP51" s="101">
        <f t="shared" si="18"/>
        <v>0</v>
      </c>
      <c r="AQ51" s="101">
        <f t="shared" ref="AQ51:BV51" si="19">SUM(AQ50,AQ42)</f>
        <v>0</v>
      </c>
      <c r="AR51" s="101">
        <f t="shared" si="19"/>
        <v>0</v>
      </c>
      <c r="AS51" s="101">
        <f t="shared" si="19"/>
        <v>0</v>
      </c>
      <c r="AT51" s="101">
        <f t="shared" si="19"/>
        <v>0</v>
      </c>
      <c r="AU51" s="101">
        <f t="shared" si="19"/>
        <v>0</v>
      </c>
      <c r="AV51" s="101">
        <f t="shared" si="19"/>
        <v>0</v>
      </c>
      <c r="AW51" s="101">
        <f t="shared" si="19"/>
        <v>0</v>
      </c>
      <c r="AX51" s="101">
        <f t="shared" si="19"/>
        <v>0</v>
      </c>
      <c r="AY51" s="101">
        <f t="shared" si="19"/>
        <v>0</v>
      </c>
      <c r="AZ51" s="101">
        <f t="shared" si="19"/>
        <v>0</v>
      </c>
      <c r="BA51" s="101">
        <f t="shared" si="19"/>
        <v>0</v>
      </c>
      <c r="BB51" s="101">
        <f t="shared" si="19"/>
        <v>0</v>
      </c>
      <c r="BC51" s="101">
        <f t="shared" si="19"/>
        <v>0</v>
      </c>
      <c r="BD51" s="101">
        <f t="shared" si="19"/>
        <v>0</v>
      </c>
      <c r="BE51" s="101">
        <f t="shared" si="19"/>
        <v>0</v>
      </c>
      <c r="BF51" s="101">
        <f t="shared" si="19"/>
        <v>0</v>
      </c>
      <c r="BG51" s="101">
        <f t="shared" si="19"/>
        <v>0</v>
      </c>
      <c r="BH51" s="101">
        <f t="shared" si="19"/>
        <v>0</v>
      </c>
      <c r="BI51" s="101">
        <f t="shared" si="19"/>
        <v>0</v>
      </c>
      <c r="BJ51" s="101">
        <f t="shared" si="19"/>
        <v>0</v>
      </c>
      <c r="BK51" s="101">
        <f t="shared" si="19"/>
        <v>0</v>
      </c>
      <c r="BL51" s="101">
        <f t="shared" si="19"/>
        <v>0</v>
      </c>
      <c r="BM51" s="101">
        <f t="shared" si="19"/>
        <v>0</v>
      </c>
      <c r="BN51" s="101">
        <f t="shared" si="19"/>
        <v>0</v>
      </c>
      <c r="BO51" s="101">
        <f t="shared" si="19"/>
        <v>0</v>
      </c>
      <c r="BP51" s="101">
        <f t="shared" si="19"/>
        <v>0</v>
      </c>
      <c r="BQ51" s="101">
        <f t="shared" si="19"/>
        <v>0</v>
      </c>
      <c r="BR51" s="101">
        <f t="shared" si="19"/>
        <v>0</v>
      </c>
      <c r="BS51" s="101">
        <f t="shared" si="19"/>
        <v>0</v>
      </c>
      <c r="BT51" s="101">
        <f t="shared" si="19"/>
        <v>0</v>
      </c>
      <c r="BU51" s="101">
        <f t="shared" si="19"/>
        <v>0</v>
      </c>
      <c r="BV51" s="101">
        <f t="shared" si="19"/>
        <v>0</v>
      </c>
      <c r="BW51" s="101">
        <f t="shared" ref="BW51:DB51" si="20">SUM(BW50,BW42)</f>
        <v>0</v>
      </c>
      <c r="BX51" s="101">
        <f t="shared" si="20"/>
        <v>0</v>
      </c>
      <c r="BY51" s="101">
        <f t="shared" si="20"/>
        <v>0</v>
      </c>
      <c r="BZ51" s="101">
        <f t="shared" si="20"/>
        <v>0</v>
      </c>
      <c r="CA51" s="101">
        <f t="shared" si="20"/>
        <v>0</v>
      </c>
      <c r="CB51" s="101">
        <f t="shared" si="20"/>
        <v>0</v>
      </c>
      <c r="CC51" s="101">
        <f t="shared" si="20"/>
        <v>0</v>
      </c>
      <c r="CD51" s="101">
        <f t="shared" si="20"/>
        <v>0</v>
      </c>
      <c r="CE51" s="101">
        <f t="shared" si="20"/>
        <v>0</v>
      </c>
      <c r="CF51" s="101">
        <f t="shared" si="20"/>
        <v>0</v>
      </c>
      <c r="CG51" s="101">
        <f t="shared" si="20"/>
        <v>0</v>
      </c>
      <c r="CH51" s="101">
        <f t="shared" si="20"/>
        <v>0</v>
      </c>
      <c r="CI51" s="101">
        <f t="shared" si="20"/>
        <v>0</v>
      </c>
      <c r="CJ51" s="101">
        <f t="shared" si="20"/>
        <v>0</v>
      </c>
      <c r="CK51" s="101">
        <f t="shared" si="20"/>
        <v>0</v>
      </c>
      <c r="CL51" s="101">
        <f t="shared" si="20"/>
        <v>0</v>
      </c>
      <c r="CM51" s="101">
        <f t="shared" si="20"/>
        <v>0</v>
      </c>
      <c r="CN51" s="101">
        <f t="shared" si="20"/>
        <v>0</v>
      </c>
      <c r="CO51" s="101">
        <f t="shared" si="20"/>
        <v>0</v>
      </c>
      <c r="CP51" s="101">
        <f t="shared" si="20"/>
        <v>0</v>
      </c>
      <c r="CQ51" s="101">
        <f t="shared" si="20"/>
        <v>0</v>
      </c>
      <c r="CR51" s="101">
        <f t="shared" si="20"/>
        <v>0</v>
      </c>
      <c r="CS51" s="101">
        <f t="shared" si="20"/>
        <v>0</v>
      </c>
      <c r="CT51" s="101">
        <f t="shared" si="20"/>
        <v>0</v>
      </c>
      <c r="CU51" s="101">
        <f t="shared" si="20"/>
        <v>0</v>
      </c>
      <c r="CV51" s="101">
        <f t="shared" si="20"/>
        <v>0</v>
      </c>
      <c r="CW51" s="101">
        <f t="shared" si="20"/>
        <v>0</v>
      </c>
      <c r="CX51" s="101">
        <f t="shared" si="20"/>
        <v>0</v>
      </c>
      <c r="CY51" s="101">
        <f t="shared" si="20"/>
        <v>0</v>
      </c>
      <c r="CZ51" s="101">
        <f t="shared" si="20"/>
        <v>0</v>
      </c>
      <c r="DA51" s="101">
        <f t="shared" si="20"/>
        <v>0</v>
      </c>
      <c r="DB51" s="101">
        <f t="shared" si="20"/>
        <v>0</v>
      </c>
      <c r="DC51" s="101">
        <f t="shared" ref="DC51:DH51" si="21">SUM(DC50,DC42)</f>
        <v>0</v>
      </c>
      <c r="DD51" s="101">
        <f t="shared" si="21"/>
        <v>0</v>
      </c>
      <c r="DE51" s="101">
        <f t="shared" si="21"/>
        <v>0</v>
      </c>
      <c r="DF51" s="101">
        <f t="shared" si="21"/>
        <v>0</v>
      </c>
      <c r="DG51" s="101">
        <f t="shared" si="21"/>
        <v>0</v>
      </c>
      <c r="DH51" s="101">
        <f t="shared" si="21"/>
        <v>0</v>
      </c>
    </row>
    <row r="52" spans="1:112" ht="39.950000000000003" customHeight="1" thickTop="1" thickBot="1">
      <c r="A52" s="36" t="s">
        <v>978</v>
      </c>
      <c r="B52" s="187" t="s">
        <v>952</v>
      </c>
      <c r="C52" s="43" t="s">
        <v>953</v>
      </c>
      <c r="D52" s="43" t="s">
        <v>954</v>
      </c>
      <c r="E52" s="130" t="s">
        <v>546</v>
      </c>
      <c r="F52" s="130" t="s">
        <v>76</v>
      </c>
      <c r="G52" s="130" t="s">
        <v>546</v>
      </c>
      <c r="H52" s="130" t="s">
        <v>546</v>
      </c>
      <c r="I52" s="130"/>
      <c r="J52" s="119" t="s">
        <v>955</v>
      </c>
      <c r="K52" s="122"/>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3"/>
      <c r="CQ52" s="133"/>
      <c r="CR52" s="133"/>
      <c r="CS52" s="133"/>
      <c r="CT52" s="133"/>
      <c r="CU52" s="133"/>
      <c r="CV52" s="133"/>
      <c r="CW52" s="133"/>
      <c r="CX52" s="133"/>
      <c r="CY52" s="133"/>
      <c r="CZ52" s="133"/>
      <c r="DA52" s="133"/>
      <c r="DB52" s="133"/>
      <c r="DC52" s="133"/>
      <c r="DD52" s="133"/>
      <c r="DE52" s="133"/>
      <c r="DF52" s="133"/>
      <c r="DG52" s="133"/>
      <c r="DH52" s="133"/>
    </row>
    <row r="53" spans="1:112" ht="39.950000000000003" customHeight="1" thickTop="1" thickBot="1">
      <c r="A53" s="36" t="s">
        <v>979</v>
      </c>
      <c r="B53" s="187" t="s">
        <v>952</v>
      </c>
      <c r="C53" s="43" t="s">
        <v>957</v>
      </c>
      <c r="D53" s="43" t="s">
        <v>958</v>
      </c>
      <c r="E53" s="130" t="s">
        <v>546</v>
      </c>
      <c r="F53" s="130" t="s">
        <v>76</v>
      </c>
      <c r="G53" s="130" t="s">
        <v>546</v>
      </c>
      <c r="H53" s="130" t="s">
        <v>546</v>
      </c>
      <c r="I53" s="130"/>
      <c r="J53" s="119" t="s">
        <v>162</v>
      </c>
      <c r="K53" s="122"/>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row>
    <row r="54" spans="1:112" ht="39.950000000000003" customHeight="1" thickTop="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row>
    <row r="55" spans="1:112" s="86" customFormat="1" ht="39.950000000000003"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row>
    <row r="56" spans="1:112" ht="39.950000000000003" customHeight="1">
      <c r="A56" s="59">
        <v>3.3</v>
      </c>
      <c r="B56" s="21" t="s">
        <v>664</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row>
    <row r="57" spans="1:112" ht="39.950000000000003" customHeight="1" thickBot="1">
      <c r="A57" s="86"/>
      <c r="B57" s="87" t="s">
        <v>904</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row>
    <row r="58" spans="1:112" ht="39.950000000000003" customHeight="1" thickTop="1" thickBot="1">
      <c r="A58" s="95" t="s">
        <v>16</v>
      </c>
      <c r="B58" s="84" t="s">
        <v>400</v>
      </c>
      <c r="C58" s="84" t="s">
        <v>533</v>
      </c>
      <c r="D58" s="84" t="s">
        <v>534</v>
      </c>
      <c r="E58" s="84" t="s">
        <v>535</v>
      </c>
      <c r="F58" s="84" t="s">
        <v>536</v>
      </c>
      <c r="G58" s="84" t="s">
        <v>537</v>
      </c>
      <c r="H58" s="84" t="s">
        <v>538</v>
      </c>
      <c r="I58" s="84" t="s">
        <v>539</v>
      </c>
      <c r="J58" s="95" t="s">
        <v>540</v>
      </c>
      <c r="K58" s="84" t="s">
        <v>541</v>
      </c>
      <c r="L58" s="95">
        <v>2004</v>
      </c>
      <c r="M58" s="95">
        <v>2005</v>
      </c>
      <c r="N58" s="95">
        <v>2006</v>
      </c>
      <c r="O58" s="95">
        <v>2007</v>
      </c>
      <c r="P58" s="95">
        <v>2008</v>
      </c>
      <c r="Q58" s="95">
        <v>2009</v>
      </c>
      <c r="R58" s="95">
        <v>2010</v>
      </c>
      <c r="S58" s="95">
        <v>2011</v>
      </c>
      <c r="T58" s="95">
        <v>2012</v>
      </c>
      <c r="U58" s="95">
        <v>2013</v>
      </c>
      <c r="V58" s="95">
        <v>2014</v>
      </c>
      <c r="W58" s="95">
        <v>2015</v>
      </c>
      <c r="X58" s="95">
        <v>2016</v>
      </c>
      <c r="Y58" s="95">
        <v>2017</v>
      </c>
      <c r="Z58" s="95">
        <v>2018</v>
      </c>
      <c r="AA58" s="95">
        <v>2019</v>
      </c>
      <c r="AB58" s="95">
        <v>2020</v>
      </c>
      <c r="AC58" s="95">
        <v>2021</v>
      </c>
      <c r="AD58" s="95">
        <v>2022</v>
      </c>
      <c r="AE58" s="95">
        <v>2023</v>
      </c>
      <c r="AF58" s="95">
        <v>2024</v>
      </c>
      <c r="AG58" s="95">
        <v>2025</v>
      </c>
      <c r="AH58" s="95">
        <v>2026</v>
      </c>
      <c r="AI58" s="95">
        <v>2027</v>
      </c>
      <c r="AJ58" s="95">
        <v>2028</v>
      </c>
      <c r="AK58" s="95">
        <v>2029</v>
      </c>
      <c r="AL58" s="95">
        <v>2030</v>
      </c>
      <c r="AM58" s="95">
        <v>2031</v>
      </c>
      <c r="AN58" s="95">
        <v>2032</v>
      </c>
      <c r="AO58" s="95">
        <v>2033</v>
      </c>
      <c r="AP58" s="95">
        <v>2034</v>
      </c>
      <c r="AQ58" s="95">
        <v>2035</v>
      </c>
      <c r="AR58" s="95">
        <v>2036</v>
      </c>
      <c r="AS58" s="95">
        <v>2037</v>
      </c>
      <c r="AT58" s="95">
        <v>2038</v>
      </c>
      <c r="AU58" s="95">
        <v>2039</v>
      </c>
      <c r="AV58" s="95">
        <v>2040</v>
      </c>
      <c r="AW58" s="95">
        <v>2041</v>
      </c>
      <c r="AX58" s="95">
        <v>2042</v>
      </c>
      <c r="AY58" s="95">
        <v>2043</v>
      </c>
      <c r="AZ58" s="95">
        <v>2044</v>
      </c>
      <c r="BA58" s="95">
        <v>2045</v>
      </c>
      <c r="BB58" s="95">
        <v>2046</v>
      </c>
      <c r="BC58" s="95">
        <v>2047</v>
      </c>
      <c r="BD58" s="95">
        <v>2048</v>
      </c>
      <c r="BE58" s="95">
        <v>2049</v>
      </c>
      <c r="BF58" s="95">
        <v>2050</v>
      </c>
      <c r="BG58" s="95">
        <v>2051</v>
      </c>
      <c r="BH58" s="95">
        <v>2052</v>
      </c>
      <c r="BI58" s="95">
        <v>2053</v>
      </c>
      <c r="BJ58" s="95">
        <v>2054</v>
      </c>
      <c r="BK58" s="95">
        <v>2055</v>
      </c>
      <c r="BL58" s="95">
        <v>2056</v>
      </c>
      <c r="BM58" s="95">
        <v>2057</v>
      </c>
      <c r="BN58" s="95">
        <v>2058</v>
      </c>
      <c r="BO58" s="95">
        <v>2059</v>
      </c>
      <c r="BP58" s="95">
        <v>2060</v>
      </c>
      <c r="BQ58" s="95">
        <v>2061</v>
      </c>
      <c r="BR58" s="95">
        <v>2062</v>
      </c>
      <c r="BS58" s="95">
        <v>2063</v>
      </c>
      <c r="BT58" s="95">
        <v>2064</v>
      </c>
      <c r="BU58" s="95">
        <v>2065</v>
      </c>
      <c r="BV58" s="95">
        <v>2066</v>
      </c>
      <c r="BW58" s="95">
        <v>2067</v>
      </c>
      <c r="BX58" s="95">
        <v>2068</v>
      </c>
      <c r="BY58" s="95">
        <v>2069</v>
      </c>
      <c r="BZ58" s="95">
        <v>2070</v>
      </c>
      <c r="CA58" s="95">
        <v>2071</v>
      </c>
      <c r="CB58" s="95">
        <v>2072</v>
      </c>
      <c r="CC58" s="95">
        <v>2073</v>
      </c>
      <c r="CD58" s="95">
        <v>2074</v>
      </c>
      <c r="CE58" s="95">
        <v>2075</v>
      </c>
      <c r="CF58" s="95">
        <v>2076</v>
      </c>
      <c r="CG58" s="95">
        <v>2077</v>
      </c>
      <c r="CH58" s="95">
        <v>2078</v>
      </c>
      <c r="CI58" s="95">
        <v>2079</v>
      </c>
      <c r="CJ58" s="95">
        <v>2080</v>
      </c>
      <c r="CK58" s="95">
        <v>2081</v>
      </c>
      <c r="CL58" s="95">
        <v>2082</v>
      </c>
      <c r="CM58" s="95">
        <v>2083</v>
      </c>
      <c r="CN58" s="95">
        <v>2084</v>
      </c>
      <c r="CO58" s="95">
        <v>2085</v>
      </c>
      <c r="CP58" s="95">
        <v>2086</v>
      </c>
      <c r="CQ58" s="95">
        <v>2087</v>
      </c>
      <c r="CR58" s="95">
        <v>2088</v>
      </c>
      <c r="CS58" s="95">
        <v>2089</v>
      </c>
      <c r="CT58" s="95">
        <v>2090</v>
      </c>
      <c r="CU58" s="95">
        <v>2091</v>
      </c>
      <c r="CV58" s="95">
        <v>2092</v>
      </c>
      <c r="CW58" s="95">
        <v>2093</v>
      </c>
      <c r="CX58" s="95">
        <v>2094</v>
      </c>
      <c r="CY58" s="95">
        <v>2095</v>
      </c>
      <c r="CZ58" s="95">
        <v>2096</v>
      </c>
      <c r="DA58" s="95">
        <v>2097</v>
      </c>
      <c r="DB58" s="95">
        <v>2098</v>
      </c>
      <c r="DC58" s="95">
        <v>2099</v>
      </c>
      <c r="DD58" s="95">
        <v>2100</v>
      </c>
      <c r="DE58" s="95">
        <v>2101</v>
      </c>
      <c r="DF58" s="95">
        <v>2102</v>
      </c>
      <c r="DG58" s="95">
        <v>2103</v>
      </c>
      <c r="DH58" s="95">
        <v>2104</v>
      </c>
    </row>
    <row r="59" spans="1:112" ht="39.950000000000003" customHeight="1" thickTop="1" thickBot="1">
      <c r="A59" s="36" t="s">
        <v>980</v>
      </c>
      <c r="B59" s="187" t="s">
        <v>906</v>
      </c>
      <c r="C59" s="43" t="s">
        <v>600</v>
      </c>
      <c r="D59" s="43" t="s">
        <v>907</v>
      </c>
      <c r="E59" s="130" t="s">
        <v>546</v>
      </c>
      <c r="F59" s="130" t="s">
        <v>76</v>
      </c>
      <c r="G59" s="130" t="s">
        <v>546</v>
      </c>
      <c r="H59" s="130" t="s">
        <v>546</v>
      </c>
      <c r="I59" s="130"/>
      <c r="J59" s="119" t="s">
        <v>547</v>
      </c>
      <c r="K59" s="99">
        <f>SUM(L59:DH59)</f>
        <v>0</v>
      </c>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133"/>
      <c r="CQ59" s="133"/>
      <c r="CR59" s="133"/>
      <c r="CS59" s="133"/>
      <c r="CT59" s="133"/>
      <c r="CU59" s="133"/>
      <c r="CV59" s="133"/>
      <c r="CW59" s="133"/>
      <c r="CX59" s="133"/>
      <c r="CY59" s="133"/>
      <c r="CZ59" s="133"/>
      <c r="DA59" s="133"/>
      <c r="DB59" s="133"/>
      <c r="DC59" s="133"/>
      <c r="DD59" s="133"/>
      <c r="DE59" s="133"/>
      <c r="DF59" s="133"/>
      <c r="DG59" s="133"/>
      <c r="DH59" s="133"/>
    </row>
    <row r="60" spans="1:112" ht="39.950000000000003" customHeight="1" thickTop="1" thickBot="1">
      <c r="A60" s="36" t="s">
        <v>981</v>
      </c>
      <c r="B60" s="187" t="s">
        <v>906</v>
      </c>
      <c r="C60" s="45" t="s">
        <v>909</v>
      </c>
      <c r="D60" s="45" t="s">
        <v>910</v>
      </c>
      <c r="E60" s="130" t="s">
        <v>546</v>
      </c>
      <c r="F60" s="130" t="s">
        <v>76</v>
      </c>
      <c r="G60" s="130" t="s">
        <v>546</v>
      </c>
      <c r="H60" s="130" t="s">
        <v>546</v>
      </c>
      <c r="I60" s="130"/>
      <c r="J60" s="119" t="s">
        <v>547</v>
      </c>
      <c r="K60" s="99">
        <f>SUM(L60:DH60)</f>
        <v>0</v>
      </c>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3"/>
      <c r="CU60" s="133"/>
      <c r="CV60" s="133"/>
      <c r="CW60" s="133"/>
      <c r="CX60" s="133"/>
      <c r="CY60" s="133"/>
      <c r="CZ60" s="133"/>
      <c r="DA60" s="133"/>
      <c r="DB60" s="133"/>
      <c r="DC60" s="133"/>
      <c r="DD60" s="133"/>
      <c r="DE60" s="133"/>
      <c r="DF60" s="133"/>
      <c r="DG60" s="133"/>
      <c r="DH60" s="133"/>
    </row>
    <row r="61" spans="1:112" ht="39.950000000000003" customHeight="1" thickTop="1" thickBot="1">
      <c r="A61" s="36" t="s">
        <v>982</v>
      </c>
      <c r="B61" s="187" t="s">
        <v>906</v>
      </c>
      <c r="C61" s="45" t="s">
        <v>912</v>
      </c>
      <c r="D61" s="45" t="s">
        <v>913</v>
      </c>
      <c r="E61" s="130" t="s">
        <v>546</v>
      </c>
      <c r="F61" s="130" t="s">
        <v>76</v>
      </c>
      <c r="G61" s="130" t="s">
        <v>546</v>
      </c>
      <c r="H61" s="130" t="s">
        <v>546</v>
      </c>
      <c r="I61" s="130"/>
      <c r="J61" s="119" t="s">
        <v>547</v>
      </c>
      <c r="K61" s="99">
        <f t="shared" ref="K61:K67" si="22">SUM(L61:DH61)</f>
        <v>0</v>
      </c>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33"/>
      <c r="DF61" s="133"/>
      <c r="DG61" s="133"/>
      <c r="DH61" s="133"/>
    </row>
    <row r="62" spans="1:112" ht="39.950000000000003" customHeight="1" thickTop="1" thickBot="1">
      <c r="A62" s="36" t="s">
        <v>983</v>
      </c>
      <c r="B62" s="187" t="s">
        <v>906</v>
      </c>
      <c r="C62" s="45" t="s">
        <v>915</v>
      </c>
      <c r="D62" s="45" t="s">
        <v>916</v>
      </c>
      <c r="E62" s="130" t="s">
        <v>546</v>
      </c>
      <c r="F62" s="130" t="s">
        <v>76</v>
      </c>
      <c r="G62" s="130" t="s">
        <v>546</v>
      </c>
      <c r="H62" s="130" t="s">
        <v>546</v>
      </c>
      <c r="I62" s="130"/>
      <c r="J62" s="119" t="s">
        <v>547</v>
      </c>
      <c r="K62" s="99">
        <f t="shared" si="22"/>
        <v>0</v>
      </c>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33"/>
      <c r="DF62" s="133"/>
      <c r="DG62" s="133"/>
      <c r="DH62" s="133"/>
    </row>
    <row r="63" spans="1:112" ht="39.950000000000003" customHeight="1" thickTop="1" thickBot="1">
      <c r="A63" s="36" t="s">
        <v>984</v>
      </c>
      <c r="B63" s="187" t="s">
        <v>906</v>
      </c>
      <c r="C63" s="45" t="s">
        <v>918</v>
      </c>
      <c r="D63" s="45" t="s">
        <v>919</v>
      </c>
      <c r="E63" s="130" t="s">
        <v>546</v>
      </c>
      <c r="F63" s="130" t="s">
        <v>76</v>
      </c>
      <c r="G63" s="130" t="s">
        <v>546</v>
      </c>
      <c r="H63" s="130" t="s">
        <v>546</v>
      </c>
      <c r="I63" s="130"/>
      <c r="J63" s="119" t="s">
        <v>547</v>
      </c>
      <c r="K63" s="99">
        <f t="shared" si="22"/>
        <v>0</v>
      </c>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3"/>
      <c r="CU63" s="133"/>
      <c r="CV63" s="133"/>
      <c r="CW63" s="133"/>
      <c r="CX63" s="133"/>
      <c r="CY63" s="133"/>
      <c r="CZ63" s="133"/>
      <c r="DA63" s="133"/>
      <c r="DB63" s="133"/>
      <c r="DC63" s="133"/>
      <c r="DD63" s="133"/>
      <c r="DE63" s="133"/>
      <c r="DF63" s="133"/>
      <c r="DG63" s="133"/>
      <c r="DH63" s="133"/>
    </row>
    <row r="64" spans="1:112" ht="39.950000000000003" customHeight="1" thickTop="1" thickBot="1">
      <c r="A64" s="36" t="s">
        <v>985</v>
      </c>
      <c r="B64" s="187" t="s">
        <v>906</v>
      </c>
      <c r="C64" s="45" t="s">
        <v>564</v>
      </c>
      <c r="D64" s="45" t="s">
        <v>921</v>
      </c>
      <c r="E64" s="130" t="s">
        <v>546</v>
      </c>
      <c r="F64" s="130" t="s">
        <v>76</v>
      </c>
      <c r="G64" s="130" t="s">
        <v>546</v>
      </c>
      <c r="H64" s="130" t="s">
        <v>546</v>
      </c>
      <c r="I64" s="130"/>
      <c r="J64" s="119" t="s">
        <v>547</v>
      </c>
      <c r="K64" s="99">
        <f t="shared" si="22"/>
        <v>0</v>
      </c>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3"/>
      <c r="CU64" s="133"/>
      <c r="CV64" s="133"/>
      <c r="CW64" s="133"/>
      <c r="CX64" s="133"/>
      <c r="CY64" s="133"/>
      <c r="CZ64" s="133"/>
      <c r="DA64" s="133"/>
      <c r="DB64" s="133"/>
      <c r="DC64" s="133"/>
      <c r="DD64" s="133"/>
      <c r="DE64" s="133"/>
      <c r="DF64" s="133"/>
      <c r="DG64" s="133"/>
      <c r="DH64" s="133"/>
    </row>
    <row r="65" spans="1:112" ht="39.950000000000003" customHeight="1" thickTop="1" thickBot="1">
      <c r="A65" s="36" t="s">
        <v>986</v>
      </c>
      <c r="B65" s="187" t="s">
        <v>906</v>
      </c>
      <c r="C65" s="45" t="s">
        <v>923</v>
      </c>
      <c r="D65" s="45" t="s">
        <v>924</v>
      </c>
      <c r="E65" s="130" t="s">
        <v>546</v>
      </c>
      <c r="F65" s="130" t="s">
        <v>76</v>
      </c>
      <c r="G65" s="130" t="s">
        <v>546</v>
      </c>
      <c r="H65" s="130" t="s">
        <v>546</v>
      </c>
      <c r="I65" s="130"/>
      <c r="J65" s="119" t="s">
        <v>547</v>
      </c>
      <c r="K65" s="99">
        <f t="shared" si="22"/>
        <v>0</v>
      </c>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c r="CO65" s="133"/>
      <c r="CP65" s="133"/>
      <c r="CQ65" s="133"/>
      <c r="CR65" s="133"/>
      <c r="CS65" s="133"/>
      <c r="CT65" s="133"/>
      <c r="CU65" s="133"/>
      <c r="CV65" s="133"/>
      <c r="CW65" s="133"/>
      <c r="CX65" s="133"/>
      <c r="CY65" s="133"/>
      <c r="CZ65" s="133"/>
      <c r="DA65" s="133"/>
      <c r="DB65" s="133"/>
      <c r="DC65" s="133"/>
      <c r="DD65" s="133"/>
      <c r="DE65" s="133"/>
      <c r="DF65" s="133"/>
      <c r="DG65" s="133"/>
      <c r="DH65" s="133"/>
    </row>
    <row r="66" spans="1:112" ht="39.950000000000003" customHeight="1" thickTop="1" thickBot="1">
      <c r="A66" s="36" t="s">
        <v>987</v>
      </c>
      <c r="B66" s="187" t="s">
        <v>906</v>
      </c>
      <c r="C66" s="45" t="s">
        <v>567</v>
      </c>
      <c r="D66" s="45" t="s">
        <v>926</v>
      </c>
      <c r="E66" s="130" t="s">
        <v>546</v>
      </c>
      <c r="F66" s="130" t="s">
        <v>76</v>
      </c>
      <c r="G66" s="130" t="s">
        <v>546</v>
      </c>
      <c r="H66" s="130" t="s">
        <v>546</v>
      </c>
      <c r="I66" s="130"/>
      <c r="J66" s="119" t="s">
        <v>547</v>
      </c>
      <c r="K66" s="99">
        <f t="shared" si="22"/>
        <v>0</v>
      </c>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row>
    <row r="67" spans="1:112" ht="39.950000000000003" customHeight="1" thickTop="1" thickBot="1">
      <c r="A67" s="36" t="s">
        <v>988</v>
      </c>
      <c r="B67" s="187" t="s">
        <v>906</v>
      </c>
      <c r="C67" s="94" t="s">
        <v>570</v>
      </c>
      <c r="D67" s="94" t="s">
        <v>571</v>
      </c>
      <c r="E67" s="130" t="s">
        <v>546</v>
      </c>
      <c r="F67" s="130" t="s">
        <v>76</v>
      </c>
      <c r="G67" s="130" t="s">
        <v>546</v>
      </c>
      <c r="H67" s="130" t="s">
        <v>546</v>
      </c>
      <c r="I67" s="130"/>
      <c r="J67" s="119" t="s">
        <v>547</v>
      </c>
      <c r="K67" s="99">
        <f t="shared" si="22"/>
        <v>0</v>
      </c>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row>
    <row r="68" spans="1:112" ht="39.950000000000003" customHeight="1" thickTop="1" thickBot="1">
      <c r="A68" s="36" t="s">
        <v>989</v>
      </c>
      <c r="B68" s="187" t="s">
        <v>906</v>
      </c>
      <c r="C68" s="91" t="s">
        <v>573</v>
      </c>
      <c r="D68" s="91"/>
      <c r="E68" s="91"/>
      <c r="F68" s="105"/>
      <c r="G68" s="91"/>
      <c r="H68" s="91"/>
      <c r="I68" s="91"/>
      <c r="J68" s="91" t="s">
        <v>547</v>
      </c>
      <c r="K68" s="99">
        <f>SUM(L68:DH68)</f>
        <v>0</v>
      </c>
      <c r="L68" s="99">
        <f t="shared" ref="L68:BW68" si="23">SUM(L59:L67)</f>
        <v>0</v>
      </c>
      <c r="M68" s="99">
        <f t="shared" si="23"/>
        <v>0</v>
      </c>
      <c r="N68" s="99">
        <f t="shared" si="23"/>
        <v>0</v>
      </c>
      <c r="O68" s="99">
        <f t="shared" si="23"/>
        <v>0</v>
      </c>
      <c r="P68" s="99">
        <f t="shared" si="23"/>
        <v>0</v>
      </c>
      <c r="Q68" s="99">
        <f t="shared" si="23"/>
        <v>0</v>
      </c>
      <c r="R68" s="99">
        <f t="shared" si="23"/>
        <v>0</v>
      </c>
      <c r="S68" s="99">
        <f t="shared" si="23"/>
        <v>0</v>
      </c>
      <c r="T68" s="99">
        <f t="shared" si="23"/>
        <v>0</v>
      </c>
      <c r="U68" s="99">
        <f t="shared" si="23"/>
        <v>0</v>
      </c>
      <c r="V68" s="99">
        <f t="shared" si="23"/>
        <v>0</v>
      </c>
      <c r="W68" s="99">
        <f t="shared" si="23"/>
        <v>0</v>
      </c>
      <c r="X68" s="99">
        <f t="shared" si="23"/>
        <v>0</v>
      </c>
      <c r="Y68" s="99">
        <f t="shared" si="23"/>
        <v>0</v>
      </c>
      <c r="Z68" s="99">
        <f t="shared" si="23"/>
        <v>0</v>
      </c>
      <c r="AA68" s="99">
        <f t="shared" si="23"/>
        <v>0</v>
      </c>
      <c r="AB68" s="99">
        <f t="shared" si="23"/>
        <v>0</v>
      </c>
      <c r="AC68" s="99">
        <f t="shared" si="23"/>
        <v>0</v>
      </c>
      <c r="AD68" s="99">
        <f t="shared" si="23"/>
        <v>0</v>
      </c>
      <c r="AE68" s="99">
        <f t="shared" si="23"/>
        <v>0</v>
      </c>
      <c r="AF68" s="99">
        <f t="shared" si="23"/>
        <v>0</v>
      </c>
      <c r="AG68" s="99">
        <f t="shared" si="23"/>
        <v>0</v>
      </c>
      <c r="AH68" s="99">
        <f t="shared" si="23"/>
        <v>0</v>
      </c>
      <c r="AI68" s="99">
        <f t="shared" si="23"/>
        <v>0</v>
      </c>
      <c r="AJ68" s="99">
        <f t="shared" si="23"/>
        <v>0</v>
      </c>
      <c r="AK68" s="99">
        <f t="shared" si="23"/>
        <v>0</v>
      </c>
      <c r="AL68" s="99">
        <f t="shared" si="23"/>
        <v>0</v>
      </c>
      <c r="AM68" s="99">
        <f t="shared" si="23"/>
        <v>0</v>
      </c>
      <c r="AN68" s="99">
        <f t="shared" si="23"/>
        <v>0</v>
      </c>
      <c r="AO68" s="99">
        <f t="shared" si="23"/>
        <v>0</v>
      </c>
      <c r="AP68" s="99">
        <f t="shared" si="23"/>
        <v>0</v>
      </c>
      <c r="AQ68" s="99">
        <f t="shared" si="23"/>
        <v>0</v>
      </c>
      <c r="AR68" s="99">
        <f t="shared" si="23"/>
        <v>0</v>
      </c>
      <c r="AS68" s="99">
        <f t="shared" si="23"/>
        <v>0</v>
      </c>
      <c r="AT68" s="99">
        <f t="shared" si="23"/>
        <v>0</v>
      </c>
      <c r="AU68" s="99">
        <f t="shared" si="23"/>
        <v>0</v>
      </c>
      <c r="AV68" s="99">
        <f t="shared" si="23"/>
        <v>0</v>
      </c>
      <c r="AW68" s="99">
        <f t="shared" si="23"/>
        <v>0</v>
      </c>
      <c r="AX68" s="99">
        <f t="shared" si="23"/>
        <v>0</v>
      </c>
      <c r="AY68" s="99">
        <f t="shared" si="23"/>
        <v>0</v>
      </c>
      <c r="AZ68" s="99">
        <f t="shared" si="23"/>
        <v>0</v>
      </c>
      <c r="BA68" s="99">
        <f t="shared" si="23"/>
        <v>0</v>
      </c>
      <c r="BB68" s="99">
        <f t="shared" si="23"/>
        <v>0</v>
      </c>
      <c r="BC68" s="99">
        <f t="shared" si="23"/>
        <v>0</v>
      </c>
      <c r="BD68" s="99">
        <f t="shared" si="23"/>
        <v>0</v>
      </c>
      <c r="BE68" s="99">
        <f t="shared" si="23"/>
        <v>0</v>
      </c>
      <c r="BF68" s="99">
        <f t="shared" si="23"/>
        <v>0</v>
      </c>
      <c r="BG68" s="99">
        <f t="shared" si="23"/>
        <v>0</v>
      </c>
      <c r="BH68" s="99">
        <f t="shared" si="23"/>
        <v>0</v>
      </c>
      <c r="BI68" s="99">
        <f t="shared" si="23"/>
        <v>0</v>
      </c>
      <c r="BJ68" s="99">
        <f t="shared" si="23"/>
        <v>0</v>
      </c>
      <c r="BK68" s="99">
        <f t="shared" si="23"/>
        <v>0</v>
      </c>
      <c r="BL68" s="99">
        <f t="shared" si="23"/>
        <v>0</v>
      </c>
      <c r="BM68" s="99">
        <f t="shared" si="23"/>
        <v>0</v>
      </c>
      <c r="BN68" s="99">
        <f t="shared" si="23"/>
        <v>0</v>
      </c>
      <c r="BO68" s="99">
        <f t="shared" si="23"/>
        <v>0</v>
      </c>
      <c r="BP68" s="99">
        <f t="shared" si="23"/>
        <v>0</v>
      </c>
      <c r="BQ68" s="99">
        <f t="shared" si="23"/>
        <v>0</v>
      </c>
      <c r="BR68" s="99">
        <f t="shared" si="23"/>
        <v>0</v>
      </c>
      <c r="BS68" s="99">
        <f t="shared" si="23"/>
        <v>0</v>
      </c>
      <c r="BT68" s="99">
        <f t="shared" si="23"/>
        <v>0</v>
      </c>
      <c r="BU68" s="99">
        <f t="shared" si="23"/>
        <v>0</v>
      </c>
      <c r="BV68" s="99">
        <f t="shared" si="23"/>
        <v>0</v>
      </c>
      <c r="BW68" s="99">
        <f t="shared" si="23"/>
        <v>0</v>
      </c>
      <c r="BX68" s="99">
        <f t="shared" ref="BX68:DH68" si="24">SUM(BX59:BX67)</f>
        <v>0</v>
      </c>
      <c r="BY68" s="99">
        <f t="shared" si="24"/>
        <v>0</v>
      </c>
      <c r="BZ68" s="99">
        <f t="shared" si="24"/>
        <v>0</v>
      </c>
      <c r="CA68" s="99">
        <f t="shared" si="24"/>
        <v>0</v>
      </c>
      <c r="CB68" s="99">
        <f t="shared" si="24"/>
        <v>0</v>
      </c>
      <c r="CC68" s="99">
        <f t="shared" si="24"/>
        <v>0</v>
      </c>
      <c r="CD68" s="99">
        <f t="shared" si="24"/>
        <v>0</v>
      </c>
      <c r="CE68" s="99">
        <f t="shared" si="24"/>
        <v>0</v>
      </c>
      <c r="CF68" s="99">
        <f t="shared" si="24"/>
        <v>0</v>
      </c>
      <c r="CG68" s="99">
        <f t="shared" si="24"/>
        <v>0</v>
      </c>
      <c r="CH68" s="99">
        <f t="shared" si="24"/>
        <v>0</v>
      </c>
      <c r="CI68" s="99">
        <f t="shared" si="24"/>
        <v>0</v>
      </c>
      <c r="CJ68" s="99">
        <f t="shared" si="24"/>
        <v>0</v>
      </c>
      <c r="CK68" s="99">
        <f t="shared" si="24"/>
        <v>0</v>
      </c>
      <c r="CL68" s="99">
        <f t="shared" si="24"/>
        <v>0</v>
      </c>
      <c r="CM68" s="99">
        <f t="shared" si="24"/>
        <v>0</v>
      </c>
      <c r="CN68" s="99">
        <f t="shared" si="24"/>
        <v>0</v>
      </c>
      <c r="CO68" s="99">
        <f t="shared" si="24"/>
        <v>0</v>
      </c>
      <c r="CP68" s="99">
        <f t="shared" si="24"/>
        <v>0</v>
      </c>
      <c r="CQ68" s="99">
        <f t="shared" si="24"/>
        <v>0</v>
      </c>
      <c r="CR68" s="99">
        <f t="shared" si="24"/>
        <v>0</v>
      </c>
      <c r="CS68" s="99">
        <f t="shared" si="24"/>
        <v>0</v>
      </c>
      <c r="CT68" s="99">
        <f t="shared" si="24"/>
        <v>0</v>
      </c>
      <c r="CU68" s="99">
        <f t="shared" si="24"/>
        <v>0</v>
      </c>
      <c r="CV68" s="99">
        <f t="shared" si="24"/>
        <v>0</v>
      </c>
      <c r="CW68" s="99">
        <f t="shared" si="24"/>
        <v>0</v>
      </c>
      <c r="CX68" s="99">
        <f t="shared" si="24"/>
        <v>0</v>
      </c>
      <c r="CY68" s="99">
        <f t="shared" si="24"/>
        <v>0</v>
      </c>
      <c r="CZ68" s="99">
        <f t="shared" si="24"/>
        <v>0</v>
      </c>
      <c r="DA68" s="99">
        <f t="shared" si="24"/>
        <v>0</v>
      </c>
      <c r="DB68" s="99">
        <f t="shared" si="24"/>
        <v>0</v>
      </c>
      <c r="DC68" s="99">
        <f t="shared" si="24"/>
        <v>0</v>
      </c>
      <c r="DD68" s="99">
        <f t="shared" si="24"/>
        <v>0</v>
      </c>
      <c r="DE68" s="99">
        <f t="shared" si="24"/>
        <v>0</v>
      </c>
      <c r="DF68" s="99">
        <f t="shared" si="24"/>
        <v>0</v>
      </c>
      <c r="DG68" s="99">
        <f t="shared" si="24"/>
        <v>0</v>
      </c>
      <c r="DH68" s="99">
        <f t="shared" si="24"/>
        <v>0</v>
      </c>
    </row>
    <row r="69" spans="1:112" ht="39.950000000000003" customHeight="1" thickTop="1" thickBot="1">
      <c r="A69" s="36" t="s">
        <v>990</v>
      </c>
      <c r="B69" s="187" t="s">
        <v>930</v>
      </c>
      <c r="C69" s="43" t="s">
        <v>931</v>
      </c>
      <c r="D69" s="43" t="s">
        <v>932</v>
      </c>
      <c r="E69" s="130" t="s">
        <v>546</v>
      </c>
      <c r="F69" s="130" t="s">
        <v>76</v>
      </c>
      <c r="G69" s="130" t="s">
        <v>546</v>
      </c>
      <c r="H69" s="130" t="s">
        <v>546</v>
      </c>
      <c r="I69" s="130"/>
      <c r="J69" s="119" t="s">
        <v>547</v>
      </c>
      <c r="K69" s="99">
        <f>SUM(L69:DH69)</f>
        <v>0</v>
      </c>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row>
    <row r="70" spans="1:112" ht="39.950000000000003" customHeight="1" thickTop="1" thickBot="1">
      <c r="A70" s="36" t="s">
        <v>991</v>
      </c>
      <c r="B70" s="187" t="s">
        <v>930</v>
      </c>
      <c r="C70" s="45" t="s">
        <v>934</v>
      </c>
      <c r="D70" s="45" t="s">
        <v>935</v>
      </c>
      <c r="E70" s="130" t="s">
        <v>546</v>
      </c>
      <c r="F70" s="130" t="s">
        <v>76</v>
      </c>
      <c r="G70" s="130" t="s">
        <v>546</v>
      </c>
      <c r="H70" s="130" t="s">
        <v>546</v>
      </c>
      <c r="I70" s="130"/>
      <c r="J70" s="119" t="s">
        <v>547</v>
      </c>
      <c r="K70" s="99">
        <f>SUM(L70:DH70)</f>
        <v>0</v>
      </c>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row>
    <row r="71" spans="1:112" ht="39.950000000000003" customHeight="1" thickTop="1" thickBot="1">
      <c r="A71" s="36" t="s">
        <v>992</v>
      </c>
      <c r="B71" s="187" t="s">
        <v>930</v>
      </c>
      <c r="C71" s="45" t="s">
        <v>937</v>
      </c>
      <c r="D71" s="45" t="s">
        <v>938</v>
      </c>
      <c r="E71" s="130" t="s">
        <v>546</v>
      </c>
      <c r="F71" s="130" t="s">
        <v>76</v>
      </c>
      <c r="G71" s="130" t="s">
        <v>546</v>
      </c>
      <c r="H71" s="130" t="s">
        <v>546</v>
      </c>
      <c r="I71" s="130"/>
      <c r="J71" s="119" t="s">
        <v>547</v>
      </c>
      <c r="K71" s="99">
        <f t="shared" ref="K71:K75" si="25">SUM(L71:DH71)</f>
        <v>0</v>
      </c>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row>
    <row r="72" spans="1:112" ht="39.950000000000003" customHeight="1" thickTop="1" thickBot="1">
      <c r="A72" s="36" t="s">
        <v>993</v>
      </c>
      <c r="B72" s="187" t="s">
        <v>930</v>
      </c>
      <c r="C72" s="45" t="s">
        <v>918</v>
      </c>
      <c r="D72" s="45" t="s">
        <v>940</v>
      </c>
      <c r="E72" s="130" t="s">
        <v>546</v>
      </c>
      <c r="F72" s="130" t="s">
        <v>76</v>
      </c>
      <c r="G72" s="130" t="s">
        <v>546</v>
      </c>
      <c r="H72" s="130" t="s">
        <v>546</v>
      </c>
      <c r="I72" s="130"/>
      <c r="J72" s="119" t="s">
        <v>547</v>
      </c>
      <c r="K72" s="99">
        <f t="shared" si="25"/>
        <v>0</v>
      </c>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row>
    <row r="73" spans="1:112" ht="39.950000000000003" customHeight="1" thickTop="1" thickBot="1">
      <c r="A73" s="36" t="s">
        <v>994</v>
      </c>
      <c r="B73" s="187" t="s">
        <v>930</v>
      </c>
      <c r="C73" s="45" t="s">
        <v>942</v>
      </c>
      <c r="D73" s="45" t="s">
        <v>943</v>
      </c>
      <c r="E73" s="130" t="s">
        <v>546</v>
      </c>
      <c r="F73" s="130" t="s">
        <v>76</v>
      </c>
      <c r="G73" s="130" t="s">
        <v>546</v>
      </c>
      <c r="H73" s="130" t="s">
        <v>546</v>
      </c>
      <c r="I73" s="130"/>
      <c r="J73" s="119" t="s">
        <v>547</v>
      </c>
      <c r="K73" s="99">
        <f t="shared" si="25"/>
        <v>0</v>
      </c>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row>
    <row r="74" spans="1:112" ht="39.950000000000003" customHeight="1" thickTop="1" thickBot="1">
      <c r="A74" s="36" t="s">
        <v>995</v>
      </c>
      <c r="B74" s="187" t="s">
        <v>930</v>
      </c>
      <c r="C74" s="45" t="s">
        <v>945</v>
      </c>
      <c r="D74" s="45" t="s">
        <v>946</v>
      </c>
      <c r="E74" s="130" t="s">
        <v>546</v>
      </c>
      <c r="F74" s="130" t="s">
        <v>76</v>
      </c>
      <c r="G74" s="130" t="s">
        <v>546</v>
      </c>
      <c r="H74" s="130" t="s">
        <v>546</v>
      </c>
      <c r="I74" s="130"/>
      <c r="J74" s="119" t="s">
        <v>547</v>
      </c>
      <c r="K74" s="99">
        <f t="shared" si="25"/>
        <v>0</v>
      </c>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row>
    <row r="75" spans="1:112" ht="39.950000000000003" customHeight="1" thickTop="1" thickBot="1">
      <c r="A75" s="36" t="s">
        <v>996</v>
      </c>
      <c r="B75" s="187" t="s">
        <v>930</v>
      </c>
      <c r="C75" s="94" t="s">
        <v>570</v>
      </c>
      <c r="D75" s="94" t="s">
        <v>571</v>
      </c>
      <c r="E75" s="130" t="s">
        <v>546</v>
      </c>
      <c r="F75" s="130" t="s">
        <v>76</v>
      </c>
      <c r="G75" s="130" t="s">
        <v>546</v>
      </c>
      <c r="H75" s="130" t="s">
        <v>546</v>
      </c>
      <c r="I75" s="130"/>
      <c r="J75" s="119" t="s">
        <v>547</v>
      </c>
      <c r="K75" s="99">
        <f t="shared" si="25"/>
        <v>0</v>
      </c>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row>
    <row r="76" spans="1:112" ht="39.950000000000003" customHeight="1" thickTop="1" thickBot="1">
      <c r="A76" s="36" t="s">
        <v>997</v>
      </c>
      <c r="B76" s="187" t="s">
        <v>930</v>
      </c>
      <c r="C76" s="91" t="s">
        <v>573</v>
      </c>
      <c r="D76" s="91"/>
      <c r="E76" s="137"/>
      <c r="F76" s="141"/>
      <c r="G76" s="137"/>
      <c r="H76" s="137"/>
      <c r="I76" s="137"/>
      <c r="J76" s="91" t="s">
        <v>547</v>
      </c>
      <c r="K76" s="99">
        <f>SUM(L76:DH76)</f>
        <v>0</v>
      </c>
      <c r="L76" s="99">
        <f t="shared" ref="L76:BW76" si="26">SUM(L69:L75)</f>
        <v>0</v>
      </c>
      <c r="M76" s="99">
        <f t="shared" si="26"/>
        <v>0</v>
      </c>
      <c r="N76" s="99">
        <f t="shared" si="26"/>
        <v>0</v>
      </c>
      <c r="O76" s="99">
        <f t="shared" si="26"/>
        <v>0</v>
      </c>
      <c r="P76" s="99">
        <f t="shared" si="26"/>
        <v>0</v>
      </c>
      <c r="Q76" s="99">
        <f t="shared" si="26"/>
        <v>0</v>
      </c>
      <c r="R76" s="99">
        <f t="shared" si="26"/>
        <v>0</v>
      </c>
      <c r="S76" s="99">
        <f t="shared" si="26"/>
        <v>0</v>
      </c>
      <c r="T76" s="99">
        <f t="shared" si="26"/>
        <v>0</v>
      </c>
      <c r="U76" s="99">
        <f t="shared" si="26"/>
        <v>0</v>
      </c>
      <c r="V76" s="99">
        <f t="shared" si="26"/>
        <v>0</v>
      </c>
      <c r="W76" s="99">
        <f t="shared" si="26"/>
        <v>0</v>
      </c>
      <c r="X76" s="99">
        <f t="shared" si="26"/>
        <v>0</v>
      </c>
      <c r="Y76" s="99">
        <f t="shared" si="26"/>
        <v>0</v>
      </c>
      <c r="Z76" s="99">
        <f t="shared" si="26"/>
        <v>0</v>
      </c>
      <c r="AA76" s="99">
        <f t="shared" si="26"/>
        <v>0</v>
      </c>
      <c r="AB76" s="99">
        <f t="shared" si="26"/>
        <v>0</v>
      </c>
      <c r="AC76" s="99">
        <f t="shared" si="26"/>
        <v>0</v>
      </c>
      <c r="AD76" s="99">
        <f t="shared" si="26"/>
        <v>0</v>
      </c>
      <c r="AE76" s="99">
        <f t="shared" si="26"/>
        <v>0</v>
      </c>
      <c r="AF76" s="99">
        <f t="shared" si="26"/>
        <v>0</v>
      </c>
      <c r="AG76" s="99">
        <f t="shared" si="26"/>
        <v>0</v>
      </c>
      <c r="AH76" s="99">
        <f t="shared" si="26"/>
        <v>0</v>
      </c>
      <c r="AI76" s="99">
        <f t="shared" si="26"/>
        <v>0</v>
      </c>
      <c r="AJ76" s="99">
        <f t="shared" si="26"/>
        <v>0</v>
      </c>
      <c r="AK76" s="99">
        <f t="shared" si="26"/>
        <v>0</v>
      </c>
      <c r="AL76" s="99">
        <f t="shared" si="26"/>
        <v>0</v>
      </c>
      <c r="AM76" s="99">
        <f t="shared" si="26"/>
        <v>0</v>
      </c>
      <c r="AN76" s="99">
        <f t="shared" si="26"/>
        <v>0</v>
      </c>
      <c r="AO76" s="99">
        <f t="shared" si="26"/>
        <v>0</v>
      </c>
      <c r="AP76" s="99">
        <f t="shared" si="26"/>
        <v>0</v>
      </c>
      <c r="AQ76" s="99">
        <f t="shared" si="26"/>
        <v>0</v>
      </c>
      <c r="AR76" s="99">
        <f t="shared" si="26"/>
        <v>0</v>
      </c>
      <c r="AS76" s="99">
        <f t="shared" si="26"/>
        <v>0</v>
      </c>
      <c r="AT76" s="99">
        <f t="shared" si="26"/>
        <v>0</v>
      </c>
      <c r="AU76" s="99">
        <f t="shared" si="26"/>
        <v>0</v>
      </c>
      <c r="AV76" s="99">
        <f t="shared" si="26"/>
        <v>0</v>
      </c>
      <c r="AW76" s="99">
        <f t="shared" si="26"/>
        <v>0</v>
      </c>
      <c r="AX76" s="99">
        <f t="shared" si="26"/>
        <v>0</v>
      </c>
      <c r="AY76" s="99">
        <f t="shared" si="26"/>
        <v>0</v>
      </c>
      <c r="AZ76" s="99">
        <f t="shared" si="26"/>
        <v>0</v>
      </c>
      <c r="BA76" s="99">
        <f t="shared" si="26"/>
        <v>0</v>
      </c>
      <c r="BB76" s="99">
        <f t="shared" si="26"/>
        <v>0</v>
      </c>
      <c r="BC76" s="99">
        <f t="shared" si="26"/>
        <v>0</v>
      </c>
      <c r="BD76" s="99">
        <f t="shared" si="26"/>
        <v>0</v>
      </c>
      <c r="BE76" s="99">
        <f t="shared" si="26"/>
        <v>0</v>
      </c>
      <c r="BF76" s="99">
        <f t="shared" si="26"/>
        <v>0</v>
      </c>
      <c r="BG76" s="99">
        <f t="shared" si="26"/>
        <v>0</v>
      </c>
      <c r="BH76" s="99">
        <f t="shared" si="26"/>
        <v>0</v>
      </c>
      <c r="BI76" s="99">
        <f t="shared" si="26"/>
        <v>0</v>
      </c>
      <c r="BJ76" s="99">
        <f t="shared" si="26"/>
        <v>0</v>
      </c>
      <c r="BK76" s="99">
        <f t="shared" si="26"/>
        <v>0</v>
      </c>
      <c r="BL76" s="99">
        <f t="shared" si="26"/>
        <v>0</v>
      </c>
      <c r="BM76" s="99">
        <f t="shared" si="26"/>
        <v>0</v>
      </c>
      <c r="BN76" s="99">
        <f t="shared" si="26"/>
        <v>0</v>
      </c>
      <c r="BO76" s="99">
        <f t="shared" si="26"/>
        <v>0</v>
      </c>
      <c r="BP76" s="99">
        <f t="shared" si="26"/>
        <v>0</v>
      </c>
      <c r="BQ76" s="99">
        <f t="shared" si="26"/>
        <v>0</v>
      </c>
      <c r="BR76" s="99">
        <f t="shared" si="26"/>
        <v>0</v>
      </c>
      <c r="BS76" s="99">
        <f t="shared" si="26"/>
        <v>0</v>
      </c>
      <c r="BT76" s="99">
        <f t="shared" si="26"/>
        <v>0</v>
      </c>
      <c r="BU76" s="99">
        <f t="shared" si="26"/>
        <v>0</v>
      </c>
      <c r="BV76" s="99">
        <f t="shared" si="26"/>
        <v>0</v>
      </c>
      <c r="BW76" s="99">
        <f t="shared" si="26"/>
        <v>0</v>
      </c>
      <c r="BX76" s="99">
        <f t="shared" ref="BX76:DH76" si="27">SUM(BX69:BX75)</f>
        <v>0</v>
      </c>
      <c r="BY76" s="99">
        <f t="shared" si="27"/>
        <v>0</v>
      </c>
      <c r="BZ76" s="99">
        <f t="shared" si="27"/>
        <v>0</v>
      </c>
      <c r="CA76" s="99">
        <f t="shared" si="27"/>
        <v>0</v>
      </c>
      <c r="CB76" s="99">
        <f t="shared" si="27"/>
        <v>0</v>
      </c>
      <c r="CC76" s="99">
        <f t="shared" si="27"/>
        <v>0</v>
      </c>
      <c r="CD76" s="99">
        <f t="shared" si="27"/>
        <v>0</v>
      </c>
      <c r="CE76" s="99">
        <f t="shared" si="27"/>
        <v>0</v>
      </c>
      <c r="CF76" s="99">
        <f t="shared" si="27"/>
        <v>0</v>
      </c>
      <c r="CG76" s="99">
        <f t="shared" si="27"/>
        <v>0</v>
      </c>
      <c r="CH76" s="99">
        <f t="shared" si="27"/>
        <v>0</v>
      </c>
      <c r="CI76" s="99">
        <f t="shared" si="27"/>
        <v>0</v>
      </c>
      <c r="CJ76" s="99">
        <f t="shared" si="27"/>
        <v>0</v>
      </c>
      <c r="CK76" s="99">
        <f t="shared" si="27"/>
        <v>0</v>
      </c>
      <c r="CL76" s="99">
        <f t="shared" si="27"/>
        <v>0</v>
      </c>
      <c r="CM76" s="99">
        <f t="shared" si="27"/>
        <v>0</v>
      </c>
      <c r="CN76" s="99">
        <f t="shared" si="27"/>
        <v>0</v>
      </c>
      <c r="CO76" s="99">
        <f t="shared" si="27"/>
        <v>0</v>
      </c>
      <c r="CP76" s="99">
        <f t="shared" si="27"/>
        <v>0</v>
      </c>
      <c r="CQ76" s="99">
        <f t="shared" si="27"/>
        <v>0</v>
      </c>
      <c r="CR76" s="99">
        <f t="shared" si="27"/>
        <v>0</v>
      </c>
      <c r="CS76" s="99">
        <f t="shared" si="27"/>
        <v>0</v>
      </c>
      <c r="CT76" s="99">
        <f t="shared" si="27"/>
        <v>0</v>
      </c>
      <c r="CU76" s="99">
        <f t="shared" si="27"/>
        <v>0</v>
      </c>
      <c r="CV76" s="99">
        <f t="shared" si="27"/>
        <v>0</v>
      </c>
      <c r="CW76" s="99">
        <f t="shared" si="27"/>
        <v>0</v>
      </c>
      <c r="CX76" s="99">
        <f t="shared" si="27"/>
        <v>0</v>
      </c>
      <c r="CY76" s="99">
        <f t="shared" si="27"/>
        <v>0</v>
      </c>
      <c r="CZ76" s="99">
        <f t="shared" si="27"/>
        <v>0</v>
      </c>
      <c r="DA76" s="99">
        <f t="shared" si="27"/>
        <v>0</v>
      </c>
      <c r="DB76" s="99">
        <f t="shared" si="27"/>
        <v>0</v>
      </c>
      <c r="DC76" s="99">
        <f t="shared" si="27"/>
        <v>0</v>
      </c>
      <c r="DD76" s="99">
        <f t="shared" si="27"/>
        <v>0</v>
      </c>
      <c r="DE76" s="99">
        <f t="shared" si="27"/>
        <v>0</v>
      </c>
      <c r="DF76" s="99">
        <f t="shared" si="27"/>
        <v>0</v>
      </c>
      <c r="DG76" s="99">
        <f t="shared" si="27"/>
        <v>0</v>
      </c>
      <c r="DH76" s="99">
        <f t="shared" si="27"/>
        <v>0</v>
      </c>
    </row>
    <row r="77" spans="1:112" ht="39.950000000000003" customHeight="1" thickTop="1" thickBot="1">
      <c r="A77" s="36" t="s">
        <v>998</v>
      </c>
      <c r="B77" s="187" t="s">
        <v>573</v>
      </c>
      <c r="C77" s="92" t="s">
        <v>950</v>
      </c>
      <c r="D77" s="92"/>
      <c r="E77" s="92"/>
      <c r="F77" s="104"/>
      <c r="G77" s="92"/>
      <c r="H77" s="92"/>
      <c r="I77" s="92"/>
      <c r="J77" s="92" t="s">
        <v>547</v>
      </c>
      <c r="K77" s="101">
        <f t="shared" ref="K77:AP77" si="28">SUM(K76,K68)</f>
        <v>0</v>
      </c>
      <c r="L77" s="101">
        <f t="shared" si="28"/>
        <v>0</v>
      </c>
      <c r="M77" s="101">
        <f t="shared" si="28"/>
        <v>0</v>
      </c>
      <c r="N77" s="101">
        <f t="shared" si="28"/>
        <v>0</v>
      </c>
      <c r="O77" s="101">
        <f t="shared" si="28"/>
        <v>0</v>
      </c>
      <c r="P77" s="101">
        <f t="shared" si="28"/>
        <v>0</v>
      </c>
      <c r="Q77" s="101">
        <f t="shared" si="28"/>
        <v>0</v>
      </c>
      <c r="R77" s="101">
        <f t="shared" si="28"/>
        <v>0</v>
      </c>
      <c r="S77" s="101">
        <f t="shared" si="28"/>
        <v>0</v>
      </c>
      <c r="T77" s="101">
        <f t="shared" si="28"/>
        <v>0</v>
      </c>
      <c r="U77" s="101">
        <f t="shared" si="28"/>
        <v>0</v>
      </c>
      <c r="V77" s="101">
        <f t="shared" si="28"/>
        <v>0</v>
      </c>
      <c r="W77" s="101">
        <f t="shared" si="28"/>
        <v>0</v>
      </c>
      <c r="X77" s="101">
        <f t="shared" si="28"/>
        <v>0</v>
      </c>
      <c r="Y77" s="101">
        <f t="shared" si="28"/>
        <v>0</v>
      </c>
      <c r="Z77" s="101">
        <f t="shared" si="28"/>
        <v>0</v>
      </c>
      <c r="AA77" s="101">
        <f t="shared" si="28"/>
        <v>0</v>
      </c>
      <c r="AB77" s="101">
        <f t="shared" si="28"/>
        <v>0</v>
      </c>
      <c r="AC77" s="101">
        <f t="shared" si="28"/>
        <v>0</v>
      </c>
      <c r="AD77" s="101">
        <f t="shared" si="28"/>
        <v>0</v>
      </c>
      <c r="AE77" s="101">
        <f t="shared" si="28"/>
        <v>0</v>
      </c>
      <c r="AF77" s="101">
        <f t="shared" si="28"/>
        <v>0</v>
      </c>
      <c r="AG77" s="101">
        <f t="shared" si="28"/>
        <v>0</v>
      </c>
      <c r="AH77" s="101">
        <f t="shared" si="28"/>
        <v>0</v>
      </c>
      <c r="AI77" s="101">
        <f t="shared" si="28"/>
        <v>0</v>
      </c>
      <c r="AJ77" s="101">
        <f t="shared" si="28"/>
        <v>0</v>
      </c>
      <c r="AK77" s="101">
        <f t="shared" si="28"/>
        <v>0</v>
      </c>
      <c r="AL77" s="101">
        <f t="shared" si="28"/>
        <v>0</v>
      </c>
      <c r="AM77" s="101">
        <f t="shared" si="28"/>
        <v>0</v>
      </c>
      <c r="AN77" s="101">
        <f t="shared" si="28"/>
        <v>0</v>
      </c>
      <c r="AO77" s="101">
        <f t="shared" si="28"/>
        <v>0</v>
      </c>
      <c r="AP77" s="101">
        <f t="shared" si="28"/>
        <v>0</v>
      </c>
      <c r="AQ77" s="101">
        <f t="shared" ref="AQ77:BV77" si="29">SUM(AQ76,AQ68)</f>
        <v>0</v>
      </c>
      <c r="AR77" s="101">
        <f t="shared" si="29"/>
        <v>0</v>
      </c>
      <c r="AS77" s="101">
        <f t="shared" si="29"/>
        <v>0</v>
      </c>
      <c r="AT77" s="101">
        <f t="shared" si="29"/>
        <v>0</v>
      </c>
      <c r="AU77" s="101">
        <f t="shared" si="29"/>
        <v>0</v>
      </c>
      <c r="AV77" s="101">
        <f t="shared" si="29"/>
        <v>0</v>
      </c>
      <c r="AW77" s="101">
        <f t="shared" si="29"/>
        <v>0</v>
      </c>
      <c r="AX77" s="101">
        <f t="shared" si="29"/>
        <v>0</v>
      </c>
      <c r="AY77" s="101">
        <f t="shared" si="29"/>
        <v>0</v>
      </c>
      <c r="AZ77" s="101">
        <f t="shared" si="29"/>
        <v>0</v>
      </c>
      <c r="BA77" s="101">
        <f t="shared" si="29"/>
        <v>0</v>
      </c>
      <c r="BB77" s="101">
        <f t="shared" si="29"/>
        <v>0</v>
      </c>
      <c r="BC77" s="101">
        <f t="shared" si="29"/>
        <v>0</v>
      </c>
      <c r="BD77" s="101">
        <f t="shared" si="29"/>
        <v>0</v>
      </c>
      <c r="BE77" s="101">
        <f t="shared" si="29"/>
        <v>0</v>
      </c>
      <c r="BF77" s="101">
        <f t="shared" si="29"/>
        <v>0</v>
      </c>
      <c r="BG77" s="101">
        <f t="shared" si="29"/>
        <v>0</v>
      </c>
      <c r="BH77" s="101">
        <f t="shared" si="29"/>
        <v>0</v>
      </c>
      <c r="BI77" s="101">
        <f t="shared" si="29"/>
        <v>0</v>
      </c>
      <c r="BJ77" s="101">
        <f t="shared" si="29"/>
        <v>0</v>
      </c>
      <c r="BK77" s="101">
        <f t="shared" si="29"/>
        <v>0</v>
      </c>
      <c r="BL77" s="101">
        <f t="shared" si="29"/>
        <v>0</v>
      </c>
      <c r="BM77" s="101">
        <f t="shared" si="29"/>
        <v>0</v>
      </c>
      <c r="BN77" s="101">
        <f t="shared" si="29"/>
        <v>0</v>
      </c>
      <c r="BO77" s="101">
        <f t="shared" si="29"/>
        <v>0</v>
      </c>
      <c r="BP77" s="101">
        <f t="shared" si="29"/>
        <v>0</v>
      </c>
      <c r="BQ77" s="101">
        <f t="shared" si="29"/>
        <v>0</v>
      </c>
      <c r="BR77" s="101">
        <f t="shared" si="29"/>
        <v>0</v>
      </c>
      <c r="BS77" s="101">
        <f t="shared" si="29"/>
        <v>0</v>
      </c>
      <c r="BT77" s="101">
        <f t="shared" si="29"/>
        <v>0</v>
      </c>
      <c r="BU77" s="101">
        <f t="shared" si="29"/>
        <v>0</v>
      </c>
      <c r="BV77" s="101">
        <f t="shared" si="29"/>
        <v>0</v>
      </c>
      <c r="BW77" s="101">
        <f t="shared" ref="BW77:DB77" si="30">SUM(BW76,BW68)</f>
        <v>0</v>
      </c>
      <c r="BX77" s="101">
        <f t="shared" si="30"/>
        <v>0</v>
      </c>
      <c r="BY77" s="101">
        <f t="shared" si="30"/>
        <v>0</v>
      </c>
      <c r="BZ77" s="101">
        <f t="shared" si="30"/>
        <v>0</v>
      </c>
      <c r="CA77" s="101">
        <f t="shared" si="30"/>
        <v>0</v>
      </c>
      <c r="CB77" s="101">
        <f t="shared" si="30"/>
        <v>0</v>
      </c>
      <c r="CC77" s="101">
        <f t="shared" si="30"/>
        <v>0</v>
      </c>
      <c r="CD77" s="101">
        <f t="shared" si="30"/>
        <v>0</v>
      </c>
      <c r="CE77" s="101">
        <f t="shared" si="30"/>
        <v>0</v>
      </c>
      <c r="CF77" s="101">
        <f t="shared" si="30"/>
        <v>0</v>
      </c>
      <c r="CG77" s="101">
        <f t="shared" si="30"/>
        <v>0</v>
      </c>
      <c r="CH77" s="101">
        <f t="shared" si="30"/>
        <v>0</v>
      </c>
      <c r="CI77" s="101">
        <f t="shared" si="30"/>
        <v>0</v>
      </c>
      <c r="CJ77" s="101">
        <f t="shared" si="30"/>
        <v>0</v>
      </c>
      <c r="CK77" s="101">
        <f t="shared" si="30"/>
        <v>0</v>
      </c>
      <c r="CL77" s="101">
        <f t="shared" si="30"/>
        <v>0</v>
      </c>
      <c r="CM77" s="101">
        <f t="shared" si="30"/>
        <v>0</v>
      </c>
      <c r="CN77" s="101">
        <f t="shared" si="30"/>
        <v>0</v>
      </c>
      <c r="CO77" s="101">
        <f t="shared" si="30"/>
        <v>0</v>
      </c>
      <c r="CP77" s="101">
        <f t="shared" si="30"/>
        <v>0</v>
      </c>
      <c r="CQ77" s="101">
        <f t="shared" si="30"/>
        <v>0</v>
      </c>
      <c r="CR77" s="101">
        <f t="shared" si="30"/>
        <v>0</v>
      </c>
      <c r="CS77" s="101">
        <f t="shared" si="30"/>
        <v>0</v>
      </c>
      <c r="CT77" s="101">
        <f t="shared" si="30"/>
        <v>0</v>
      </c>
      <c r="CU77" s="101">
        <f t="shared" si="30"/>
        <v>0</v>
      </c>
      <c r="CV77" s="101">
        <f t="shared" si="30"/>
        <v>0</v>
      </c>
      <c r="CW77" s="101">
        <f t="shared" si="30"/>
        <v>0</v>
      </c>
      <c r="CX77" s="101">
        <f t="shared" si="30"/>
        <v>0</v>
      </c>
      <c r="CY77" s="101">
        <f t="shared" si="30"/>
        <v>0</v>
      </c>
      <c r="CZ77" s="101">
        <f t="shared" si="30"/>
        <v>0</v>
      </c>
      <c r="DA77" s="101">
        <f t="shared" si="30"/>
        <v>0</v>
      </c>
      <c r="DB77" s="101">
        <f t="shared" si="30"/>
        <v>0</v>
      </c>
      <c r="DC77" s="101">
        <f t="shared" ref="DC77:DH77" si="31">SUM(DC76,DC68)</f>
        <v>0</v>
      </c>
      <c r="DD77" s="101">
        <f t="shared" si="31"/>
        <v>0</v>
      </c>
      <c r="DE77" s="101">
        <f t="shared" si="31"/>
        <v>0</v>
      </c>
      <c r="DF77" s="101">
        <f t="shared" si="31"/>
        <v>0</v>
      </c>
      <c r="DG77" s="101">
        <f t="shared" si="31"/>
        <v>0</v>
      </c>
      <c r="DH77" s="101">
        <f t="shared" si="31"/>
        <v>0</v>
      </c>
    </row>
    <row r="78" spans="1:112" ht="39.950000000000003" customHeight="1" thickTop="1" thickBot="1">
      <c r="A78" s="36" t="s">
        <v>999</v>
      </c>
      <c r="B78" s="187" t="s">
        <v>952</v>
      </c>
      <c r="C78" s="43" t="s">
        <v>953</v>
      </c>
      <c r="D78" s="43" t="s">
        <v>954</v>
      </c>
      <c r="E78" s="130" t="s">
        <v>546</v>
      </c>
      <c r="F78" s="130" t="s">
        <v>76</v>
      </c>
      <c r="G78" s="130" t="s">
        <v>546</v>
      </c>
      <c r="H78" s="130" t="s">
        <v>546</v>
      </c>
      <c r="I78" s="130"/>
      <c r="J78" s="119" t="s">
        <v>955</v>
      </c>
      <c r="K78" s="122"/>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row>
    <row r="79" spans="1:112" ht="41.25" customHeight="1" thickTop="1" thickBot="1">
      <c r="A79" s="36" t="s">
        <v>1000</v>
      </c>
      <c r="B79" s="187" t="s">
        <v>952</v>
      </c>
      <c r="C79" s="43" t="s">
        <v>957</v>
      </c>
      <c r="D79" s="43" t="s">
        <v>958</v>
      </c>
      <c r="E79" s="130" t="s">
        <v>546</v>
      </c>
      <c r="F79" s="130" t="s">
        <v>76</v>
      </c>
      <c r="G79" s="130" t="s">
        <v>546</v>
      </c>
      <c r="H79" s="130" t="s">
        <v>546</v>
      </c>
      <c r="I79" s="130"/>
      <c r="J79" s="119" t="s">
        <v>162</v>
      </c>
      <c r="K79" s="122"/>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c r="CE79" s="133"/>
      <c r="CF79" s="133"/>
      <c r="CG79" s="133"/>
      <c r="CH79" s="133"/>
      <c r="CI79" s="133"/>
      <c r="CJ79" s="133"/>
      <c r="CK79" s="133"/>
      <c r="CL79" s="133"/>
      <c r="CM79" s="133"/>
      <c r="CN79" s="133"/>
      <c r="CO79" s="133"/>
      <c r="CP79" s="133"/>
      <c r="CQ79" s="133"/>
      <c r="CR79" s="133"/>
      <c r="CS79" s="133"/>
      <c r="CT79" s="133"/>
      <c r="CU79" s="133"/>
      <c r="CV79" s="133"/>
      <c r="CW79" s="133"/>
      <c r="CX79" s="133"/>
      <c r="CY79" s="133"/>
      <c r="CZ79" s="133"/>
      <c r="DA79" s="133"/>
      <c r="DB79" s="133"/>
      <c r="DC79" s="133"/>
      <c r="DD79" s="133"/>
      <c r="DE79" s="133"/>
      <c r="DF79" s="133"/>
      <c r="DG79" s="133"/>
      <c r="DH79" s="133"/>
    </row>
    <row r="80" spans="1:112" ht="39.950000000000003" customHeight="1" thickTop="1" thickBot="1">
      <c r="A80" s="36"/>
      <c r="B80" s="85"/>
      <c r="C80" s="43"/>
      <c r="D80" s="43"/>
      <c r="E80" s="130"/>
      <c r="F80" s="130"/>
      <c r="G80" s="130"/>
      <c r="H80" s="130"/>
      <c r="I80" s="130"/>
      <c r="J80" s="119"/>
      <c r="K80" s="122"/>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133"/>
      <c r="CN80" s="133"/>
      <c r="CO80" s="133"/>
      <c r="CP80" s="133"/>
      <c r="CQ80" s="133"/>
      <c r="CR80" s="133"/>
      <c r="CS80" s="133"/>
      <c r="CT80" s="133"/>
      <c r="CU80" s="133"/>
      <c r="CV80" s="133"/>
      <c r="CW80" s="133"/>
      <c r="CX80" s="133"/>
      <c r="CY80" s="133"/>
      <c r="CZ80" s="133"/>
      <c r="DA80" s="133"/>
      <c r="DB80" s="133"/>
      <c r="DC80" s="133"/>
      <c r="DD80" s="133"/>
      <c r="DE80" s="133"/>
      <c r="DF80" s="133"/>
      <c r="DG80" s="133"/>
      <c r="DH80" s="133"/>
    </row>
    <row r="81" spans="1:112" ht="39.950000000000003" customHeight="1" thickTop="1" thickBot="1">
      <c r="A81" s="36"/>
      <c r="B81" s="85"/>
      <c r="C81" s="43"/>
      <c r="D81" s="43"/>
      <c r="E81" s="130"/>
      <c r="F81" s="130"/>
      <c r="G81" s="130"/>
      <c r="H81" s="130"/>
      <c r="I81" s="130"/>
      <c r="J81" s="119"/>
      <c r="K81" s="122"/>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133"/>
      <c r="CN81" s="133"/>
      <c r="CO81" s="133"/>
      <c r="CP81" s="133"/>
      <c r="CQ81" s="133"/>
      <c r="CR81" s="133"/>
      <c r="CS81" s="133"/>
      <c r="CT81" s="133"/>
      <c r="CU81" s="133"/>
      <c r="CV81" s="133"/>
      <c r="CW81" s="133"/>
      <c r="CX81" s="133"/>
      <c r="CY81" s="133"/>
      <c r="CZ81" s="133"/>
      <c r="DA81" s="133"/>
      <c r="DB81" s="133"/>
      <c r="DC81" s="133"/>
      <c r="DD81" s="133"/>
      <c r="DE81" s="133"/>
      <c r="DF81" s="133"/>
      <c r="DG81" s="133"/>
      <c r="DH81" s="133"/>
    </row>
    <row r="82" spans="1:112" ht="39.950000000000003" customHeight="1" thickTop="1" thickBot="1">
      <c r="A82" s="36"/>
      <c r="B82" s="85"/>
      <c r="C82" s="43"/>
      <c r="D82" s="43"/>
      <c r="E82" s="130"/>
      <c r="F82" s="130"/>
      <c r="G82" s="130"/>
      <c r="H82" s="130"/>
      <c r="I82" s="130"/>
      <c r="J82" s="119"/>
      <c r="K82" s="122"/>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c r="CE82" s="133"/>
      <c r="CF82" s="133"/>
      <c r="CG82" s="133"/>
      <c r="CH82" s="133"/>
      <c r="CI82" s="133"/>
      <c r="CJ82" s="133"/>
      <c r="CK82" s="133"/>
      <c r="CL82" s="133"/>
      <c r="CM82" s="133"/>
      <c r="CN82" s="133"/>
      <c r="CO82" s="133"/>
      <c r="CP82" s="133"/>
      <c r="CQ82" s="133"/>
      <c r="CR82" s="133"/>
      <c r="CS82" s="133"/>
      <c r="CT82" s="133"/>
      <c r="CU82" s="133"/>
      <c r="CV82" s="133"/>
      <c r="CW82" s="133"/>
      <c r="CX82" s="133"/>
      <c r="CY82" s="133"/>
      <c r="CZ82" s="133"/>
      <c r="DA82" s="133"/>
      <c r="DB82" s="133"/>
      <c r="DC82" s="133"/>
      <c r="DD82" s="133"/>
      <c r="DE82" s="133"/>
      <c r="DF82" s="133"/>
      <c r="DG82" s="133"/>
      <c r="DH82" s="133"/>
    </row>
    <row r="83" spans="1:112" ht="39.950000000000003" customHeight="1" thickTop="1" thickBot="1">
      <c r="A83" s="36"/>
      <c r="B83" s="85"/>
      <c r="C83" s="43"/>
      <c r="D83" s="43"/>
      <c r="E83" s="130"/>
      <c r="F83" s="130"/>
      <c r="G83" s="130"/>
      <c r="H83" s="130"/>
      <c r="I83" s="130"/>
      <c r="J83" s="119"/>
      <c r="K83" s="122"/>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c r="CI83" s="133"/>
      <c r="CJ83" s="133"/>
      <c r="CK83" s="133"/>
      <c r="CL83" s="133"/>
      <c r="CM83" s="133"/>
      <c r="CN83" s="133"/>
      <c r="CO83" s="133"/>
      <c r="CP83" s="133"/>
      <c r="CQ83" s="133"/>
      <c r="CR83" s="133"/>
      <c r="CS83" s="133"/>
      <c r="CT83" s="133"/>
      <c r="CU83" s="133"/>
      <c r="CV83" s="133"/>
      <c r="CW83" s="133"/>
      <c r="CX83" s="133"/>
      <c r="CY83" s="133"/>
      <c r="CZ83" s="133"/>
      <c r="DA83" s="133"/>
      <c r="DB83" s="133"/>
      <c r="DC83" s="133"/>
      <c r="DD83" s="133"/>
      <c r="DE83" s="133"/>
      <c r="DF83" s="133"/>
      <c r="DG83" s="133"/>
      <c r="DH83" s="133"/>
    </row>
    <row r="84" spans="1:112" ht="39.950000000000003" customHeight="1" thickTop="1" thickBot="1">
      <c r="A84" s="36"/>
      <c r="B84" s="85"/>
      <c r="C84" s="43"/>
      <c r="D84" s="43"/>
      <c r="E84" s="130"/>
      <c r="F84" s="130"/>
      <c r="G84" s="130"/>
      <c r="H84" s="130"/>
      <c r="I84" s="130"/>
      <c r="J84" s="119"/>
      <c r="K84" s="122"/>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3"/>
      <c r="BW84" s="133"/>
      <c r="BX84" s="133"/>
      <c r="BY84" s="133"/>
      <c r="BZ84" s="133"/>
      <c r="CA84" s="133"/>
      <c r="CB84" s="133"/>
      <c r="CC84" s="133"/>
      <c r="CD84" s="133"/>
      <c r="CE84" s="133"/>
      <c r="CF84" s="133"/>
      <c r="CG84" s="133"/>
      <c r="CH84" s="133"/>
      <c r="CI84" s="133"/>
      <c r="CJ84" s="133"/>
      <c r="CK84" s="133"/>
      <c r="CL84" s="133"/>
      <c r="CM84" s="133"/>
      <c r="CN84" s="133"/>
      <c r="CO84" s="133"/>
      <c r="CP84" s="133"/>
      <c r="CQ84" s="133"/>
      <c r="CR84" s="133"/>
      <c r="CS84" s="133"/>
      <c r="CT84" s="133"/>
      <c r="CU84" s="133"/>
      <c r="CV84" s="133"/>
      <c r="CW84" s="133"/>
      <c r="CX84" s="133"/>
      <c r="CY84" s="133"/>
      <c r="CZ84" s="133"/>
      <c r="DA84" s="133"/>
      <c r="DB84" s="133"/>
      <c r="DC84" s="133"/>
      <c r="DD84" s="133"/>
      <c r="DE84" s="133"/>
      <c r="DF84" s="133"/>
      <c r="DG84" s="133"/>
      <c r="DH84" s="133"/>
    </row>
    <row r="85" spans="1:112" ht="39.950000000000003" customHeight="1" thickTop="1" thickBot="1">
      <c r="A85" s="36"/>
      <c r="B85" s="85"/>
      <c r="C85" s="43"/>
      <c r="D85" s="43"/>
      <c r="E85" s="130"/>
      <c r="F85" s="130"/>
      <c r="G85" s="130"/>
      <c r="H85" s="130"/>
      <c r="I85" s="130"/>
      <c r="J85" s="119"/>
      <c r="K85" s="122"/>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c r="CE85" s="133"/>
      <c r="CF85" s="133"/>
      <c r="CG85" s="133"/>
      <c r="CH85" s="133"/>
      <c r="CI85" s="133"/>
      <c r="CJ85" s="133"/>
      <c r="CK85" s="133"/>
      <c r="CL85" s="133"/>
      <c r="CM85" s="133"/>
      <c r="CN85" s="133"/>
      <c r="CO85" s="133"/>
      <c r="CP85" s="133"/>
      <c r="CQ85" s="133"/>
      <c r="CR85" s="133"/>
      <c r="CS85" s="133"/>
      <c r="CT85" s="133"/>
      <c r="CU85" s="133"/>
      <c r="CV85" s="133"/>
      <c r="CW85" s="133"/>
      <c r="CX85" s="133"/>
      <c r="CY85" s="133"/>
      <c r="CZ85" s="133"/>
      <c r="DA85" s="133"/>
      <c r="DB85" s="133"/>
      <c r="DC85" s="133"/>
      <c r="DD85" s="133"/>
      <c r="DE85" s="133"/>
      <c r="DF85" s="133"/>
      <c r="DG85" s="133"/>
      <c r="DH85" s="133"/>
    </row>
    <row r="86" spans="1:112" ht="39.950000000000003" customHeight="1" thickTop="1" thickBot="1">
      <c r="A86" s="36"/>
      <c r="B86" s="85"/>
      <c r="C86" s="43"/>
      <c r="D86" s="43"/>
      <c r="E86" s="130"/>
      <c r="F86" s="130"/>
      <c r="G86" s="130"/>
      <c r="H86" s="130"/>
      <c r="I86" s="130"/>
      <c r="J86" s="119"/>
      <c r="K86" s="122"/>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3"/>
      <c r="BZ86" s="133"/>
      <c r="CA86" s="133"/>
      <c r="CB86" s="133"/>
      <c r="CC86" s="133"/>
      <c r="CD86" s="133"/>
      <c r="CE86" s="133"/>
      <c r="CF86" s="133"/>
      <c r="CG86" s="133"/>
      <c r="CH86" s="133"/>
      <c r="CI86" s="133"/>
      <c r="CJ86" s="133"/>
      <c r="CK86" s="133"/>
      <c r="CL86" s="133"/>
      <c r="CM86" s="133"/>
      <c r="CN86" s="133"/>
      <c r="CO86" s="133"/>
      <c r="CP86" s="133"/>
      <c r="CQ86" s="133"/>
      <c r="CR86" s="133"/>
      <c r="CS86" s="133"/>
      <c r="CT86" s="133"/>
      <c r="CU86" s="133"/>
      <c r="CV86" s="133"/>
      <c r="CW86" s="133"/>
      <c r="CX86" s="133"/>
      <c r="CY86" s="133"/>
      <c r="CZ86" s="133"/>
      <c r="DA86" s="133"/>
      <c r="DB86" s="133"/>
      <c r="DC86" s="133"/>
      <c r="DD86" s="133"/>
      <c r="DE86" s="133"/>
      <c r="DF86" s="133"/>
      <c r="DG86" s="133"/>
      <c r="DH86" s="133"/>
    </row>
    <row r="87" spans="1:112" ht="39.950000000000003" customHeight="1" thickTop="1" thickBot="1">
      <c r="A87" s="36"/>
      <c r="B87" s="85"/>
      <c r="C87" s="43"/>
      <c r="D87" s="43"/>
      <c r="E87" s="130"/>
      <c r="F87" s="130"/>
      <c r="G87" s="130"/>
      <c r="H87" s="130"/>
      <c r="I87" s="130"/>
      <c r="J87" s="119"/>
      <c r="K87" s="122"/>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c r="CN87" s="133"/>
      <c r="CO87" s="133"/>
      <c r="CP87" s="133"/>
      <c r="CQ87" s="133"/>
      <c r="CR87" s="133"/>
      <c r="CS87" s="133"/>
      <c r="CT87" s="133"/>
      <c r="CU87" s="133"/>
      <c r="CV87" s="133"/>
      <c r="CW87" s="133"/>
      <c r="CX87" s="133"/>
      <c r="CY87" s="133"/>
      <c r="CZ87" s="133"/>
      <c r="DA87" s="133"/>
      <c r="DB87" s="133"/>
      <c r="DC87" s="133"/>
      <c r="DD87" s="133"/>
      <c r="DE87" s="133"/>
      <c r="DF87" s="133"/>
      <c r="DG87" s="133"/>
      <c r="DH87" s="133"/>
    </row>
    <row r="88" spans="1:112" ht="39.950000000000003" customHeight="1" thickTop="1" thickBot="1">
      <c r="A88" s="36"/>
      <c r="B88" s="85"/>
      <c r="C88" s="43"/>
      <c r="D88" s="43"/>
      <c r="E88" s="130"/>
      <c r="F88" s="130"/>
      <c r="G88" s="130"/>
      <c r="H88" s="130"/>
      <c r="I88" s="130"/>
      <c r="J88" s="119"/>
      <c r="K88" s="122"/>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3"/>
      <c r="CF88" s="133"/>
      <c r="CG88" s="133"/>
      <c r="CH88" s="133"/>
      <c r="CI88" s="133"/>
      <c r="CJ88" s="133"/>
      <c r="CK88" s="133"/>
      <c r="CL88" s="133"/>
      <c r="CM88" s="133"/>
      <c r="CN88" s="133"/>
      <c r="CO88" s="133"/>
      <c r="CP88" s="133"/>
      <c r="CQ88" s="133"/>
      <c r="CR88" s="133"/>
      <c r="CS88" s="133"/>
      <c r="CT88" s="133"/>
      <c r="CU88" s="133"/>
      <c r="CV88" s="133"/>
      <c r="CW88" s="133"/>
      <c r="CX88" s="133"/>
      <c r="CY88" s="133"/>
      <c r="CZ88" s="133"/>
      <c r="DA88" s="133"/>
      <c r="DB88" s="133"/>
      <c r="DC88" s="133"/>
      <c r="DD88" s="133"/>
      <c r="DE88" s="133"/>
      <c r="DF88" s="133"/>
      <c r="DG88" s="133"/>
      <c r="DH88" s="133"/>
    </row>
    <row r="89" spans="1:112" ht="39.950000000000003" customHeight="1" thickTop="1" thickBot="1">
      <c r="A89" s="36"/>
      <c r="B89" s="85"/>
      <c r="C89" s="43"/>
      <c r="D89" s="43"/>
      <c r="E89" s="130"/>
      <c r="F89" s="130"/>
      <c r="G89" s="130"/>
      <c r="H89" s="130"/>
      <c r="I89" s="130"/>
      <c r="J89" s="119"/>
      <c r="K89" s="122"/>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c r="CF89" s="133"/>
      <c r="CG89" s="133"/>
      <c r="CH89" s="133"/>
      <c r="CI89" s="133"/>
      <c r="CJ89" s="133"/>
      <c r="CK89" s="133"/>
      <c r="CL89" s="133"/>
      <c r="CM89" s="133"/>
      <c r="CN89" s="133"/>
      <c r="CO89" s="133"/>
      <c r="CP89" s="133"/>
      <c r="CQ89" s="133"/>
      <c r="CR89" s="133"/>
      <c r="CS89" s="133"/>
      <c r="CT89" s="133"/>
      <c r="CU89" s="133"/>
      <c r="CV89" s="133"/>
      <c r="CW89" s="133"/>
      <c r="CX89" s="133"/>
      <c r="CY89" s="133"/>
      <c r="CZ89" s="133"/>
      <c r="DA89" s="133"/>
      <c r="DB89" s="133"/>
      <c r="DC89" s="133"/>
      <c r="DD89" s="133"/>
      <c r="DE89" s="133"/>
      <c r="DF89" s="133"/>
      <c r="DG89" s="133"/>
      <c r="DH89" s="133"/>
    </row>
    <row r="90" spans="1:112" ht="39.950000000000003" customHeight="1" thickTop="1" thickBot="1">
      <c r="A90" s="36"/>
      <c r="B90" s="85"/>
      <c r="C90" s="43"/>
      <c r="D90" s="43"/>
      <c r="E90" s="130"/>
      <c r="F90" s="130"/>
      <c r="G90" s="130"/>
      <c r="H90" s="130"/>
      <c r="I90" s="130"/>
      <c r="J90" s="119"/>
      <c r="K90" s="122"/>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row>
  </sheetData>
  <sheetProtection algorithmName="SHA-512" hashValue="i12BjDtKITEavbIJtGR1MWf7fSPqFSJeuYki3FFw/zBHJfFgpZkg4M8phg9+vwJvEfo7D73uWfrNT4qbDZn5AA==" saltValue="OQPAJfm5jArdwRu+UjmYCw==" spinCount="100000" sheet="1" insertRows="0"/>
  <phoneticPr fontId="15" type="noConversion"/>
  <dataValidations count="3">
    <dataValidation type="list" allowBlank="1" showInputMessage="1" showErrorMessage="1" promptTitle="Currency" prompt="Please select Currency Exposure" sqref="F24:F25 F76:F77 F50:F51" xr:uid="{72340EE2-2B51-4236-AFCD-57AE91837499}">
      <formula1>#REF!</formula1>
    </dataValidation>
    <dataValidation allowBlank="1" showInputMessage="1" showErrorMessage="1" promptTitle="Currency" prompt="Please select Currency Exposure" sqref="H2 F16 F42 F28:F31 F68 F76:F77 F24:F25 F50:F51" xr:uid="{0AEDDDE0-3802-4FE5-83A6-1BF61DB9FF4F}"/>
    <dataValidation type="list" allowBlank="1" showInputMessage="1" showErrorMessage="1" promptTitle="Currency" prompt="Please select Currency Exposure" sqref="F7:F15 F17:F23 F33:F41 F43:F49 F59:F67 F69:F75 F26:F27 F52:F53 F78:F90" xr:uid="{A2B35300-1B0F-4FF6-9356-478329372672}">
      <formula1>FX_EXP</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F4F03-8459-4A42-923B-0DBA256B5178}">
  <sheetPr>
    <tabColor rgb="FF008080"/>
  </sheetPr>
  <dimension ref="A1:DI128"/>
  <sheetViews>
    <sheetView showGridLines="0" zoomScale="40" zoomScaleNormal="40" workbookViewId="0">
      <pane ySplit="1" topLeftCell="A2" activePane="bottomLeft" state="frozen"/>
      <selection pane="bottomLeft" activeCell="B93" sqref="B93"/>
      <selection activeCell="E10" sqref="E10"/>
    </sheetView>
  </sheetViews>
  <sheetFormatPr defaultColWidth="0" defaultRowHeight="39.950000000000003" customHeight="1" zeroHeight="1"/>
  <cols>
    <col min="1" max="1" width="12.7109375" style="96" customWidth="1"/>
    <col min="2" max="2" width="40.140625" style="96" customWidth="1"/>
    <col min="3" max="3" width="57.85546875" style="96" customWidth="1"/>
    <col min="4" max="4" width="75.140625" style="96" customWidth="1"/>
    <col min="5" max="5" width="33" style="96" customWidth="1"/>
    <col min="6" max="6" width="30.7109375" style="96" customWidth="1"/>
    <col min="7" max="7" width="26.140625" style="96" customWidth="1"/>
    <col min="8" max="8" width="31.7109375" style="96" customWidth="1"/>
    <col min="9" max="9" width="25.7109375" style="96" customWidth="1"/>
    <col min="10" max="10" width="18" style="96" customWidth="1"/>
    <col min="11" max="11" width="15.42578125" style="96" customWidth="1"/>
    <col min="12" max="112" width="12.7109375" style="107" customWidth="1"/>
    <col min="113" max="113" width="10" style="96" customWidth="1"/>
    <col min="114" max="16384" width="10" style="96" hidden="1"/>
  </cols>
  <sheetData>
    <row r="1" spans="1:112" s="83" customFormat="1" ht="39.950000000000003" customHeight="1">
      <c r="A1" s="80">
        <v>4</v>
      </c>
      <c r="B1" s="81" t="s">
        <v>1001</v>
      </c>
      <c r="C1" s="82"/>
      <c r="D1" s="82"/>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row>
    <row r="2" spans="1:112" ht="24.75" customHeight="1"/>
    <row r="3" spans="1:112" ht="16.5" customHeight="1"/>
    <row r="4" spans="1:112" customFormat="1" ht="27.75" customHeight="1">
      <c r="A4" s="59" t="str">
        <f>LEFT($A$1,1)&amp;".1"</f>
        <v>4.1</v>
      </c>
      <c r="B4" s="21" t="s">
        <v>531</v>
      </c>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row>
    <row r="5" spans="1:112" s="97" customFormat="1" ht="39.950000000000003" customHeight="1">
      <c r="B5" s="87" t="s">
        <v>1002</v>
      </c>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row>
    <row r="6" spans="1:112" s="97" customFormat="1" ht="39.950000000000003" customHeight="1" thickBot="1">
      <c r="B6" s="98" t="s">
        <v>1003</v>
      </c>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row>
    <row r="7" spans="1:112" s="1" customFormat="1" ht="39.950000000000003" customHeight="1" thickTop="1" thickBot="1">
      <c r="A7" s="95" t="s">
        <v>16</v>
      </c>
      <c r="B7" s="84" t="s">
        <v>400</v>
      </c>
      <c r="C7" s="84" t="s">
        <v>533</v>
      </c>
      <c r="D7" s="84" t="s">
        <v>534</v>
      </c>
      <c r="E7" s="84" t="s">
        <v>535</v>
      </c>
      <c r="F7" s="84" t="s">
        <v>536</v>
      </c>
      <c r="G7" s="84" t="s">
        <v>537</v>
      </c>
      <c r="H7" s="84" t="s">
        <v>538</v>
      </c>
      <c r="I7" s="84" t="s">
        <v>539</v>
      </c>
      <c r="J7" s="95" t="s">
        <v>540</v>
      </c>
      <c r="K7" s="110" t="s">
        <v>541</v>
      </c>
      <c r="L7" s="114">
        <v>2004</v>
      </c>
      <c r="M7" s="114">
        <v>2005</v>
      </c>
      <c r="N7" s="114">
        <v>2006</v>
      </c>
      <c r="O7" s="114">
        <v>2007</v>
      </c>
      <c r="P7" s="114">
        <v>2008</v>
      </c>
      <c r="Q7" s="114">
        <v>2009</v>
      </c>
      <c r="R7" s="114">
        <v>2010</v>
      </c>
      <c r="S7" s="114">
        <v>2011</v>
      </c>
      <c r="T7" s="114">
        <v>2012</v>
      </c>
      <c r="U7" s="114">
        <v>2013</v>
      </c>
      <c r="V7" s="114">
        <v>2014</v>
      </c>
      <c r="W7" s="114">
        <v>2015</v>
      </c>
      <c r="X7" s="114">
        <v>2016</v>
      </c>
      <c r="Y7" s="114">
        <v>2017</v>
      </c>
      <c r="Z7" s="114">
        <v>2018</v>
      </c>
      <c r="AA7" s="114">
        <v>2019</v>
      </c>
      <c r="AB7" s="114">
        <v>2020</v>
      </c>
      <c r="AC7" s="114">
        <v>2021</v>
      </c>
      <c r="AD7" s="114">
        <v>2022</v>
      </c>
      <c r="AE7" s="114">
        <v>2023</v>
      </c>
      <c r="AF7" s="114">
        <v>2024</v>
      </c>
      <c r="AG7" s="114">
        <v>2025</v>
      </c>
      <c r="AH7" s="114">
        <v>2026</v>
      </c>
      <c r="AI7" s="114">
        <v>2027</v>
      </c>
      <c r="AJ7" s="114">
        <v>2028</v>
      </c>
      <c r="AK7" s="114">
        <v>2029</v>
      </c>
      <c r="AL7" s="114">
        <v>2030</v>
      </c>
      <c r="AM7" s="114">
        <v>2031</v>
      </c>
      <c r="AN7" s="114">
        <v>2032</v>
      </c>
      <c r="AO7" s="114">
        <v>2033</v>
      </c>
      <c r="AP7" s="114">
        <v>2034</v>
      </c>
      <c r="AQ7" s="114">
        <v>2035</v>
      </c>
      <c r="AR7" s="114">
        <v>2036</v>
      </c>
      <c r="AS7" s="114">
        <v>2037</v>
      </c>
      <c r="AT7" s="114">
        <v>2038</v>
      </c>
      <c r="AU7" s="114">
        <v>2039</v>
      </c>
      <c r="AV7" s="114">
        <v>2040</v>
      </c>
      <c r="AW7" s="114">
        <v>2041</v>
      </c>
      <c r="AX7" s="114">
        <v>2042</v>
      </c>
      <c r="AY7" s="114">
        <v>2043</v>
      </c>
      <c r="AZ7" s="114">
        <v>2044</v>
      </c>
      <c r="BA7" s="114">
        <v>2045</v>
      </c>
      <c r="BB7" s="114">
        <v>2046</v>
      </c>
      <c r="BC7" s="114">
        <v>2047</v>
      </c>
      <c r="BD7" s="114">
        <v>2048</v>
      </c>
      <c r="BE7" s="114">
        <v>2049</v>
      </c>
      <c r="BF7" s="114">
        <v>2050</v>
      </c>
      <c r="BG7" s="114">
        <v>2051</v>
      </c>
      <c r="BH7" s="114">
        <v>2052</v>
      </c>
      <c r="BI7" s="114">
        <v>2053</v>
      </c>
      <c r="BJ7" s="114">
        <v>2054</v>
      </c>
      <c r="BK7" s="114">
        <v>2055</v>
      </c>
      <c r="BL7" s="114">
        <v>2056</v>
      </c>
      <c r="BM7" s="114">
        <v>2057</v>
      </c>
      <c r="BN7" s="114">
        <v>2058</v>
      </c>
      <c r="BO7" s="114">
        <v>2059</v>
      </c>
      <c r="BP7" s="114">
        <v>2060</v>
      </c>
      <c r="BQ7" s="114">
        <v>2061</v>
      </c>
      <c r="BR7" s="114">
        <v>2062</v>
      </c>
      <c r="BS7" s="114">
        <v>2063</v>
      </c>
      <c r="BT7" s="114">
        <v>2064</v>
      </c>
      <c r="BU7" s="114">
        <v>2065</v>
      </c>
      <c r="BV7" s="114">
        <v>2066</v>
      </c>
      <c r="BW7" s="114">
        <v>2067</v>
      </c>
      <c r="BX7" s="114">
        <v>2068</v>
      </c>
      <c r="BY7" s="114">
        <v>2069</v>
      </c>
      <c r="BZ7" s="114">
        <v>2070</v>
      </c>
      <c r="CA7" s="114">
        <v>2071</v>
      </c>
      <c r="CB7" s="114">
        <v>2072</v>
      </c>
      <c r="CC7" s="114">
        <v>2073</v>
      </c>
      <c r="CD7" s="114">
        <v>2074</v>
      </c>
      <c r="CE7" s="114">
        <v>2075</v>
      </c>
      <c r="CF7" s="114">
        <v>2076</v>
      </c>
      <c r="CG7" s="114">
        <v>2077</v>
      </c>
      <c r="CH7" s="114">
        <v>2078</v>
      </c>
      <c r="CI7" s="114">
        <v>2079</v>
      </c>
      <c r="CJ7" s="114">
        <v>2080</v>
      </c>
      <c r="CK7" s="114">
        <v>2081</v>
      </c>
      <c r="CL7" s="114">
        <v>2082</v>
      </c>
      <c r="CM7" s="114">
        <v>2083</v>
      </c>
      <c r="CN7" s="114">
        <v>2084</v>
      </c>
      <c r="CO7" s="114">
        <v>2085</v>
      </c>
      <c r="CP7" s="114">
        <v>2086</v>
      </c>
      <c r="CQ7" s="114">
        <v>2087</v>
      </c>
      <c r="CR7" s="114">
        <v>2088</v>
      </c>
      <c r="CS7" s="114">
        <v>2089</v>
      </c>
      <c r="CT7" s="114">
        <v>2090</v>
      </c>
      <c r="CU7" s="114">
        <v>2091</v>
      </c>
      <c r="CV7" s="114">
        <v>2092</v>
      </c>
      <c r="CW7" s="114">
        <v>2093</v>
      </c>
      <c r="CX7" s="114">
        <v>2094</v>
      </c>
      <c r="CY7" s="114">
        <v>2095</v>
      </c>
      <c r="CZ7" s="114">
        <v>2096</v>
      </c>
      <c r="DA7" s="114">
        <v>2097</v>
      </c>
      <c r="DB7" s="114">
        <v>2098</v>
      </c>
      <c r="DC7" s="114">
        <v>2099</v>
      </c>
      <c r="DD7" s="114">
        <v>2100</v>
      </c>
      <c r="DE7" s="114">
        <v>2101</v>
      </c>
      <c r="DF7" s="114">
        <v>2102</v>
      </c>
      <c r="DG7" s="114">
        <v>2103</v>
      </c>
      <c r="DH7" s="114">
        <v>2104</v>
      </c>
    </row>
    <row r="8" spans="1:112" s="1" customFormat="1" ht="38.450000000000003" customHeight="1" thickTop="1" thickBot="1">
      <c r="A8" s="36" t="s">
        <v>1004</v>
      </c>
      <c r="B8" s="187" t="s">
        <v>1005</v>
      </c>
      <c r="C8" s="43" t="s">
        <v>1006</v>
      </c>
      <c r="D8" s="43" t="s">
        <v>1007</v>
      </c>
      <c r="E8" s="136"/>
      <c r="F8" s="136"/>
      <c r="G8" s="130" t="s">
        <v>546</v>
      </c>
      <c r="H8" s="136"/>
      <c r="I8" s="136"/>
      <c r="J8" s="119" t="s">
        <v>547</v>
      </c>
      <c r="K8" s="99">
        <f t="shared" ref="K8:K21" si="0">SUM(L8:DH8)</f>
        <v>0</v>
      </c>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row>
    <row r="9" spans="1:112" s="1" customFormat="1" ht="38.450000000000003" customHeight="1" thickTop="1" thickBot="1">
      <c r="A9" s="36" t="s">
        <v>1008</v>
      </c>
      <c r="B9" s="187" t="s">
        <v>1005</v>
      </c>
      <c r="C9" s="43" t="s">
        <v>1009</v>
      </c>
      <c r="D9" s="43" t="s">
        <v>1010</v>
      </c>
      <c r="E9" s="136"/>
      <c r="F9" s="136"/>
      <c r="G9" s="130" t="s">
        <v>546</v>
      </c>
      <c r="H9" s="136"/>
      <c r="I9" s="136"/>
      <c r="J9" s="119" t="s">
        <v>547</v>
      </c>
      <c r="K9" s="99">
        <f t="shared" si="0"/>
        <v>0</v>
      </c>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row>
    <row r="10" spans="1:112" s="1" customFormat="1" ht="38.450000000000003" customHeight="1" thickTop="1" thickBot="1">
      <c r="A10" s="36" t="s">
        <v>1011</v>
      </c>
      <c r="B10" s="187" t="s">
        <v>1005</v>
      </c>
      <c r="C10" s="43" t="s">
        <v>1012</v>
      </c>
      <c r="D10" s="43" t="s">
        <v>1013</v>
      </c>
      <c r="E10" s="136"/>
      <c r="F10" s="136"/>
      <c r="G10" s="130" t="s">
        <v>546</v>
      </c>
      <c r="H10" s="136"/>
      <c r="I10" s="136"/>
      <c r="J10" s="119" t="s">
        <v>547</v>
      </c>
      <c r="K10" s="99">
        <f t="shared" si="0"/>
        <v>0</v>
      </c>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row>
    <row r="11" spans="1:112" s="1" customFormat="1" ht="38.450000000000003" customHeight="1" thickTop="1" thickBot="1">
      <c r="A11" s="36" t="s">
        <v>1014</v>
      </c>
      <c r="B11" s="187" t="s">
        <v>1005</v>
      </c>
      <c r="C11" s="43" t="s">
        <v>1015</v>
      </c>
      <c r="D11" s="43" t="s">
        <v>1016</v>
      </c>
      <c r="E11" s="136"/>
      <c r="F11" s="136"/>
      <c r="G11" s="130" t="s">
        <v>546</v>
      </c>
      <c r="H11" s="136"/>
      <c r="I11" s="136"/>
      <c r="J11" s="119" t="s">
        <v>547</v>
      </c>
      <c r="K11" s="99">
        <f t="shared" si="0"/>
        <v>0</v>
      </c>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row>
    <row r="12" spans="1:112" s="1" customFormat="1" ht="38.450000000000003" customHeight="1" thickTop="1" thickBot="1">
      <c r="A12" s="36" t="s">
        <v>1017</v>
      </c>
      <c r="B12" s="187" t="s">
        <v>1005</v>
      </c>
      <c r="C12" s="43" t="s">
        <v>1018</v>
      </c>
      <c r="D12" s="43" t="s">
        <v>1016</v>
      </c>
      <c r="E12" s="136"/>
      <c r="F12" s="136"/>
      <c r="G12" s="130" t="s">
        <v>546</v>
      </c>
      <c r="H12" s="136"/>
      <c r="I12" s="136"/>
      <c r="J12" s="119" t="s">
        <v>547</v>
      </c>
      <c r="K12" s="99">
        <f t="shared" si="0"/>
        <v>0</v>
      </c>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row>
    <row r="13" spans="1:112" s="1" customFormat="1" ht="38.450000000000003" customHeight="1" thickTop="1" thickBot="1">
      <c r="A13" s="36" t="s">
        <v>1019</v>
      </c>
      <c r="B13" s="187" t="s">
        <v>1005</v>
      </c>
      <c r="C13" s="94" t="s">
        <v>570</v>
      </c>
      <c r="D13" s="94" t="s">
        <v>571</v>
      </c>
      <c r="E13" s="130" t="s">
        <v>546</v>
      </c>
      <c r="F13" s="130" t="s">
        <v>76</v>
      </c>
      <c r="G13" s="130" t="s">
        <v>546</v>
      </c>
      <c r="H13" s="130" t="s">
        <v>546</v>
      </c>
      <c r="I13" s="130"/>
      <c r="J13" s="119" t="s">
        <v>547</v>
      </c>
      <c r="K13" s="99">
        <f t="shared" si="0"/>
        <v>0</v>
      </c>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row>
    <row r="14" spans="1:112" s="1" customFormat="1" ht="38.450000000000003" customHeight="1" thickTop="1" thickBot="1">
      <c r="A14" s="36" t="s">
        <v>1020</v>
      </c>
      <c r="B14" s="187" t="s">
        <v>1005</v>
      </c>
      <c r="C14" s="91" t="s">
        <v>573</v>
      </c>
      <c r="D14" s="91"/>
      <c r="E14" s="137"/>
      <c r="F14" s="137"/>
      <c r="G14" s="137"/>
      <c r="H14" s="137"/>
      <c r="I14" s="137"/>
      <c r="J14" s="91" t="s">
        <v>547</v>
      </c>
      <c r="K14" s="99">
        <f t="shared" si="0"/>
        <v>0</v>
      </c>
      <c r="L14" s="112">
        <f>SUM(L8:L13)</f>
        <v>0</v>
      </c>
      <c r="M14" s="112">
        <f t="shared" ref="M14:BX14" si="1">SUM(M8:M13)</f>
        <v>0</v>
      </c>
      <c r="N14" s="112">
        <f t="shared" si="1"/>
        <v>0</v>
      </c>
      <c r="O14" s="112">
        <f t="shared" si="1"/>
        <v>0</v>
      </c>
      <c r="P14" s="112">
        <f t="shared" si="1"/>
        <v>0</v>
      </c>
      <c r="Q14" s="112">
        <f t="shared" si="1"/>
        <v>0</v>
      </c>
      <c r="R14" s="112">
        <f t="shared" si="1"/>
        <v>0</v>
      </c>
      <c r="S14" s="112">
        <f t="shared" si="1"/>
        <v>0</v>
      </c>
      <c r="T14" s="112">
        <f t="shared" si="1"/>
        <v>0</v>
      </c>
      <c r="U14" s="112">
        <f t="shared" si="1"/>
        <v>0</v>
      </c>
      <c r="V14" s="112">
        <f t="shared" si="1"/>
        <v>0</v>
      </c>
      <c r="W14" s="112">
        <f t="shared" si="1"/>
        <v>0</v>
      </c>
      <c r="X14" s="112">
        <f t="shared" si="1"/>
        <v>0</v>
      </c>
      <c r="Y14" s="112">
        <f t="shared" si="1"/>
        <v>0</v>
      </c>
      <c r="Z14" s="112">
        <f t="shared" si="1"/>
        <v>0</v>
      </c>
      <c r="AA14" s="112">
        <f t="shared" si="1"/>
        <v>0</v>
      </c>
      <c r="AB14" s="112">
        <f t="shared" si="1"/>
        <v>0</v>
      </c>
      <c r="AC14" s="112">
        <f t="shared" si="1"/>
        <v>0</v>
      </c>
      <c r="AD14" s="112">
        <f t="shared" si="1"/>
        <v>0</v>
      </c>
      <c r="AE14" s="112">
        <f t="shared" si="1"/>
        <v>0</v>
      </c>
      <c r="AF14" s="112">
        <f t="shared" si="1"/>
        <v>0</v>
      </c>
      <c r="AG14" s="112">
        <f t="shared" si="1"/>
        <v>0</v>
      </c>
      <c r="AH14" s="112">
        <f t="shared" si="1"/>
        <v>0</v>
      </c>
      <c r="AI14" s="112">
        <f t="shared" si="1"/>
        <v>0</v>
      </c>
      <c r="AJ14" s="112">
        <f t="shared" si="1"/>
        <v>0</v>
      </c>
      <c r="AK14" s="112">
        <f t="shared" si="1"/>
        <v>0</v>
      </c>
      <c r="AL14" s="112">
        <f t="shared" si="1"/>
        <v>0</v>
      </c>
      <c r="AM14" s="112">
        <f t="shared" si="1"/>
        <v>0</v>
      </c>
      <c r="AN14" s="112">
        <f t="shared" si="1"/>
        <v>0</v>
      </c>
      <c r="AO14" s="112">
        <f t="shared" si="1"/>
        <v>0</v>
      </c>
      <c r="AP14" s="112">
        <f t="shared" si="1"/>
        <v>0</v>
      </c>
      <c r="AQ14" s="112">
        <f t="shared" si="1"/>
        <v>0</v>
      </c>
      <c r="AR14" s="112">
        <f t="shared" si="1"/>
        <v>0</v>
      </c>
      <c r="AS14" s="112">
        <f t="shared" si="1"/>
        <v>0</v>
      </c>
      <c r="AT14" s="112">
        <f t="shared" si="1"/>
        <v>0</v>
      </c>
      <c r="AU14" s="112">
        <f t="shared" si="1"/>
        <v>0</v>
      </c>
      <c r="AV14" s="112">
        <f t="shared" si="1"/>
        <v>0</v>
      </c>
      <c r="AW14" s="112">
        <f t="shared" si="1"/>
        <v>0</v>
      </c>
      <c r="AX14" s="112">
        <f t="shared" si="1"/>
        <v>0</v>
      </c>
      <c r="AY14" s="112">
        <f t="shared" si="1"/>
        <v>0</v>
      </c>
      <c r="AZ14" s="112">
        <f t="shared" si="1"/>
        <v>0</v>
      </c>
      <c r="BA14" s="112">
        <f t="shared" si="1"/>
        <v>0</v>
      </c>
      <c r="BB14" s="112">
        <f t="shared" si="1"/>
        <v>0</v>
      </c>
      <c r="BC14" s="112">
        <f t="shared" si="1"/>
        <v>0</v>
      </c>
      <c r="BD14" s="112">
        <f t="shared" si="1"/>
        <v>0</v>
      </c>
      <c r="BE14" s="112">
        <f t="shared" si="1"/>
        <v>0</v>
      </c>
      <c r="BF14" s="112">
        <f t="shared" si="1"/>
        <v>0</v>
      </c>
      <c r="BG14" s="112">
        <f t="shared" si="1"/>
        <v>0</v>
      </c>
      <c r="BH14" s="112">
        <f t="shared" si="1"/>
        <v>0</v>
      </c>
      <c r="BI14" s="112">
        <f t="shared" si="1"/>
        <v>0</v>
      </c>
      <c r="BJ14" s="112">
        <f t="shared" si="1"/>
        <v>0</v>
      </c>
      <c r="BK14" s="112">
        <f t="shared" si="1"/>
        <v>0</v>
      </c>
      <c r="BL14" s="112">
        <f t="shared" si="1"/>
        <v>0</v>
      </c>
      <c r="BM14" s="112">
        <f t="shared" si="1"/>
        <v>0</v>
      </c>
      <c r="BN14" s="112">
        <f t="shared" si="1"/>
        <v>0</v>
      </c>
      <c r="BO14" s="112">
        <f t="shared" si="1"/>
        <v>0</v>
      </c>
      <c r="BP14" s="112">
        <f t="shared" si="1"/>
        <v>0</v>
      </c>
      <c r="BQ14" s="112">
        <f t="shared" si="1"/>
        <v>0</v>
      </c>
      <c r="BR14" s="112">
        <f t="shared" si="1"/>
        <v>0</v>
      </c>
      <c r="BS14" s="112">
        <f t="shared" si="1"/>
        <v>0</v>
      </c>
      <c r="BT14" s="112">
        <f t="shared" si="1"/>
        <v>0</v>
      </c>
      <c r="BU14" s="112">
        <f t="shared" si="1"/>
        <v>0</v>
      </c>
      <c r="BV14" s="112">
        <f t="shared" si="1"/>
        <v>0</v>
      </c>
      <c r="BW14" s="112">
        <f t="shared" si="1"/>
        <v>0</v>
      </c>
      <c r="BX14" s="112">
        <f t="shared" si="1"/>
        <v>0</v>
      </c>
      <c r="BY14" s="112">
        <f t="shared" ref="BY14:DH14" si="2">SUM(BY8:BY13)</f>
        <v>0</v>
      </c>
      <c r="BZ14" s="112">
        <f t="shared" si="2"/>
        <v>0</v>
      </c>
      <c r="CA14" s="112">
        <f t="shared" si="2"/>
        <v>0</v>
      </c>
      <c r="CB14" s="112">
        <f t="shared" si="2"/>
        <v>0</v>
      </c>
      <c r="CC14" s="112">
        <f t="shared" si="2"/>
        <v>0</v>
      </c>
      <c r="CD14" s="112">
        <f t="shared" si="2"/>
        <v>0</v>
      </c>
      <c r="CE14" s="112">
        <f t="shared" si="2"/>
        <v>0</v>
      </c>
      <c r="CF14" s="112">
        <f t="shared" si="2"/>
        <v>0</v>
      </c>
      <c r="CG14" s="112">
        <f t="shared" si="2"/>
        <v>0</v>
      </c>
      <c r="CH14" s="112">
        <f t="shared" si="2"/>
        <v>0</v>
      </c>
      <c r="CI14" s="112">
        <f t="shared" si="2"/>
        <v>0</v>
      </c>
      <c r="CJ14" s="112">
        <f t="shared" si="2"/>
        <v>0</v>
      </c>
      <c r="CK14" s="112">
        <f t="shared" si="2"/>
        <v>0</v>
      </c>
      <c r="CL14" s="112">
        <f t="shared" si="2"/>
        <v>0</v>
      </c>
      <c r="CM14" s="112">
        <f t="shared" si="2"/>
        <v>0</v>
      </c>
      <c r="CN14" s="112">
        <f t="shared" si="2"/>
        <v>0</v>
      </c>
      <c r="CO14" s="112">
        <f t="shared" si="2"/>
        <v>0</v>
      </c>
      <c r="CP14" s="112">
        <f t="shared" si="2"/>
        <v>0</v>
      </c>
      <c r="CQ14" s="112">
        <f t="shared" si="2"/>
        <v>0</v>
      </c>
      <c r="CR14" s="112">
        <f t="shared" si="2"/>
        <v>0</v>
      </c>
      <c r="CS14" s="112">
        <f t="shared" si="2"/>
        <v>0</v>
      </c>
      <c r="CT14" s="112">
        <f t="shared" si="2"/>
        <v>0</v>
      </c>
      <c r="CU14" s="112">
        <f t="shared" si="2"/>
        <v>0</v>
      </c>
      <c r="CV14" s="112">
        <f t="shared" si="2"/>
        <v>0</v>
      </c>
      <c r="CW14" s="112">
        <f t="shared" si="2"/>
        <v>0</v>
      </c>
      <c r="CX14" s="112">
        <f t="shared" si="2"/>
        <v>0</v>
      </c>
      <c r="CY14" s="112">
        <f t="shared" si="2"/>
        <v>0</v>
      </c>
      <c r="CZ14" s="112">
        <f t="shared" si="2"/>
        <v>0</v>
      </c>
      <c r="DA14" s="112">
        <f t="shared" si="2"/>
        <v>0</v>
      </c>
      <c r="DB14" s="112">
        <f t="shared" si="2"/>
        <v>0</v>
      </c>
      <c r="DC14" s="112">
        <f t="shared" si="2"/>
        <v>0</v>
      </c>
      <c r="DD14" s="112">
        <f t="shared" si="2"/>
        <v>0</v>
      </c>
      <c r="DE14" s="112">
        <f t="shared" si="2"/>
        <v>0</v>
      </c>
      <c r="DF14" s="112">
        <f t="shared" si="2"/>
        <v>0</v>
      </c>
      <c r="DG14" s="112">
        <f t="shared" si="2"/>
        <v>0</v>
      </c>
      <c r="DH14" s="112">
        <f t="shared" si="2"/>
        <v>0</v>
      </c>
    </row>
    <row r="15" spans="1:112" s="1" customFormat="1" ht="38.450000000000003" customHeight="1" thickTop="1" thickBot="1">
      <c r="A15" s="36" t="s">
        <v>1021</v>
      </c>
      <c r="B15" s="187" t="s">
        <v>1022</v>
      </c>
      <c r="C15" s="43" t="s">
        <v>1006</v>
      </c>
      <c r="D15" s="43" t="s">
        <v>1007</v>
      </c>
      <c r="E15" s="136"/>
      <c r="F15" s="136"/>
      <c r="G15" s="130" t="s">
        <v>546</v>
      </c>
      <c r="H15" s="136"/>
      <c r="I15" s="136"/>
      <c r="J15" s="119" t="s">
        <v>547</v>
      </c>
      <c r="K15" s="99">
        <f t="shared" si="0"/>
        <v>0</v>
      </c>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row>
    <row r="16" spans="1:112" s="1" customFormat="1" ht="38.450000000000003" customHeight="1" thickTop="1" thickBot="1">
      <c r="A16" s="36" t="s">
        <v>1023</v>
      </c>
      <c r="B16" s="187" t="s">
        <v>1022</v>
      </c>
      <c r="C16" s="43" t="s">
        <v>1009</v>
      </c>
      <c r="D16" s="43" t="s">
        <v>1010</v>
      </c>
      <c r="E16" s="136"/>
      <c r="F16" s="136"/>
      <c r="G16" s="130" t="s">
        <v>546</v>
      </c>
      <c r="H16" s="136"/>
      <c r="I16" s="136"/>
      <c r="J16" s="119" t="s">
        <v>547</v>
      </c>
      <c r="K16" s="99">
        <f t="shared" si="0"/>
        <v>0</v>
      </c>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row>
    <row r="17" spans="1:112" s="1" customFormat="1" ht="38.450000000000003" customHeight="1" thickTop="1" thickBot="1">
      <c r="A17" s="36" t="s">
        <v>1024</v>
      </c>
      <c r="B17" s="187" t="s">
        <v>1022</v>
      </c>
      <c r="C17" s="43" t="s">
        <v>1012</v>
      </c>
      <c r="D17" s="43" t="s">
        <v>1013</v>
      </c>
      <c r="E17" s="136"/>
      <c r="F17" s="136"/>
      <c r="G17" s="130" t="s">
        <v>546</v>
      </c>
      <c r="H17" s="136"/>
      <c r="I17" s="136"/>
      <c r="J17" s="119" t="s">
        <v>547</v>
      </c>
      <c r="K17" s="99">
        <f t="shared" si="0"/>
        <v>0</v>
      </c>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row>
    <row r="18" spans="1:112" s="1" customFormat="1" ht="38.450000000000003" customHeight="1" thickTop="1" thickBot="1">
      <c r="A18" s="36" t="s">
        <v>1025</v>
      </c>
      <c r="B18" s="187" t="s">
        <v>1022</v>
      </c>
      <c r="C18" s="43" t="s">
        <v>1015</v>
      </c>
      <c r="D18" s="43" t="s">
        <v>1016</v>
      </c>
      <c r="E18" s="136"/>
      <c r="F18" s="136"/>
      <c r="G18" s="130" t="s">
        <v>546</v>
      </c>
      <c r="H18" s="136"/>
      <c r="I18" s="136"/>
      <c r="J18" s="119" t="s">
        <v>547</v>
      </c>
      <c r="K18" s="99">
        <f t="shared" si="0"/>
        <v>0</v>
      </c>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row>
    <row r="19" spans="1:112" s="1" customFormat="1" ht="38.450000000000003" customHeight="1" thickTop="1" thickBot="1">
      <c r="A19" s="36" t="s">
        <v>1026</v>
      </c>
      <c r="B19" s="187" t="s">
        <v>1022</v>
      </c>
      <c r="C19" s="43" t="s">
        <v>1018</v>
      </c>
      <c r="D19" s="43" t="s">
        <v>1016</v>
      </c>
      <c r="E19" s="136"/>
      <c r="F19" s="136"/>
      <c r="G19" s="130" t="s">
        <v>546</v>
      </c>
      <c r="H19" s="136"/>
      <c r="I19" s="136"/>
      <c r="J19" s="119" t="s">
        <v>547</v>
      </c>
      <c r="K19" s="99">
        <f t="shared" si="0"/>
        <v>0</v>
      </c>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row>
    <row r="20" spans="1:112" s="1" customFormat="1" ht="38.450000000000003" customHeight="1" thickTop="1" thickBot="1">
      <c r="A20" s="36" t="s">
        <v>1027</v>
      </c>
      <c r="B20" s="187" t="s">
        <v>1022</v>
      </c>
      <c r="C20" s="94" t="s">
        <v>570</v>
      </c>
      <c r="D20" s="94" t="s">
        <v>571</v>
      </c>
      <c r="E20" s="130" t="s">
        <v>546</v>
      </c>
      <c r="F20" s="130" t="s">
        <v>76</v>
      </c>
      <c r="G20" s="130" t="s">
        <v>546</v>
      </c>
      <c r="H20" s="130" t="s">
        <v>546</v>
      </c>
      <c r="I20" s="130"/>
      <c r="J20" s="119" t="s">
        <v>547</v>
      </c>
      <c r="K20" s="99">
        <f t="shared" si="0"/>
        <v>0</v>
      </c>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row>
    <row r="21" spans="1:112" s="1" customFormat="1" ht="38.450000000000003" customHeight="1" thickTop="1" thickBot="1">
      <c r="A21" s="36" t="s">
        <v>1028</v>
      </c>
      <c r="B21" s="187" t="s">
        <v>1022</v>
      </c>
      <c r="C21" s="91" t="s">
        <v>573</v>
      </c>
      <c r="D21" s="91"/>
      <c r="E21" s="137"/>
      <c r="F21" s="137"/>
      <c r="G21" s="137"/>
      <c r="H21" s="137"/>
      <c r="I21" s="137"/>
      <c r="J21" s="91" t="s">
        <v>547</v>
      </c>
      <c r="K21" s="99">
        <f t="shared" si="0"/>
        <v>0</v>
      </c>
      <c r="L21" s="112">
        <f>SUM(L15:L20)</f>
        <v>0</v>
      </c>
      <c r="M21" s="112">
        <f t="shared" ref="M21:BX21" si="3">SUM(M15:M20)</f>
        <v>0</v>
      </c>
      <c r="N21" s="112">
        <f t="shared" si="3"/>
        <v>0</v>
      </c>
      <c r="O21" s="112">
        <f t="shared" si="3"/>
        <v>0</v>
      </c>
      <c r="P21" s="112">
        <f t="shared" si="3"/>
        <v>0</v>
      </c>
      <c r="Q21" s="112">
        <f t="shared" si="3"/>
        <v>0</v>
      </c>
      <c r="R21" s="112">
        <f t="shared" si="3"/>
        <v>0</v>
      </c>
      <c r="S21" s="112">
        <f t="shared" si="3"/>
        <v>0</v>
      </c>
      <c r="T21" s="112">
        <f t="shared" si="3"/>
        <v>0</v>
      </c>
      <c r="U21" s="112">
        <f t="shared" si="3"/>
        <v>0</v>
      </c>
      <c r="V21" s="112">
        <f t="shared" si="3"/>
        <v>0</v>
      </c>
      <c r="W21" s="112">
        <f t="shared" si="3"/>
        <v>0</v>
      </c>
      <c r="X21" s="112">
        <f t="shared" si="3"/>
        <v>0</v>
      </c>
      <c r="Y21" s="112">
        <f t="shared" si="3"/>
        <v>0</v>
      </c>
      <c r="Z21" s="112">
        <f t="shared" si="3"/>
        <v>0</v>
      </c>
      <c r="AA21" s="112">
        <f t="shared" si="3"/>
        <v>0</v>
      </c>
      <c r="AB21" s="112">
        <f t="shared" si="3"/>
        <v>0</v>
      </c>
      <c r="AC21" s="112">
        <f t="shared" si="3"/>
        <v>0</v>
      </c>
      <c r="AD21" s="112">
        <f t="shared" si="3"/>
        <v>0</v>
      </c>
      <c r="AE21" s="112">
        <f t="shared" si="3"/>
        <v>0</v>
      </c>
      <c r="AF21" s="112">
        <f t="shared" si="3"/>
        <v>0</v>
      </c>
      <c r="AG21" s="112">
        <f t="shared" si="3"/>
        <v>0</v>
      </c>
      <c r="AH21" s="112">
        <f t="shared" si="3"/>
        <v>0</v>
      </c>
      <c r="AI21" s="112">
        <f t="shared" si="3"/>
        <v>0</v>
      </c>
      <c r="AJ21" s="112">
        <f t="shared" si="3"/>
        <v>0</v>
      </c>
      <c r="AK21" s="112">
        <f t="shared" si="3"/>
        <v>0</v>
      </c>
      <c r="AL21" s="112">
        <f t="shared" si="3"/>
        <v>0</v>
      </c>
      <c r="AM21" s="112">
        <f t="shared" si="3"/>
        <v>0</v>
      </c>
      <c r="AN21" s="112">
        <f t="shared" si="3"/>
        <v>0</v>
      </c>
      <c r="AO21" s="112">
        <f t="shared" si="3"/>
        <v>0</v>
      </c>
      <c r="AP21" s="112">
        <f t="shared" si="3"/>
        <v>0</v>
      </c>
      <c r="AQ21" s="112">
        <f t="shared" si="3"/>
        <v>0</v>
      </c>
      <c r="AR21" s="112">
        <f t="shared" si="3"/>
        <v>0</v>
      </c>
      <c r="AS21" s="112">
        <f t="shared" si="3"/>
        <v>0</v>
      </c>
      <c r="AT21" s="112">
        <f t="shared" si="3"/>
        <v>0</v>
      </c>
      <c r="AU21" s="112">
        <f t="shared" si="3"/>
        <v>0</v>
      </c>
      <c r="AV21" s="112">
        <f t="shared" si="3"/>
        <v>0</v>
      </c>
      <c r="AW21" s="112">
        <f t="shared" si="3"/>
        <v>0</v>
      </c>
      <c r="AX21" s="112">
        <f t="shared" si="3"/>
        <v>0</v>
      </c>
      <c r="AY21" s="112">
        <f t="shared" si="3"/>
        <v>0</v>
      </c>
      <c r="AZ21" s="112">
        <f t="shared" si="3"/>
        <v>0</v>
      </c>
      <c r="BA21" s="112">
        <f t="shared" si="3"/>
        <v>0</v>
      </c>
      <c r="BB21" s="112">
        <f t="shared" si="3"/>
        <v>0</v>
      </c>
      <c r="BC21" s="112">
        <f t="shared" si="3"/>
        <v>0</v>
      </c>
      <c r="BD21" s="112">
        <f t="shared" si="3"/>
        <v>0</v>
      </c>
      <c r="BE21" s="112">
        <f t="shared" si="3"/>
        <v>0</v>
      </c>
      <c r="BF21" s="112">
        <f t="shared" si="3"/>
        <v>0</v>
      </c>
      <c r="BG21" s="112">
        <f t="shared" si="3"/>
        <v>0</v>
      </c>
      <c r="BH21" s="112">
        <f t="shared" si="3"/>
        <v>0</v>
      </c>
      <c r="BI21" s="112">
        <f t="shared" si="3"/>
        <v>0</v>
      </c>
      <c r="BJ21" s="112">
        <f t="shared" si="3"/>
        <v>0</v>
      </c>
      <c r="BK21" s="112">
        <f t="shared" si="3"/>
        <v>0</v>
      </c>
      <c r="BL21" s="112">
        <f t="shared" si="3"/>
        <v>0</v>
      </c>
      <c r="BM21" s="112">
        <f t="shared" si="3"/>
        <v>0</v>
      </c>
      <c r="BN21" s="112">
        <f t="shared" si="3"/>
        <v>0</v>
      </c>
      <c r="BO21" s="112">
        <f t="shared" si="3"/>
        <v>0</v>
      </c>
      <c r="BP21" s="112">
        <f t="shared" si="3"/>
        <v>0</v>
      </c>
      <c r="BQ21" s="112">
        <f t="shared" si="3"/>
        <v>0</v>
      </c>
      <c r="BR21" s="112">
        <f t="shared" si="3"/>
        <v>0</v>
      </c>
      <c r="BS21" s="112">
        <f t="shared" si="3"/>
        <v>0</v>
      </c>
      <c r="BT21" s="112">
        <f t="shared" si="3"/>
        <v>0</v>
      </c>
      <c r="BU21" s="112">
        <f t="shared" si="3"/>
        <v>0</v>
      </c>
      <c r="BV21" s="112">
        <f t="shared" si="3"/>
        <v>0</v>
      </c>
      <c r="BW21" s="112">
        <f t="shared" si="3"/>
        <v>0</v>
      </c>
      <c r="BX21" s="112">
        <f t="shared" si="3"/>
        <v>0</v>
      </c>
      <c r="BY21" s="112">
        <f t="shared" ref="BY21:DH21" si="4">SUM(BY15:BY20)</f>
        <v>0</v>
      </c>
      <c r="BZ21" s="112">
        <f t="shared" si="4"/>
        <v>0</v>
      </c>
      <c r="CA21" s="112">
        <f t="shared" si="4"/>
        <v>0</v>
      </c>
      <c r="CB21" s="112">
        <f t="shared" si="4"/>
        <v>0</v>
      </c>
      <c r="CC21" s="112">
        <f t="shared" si="4"/>
        <v>0</v>
      </c>
      <c r="CD21" s="112">
        <f t="shared" si="4"/>
        <v>0</v>
      </c>
      <c r="CE21" s="112">
        <f t="shared" si="4"/>
        <v>0</v>
      </c>
      <c r="CF21" s="112">
        <f t="shared" si="4"/>
        <v>0</v>
      </c>
      <c r="CG21" s="112">
        <f t="shared" si="4"/>
        <v>0</v>
      </c>
      <c r="CH21" s="112">
        <f t="shared" si="4"/>
        <v>0</v>
      </c>
      <c r="CI21" s="112">
        <f t="shared" si="4"/>
        <v>0</v>
      </c>
      <c r="CJ21" s="112">
        <f t="shared" si="4"/>
        <v>0</v>
      </c>
      <c r="CK21" s="112">
        <f t="shared" si="4"/>
        <v>0</v>
      </c>
      <c r="CL21" s="112">
        <f t="shared" si="4"/>
        <v>0</v>
      </c>
      <c r="CM21" s="112">
        <f t="shared" si="4"/>
        <v>0</v>
      </c>
      <c r="CN21" s="112">
        <f t="shared" si="4"/>
        <v>0</v>
      </c>
      <c r="CO21" s="112">
        <f t="shared" si="4"/>
        <v>0</v>
      </c>
      <c r="CP21" s="112">
        <f t="shared" si="4"/>
        <v>0</v>
      </c>
      <c r="CQ21" s="112">
        <f t="shared" si="4"/>
        <v>0</v>
      </c>
      <c r="CR21" s="112">
        <f t="shared" si="4"/>
        <v>0</v>
      </c>
      <c r="CS21" s="112">
        <f t="shared" si="4"/>
        <v>0</v>
      </c>
      <c r="CT21" s="112">
        <f t="shared" si="4"/>
        <v>0</v>
      </c>
      <c r="CU21" s="112">
        <f t="shared" si="4"/>
        <v>0</v>
      </c>
      <c r="CV21" s="112">
        <f t="shared" si="4"/>
        <v>0</v>
      </c>
      <c r="CW21" s="112">
        <f t="shared" si="4"/>
        <v>0</v>
      </c>
      <c r="CX21" s="112">
        <f t="shared" si="4"/>
        <v>0</v>
      </c>
      <c r="CY21" s="112">
        <f t="shared" si="4"/>
        <v>0</v>
      </c>
      <c r="CZ21" s="112">
        <f t="shared" si="4"/>
        <v>0</v>
      </c>
      <c r="DA21" s="112">
        <f t="shared" si="4"/>
        <v>0</v>
      </c>
      <c r="DB21" s="112">
        <f t="shared" si="4"/>
        <v>0</v>
      </c>
      <c r="DC21" s="112">
        <f t="shared" si="4"/>
        <v>0</v>
      </c>
      <c r="DD21" s="112">
        <f t="shared" si="4"/>
        <v>0</v>
      </c>
      <c r="DE21" s="112">
        <f t="shared" si="4"/>
        <v>0</v>
      </c>
      <c r="DF21" s="112">
        <f t="shared" si="4"/>
        <v>0</v>
      </c>
      <c r="DG21" s="112">
        <f t="shared" si="4"/>
        <v>0</v>
      </c>
      <c r="DH21" s="112">
        <f t="shared" si="4"/>
        <v>0</v>
      </c>
    </row>
    <row r="22" spans="1:112" s="1" customFormat="1" ht="38.450000000000003" customHeight="1" thickTop="1" thickBot="1">
      <c r="A22" s="36" t="s">
        <v>1029</v>
      </c>
      <c r="B22" s="187" t="s">
        <v>543</v>
      </c>
      <c r="C22" s="43" t="s">
        <v>1030</v>
      </c>
      <c r="D22" s="43" t="s">
        <v>1031</v>
      </c>
      <c r="E22" s="130" t="s">
        <v>546</v>
      </c>
      <c r="F22" s="130" t="s">
        <v>76</v>
      </c>
      <c r="G22" s="130" t="s">
        <v>546</v>
      </c>
      <c r="H22" s="130" t="s">
        <v>546</v>
      </c>
      <c r="I22" s="130"/>
      <c r="J22" s="119" t="s">
        <v>547</v>
      </c>
      <c r="K22" s="99">
        <f t="shared" ref="K22:K35" si="5">SUM(L22:DH22)</f>
        <v>0</v>
      </c>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row>
    <row r="23" spans="1:112" s="1" customFormat="1" ht="38.450000000000003" customHeight="1" thickTop="1" thickBot="1">
      <c r="A23" s="36" t="s">
        <v>1032</v>
      </c>
      <c r="B23" s="187" t="s">
        <v>543</v>
      </c>
      <c r="C23" s="43" t="s">
        <v>597</v>
      </c>
      <c r="D23" s="43" t="s">
        <v>1033</v>
      </c>
      <c r="E23" s="130" t="s">
        <v>546</v>
      </c>
      <c r="F23" s="130" t="s">
        <v>76</v>
      </c>
      <c r="G23" s="130" t="s">
        <v>546</v>
      </c>
      <c r="H23" s="130" t="s">
        <v>546</v>
      </c>
      <c r="I23" s="130"/>
      <c r="J23" s="119" t="s">
        <v>547</v>
      </c>
      <c r="K23" s="99">
        <f t="shared" si="5"/>
        <v>0</v>
      </c>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row>
    <row r="24" spans="1:112" s="1" customFormat="1" ht="38.450000000000003" customHeight="1" thickTop="1" thickBot="1">
      <c r="A24" s="36" t="s">
        <v>1034</v>
      </c>
      <c r="B24" s="187" t="s">
        <v>543</v>
      </c>
      <c r="C24" s="43" t="s">
        <v>567</v>
      </c>
      <c r="D24" s="43" t="s">
        <v>1035</v>
      </c>
      <c r="E24" s="130" t="s">
        <v>546</v>
      </c>
      <c r="F24" s="130" t="s">
        <v>76</v>
      </c>
      <c r="G24" s="130" t="s">
        <v>546</v>
      </c>
      <c r="H24" s="130" t="s">
        <v>546</v>
      </c>
      <c r="I24" s="130"/>
      <c r="J24" s="119" t="s">
        <v>547</v>
      </c>
      <c r="K24" s="99">
        <f t="shared" si="5"/>
        <v>0</v>
      </c>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row>
    <row r="25" spans="1:112" s="1" customFormat="1" ht="38.450000000000003" customHeight="1" thickTop="1" thickBot="1">
      <c r="A25" s="36" t="s">
        <v>1036</v>
      </c>
      <c r="B25" s="187" t="s">
        <v>543</v>
      </c>
      <c r="C25" s="94" t="s">
        <v>570</v>
      </c>
      <c r="D25" s="94" t="s">
        <v>571</v>
      </c>
      <c r="E25" s="130" t="s">
        <v>546</v>
      </c>
      <c r="F25" s="130" t="s">
        <v>76</v>
      </c>
      <c r="G25" s="130" t="s">
        <v>546</v>
      </c>
      <c r="H25" s="130" t="s">
        <v>546</v>
      </c>
      <c r="I25" s="130"/>
      <c r="J25" s="119" t="s">
        <v>547</v>
      </c>
      <c r="K25" s="99">
        <f t="shared" si="5"/>
        <v>0</v>
      </c>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c r="DF25" s="111"/>
      <c r="DG25" s="111"/>
      <c r="DH25" s="111"/>
    </row>
    <row r="26" spans="1:112" s="1" customFormat="1" ht="38.450000000000003" customHeight="1" thickTop="1" thickBot="1">
      <c r="A26" s="36" t="s">
        <v>1037</v>
      </c>
      <c r="B26" s="187" t="s">
        <v>543</v>
      </c>
      <c r="C26" s="91" t="s">
        <v>573</v>
      </c>
      <c r="D26" s="91"/>
      <c r="E26" s="137"/>
      <c r="F26" s="137"/>
      <c r="G26" s="137"/>
      <c r="H26" s="137"/>
      <c r="I26" s="137"/>
      <c r="J26" s="91" t="s">
        <v>547</v>
      </c>
      <c r="K26" s="99">
        <f t="shared" si="5"/>
        <v>0</v>
      </c>
      <c r="L26" s="112">
        <f>SUM(L22:L25)</f>
        <v>0</v>
      </c>
      <c r="M26" s="112">
        <f t="shared" ref="M26:BX26" si="6">SUM(M22:M25)</f>
        <v>0</v>
      </c>
      <c r="N26" s="112">
        <f t="shared" si="6"/>
        <v>0</v>
      </c>
      <c r="O26" s="112">
        <f t="shared" si="6"/>
        <v>0</v>
      </c>
      <c r="P26" s="112">
        <f t="shared" si="6"/>
        <v>0</v>
      </c>
      <c r="Q26" s="112">
        <f t="shared" si="6"/>
        <v>0</v>
      </c>
      <c r="R26" s="112">
        <f t="shared" si="6"/>
        <v>0</v>
      </c>
      <c r="S26" s="112">
        <f t="shared" si="6"/>
        <v>0</v>
      </c>
      <c r="T26" s="112">
        <f t="shared" si="6"/>
        <v>0</v>
      </c>
      <c r="U26" s="112">
        <f t="shared" si="6"/>
        <v>0</v>
      </c>
      <c r="V26" s="112">
        <f t="shared" si="6"/>
        <v>0</v>
      </c>
      <c r="W26" s="112">
        <f t="shared" si="6"/>
        <v>0</v>
      </c>
      <c r="X26" s="112">
        <f t="shared" si="6"/>
        <v>0</v>
      </c>
      <c r="Y26" s="112">
        <f t="shared" si="6"/>
        <v>0</v>
      </c>
      <c r="Z26" s="112">
        <f t="shared" si="6"/>
        <v>0</v>
      </c>
      <c r="AA26" s="112">
        <f t="shared" si="6"/>
        <v>0</v>
      </c>
      <c r="AB26" s="112">
        <f t="shared" si="6"/>
        <v>0</v>
      </c>
      <c r="AC26" s="112">
        <f t="shared" si="6"/>
        <v>0</v>
      </c>
      <c r="AD26" s="112">
        <f t="shared" si="6"/>
        <v>0</v>
      </c>
      <c r="AE26" s="112">
        <f t="shared" si="6"/>
        <v>0</v>
      </c>
      <c r="AF26" s="112">
        <f t="shared" si="6"/>
        <v>0</v>
      </c>
      <c r="AG26" s="112">
        <f t="shared" si="6"/>
        <v>0</v>
      </c>
      <c r="AH26" s="112">
        <f t="shared" si="6"/>
        <v>0</v>
      </c>
      <c r="AI26" s="112">
        <f t="shared" si="6"/>
        <v>0</v>
      </c>
      <c r="AJ26" s="112">
        <f t="shared" si="6"/>
        <v>0</v>
      </c>
      <c r="AK26" s="112">
        <f t="shared" si="6"/>
        <v>0</v>
      </c>
      <c r="AL26" s="112">
        <f t="shared" si="6"/>
        <v>0</v>
      </c>
      <c r="AM26" s="112">
        <f t="shared" si="6"/>
        <v>0</v>
      </c>
      <c r="AN26" s="112">
        <f t="shared" si="6"/>
        <v>0</v>
      </c>
      <c r="AO26" s="112">
        <f t="shared" si="6"/>
        <v>0</v>
      </c>
      <c r="AP26" s="112">
        <f t="shared" si="6"/>
        <v>0</v>
      </c>
      <c r="AQ26" s="112">
        <f t="shared" si="6"/>
        <v>0</v>
      </c>
      <c r="AR26" s="112">
        <f t="shared" si="6"/>
        <v>0</v>
      </c>
      <c r="AS26" s="112">
        <f t="shared" si="6"/>
        <v>0</v>
      </c>
      <c r="AT26" s="112">
        <f t="shared" si="6"/>
        <v>0</v>
      </c>
      <c r="AU26" s="112">
        <f t="shared" si="6"/>
        <v>0</v>
      </c>
      <c r="AV26" s="112">
        <f t="shared" si="6"/>
        <v>0</v>
      </c>
      <c r="AW26" s="112">
        <f t="shared" si="6"/>
        <v>0</v>
      </c>
      <c r="AX26" s="112">
        <f t="shared" si="6"/>
        <v>0</v>
      </c>
      <c r="AY26" s="112">
        <f t="shared" si="6"/>
        <v>0</v>
      </c>
      <c r="AZ26" s="112">
        <f t="shared" si="6"/>
        <v>0</v>
      </c>
      <c r="BA26" s="112">
        <f t="shared" si="6"/>
        <v>0</v>
      </c>
      <c r="BB26" s="112">
        <f t="shared" si="6"/>
        <v>0</v>
      </c>
      <c r="BC26" s="112">
        <f t="shared" si="6"/>
        <v>0</v>
      </c>
      <c r="BD26" s="112">
        <f t="shared" si="6"/>
        <v>0</v>
      </c>
      <c r="BE26" s="112">
        <f t="shared" si="6"/>
        <v>0</v>
      </c>
      <c r="BF26" s="112">
        <f t="shared" si="6"/>
        <v>0</v>
      </c>
      <c r="BG26" s="112">
        <f t="shared" si="6"/>
        <v>0</v>
      </c>
      <c r="BH26" s="112">
        <f t="shared" si="6"/>
        <v>0</v>
      </c>
      <c r="BI26" s="112">
        <f t="shared" si="6"/>
        <v>0</v>
      </c>
      <c r="BJ26" s="112">
        <f t="shared" si="6"/>
        <v>0</v>
      </c>
      <c r="BK26" s="112">
        <f t="shared" si="6"/>
        <v>0</v>
      </c>
      <c r="BL26" s="112">
        <f t="shared" si="6"/>
        <v>0</v>
      </c>
      <c r="BM26" s="112">
        <f t="shared" si="6"/>
        <v>0</v>
      </c>
      <c r="BN26" s="112">
        <f t="shared" si="6"/>
        <v>0</v>
      </c>
      <c r="BO26" s="112">
        <f t="shared" si="6"/>
        <v>0</v>
      </c>
      <c r="BP26" s="112">
        <f t="shared" si="6"/>
        <v>0</v>
      </c>
      <c r="BQ26" s="112">
        <f t="shared" si="6"/>
        <v>0</v>
      </c>
      <c r="BR26" s="112">
        <f t="shared" si="6"/>
        <v>0</v>
      </c>
      <c r="BS26" s="112">
        <f t="shared" si="6"/>
        <v>0</v>
      </c>
      <c r="BT26" s="112">
        <f t="shared" si="6"/>
        <v>0</v>
      </c>
      <c r="BU26" s="112">
        <f t="shared" si="6"/>
        <v>0</v>
      </c>
      <c r="BV26" s="112">
        <f t="shared" si="6"/>
        <v>0</v>
      </c>
      <c r="BW26" s="112">
        <f t="shared" si="6"/>
        <v>0</v>
      </c>
      <c r="BX26" s="112">
        <f t="shared" si="6"/>
        <v>0</v>
      </c>
      <c r="BY26" s="112">
        <f t="shared" ref="BY26:DH26" si="7">SUM(BY22:BY25)</f>
        <v>0</v>
      </c>
      <c r="BZ26" s="112">
        <f t="shared" si="7"/>
        <v>0</v>
      </c>
      <c r="CA26" s="112">
        <f t="shared" si="7"/>
        <v>0</v>
      </c>
      <c r="CB26" s="112">
        <f t="shared" si="7"/>
        <v>0</v>
      </c>
      <c r="CC26" s="112">
        <f t="shared" si="7"/>
        <v>0</v>
      </c>
      <c r="CD26" s="112">
        <f t="shared" si="7"/>
        <v>0</v>
      </c>
      <c r="CE26" s="112">
        <f t="shared" si="7"/>
        <v>0</v>
      </c>
      <c r="CF26" s="112">
        <f t="shared" si="7"/>
        <v>0</v>
      </c>
      <c r="CG26" s="112">
        <f t="shared" si="7"/>
        <v>0</v>
      </c>
      <c r="CH26" s="112">
        <f t="shared" si="7"/>
        <v>0</v>
      </c>
      <c r="CI26" s="112">
        <f t="shared" si="7"/>
        <v>0</v>
      </c>
      <c r="CJ26" s="112">
        <f t="shared" si="7"/>
        <v>0</v>
      </c>
      <c r="CK26" s="112">
        <f t="shared" si="7"/>
        <v>0</v>
      </c>
      <c r="CL26" s="112">
        <f t="shared" si="7"/>
        <v>0</v>
      </c>
      <c r="CM26" s="112">
        <f t="shared" si="7"/>
        <v>0</v>
      </c>
      <c r="CN26" s="112">
        <f t="shared" si="7"/>
        <v>0</v>
      </c>
      <c r="CO26" s="112">
        <f t="shared" si="7"/>
        <v>0</v>
      </c>
      <c r="CP26" s="112">
        <f t="shared" si="7"/>
        <v>0</v>
      </c>
      <c r="CQ26" s="112">
        <f t="shared" si="7"/>
        <v>0</v>
      </c>
      <c r="CR26" s="112">
        <f t="shared" si="7"/>
        <v>0</v>
      </c>
      <c r="CS26" s="112">
        <f t="shared" si="7"/>
        <v>0</v>
      </c>
      <c r="CT26" s="112">
        <f t="shared" si="7"/>
        <v>0</v>
      </c>
      <c r="CU26" s="112">
        <f t="shared" si="7"/>
        <v>0</v>
      </c>
      <c r="CV26" s="112">
        <f t="shared" si="7"/>
        <v>0</v>
      </c>
      <c r="CW26" s="112">
        <f t="shared" si="7"/>
        <v>0</v>
      </c>
      <c r="CX26" s="112">
        <f t="shared" si="7"/>
        <v>0</v>
      </c>
      <c r="CY26" s="112">
        <f t="shared" si="7"/>
        <v>0</v>
      </c>
      <c r="CZ26" s="112">
        <f t="shared" si="7"/>
        <v>0</v>
      </c>
      <c r="DA26" s="112">
        <f t="shared" si="7"/>
        <v>0</v>
      </c>
      <c r="DB26" s="112">
        <f t="shared" si="7"/>
        <v>0</v>
      </c>
      <c r="DC26" s="112">
        <f t="shared" si="7"/>
        <v>0</v>
      </c>
      <c r="DD26" s="112">
        <f t="shared" si="7"/>
        <v>0</v>
      </c>
      <c r="DE26" s="112">
        <f t="shared" si="7"/>
        <v>0</v>
      </c>
      <c r="DF26" s="112">
        <f t="shared" si="7"/>
        <v>0</v>
      </c>
      <c r="DG26" s="112">
        <f t="shared" si="7"/>
        <v>0</v>
      </c>
      <c r="DH26" s="112">
        <f t="shared" si="7"/>
        <v>0</v>
      </c>
    </row>
    <row r="27" spans="1:112" s="1" customFormat="1" ht="38.450000000000003" customHeight="1" thickTop="1" thickBot="1">
      <c r="A27" s="36" t="s">
        <v>1038</v>
      </c>
      <c r="B27" s="187" t="s">
        <v>1039</v>
      </c>
      <c r="C27" s="43" t="s">
        <v>787</v>
      </c>
      <c r="D27" s="43" t="s">
        <v>1040</v>
      </c>
      <c r="E27" s="130" t="s">
        <v>546</v>
      </c>
      <c r="F27" s="130" t="s">
        <v>76</v>
      </c>
      <c r="G27" s="130" t="s">
        <v>546</v>
      </c>
      <c r="H27" s="130" t="s">
        <v>546</v>
      </c>
      <c r="I27" s="130"/>
      <c r="J27" s="119" t="s">
        <v>547</v>
      </c>
      <c r="K27" s="99">
        <f t="shared" si="5"/>
        <v>0</v>
      </c>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row>
    <row r="28" spans="1:112" s="1" customFormat="1" ht="38.450000000000003" customHeight="1" thickTop="1" thickBot="1">
      <c r="A28" s="36" t="s">
        <v>1041</v>
      </c>
      <c r="B28" s="187" t="s">
        <v>1039</v>
      </c>
      <c r="C28" s="43" t="s">
        <v>1042</v>
      </c>
      <c r="D28" s="43" t="s">
        <v>1043</v>
      </c>
      <c r="E28" s="130" t="s">
        <v>546</v>
      </c>
      <c r="F28" s="130" t="s">
        <v>76</v>
      </c>
      <c r="G28" s="130" t="s">
        <v>546</v>
      </c>
      <c r="H28" s="130" t="s">
        <v>546</v>
      </c>
      <c r="I28" s="130"/>
      <c r="J28" s="119" t="s">
        <v>547</v>
      </c>
      <c r="K28" s="99">
        <f t="shared" si="5"/>
        <v>0</v>
      </c>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row>
    <row r="29" spans="1:112" s="1" customFormat="1" ht="38.450000000000003" customHeight="1" thickTop="1" thickBot="1">
      <c r="A29" s="36" t="s">
        <v>1044</v>
      </c>
      <c r="B29" s="187" t="s">
        <v>1039</v>
      </c>
      <c r="C29" s="43" t="s">
        <v>802</v>
      </c>
      <c r="D29" s="43" t="s">
        <v>1045</v>
      </c>
      <c r="E29" s="130" t="s">
        <v>546</v>
      </c>
      <c r="F29" s="130" t="s">
        <v>76</v>
      </c>
      <c r="G29" s="130" t="s">
        <v>546</v>
      </c>
      <c r="H29" s="130" t="s">
        <v>546</v>
      </c>
      <c r="I29" s="130"/>
      <c r="J29" s="119" t="s">
        <v>547</v>
      </c>
      <c r="K29" s="99">
        <f t="shared" si="5"/>
        <v>0</v>
      </c>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row>
    <row r="30" spans="1:112" s="1" customFormat="1" ht="38.450000000000003" customHeight="1" thickTop="1" thickBot="1">
      <c r="A30" s="36" t="s">
        <v>1046</v>
      </c>
      <c r="B30" s="187" t="s">
        <v>1039</v>
      </c>
      <c r="C30" s="94" t="s">
        <v>570</v>
      </c>
      <c r="D30" s="94" t="s">
        <v>571</v>
      </c>
      <c r="E30" s="130" t="s">
        <v>546</v>
      </c>
      <c r="F30" s="130" t="s">
        <v>76</v>
      </c>
      <c r="G30" s="130" t="s">
        <v>546</v>
      </c>
      <c r="H30" s="130" t="s">
        <v>546</v>
      </c>
      <c r="I30" s="130"/>
      <c r="J30" s="119" t="s">
        <v>547</v>
      </c>
      <c r="K30" s="99">
        <f t="shared" si="5"/>
        <v>0</v>
      </c>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row>
    <row r="31" spans="1:112" s="1" customFormat="1" ht="38.450000000000003" customHeight="1" thickTop="1" thickBot="1">
      <c r="A31" s="36" t="s">
        <v>1047</v>
      </c>
      <c r="B31" s="187" t="s">
        <v>1039</v>
      </c>
      <c r="C31" s="91" t="s">
        <v>573</v>
      </c>
      <c r="D31" s="91"/>
      <c r="E31" s="137" t="s">
        <v>546</v>
      </c>
      <c r="F31" s="137"/>
      <c r="G31" s="137"/>
      <c r="H31" s="137"/>
      <c r="I31" s="137"/>
      <c r="J31" s="91" t="s">
        <v>547</v>
      </c>
      <c r="K31" s="99">
        <f t="shared" si="5"/>
        <v>0</v>
      </c>
      <c r="L31" s="112">
        <f t="shared" ref="L31:AQ31" si="8">SUM(L27:L30)</f>
        <v>0</v>
      </c>
      <c r="M31" s="112">
        <f t="shared" si="8"/>
        <v>0</v>
      </c>
      <c r="N31" s="112">
        <f t="shared" si="8"/>
        <v>0</v>
      </c>
      <c r="O31" s="112">
        <f t="shared" si="8"/>
        <v>0</v>
      </c>
      <c r="P31" s="112">
        <f t="shared" si="8"/>
        <v>0</v>
      </c>
      <c r="Q31" s="112">
        <f t="shared" si="8"/>
        <v>0</v>
      </c>
      <c r="R31" s="112">
        <f t="shared" si="8"/>
        <v>0</v>
      </c>
      <c r="S31" s="112">
        <f t="shared" si="8"/>
        <v>0</v>
      </c>
      <c r="T31" s="112">
        <f t="shared" si="8"/>
        <v>0</v>
      </c>
      <c r="U31" s="112">
        <f t="shared" si="8"/>
        <v>0</v>
      </c>
      <c r="V31" s="112">
        <f t="shared" si="8"/>
        <v>0</v>
      </c>
      <c r="W31" s="112">
        <f t="shared" si="8"/>
        <v>0</v>
      </c>
      <c r="X31" s="112">
        <f t="shared" si="8"/>
        <v>0</v>
      </c>
      <c r="Y31" s="112">
        <f t="shared" si="8"/>
        <v>0</v>
      </c>
      <c r="Z31" s="112">
        <f t="shared" si="8"/>
        <v>0</v>
      </c>
      <c r="AA31" s="112">
        <f t="shared" si="8"/>
        <v>0</v>
      </c>
      <c r="AB31" s="112">
        <f t="shared" si="8"/>
        <v>0</v>
      </c>
      <c r="AC31" s="112">
        <f t="shared" si="8"/>
        <v>0</v>
      </c>
      <c r="AD31" s="112">
        <f t="shared" si="8"/>
        <v>0</v>
      </c>
      <c r="AE31" s="112">
        <f t="shared" si="8"/>
        <v>0</v>
      </c>
      <c r="AF31" s="112">
        <f t="shared" si="8"/>
        <v>0</v>
      </c>
      <c r="AG31" s="112">
        <f t="shared" si="8"/>
        <v>0</v>
      </c>
      <c r="AH31" s="112">
        <f t="shared" si="8"/>
        <v>0</v>
      </c>
      <c r="AI31" s="112">
        <f t="shared" si="8"/>
        <v>0</v>
      </c>
      <c r="AJ31" s="112">
        <f t="shared" si="8"/>
        <v>0</v>
      </c>
      <c r="AK31" s="112">
        <f t="shared" si="8"/>
        <v>0</v>
      </c>
      <c r="AL31" s="112">
        <f t="shared" si="8"/>
        <v>0</v>
      </c>
      <c r="AM31" s="112">
        <f t="shared" si="8"/>
        <v>0</v>
      </c>
      <c r="AN31" s="112">
        <f t="shared" si="8"/>
        <v>0</v>
      </c>
      <c r="AO31" s="112">
        <f t="shared" si="8"/>
        <v>0</v>
      </c>
      <c r="AP31" s="112">
        <f t="shared" si="8"/>
        <v>0</v>
      </c>
      <c r="AQ31" s="112">
        <f t="shared" si="8"/>
        <v>0</v>
      </c>
      <c r="AR31" s="112">
        <f t="shared" ref="AR31:BW31" si="9">SUM(AR27:AR30)</f>
        <v>0</v>
      </c>
      <c r="AS31" s="112">
        <f t="shared" si="9"/>
        <v>0</v>
      </c>
      <c r="AT31" s="112">
        <f t="shared" si="9"/>
        <v>0</v>
      </c>
      <c r="AU31" s="112">
        <f t="shared" si="9"/>
        <v>0</v>
      </c>
      <c r="AV31" s="112">
        <f t="shared" si="9"/>
        <v>0</v>
      </c>
      <c r="AW31" s="112">
        <f t="shared" si="9"/>
        <v>0</v>
      </c>
      <c r="AX31" s="112">
        <f t="shared" si="9"/>
        <v>0</v>
      </c>
      <c r="AY31" s="112">
        <f t="shared" si="9"/>
        <v>0</v>
      </c>
      <c r="AZ31" s="112">
        <f t="shared" si="9"/>
        <v>0</v>
      </c>
      <c r="BA31" s="112">
        <f t="shared" si="9"/>
        <v>0</v>
      </c>
      <c r="BB31" s="112">
        <f t="shared" si="9"/>
        <v>0</v>
      </c>
      <c r="BC31" s="112">
        <f t="shared" si="9"/>
        <v>0</v>
      </c>
      <c r="BD31" s="112">
        <f t="shared" si="9"/>
        <v>0</v>
      </c>
      <c r="BE31" s="112">
        <f t="shared" si="9"/>
        <v>0</v>
      </c>
      <c r="BF31" s="112">
        <f t="shared" si="9"/>
        <v>0</v>
      </c>
      <c r="BG31" s="112">
        <f t="shared" si="9"/>
        <v>0</v>
      </c>
      <c r="BH31" s="112">
        <f t="shared" si="9"/>
        <v>0</v>
      </c>
      <c r="BI31" s="112">
        <f t="shared" si="9"/>
        <v>0</v>
      </c>
      <c r="BJ31" s="112">
        <f t="shared" si="9"/>
        <v>0</v>
      </c>
      <c r="BK31" s="112">
        <f t="shared" si="9"/>
        <v>0</v>
      </c>
      <c r="BL31" s="112">
        <f t="shared" si="9"/>
        <v>0</v>
      </c>
      <c r="BM31" s="112">
        <f t="shared" si="9"/>
        <v>0</v>
      </c>
      <c r="BN31" s="112">
        <f t="shared" si="9"/>
        <v>0</v>
      </c>
      <c r="BO31" s="112">
        <f t="shared" si="9"/>
        <v>0</v>
      </c>
      <c r="BP31" s="112">
        <f t="shared" si="9"/>
        <v>0</v>
      </c>
      <c r="BQ31" s="112">
        <f t="shared" si="9"/>
        <v>0</v>
      </c>
      <c r="BR31" s="112">
        <f t="shared" si="9"/>
        <v>0</v>
      </c>
      <c r="BS31" s="112">
        <f t="shared" si="9"/>
        <v>0</v>
      </c>
      <c r="BT31" s="112">
        <f t="shared" si="9"/>
        <v>0</v>
      </c>
      <c r="BU31" s="112">
        <f t="shared" si="9"/>
        <v>0</v>
      </c>
      <c r="BV31" s="112">
        <f t="shared" si="9"/>
        <v>0</v>
      </c>
      <c r="BW31" s="112">
        <f t="shared" si="9"/>
        <v>0</v>
      </c>
      <c r="BX31" s="112">
        <f t="shared" ref="BX31:DC31" si="10">SUM(BX27:BX30)</f>
        <v>0</v>
      </c>
      <c r="BY31" s="112">
        <f t="shared" si="10"/>
        <v>0</v>
      </c>
      <c r="BZ31" s="112">
        <f t="shared" si="10"/>
        <v>0</v>
      </c>
      <c r="CA31" s="112">
        <f t="shared" si="10"/>
        <v>0</v>
      </c>
      <c r="CB31" s="112">
        <f t="shared" si="10"/>
        <v>0</v>
      </c>
      <c r="CC31" s="112">
        <f t="shared" si="10"/>
        <v>0</v>
      </c>
      <c r="CD31" s="112">
        <f t="shared" si="10"/>
        <v>0</v>
      </c>
      <c r="CE31" s="112">
        <f t="shared" si="10"/>
        <v>0</v>
      </c>
      <c r="CF31" s="112">
        <f t="shared" si="10"/>
        <v>0</v>
      </c>
      <c r="CG31" s="112">
        <f t="shared" si="10"/>
        <v>0</v>
      </c>
      <c r="CH31" s="112">
        <f t="shared" si="10"/>
        <v>0</v>
      </c>
      <c r="CI31" s="112">
        <f t="shared" si="10"/>
        <v>0</v>
      </c>
      <c r="CJ31" s="112">
        <f t="shared" si="10"/>
        <v>0</v>
      </c>
      <c r="CK31" s="112">
        <f t="shared" si="10"/>
        <v>0</v>
      </c>
      <c r="CL31" s="112">
        <f t="shared" si="10"/>
        <v>0</v>
      </c>
      <c r="CM31" s="112">
        <f t="shared" si="10"/>
        <v>0</v>
      </c>
      <c r="CN31" s="112">
        <f t="shared" si="10"/>
        <v>0</v>
      </c>
      <c r="CO31" s="112">
        <f t="shared" si="10"/>
        <v>0</v>
      </c>
      <c r="CP31" s="112">
        <f t="shared" si="10"/>
        <v>0</v>
      </c>
      <c r="CQ31" s="112">
        <f t="shared" si="10"/>
        <v>0</v>
      </c>
      <c r="CR31" s="112">
        <f t="shared" si="10"/>
        <v>0</v>
      </c>
      <c r="CS31" s="112">
        <f t="shared" si="10"/>
        <v>0</v>
      </c>
      <c r="CT31" s="112">
        <f t="shared" si="10"/>
        <v>0</v>
      </c>
      <c r="CU31" s="112">
        <f t="shared" si="10"/>
        <v>0</v>
      </c>
      <c r="CV31" s="112">
        <f t="shared" si="10"/>
        <v>0</v>
      </c>
      <c r="CW31" s="112">
        <f t="shared" si="10"/>
        <v>0</v>
      </c>
      <c r="CX31" s="112">
        <f t="shared" si="10"/>
        <v>0</v>
      </c>
      <c r="CY31" s="112">
        <f t="shared" si="10"/>
        <v>0</v>
      </c>
      <c r="CZ31" s="112">
        <f t="shared" si="10"/>
        <v>0</v>
      </c>
      <c r="DA31" s="112">
        <f t="shared" si="10"/>
        <v>0</v>
      </c>
      <c r="DB31" s="112">
        <f t="shared" si="10"/>
        <v>0</v>
      </c>
      <c r="DC31" s="112">
        <f t="shared" si="10"/>
        <v>0</v>
      </c>
      <c r="DD31" s="112">
        <f t="shared" ref="DD31:DH31" si="11">SUM(DD27:DD30)</f>
        <v>0</v>
      </c>
      <c r="DE31" s="112">
        <f t="shared" si="11"/>
        <v>0</v>
      </c>
      <c r="DF31" s="112">
        <f t="shared" si="11"/>
        <v>0</v>
      </c>
      <c r="DG31" s="112">
        <f t="shared" si="11"/>
        <v>0</v>
      </c>
      <c r="DH31" s="112">
        <f t="shared" si="11"/>
        <v>0</v>
      </c>
    </row>
    <row r="32" spans="1:112" s="1" customFormat="1" ht="38.450000000000003" customHeight="1" thickTop="1" thickBot="1">
      <c r="A32" s="36" t="s">
        <v>1048</v>
      </c>
      <c r="B32" s="187" t="s">
        <v>1049</v>
      </c>
      <c r="C32" s="43" t="s">
        <v>1050</v>
      </c>
      <c r="D32" s="43" t="s">
        <v>1051</v>
      </c>
      <c r="E32" s="130" t="s">
        <v>546</v>
      </c>
      <c r="F32" s="130" t="s">
        <v>76</v>
      </c>
      <c r="G32" s="130" t="s">
        <v>546</v>
      </c>
      <c r="H32" s="130" t="s">
        <v>546</v>
      </c>
      <c r="I32" s="130"/>
      <c r="J32" s="119" t="s">
        <v>547</v>
      </c>
      <c r="K32" s="99">
        <f t="shared" si="5"/>
        <v>0</v>
      </c>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row>
    <row r="33" spans="1:112" s="1" customFormat="1" ht="38.450000000000003" customHeight="1" thickTop="1" thickBot="1">
      <c r="A33" s="36" t="s">
        <v>1052</v>
      </c>
      <c r="B33" s="187" t="s">
        <v>1049</v>
      </c>
      <c r="C33" s="43" t="s">
        <v>1053</v>
      </c>
      <c r="D33" s="43" t="s">
        <v>1054</v>
      </c>
      <c r="E33" s="130" t="s">
        <v>546</v>
      </c>
      <c r="F33" s="130" t="s">
        <v>76</v>
      </c>
      <c r="G33" s="130" t="s">
        <v>546</v>
      </c>
      <c r="H33" s="130" t="s">
        <v>546</v>
      </c>
      <c r="I33" s="130"/>
      <c r="J33" s="119" t="s">
        <v>547</v>
      </c>
      <c r="K33" s="99">
        <f t="shared" si="5"/>
        <v>0</v>
      </c>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row>
    <row r="34" spans="1:112" s="1" customFormat="1" ht="38.450000000000003" customHeight="1" thickTop="1" thickBot="1">
      <c r="A34" s="36" t="s">
        <v>1055</v>
      </c>
      <c r="B34" s="187" t="s">
        <v>1049</v>
      </c>
      <c r="C34" s="94" t="s">
        <v>570</v>
      </c>
      <c r="D34" s="94" t="s">
        <v>571</v>
      </c>
      <c r="E34" s="130" t="s">
        <v>546</v>
      </c>
      <c r="F34" s="130" t="s">
        <v>76</v>
      </c>
      <c r="G34" s="130" t="s">
        <v>546</v>
      </c>
      <c r="H34" s="130" t="s">
        <v>546</v>
      </c>
      <c r="I34" s="130"/>
      <c r="J34" s="119" t="s">
        <v>547</v>
      </c>
      <c r="K34" s="99">
        <f t="shared" si="5"/>
        <v>0</v>
      </c>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row>
    <row r="35" spans="1:112" s="1" customFormat="1" ht="38.450000000000003" customHeight="1" thickTop="1" thickBot="1">
      <c r="A35" s="36" t="s">
        <v>1056</v>
      </c>
      <c r="B35" s="187" t="s">
        <v>1049</v>
      </c>
      <c r="C35" s="91" t="s">
        <v>573</v>
      </c>
      <c r="D35" s="91"/>
      <c r="E35" s="137"/>
      <c r="F35" s="137"/>
      <c r="G35" s="137"/>
      <c r="H35" s="137"/>
      <c r="I35" s="137"/>
      <c r="J35" s="91" t="s">
        <v>547</v>
      </c>
      <c r="K35" s="99">
        <f t="shared" si="5"/>
        <v>0</v>
      </c>
      <c r="L35" s="112">
        <f t="shared" ref="L35:AQ35" si="12">SUM(L32:L34)</f>
        <v>0</v>
      </c>
      <c r="M35" s="112">
        <f t="shared" si="12"/>
        <v>0</v>
      </c>
      <c r="N35" s="112">
        <f t="shared" si="12"/>
        <v>0</v>
      </c>
      <c r="O35" s="112">
        <f t="shared" si="12"/>
        <v>0</v>
      </c>
      <c r="P35" s="112">
        <f t="shared" si="12"/>
        <v>0</v>
      </c>
      <c r="Q35" s="112">
        <f t="shared" si="12"/>
        <v>0</v>
      </c>
      <c r="R35" s="112">
        <f t="shared" si="12"/>
        <v>0</v>
      </c>
      <c r="S35" s="112">
        <f t="shared" si="12"/>
        <v>0</v>
      </c>
      <c r="T35" s="112">
        <f t="shared" si="12"/>
        <v>0</v>
      </c>
      <c r="U35" s="112">
        <f t="shared" si="12"/>
        <v>0</v>
      </c>
      <c r="V35" s="112">
        <f t="shared" si="12"/>
        <v>0</v>
      </c>
      <c r="W35" s="112">
        <f t="shared" si="12"/>
        <v>0</v>
      </c>
      <c r="X35" s="112">
        <f t="shared" si="12"/>
        <v>0</v>
      </c>
      <c r="Y35" s="112">
        <f t="shared" si="12"/>
        <v>0</v>
      </c>
      <c r="Z35" s="112">
        <f t="shared" si="12"/>
        <v>0</v>
      </c>
      <c r="AA35" s="112">
        <f t="shared" si="12"/>
        <v>0</v>
      </c>
      <c r="AB35" s="112">
        <f t="shared" si="12"/>
        <v>0</v>
      </c>
      <c r="AC35" s="112">
        <f t="shared" si="12"/>
        <v>0</v>
      </c>
      <c r="AD35" s="112">
        <f t="shared" si="12"/>
        <v>0</v>
      </c>
      <c r="AE35" s="112">
        <f t="shared" si="12"/>
        <v>0</v>
      </c>
      <c r="AF35" s="112">
        <f t="shared" si="12"/>
        <v>0</v>
      </c>
      <c r="AG35" s="112">
        <f t="shared" si="12"/>
        <v>0</v>
      </c>
      <c r="AH35" s="112">
        <f t="shared" si="12"/>
        <v>0</v>
      </c>
      <c r="AI35" s="112">
        <f t="shared" si="12"/>
        <v>0</v>
      </c>
      <c r="AJ35" s="112">
        <f t="shared" si="12"/>
        <v>0</v>
      </c>
      <c r="AK35" s="112">
        <f t="shared" si="12"/>
        <v>0</v>
      </c>
      <c r="AL35" s="112">
        <f t="shared" si="12"/>
        <v>0</v>
      </c>
      <c r="AM35" s="112">
        <f t="shared" si="12"/>
        <v>0</v>
      </c>
      <c r="AN35" s="112">
        <f t="shared" si="12"/>
        <v>0</v>
      </c>
      <c r="AO35" s="112">
        <f t="shared" si="12"/>
        <v>0</v>
      </c>
      <c r="AP35" s="112">
        <f t="shared" si="12"/>
        <v>0</v>
      </c>
      <c r="AQ35" s="112">
        <f t="shared" si="12"/>
        <v>0</v>
      </c>
      <c r="AR35" s="112">
        <f t="shared" ref="AR35:BW35" si="13">SUM(AR32:AR34)</f>
        <v>0</v>
      </c>
      <c r="AS35" s="112">
        <f t="shared" si="13"/>
        <v>0</v>
      </c>
      <c r="AT35" s="112">
        <f t="shared" si="13"/>
        <v>0</v>
      </c>
      <c r="AU35" s="112">
        <f t="shared" si="13"/>
        <v>0</v>
      </c>
      <c r="AV35" s="112">
        <f t="shared" si="13"/>
        <v>0</v>
      </c>
      <c r="AW35" s="112">
        <f t="shared" si="13"/>
        <v>0</v>
      </c>
      <c r="AX35" s="112">
        <f t="shared" si="13"/>
        <v>0</v>
      </c>
      <c r="AY35" s="112">
        <f t="shared" si="13"/>
        <v>0</v>
      </c>
      <c r="AZ35" s="112">
        <f t="shared" si="13"/>
        <v>0</v>
      </c>
      <c r="BA35" s="112">
        <f t="shared" si="13"/>
        <v>0</v>
      </c>
      <c r="BB35" s="112">
        <f t="shared" si="13"/>
        <v>0</v>
      </c>
      <c r="BC35" s="112">
        <f t="shared" si="13"/>
        <v>0</v>
      </c>
      <c r="BD35" s="112">
        <f t="shared" si="13"/>
        <v>0</v>
      </c>
      <c r="BE35" s="112">
        <f t="shared" si="13"/>
        <v>0</v>
      </c>
      <c r="BF35" s="112">
        <f t="shared" si="13"/>
        <v>0</v>
      </c>
      <c r="BG35" s="112">
        <f t="shared" si="13"/>
        <v>0</v>
      </c>
      <c r="BH35" s="112">
        <f t="shared" si="13"/>
        <v>0</v>
      </c>
      <c r="BI35" s="112">
        <f t="shared" si="13"/>
        <v>0</v>
      </c>
      <c r="BJ35" s="112">
        <f t="shared" si="13"/>
        <v>0</v>
      </c>
      <c r="BK35" s="112">
        <f t="shared" si="13"/>
        <v>0</v>
      </c>
      <c r="BL35" s="112">
        <f t="shared" si="13"/>
        <v>0</v>
      </c>
      <c r="BM35" s="112">
        <f t="shared" si="13"/>
        <v>0</v>
      </c>
      <c r="BN35" s="112">
        <f t="shared" si="13"/>
        <v>0</v>
      </c>
      <c r="BO35" s="112">
        <f t="shared" si="13"/>
        <v>0</v>
      </c>
      <c r="BP35" s="112">
        <f t="shared" si="13"/>
        <v>0</v>
      </c>
      <c r="BQ35" s="112">
        <f t="shared" si="13"/>
        <v>0</v>
      </c>
      <c r="BR35" s="112">
        <f t="shared" si="13"/>
        <v>0</v>
      </c>
      <c r="BS35" s="112">
        <f t="shared" si="13"/>
        <v>0</v>
      </c>
      <c r="BT35" s="112">
        <f t="shared" si="13"/>
        <v>0</v>
      </c>
      <c r="BU35" s="112">
        <f t="shared" si="13"/>
        <v>0</v>
      </c>
      <c r="BV35" s="112">
        <f t="shared" si="13"/>
        <v>0</v>
      </c>
      <c r="BW35" s="112">
        <f t="shared" si="13"/>
        <v>0</v>
      </c>
      <c r="BX35" s="112">
        <f t="shared" ref="BX35:DC35" si="14">SUM(BX32:BX34)</f>
        <v>0</v>
      </c>
      <c r="BY35" s="112">
        <f t="shared" si="14"/>
        <v>0</v>
      </c>
      <c r="BZ35" s="112">
        <f t="shared" si="14"/>
        <v>0</v>
      </c>
      <c r="CA35" s="112">
        <f t="shared" si="14"/>
        <v>0</v>
      </c>
      <c r="CB35" s="112">
        <f t="shared" si="14"/>
        <v>0</v>
      </c>
      <c r="CC35" s="112">
        <f t="shared" si="14"/>
        <v>0</v>
      </c>
      <c r="CD35" s="112">
        <f t="shared" si="14"/>
        <v>0</v>
      </c>
      <c r="CE35" s="112">
        <f t="shared" si="14"/>
        <v>0</v>
      </c>
      <c r="CF35" s="112">
        <f t="shared" si="14"/>
        <v>0</v>
      </c>
      <c r="CG35" s="112">
        <f t="shared" si="14"/>
        <v>0</v>
      </c>
      <c r="CH35" s="112">
        <f t="shared" si="14"/>
        <v>0</v>
      </c>
      <c r="CI35" s="112">
        <f t="shared" si="14"/>
        <v>0</v>
      </c>
      <c r="CJ35" s="112">
        <f t="shared" si="14"/>
        <v>0</v>
      </c>
      <c r="CK35" s="112">
        <f t="shared" si="14"/>
        <v>0</v>
      </c>
      <c r="CL35" s="112">
        <f t="shared" si="14"/>
        <v>0</v>
      </c>
      <c r="CM35" s="112">
        <f t="shared" si="14"/>
        <v>0</v>
      </c>
      <c r="CN35" s="112">
        <f t="shared" si="14"/>
        <v>0</v>
      </c>
      <c r="CO35" s="112">
        <f t="shared" si="14"/>
        <v>0</v>
      </c>
      <c r="CP35" s="112">
        <f t="shared" si="14"/>
        <v>0</v>
      </c>
      <c r="CQ35" s="112">
        <f t="shared" si="14"/>
        <v>0</v>
      </c>
      <c r="CR35" s="112">
        <f t="shared" si="14"/>
        <v>0</v>
      </c>
      <c r="CS35" s="112">
        <f t="shared" si="14"/>
        <v>0</v>
      </c>
      <c r="CT35" s="112">
        <f t="shared" si="14"/>
        <v>0</v>
      </c>
      <c r="CU35" s="112">
        <f t="shared" si="14"/>
        <v>0</v>
      </c>
      <c r="CV35" s="112">
        <f t="shared" si="14"/>
        <v>0</v>
      </c>
      <c r="CW35" s="112">
        <f t="shared" si="14"/>
        <v>0</v>
      </c>
      <c r="CX35" s="112">
        <f t="shared" si="14"/>
        <v>0</v>
      </c>
      <c r="CY35" s="112">
        <f t="shared" si="14"/>
        <v>0</v>
      </c>
      <c r="CZ35" s="112">
        <f t="shared" si="14"/>
        <v>0</v>
      </c>
      <c r="DA35" s="112">
        <f t="shared" si="14"/>
        <v>0</v>
      </c>
      <c r="DB35" s="112">
        <f t="shared" si="14"/>
        <v>0</v>
      </c>
      <c r="DC35" s="112">
        <f t="shared" si="14"/>
        <v>0</v>
      </c>
      <c r="DD35" s="112">
        <f t="shared" ref="DD35:DH35" si="15">SUM(DD32:DD34)</f>
        <v>0</v>
      </c>
      <c r="DE35" s="112">
        <f t="shared" si="15"/>
        <v>0</v>
      </c>
      <c r="DF35" s="112">
        <f t="shared" si="15"/>
        <v>0</v>
      </c>
      <c r="DG35" s="112">
        <f t="shared" si="15"/>
        <v>0</v>
      </c>
      <c r="DH35" s="112">
        <f t="shared" si="15"/>
        <v>0</v>
      </c>
    </row>
    <row r="36" spans="1:112" s="1" customFormat="1" ht="38.450000000000003" customHeight="1" thickTop="1" thickBot="1">
      <c r="A36" s="36" t="s">
        <v>1057</v>
      </c>
      <c r="B36" s="187" t="s">
        <v>573</v>
      </c>
      <c r="C36" s="92" t="s">
        <v>1058</v>
      </c>
      <c r="D36" s="92"/>
      <c r="E36" s="131"/>
      <c r="F36" s="131"/>
      <c r="G36" s="131"/>
      <c r="H36" s="131"/>
      <c r="I36" s="131"/>
      <c r="J36" s="92" t="s">
        <v>547</v>
      </c>
      <c r="K36" s="101">
        <f t="shared" ref="K36:AP36" si="16">SUM(K14,K21,K26,K31,K35)</f>
        <v>0</v>
      </c>
      <c r="L36" s="113">
        <f t="shared" si="16"/>
        <v>0</v>
      </c>
      <c r="M36" s="113">
        <f t="shared" si="16"/>
        <v>0</v>
      </c>
      <c r="N36" s="113">
        <f t="shared" si="16"/>
        <v>0</v>
      </c>
      <c r="O36" s="113">
        <f t="shared" si="16"/>
        <v>0</v>
      </c>
      <c r="P36" s="113">
        <f t="shared" si="16"/>
        <v>0</v>
      </c>
      <c r="Q36" s="113">
        <f t="shared" si="16"/>
        <v>0</v>
      </c>
      <c r="R36" s="113">
        <f t="shared" si="16"/>
        <v>0</v>
      </c>
      <c r="S36" s="113">
        <f t="shared" si="16"/>
        <v>0</v>
      </c>
      <c r="T36" s="113">
        <f t="shared" si="16"/>
        <v>0</v>
      </c>
      <c r="U36" s="113">
        <f t="shared" si="16"/>
        <v>0</v>
      </c>
      <c r="V36" s="113">
        <f t="shared" si="16"/>
        <v>0</v>
      </c>
      <c r="W36" s="113">
        <f t="shared" si="16"/>
        <v>0</v>
      </c>
      <c r="X36" s="113">
        <f t="shared" si="16"/>
        <v>0</v>
      </c>
      <c r="Y36" s="113">
        <f t="shared" si="16"/>
        <v>0</v>
      </c>
      <c r="Z36" s="113">
        <f t="shared" si="16"/>
        <v>0</v>
      </c>
      <c r="AA36" s="113">
        <f t="shared" si="16"/>
        <v>0</v>
      </c>
      <c r="AB36" s="113">
        <f t="shared" si="16"/>
        <v>0</v>
      </c>
      <c r="AC36" s="113">
        <f t="shared" si="16"/>
        <v>0</v>
      </c>
      <c r="AD36" s="113">
        <f t="shared" si="16"/>
        <v>0</v>
      </c>
      <c r="AE36" s="113">
        <f t="shared" si="16"/>
        <v>0</v>
      </c>
      <c r="AF36" s="113">
        <f t="shared" si="16"/>
        <v>0</v>
      </c>
      <c r="AG36" s="113">
        <f t="shared" si="16"/>
        <v>0</v>
      </c>
      <c r="AH36" s="113">
        <f t="shared" si="16"/>
        <v>0</v>
      </c>
      <c r="AI36" s="113">
        <f t="shared" si="16"/>
        <v>0</v>
      </c>
      <c r="AJ36" s="113">
        <f t="shared" si="16"/>
        <v>0</v>
      </c>
      <c r="AK36" s="113">
        <f t="shared" si="16"/>
        <v>0</v>
      </c>
      <c r="AL36" s="113">
        <f t="shared" si="16"/>
        <v>0</v>
      </c>
      <c r="AM36" s="113">
        <f t="shared" si="16"/>
        <v>0</v>
      </c>
      <c r="AN36" s="113">
        <f t="shared" si="16"/>
        <v>0</v>
      </c>
      <c r="AO36" s="113">
        <f t="shared" si="16"/>
        <v>0</v>
      </c>
      <c r="AP36" s="113">
        <f t="shared" si="16"/>
        <v>0</v>
      </c>
      <c r="AQ36" s="113">
        <f t="shared" ref="AQ36:BV36" si="17">SUM(AQ14,AQ21,AQ26,AQ31,AQ35)</f>
        <v>0</v>
      </c>
      <c r="AR36" s="113">
        <f t="shared" si="17"/>
        <v>0</v>
      </c>
      <c r="AS36" s="113">
        <f t="shared" si="17"/>
        <v>0</v>
      </c>
      <c r="AT36" s="113">
        <f t="shared" si="17"/>
        <v>0</v>
      </c>
      <c r="AU36" s="113">
        <f t="shared" si="17"/>
        <v>0</v>
      </c>
      <c r="AV36" s="113">
        <f t="shared" si="17"/>
        <v>0</v>
      </c>
      <c r="AW36" s="113">
        <f t="shared" si="17"/>
        <v>0</v>
      </c>
      <c r="AX36" s="113">
        <f t="shared" si="17"/>
        <v>0</v>
      </c>
      <c r="AY36" s="113">
        <f t="shared" si="17"/>
        <v>0</v>
      </c>
      <c r="AZ36" s="113">
        <f t="shared" si="17"/>
        <v>0</v>
      </c>
      <c r="BA36" s="113">
        <f t="shared" si="17"/>
        <v>0</v>
      </c>
      <c r="BB36" s="113">
        <f t="shared" si="17"/>
        <v>0</v>
      </c>
      <c r="BC36" s="113">
        <f t="shared" si="17"/>
        <v>0</v>
      </c>
      <c r="BD36" s="113">
        <f t="shared" si="17"/>
        <v>0</v>
      </c>
      <c r="BE36" s="113">
        <f t="shared" si="17"/>
        <v>0</v>
      </c>
      <c r="BF36" s="113">
        <f t="shared" si="17"/>
        <v>0</v>
      </c>
      <c r="BG36" s="113">
        <f t="shared" si="17"/>
        <v>0</v>
      </c>
      <c r="BH36" s="113">
        <f t="shared" si="17"/>
        <v>0</v>
      </c>
      <c r="BI36" s="113">
        <f t="shared" si="17"/>
        <v>0</v>
      </c>
      <c r="BJ36" s="113">
        <f t="shared" si="17"/>
        <v>0</v>
      </c>
      <c r="BK36" s="113">
        <f t="shared" si="17"/>
        <v>0</v>
      </c>
      <c r="BL36" s="113">
        <f t="shared" si="17"/>
        <v>0</v>
      </c>
      <c r="BM36" s="113">
        <f t="shared" si="17"/>
        <v>0</v>
      </c>
      <c r="BN36" s="113">
        <f t="shared" si="17"/>
        <v>0</v>
      </c>
      <c r="BO36" s="113">
        <f t="shared" si="17"/>
        <v>0</v>
      </c>
      <c r="BP36" s="113">
        <f t="shared" si="17"/>
        <v>0</v>
      </c>
      <c r="BQ36" s="113">
        <f t="shared" si="17"/>
        <v>0</v>
      </c>
      <c r="BR36" s="113">
        <f t="shared" si="17"/>
        <v>0</v>
      </c>
      <c r="BS36" s="113">
        <f t="shared" si="17"/>
        <v>0</v>
      </c>
      <c r="BT36" s="113">
        <f t="shared" si="17"/>
        <v>0</v>
      </c>
      <c r="BU36" s="113">
        <f t="shared" si="17"/>
        <v>0</v>
      </c>
      <c r="BV36" s="113">
        <f t="shared" si="17"/>
        <v>0</v>
      </c>
      <c r="BW36" s="113">
        <f t="shared" ref="BW36:DB36" si="18">SUM(BW14,BW21,BW26,BW31,BW35)</f>
        <v>0</v>
      </c>
      <c r="BX36" s="113">
        <f t="shared" si="18"/>
        <v>0</v>
      </c>
      <c r="BY36" s="113">
        <f t="shared" si="18"/>
        <v>0</v>
      </c>
      <c r="BZ36" s="113">
        <f t="shared" si="18"/>
        <v>0</v>
      </c>
      <c r="CA36" s="113">
        <f t="shared" si="18"/>
        <v>0</v>
      </c>
      <c r="CB36" s="113">
        <f t="shared" si="18"/>
        <v>0</v>
      </c>
      <c r="CC36" s="113">
        <f t="shared" si="18"/>
        <v>0</v>
      </c>
      <c r="CD36" s="113">
        <f t="shared" si="18"/>
        <v>0</v>
      </c>
      <c r="CE36" s="113">
        <f t="shared" si="18"/>
        <v>0</v>
      </c>
      <c r="CF36" s="113">
        <f t="shared" si="18"/>
        <v>0</v>
      </c>
      <c r="CG36" s="113">
        <f t="shared" si="18"/>
        <v>0</v>
      </c>
      <c r="CH36" s="113">
        <f t="shared" si="18"/>
        <v>0</v>
      </c>
      <c r="CI36" s="113">
        <f t="shared" si="18"/>
        <v>0</v>
      </c>
      <c r="CJ36" s="113">
        <f t="shared" si="18"/>
        <v>0</v>
      </c>
      <c r="CK36" s="113">
        <f t="shared" si="18"/>
        <v>0</v>
      </c>
      <c r="CL36" s="113">
        <f t="shared" si="18"/>
        <v>0</v>
      </c>
      <c r="CM36" s="113">
        <f t="shared" si="18"/>
        <v>0</v>
      </c>
      <c r="CN36" s="113">
        <f t="shared" si="18"/>
        <v>0</v>
      </c>
      <c r="CO36" s="113">
        <f t="shared" si="18"/>
        <v>0</v>
      </c>
      <c r="CP36" s="113">
        <f t="shared" si="18"/>
        <v>0</v>
      </c>
      <c r="CQ36" s="113">
        <f t="shared" si="18"/>
        <v>0</v>
      </c>
      <c r="CR36" s="113">
        <f t="shared" si="18"/>
        <v>0</v>
      </c>
      <c r="CS36" s="113">
        <f t="shared" si="18"/>
        <v>0</v>
      </c>
      <c r="CT36" s="113">
        <f t="shared" si="18"/>
        <v>0</v>
      </c>
      <c r="CU36" s="113">
        <f t="shared" si="18"/>
        <v>0</v>
      </c>
      <c r="CV36" s="113">
        <f t="shared" si="18"/>
        <v>0</v>
      </c>
      <c r="CW36" s="113">
        <f t="shared" si="18"/>
        <v>0</v>
      </c>
      <c r="CX36" s="113">
        <f t="shared" si="18"/>
        <v>0</v>
      </c>
      <c r="CY36" s="113">
        <f t="shared" si="18"/>
        <v>0</v>
      </c>
      <c r="CZ36" s="113">
        <f t="shared" si="18"/>
        <v>0</v>
      </c>
      <c r="DA36" s="113">
        <f t="shared" si="18"/>
        <v>0</v>
      </c>
      <c r="DB36" s="113">
        <f t="shared" si="18"/>
        <v>0</v>
      </c>
      <c r="DC36" s="113">
        <f t="shared" ref="DC36:DH36" si="19">SUM(DC14,DC21,DC26,DC31,DC35)</f>
        <v>0</v>
      </c>
      <c r="DD36" s="113">
        <f t="shared" si="19"/>
        <v>0</v>
      </c>
      <c r="DE36" s="113">
        <f t="shared" si="19"/>
        <v>0</v>
      </c>
      <c r="DF36" s="113">
        <f t="shared" si="19"/>
        <v>0</v>
      </c>
      <c r="DG36" s="113">
        <f t="shared" si="19"/>
        <v>0</v>
      </c>
      <c r="DH36" s="113">
        <f t="shared" si="19"/>
        <v>0</v>
      </c>
    </row>
    <row r="37" spans="1:112" ht="39.950000000000003" customHeight="1" thickTop="1">
      <c r="E37" s="138"/>
      <c r="F37" s="138"/>
      <c r="G37" s="138"/>
      <c r="H37" s="138"/>
      <c r="I37" s="138"/>
    </row>
    <row r="38" spans="1:112" ht="39.950000000000003" customHeight="1">
      <c r="E38" s="138"/>
      <c r="F38" s="138"/>
      <c r="G38" s="138"/>
      <c r="H38" s="138"/>
      <c r="I38" s="138"/>
    </row>
    <row r="39" spans="1:112" ht="39.950000000000003" customHeight="1">
      <c r="A39" s="59">
        <v>4.2</v>
      </c>
      <c r="B39" s="21" t="s">
        <v>630</v>
      </c>
      <c r="E39" s="138"/>
      <c r="F39" s="138"/>
      <c r="G39" s="138"/>
      <c r="H39" s="138"/>
      <c r="I39" s="138"/>
    </row>
    <row r="40" spans="1:112" s="97" customFormat="1" ht="39.950000000000003" customHeight="1">
      <c r="B40" s="87" t="s">
        <v>1002</v>
      </c>
      <c r="E40" s="139"/>
      <c r="F40" s="139"/>
      <c r="G40" s="139"/>
      <c r="H40" s="139"/>
      <c r="I40" s="13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row>
    <row r="41" spans="1:112" s="97" customFormat="1" ht="39.950000000000003" customHeight="1" thickBot="1">
      <c r="B41" s="98" t="s">
        <v>1003</v>
      </c>
      <c r="E41" s="139"/>
      <c r="F41" s="139"/>
      <c r="G41" s="139"/>
      <c r="H41" s="139"/>
      <c r="I41" s="13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row>
    <row r="42" spans="1:112" s="1" customFormat="1" ht="39.950000000000003" customHeight="1" thickTop="1" thickBot="1">
      <c r="A42" s="95" t="s">
        <v>16</v>
      </c>
      <c r="B42" s="84" t="s">
        <v>400</v>
      </c>
      <c r="C42" s="84" t="s">
        <v>533</v>
      </c>
      <c r="D42" s="84" t="s">
        <v>534</v>
      </c>
      <c r="E42" s="129" t="s">
        <v>535</v>
      </c>
      <c r="F42" s="129" t="s">
        <v>536</v>
      </c>
      <c r="G42" s="129" t="s">
        <v>537</v>
      </c>
      <c r="H42" s="129" t="s">
        <v>538</v>
      </c>
      <c r="I42" s="129" t="s">
        <v>539</v>
      </c>
      <c r="J42" s="95" t="s">
        <v>540</v>
      </c>
      <c r="K42" s="110" t="s">
        <v>541</v>
      </c>
      <c r="L42" s="114">
        <v>2004</v>
      </c>
      <c r="M42" s="114">
        <v>2005</v>
      </c>
      <c r="N42" s="114">
        <v>2006</v>
      </c>
      <c r="O42" s="114">
        <v>2007</v>
      </c>
      <c r="P42" s="114">
        <v>2008</v>
      </c>
      <c r="Q42" s="114">
        <v>2009</v>
      </c>
      <c r="R42" s="114">
        <v>2010</v>
      </c>
      <c r="S42" s="114">
        <v>2011</v>
      </c>
      <c r="T42" s="114">
        <v>2012</v>
      </c>
      <c r="U42" s="114">
        <v>2013</v>
      </c>
      <c r="V42" s="114">
        <v>2014</v>
      </c>
      <c r="W42" s="114">
        <v>2015</v>
      </c>
      <c r="X42" s="114">
        <v>2016</v>
      </c>
      <c r="Y42" s="114">
        <v>2017</v>
      </c>
      <c r="Z42" s="114">
        <v>2018</v>
      </c>
      <c r="AA42" s="114">
        <v>2019</v>
      </c>
      <c r="AB42" s="114">
        <v>2020</v>
      </c>
      <c r="AC42" s="114">
        <v>2021</v>
      </c>
      <c r="AD42" s="114">
        <v>2022</v>
      </c>
      <c r="AE42" s="114">
        <v>2023</v>
      </c>
      <c r="AF42" s="114">
        <v>2024</v>
      </c>
      <c r="AG42" s="114">
        <v>2025</v>
      </c>
      <c r="AH42" s="114">
        <v>2026</v>
      </c>
      <c r="AI42" s="114">
        <v>2027</v>
      </c>
      <c r="AJ42" s="114">
        <v>2028</v>
      </c>
      <c r="AK42" s="114">
        <v>2029</v>
      </c>
      <c r="AL42" s="114">
        <v>2030</v>
      </c>
      <c r="AM42" s="114">
        <v>2031</v>
      </c>
      <c r="AN42" s="114">
        <v>2032</v>
      </c>
      <c r="AO42" s="114">
        <v>2033</v>
      </c>
      <c r="AP42" s="114">
        <v>2034</v>
      </c>
      <c r="AQ42" s="114">
        <v>2035</v>
      </c>
      <c r="AR42" s="114">
        <v>2036</v>
      </c>
      <c r="AS42" s="114">
        <v>2037</v>
      </c>
      <c r="AT42" s="114">
        <v>2038</v>
      </c>
      <c r="AU42" s="114">
        <v>2039</v>
      </c>
      <c r="AV42" s="114">
        <v>2040</v>
      </c>
      <c r="AW42" s="114">
        <v>2041</v>
      </c>
      <c r="AX42" s="114">
        <v>2042</v>
      </c>
      <c r="AY42" s="114">
        <v>2043</v>
      </c>
      <c r="AZ42" s="114">
        <v>2044</v>
      </c>
      <c r="BA42" s="114">
        <v>2045</v>
      </c>
      <c r="BB42" s="114">
        <v>2046</v>
      </c>
      <c r="BC42" s="114">
        <v>2047</v>
      </c>
      <c r="BD42" s="114">
        <v>2048</v>
      </c>
      <c r="BE42" s="114">
        <v>2049</v>
      </c>
      <c r="BF42" s="114">
        <v>2050</v>
      </c>
      <c r="BG42" s="114">
        <v>2051</v>
      </c>
      <c r="BH42" s="114">
        <v>2052</v>
      </c>
      <c r="BI42" s="114">
        <v>2053</v>
      </c>
      <c r="BJ42" s="114">
        <v>2054</v>
      </c>
      <c r="BK42" s="114">
        <v>2055</v>
      </c>
      <c r="BL42" s="114">
        <v>2056</v>
      </c>
      <c r="BM42" s="114">
        <v>2057</v>
      </c>
      <c r="BN42" s="114">
        <v>2058</v>
      </c>
      <c r="BO42" s="114">
        <v>2059</v>
      </c>
      <c r="BP42" s="114">
        <v>2060</v>
      </c>
      <c r="BQ42" s="114">
        <v>2061</v>
      </c>
      <c r="BR42" s="114">
        <v>2062</v>
      </c>
      <c r="BS42" s="114">
        <v>2063</v>
      </c>
      <c r="BT42" s="114">
        <v>2064</v>
      </c>
      <c r="BU42" s="114">
        <v>2065</v>
      </c>
      <c r="BV42" s="114">
        <v>2066</v>
      </c>
      <c r="BW42" s="114">
        <v>2067</v>
      </c>
      <c r="BX42" s="114">
        <v>2068</v>
      </c>
      <c r="BY42" s="114">
        <v>2069</v>
      </c>
      <c r="BZ42" s="114">
        <v>2070</v>
      </c>
      <c r="CA42" s="114">
        <v>2071</v>
      </c>
      <c r="CB42" s="114">
        <v>2072</v>
      </c>
      <c r="CC42" s="114">
        <v>2073</v>
      </c>
      <c r="CD42" s="114">
        <v>2074</v>
      </c>
      <c r="CE42" s="114">
        <v>2075</v>
      </c>
      <c r="CF42" s="114">
        <v>2076</v>
      </c>
      <c r="CG42" s="114">
        <v>2077</v>
      </c>
      <c r="CH42" s="114">
        <v>2078</v>
      </c>
      <c r="CI42" s="114">
        <v>2079</v>
      </c>
      <c r="CJ42" s="114">
        <v>2080</v>
      </c>
      <c r="CK42" s="114">
        <v>2081</v>
      </c>
      <c r="CL42" s="114">
        <v>2082</v>
      </c>
      <c r="CM42" s="114">
        <v>2083</v>
      </c>
      <c r="CN42" s="114">
        <v>2084</v>
      </c>
      <c r="CO42" s="114">
        <v>2085</v>
      </c>
      <c r="CP42" s="114">
        <v>2086</v>
      </c>
      <c r="CQ42" s="114">
        <v>2087</v>
      </c>
      <c r="CR42" s="114">
        <v>2088</v>
      </c>
      <c r="CS42" s="114">
        <v>2089</v>
      </c>
      <c r="CT42" s="114">
        <v>2090</v>
      </c>
      <c r="CU42" s="114">
        <v>2091</v>
      </c>
      <c r="CV42" s="114">
        <v>2092</v>
      </c>
      <c r="CW42" s="114">
        <v>2093</v>
      </c>
      <c r="CX42" s="114">
        <v>2094</v>
      </c>
      <c r="CY42" s="114">
        <v>2095</v>
      </c>
      <c r="CZ42" s="114">
        <v>2096</v>
      </c>
      <c r="DA42" s="114">
        <v>2097</v>
      </c>
      <c r="DB42" s="114">
        <v>2098</v>
      </c>
      <c r="DC42" s="114">
        <v>2099</v>
      </c>
      <c r="DD42" s="114">
        <v>2100</v>
      </c>
      <c r="DE42" s="114">
        <v>2101</v>
      </c>
      <c r="DF42" s="114">
        <v>2102</v>
      </c>
      <c r="DG42" s="114">
        <v>2103</v>
      </c>
      <c r="DH42" s="114">
        <v>2104</v>
      </c>
    </row>
    <row r="43" spans="1:112" s="1" customFormat="1" ht="38.450000000000003" customHeight="1" thickTop="1" thickBot="1">
      <c r="A43" s="36" t="s">
        <v>1059</v>
      </c>
      <c r="B43" s="187" t="s">
        <v>1005</v>
      </c>
      <c r="C43" s="43" t="s">
        <v>1006</v>
      </c>
      <c r="D43" s="43" t="s">
        <v>1007</v>
      </c>
      <c r="E43" s="136"/>
      <c r="F43" s="136"/>
      <c r="G43" s="130" t="s">
        <v>546</v>
      </c>
      <c r="H43" s="136"/>
      <c r="I43" s="136"/>
      <c r="J43" s="119" t="s">
        <v>547</v>
      </c>
      <c r="K43" s="99">
        <f t="shared" ref="K43:K55" si="20">SUM(L43:DH43)</f>
        <v>0</v>
      </c>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c r="DE43" s="140"/>
      <c r="DF43" s="140"/>
      <c r="DG43" s="140"/>
      <c r="DH43" s="140"/>
    </row>
    <row r="44" spans="1:112" s="1" customFormat="1" ht="38.450000000000003" customHeight="1" thickTop="1" thickBot="1">
      <c r="A44" s="36" t="s">
        <v>1060</v>
      </c>
      <c r="B44" s="187" t="s">
        <v>1005</v>
      </c>
      <c r="C44" s="43" t="s">
        <v>1009</v>
      </c>
      <c r="D44" s="43" t="s">
        <v>1010</v>
      </c>
      <c r="E44" s="136"/>
      <c r="F44" s="136"/>
      <c r="G44" s="130" t="s">
        <v>546</v>
      </c>
      <c r="H44" s="136"/>
      <c r="I44" s="136"/>
      <c r="J44" s="119" t="s">
        <v>547</v>
      </c>
      <c r="K44" s="99">
        <f t="shared" si="20"/>
        <v>0</v>
      </c>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c r="DC44" s="140"/>
      <c r="DD44" s="140"/>
      <c r="DE44" s="140"/>
      <c r="DF44" s="140"/>
      <c r="DG44" s="140"/>
      <c r="DH44" s="140"/>
    </row>
    <row r="45" spans="1:112" s="1" customFormat="1" ht="38.450000000000003" customHeight="1" thickTop="1" thickBot="1">
      <c r="A45" s="36" t="s">
        <v>1061</v>
      </c>
      <c r="B45" s="187" t="s">
        <v>1005</v>
      </c>
      <c r="C45" s="43" t="s">
        <v>1012</v>
      </c>
      <c r="D45" s="43" t="s">
        <v>1013</v>
      </c>
      <c r="E45" s="136"/>
      <c r="F45" s="136"/>
      <c r="G45" s="130" t="s">
        <v>546</v>
      </c>
      <c r="H45" s="136"/>
      <c r="I45" s="136"/>
      <c r="J45" s="119" t="s">
        <v>547</v>
      </c>
      <c r="K45" s="99">
        <f t="shared" si="20"/>
        <v>0</v>
      </c>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c r="DC45" s="140"/>
      <c r="DD45" s="140"/>
      <c r="DE45" s="140"/>
      <c r="DF45" s="140"/>
      <c r="DG45" s="140"/>
      <c r="DH45" s="140"/>
    </row>
    <row r="46" spans="1:112" s="1" customFormat="1" ht="38.450000000000003" customHeight="1" thickTop="1" thickBot="1">
      <c r="A46" s="36" t="s">
        <v>1062</v>
      </c>
      <c r="B46" s="187" t="s">
        <v>1005</v>
      </c>
      <c r="C46" s="43" t="s">
        <v>1015</v>
      </c>
      <c r="D46" s="43" t="s">
        <v>1016</v>
      </c>
      <c r="E46" s="136"/>
      <c r="F46" s="136"/>
      <c r="G46" s="130" t="s">
        <v>546</v>
      </c>
      <c r="H46" s="136"/>
      <c r="I46" s="136"/>
      <c r="J46" s="119" t="s">
        <v>547</v>
      </c>
      <c r="K46" s="99">
        <f t="shared" si="20"/>
        <v>0</v>
      </c>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c r="DC46" s="140"/>
      <c r="DD46" s="140"/>
      <c r="DE46" s="140"/>
      <c r="DF46" s="140"/>
      <c r="DG46" s="140"/>
      <c r="DH46" s="140"/>
    </row>
    <row r="47" spans="1:112" s="1" customFormat="1" ht="38.450000000000003" customHeight="1" thickTop="1" thickBot="1">
      <c r="A47" s="36" t="s">
        <v>1063</v>
      </c>
      <c r="B47" s="187" t="s">
        <v>1005</v>
      </c>
      <c r="C47" s="43" t="s">
        <v>1018</v>
      </c>
      <c r="D47" s="43" t="s">
        <v>1016</v>
      </c>
      <c r="E47" s="136"/>
      <c r="F47" s="136"/>
      <c r="G47" s="130" t="s">
        <v>546</v>
      </c>
      <c r="H47" s="136"/>
      <c r="I47" s="136"/>
      <c r="J47" s="119" t="s">
        <v>547</v>
      </c>
      <c r="K47" s="99">
        <f t="shared" si="20"/>
        <v>0</v>
      </c>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c r="DE47" s="140"/>
      <c r="DF47" s="140"/>
      <c r="DG47" s="140"/>
      <c r="DH47" s="140"/>
    </row>
    <row r="48" spans="1:112" s="1" customFormat="1" ht="38.450000000000003" customHeight="1" thickTop="1" thickBot="1">
      <c r="A48" s="36" t="s">
        <v>1064</v>
      </c>
      <c r="B48" s="187" t="s">
        <v>1005</v>
      </c>
      <c r="C48" s="94" t="s">
        <v>570</v>
      </c>
      <c r="D48" s="94" t="s">
        <v>571</v>
      </c>
      <c r="E48" s="130" t="s">
        <v>546</v>
      </c>
      <c r="F48" s="130" t="s">
        <v>76</v>
      </c>
      <c r="G48" s="130" t="s">
        <v>546</v>
      </c>
      <c r="H48" s="130" t="s">
        <v>546</v>
      </c>
      <c r="I48" s="130"/>
      <c r="J48" s="119" t="s">
        <v>547</v>
      </c>
      <c r="K48" s="99">
        <f t="shared" si="20"/>
        <v>0</v>
      </c>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c r="DE48" s="140"/>
      <c r="DF48" s="140"/>
      <c r="DG48" s="140"/>
      <c r="DH48" s="140"/>
    </row>
    <row r="49" spans="1:112" s="1" customFormat="1" ht="38.450000000000003" customHeight="1" thickTop="1" thickBot="1">
      <c r="A49" s="36" t="s">
        <v>1065</v>
      </c>
      <c r="B49" s="187" t="s">
        <v>1005</v>
      </c>
      <c r="C49" s="91" t="s">
        <v>573</v>
      </c>
      <c r="D49" s="91"/>
      <c r="E49" s="137"/>
      <c r="F49" s="137"/>
      <c r="G49" s="137"/>
      <c r="H49" s="137"/>
      <c r="I49" s="137"/>
      <c r="J49" s="91" t="s">
        <v>547</v>
      </c>
      <c r="K49" s="99">
        <f t="shared" si="20"/>
        <v>0</v>
      </c>
      <c r="L49" s="112">
        <f>SUM(L43:L48)</f>
        <v>0</v>
      </c>
      <c r="M49" s="112">
        <f t="shared" ref="M49" si="21">SUM(M43:M48)</f>
        <v>0</v>
      </c>
      <c r="N49" s="112">
        <f t="shared" ref="N49" si="22">SUM(N43:N48)</f>
        <v>0</v>
      </c>
      <c r="O49" s="112">
        <f t="shared" ref="O49" si="23">SUM(O43:O48)</f>
        <v>0</v>
      </c>
      <c r="P49" s="112">
        <f t="shared" ref="P49" si="24">SUM(P43:P48)</f>
        <v>0</v>
      </c>
      <c r="Q49" s="112">
        <f t="shared" ref="Q49" si="25">SUM(Q43:Q48)</f>
        <v>0</v>
      </c>
      <c r="R49" s="112">
        <f t="shared" ref="R49" si="26">SUM(R43:R48)</f>
        <v>0</v>
      </c>
      <c r="S49" s="112">
        <f t="shared" ref="S49" si="27">SUM(S43:S48)</f>
        <v>0</v>
      </c>
      <c r="T49" s="112">
        <f t="shared" ref="T49" si="28">SUM(T43:T48)</f>
        <v>0</v>
      </c>
      <c r="U49" s="112">
        <f t="shared" ref="U49" si="29">SUM(U43:U48)</f>
        <v>0</v>
      </c>
      <c r="V49" s="112">
        <f t="shared" ref="V49" si="30">SUM(V43:V48)</f>
        <v>0</v>
      </c>
      <c r="W49" s="112">
        <f t="shared" ref="W49" si="31">SUM(W43:W48)</f>
        <v>0</v>
      </c>
      <c r="X49" s="112">
        <f t="shared" ref="X49" si="32">SUM(X43:X48)</f>
        <v>0</v>
      </c>
      <c r="Y49" s="112">
        <f t="shared" ref="Y49" si="33">SUM(Y43:Y48)</f>
        <v>0</v>
      </c>
      <c r="Z49" s="112">
        <f t="shared" ref="Z49" si="34">SUM(Z43:Z48)</f>
        <v>0</v>
      </c>
      <c r="AA49" s="112">
        <f t="shared" ref="AA49" si="35">SUM(AA43:AA48)</f>
        <v>0</v>
      </c>
      <c r="AB49" s="112">
        <f t="shared" ref="AB49" si="36">SUM(AB43:AB48)</f>
        <v>0</v>
      </c>
      <c r="AC49" s="112">
        <f t="shared" ref="AC49" si="37">SUM(AC43:AC48)</f>
        <v>0</v>
      </c>
      <c r="AD49" s="112">
        <f t="shared" ref="AD49" si="38">SUM(AD43:AD48)</f>
        <v>0</v>
      </c>
      <c r="AE49" s="112">
        <f t="shared" ref="AE49" si="39">SUM(AE43:AE48)</f>
        <v>0</v>
      </c>
      <c r="AF49" s="112">
        <f t="shared" ref="AF49" si="40">SUM(AF43:AF48)</f>
        <v>0</v>
      </c>
      <c r="AG49" s="112">
        <f t="shared" ref="AG49" si="41">SUM(AG43:AG48)</f>
        <v>0</v>
      </c>
      <c r="AH49" s="112">
        <f t="shared" ref="AH49" si="42">SUM(AH43:AH48)</f>
        <v>0</v>
      </c>
      <c r="AI49" s="112">
        <f t="shared" ref="AI49" si="43">SUM(AI43:AI48)</f>
        <v>0</v>
      </c>
      <c r="AJ49" s="112">
        <f t="shared" ref="AJ49" si="44">SUM(AJ43:AJ48)</f>
        <v>0</v>
      </c>
      <c r="AK49" s="112">
        <f t="shared" ref="AK49" si="45">SUM(AK43:AK48)</f>
        <v>0</v>
      </c>
      <c r="AL49" s="112">
        <f t="shared" ref="AL49" si="46">SUM(AL43:AL48)</f>
        <v>0</v>
      </c>
      <c r="AM49" s="112">
        <f t="shared" ref="AM49" si="47">SUM(AM43:AM48)</f>
        <v>0</v>
      </c>
      <c r="AN49" s="112">
        <f t="shared" ref="AN49" si="48">SUM(AN43:AN48)</f>
        <v>0</v>
      </c>
      <c r="AO49" s="112">
        <f t="shared" ref="AO49" si="49">SUM(AO43:AO48)</f>
        <v>0</v>
      </c>
      <c r="AP49" s="112">
        <f t="shared" ref="AP49" si="50">SUM(AP43:AP48)</f>
        <v>0</v>
      </c>
      <c r="AQ49" s="112">
        <f t="shared" ref="AQ49" si="51">SUM(AQ43:AQ48)</f>
        <v>0</v>
      </c>
      <c r="AR49" s="112">
        <f t="shared" ref="AR49" si="52">SUM(AR43:AR48)</f>
        <v>0</v>
      </c>
      <c r="AS49" s="112">
        <f t="shared" ref="AS49" si="53">SUM(AS43:AS48)</f>
        <v>0</v>
      </c>
      <c r="AT49" s="112">
        <f t="shared" ref="AT49" si="54">SUM(AT43:AT48)</f>
        <v>0</v>
      </c>
      <c r="AU49" s="112">
        <f t="shared" ref="AU49" si="55">SUM(AU43:AU48)</f>
        <v>0</v>
      </c>
      <c r="AV49" s="112">
        <f t="shared" ref="AV49" si="56">SUM(AV43:AV48)</f>
        <v>0</v>
      </c>
      <c r="AW49" s="112">
        <f t="shared" ref="AW49" si="57">SUM(AW43:AW48)</f>
        <v>0</v>
      </c>
      <c r="AX49" s="112">
        <f t="shared" ref="AX49" si="58">SUM(AX43:AX48)</f>
        <v>0</v>
      </c>
      <c r="AY49" s="112">
        <f t="shared" ref="AY49" si="59">SUM(AY43:AY48)</f>
        <v>0</v>
      </c>
      <c r="AZ49" s="112">
        <f t="shared" ref="AZ49" si="60">SUM(AZ43:AZ48)</f>
        <v>0</v>
      </c>
      <c r="BA49" s="112">
        <f t="shared" ref="BA49" si="61">SUM(BA43:BA48)</f>
        <v>0</v>
      </c>
      <c r="BB49" s="112">
        <f t="shared" ref="BB49" si="62">SUM(BB43:BB48)</f>
        <v>0</v>
      </c>
      <c r="BC49" s="112">
        <f t="shared" ref="BC49" si="63">SUM(BC43:BC48)</f>
        <v>0</v>
      </c>
      <c r="BD49" s="112">
        <f t="shared" ref="BD49" si="64">SUM(BD43:BD48)</f>
        <v>0</v>
      </c>
      <c r="BE49" s="112">
        <f t="shared" ref="BE49" si="65">SUM(BE43:BE48)</f>
        <v>0</v>
      </c>
      <c r="BF49" s="112">
        <f t="shared" ref="BF49" si="66">SUM(BF43:BF48)</f>
        <v>0</v>
      </c>
      <c r="BG49" s="112">
        <f t="shared" ref="BG49" si="67">SUM(BG43:BG48)</f>
        <v>0</v>
      </c>
      <c r="BH49" s="112">
        <f t="shared" ref="BH49" si="68">SUM(BH43:BH48)</f>
        <v>0</v>
      </c>
      <c r="BI49" s="112">
        <f t="shared" ref="BI49" si="69">SUM(BI43:BI48)</f>
        <v>0</v>
      </c>
      <c r="BJ49" s="112">
        <f t="shared" ref="BJ49" si="70">SUM(BJ43:BJ48)</f>
        <v>0</v>
      </c>
      <c r="BK49" s="112">
        <f t="shared" ref="BK49" si="71">SUM(BK43:BK48)</f>
        <v>0</v>
      </c>
      <c r="BL49" s="112">
        <f t="shared" ref="BL49" si="72">SUM(BL43:BL48)</f>
        <v>0</v>
      </c>
      <c r="BM49" s="112">
        <f t="shared" ref="BM49" si="73">SUM(BM43:BM48)</f>
        <v>0</v>
      </c>
      <c r="BN49" s="112">
        <f t="shared" ref="BN49" si="74">SUM(BN43:BN48)</f>
        <v>0</v>
      </c>
      <c r="BO49" s="112">
        <f t="shared" ref="BO49" si="75">SUM(BO43:BO48)</f>
        <v>0</v>
      </c>
      <c r="BP49" s="112">
        <f t="shared" ref="BP49" si="76">SUM(BP43:BP48)</f>
        <v>0</v>
      </c>
      <c r="BQ49" s="112">
        <f t="shared" ref="BQ49" si="77">SUM(BQ43:BQ48)</f>
        <v>0</v>
      </c>
      <c r="BR49" s="112">
        <f t="shared" ref="BR49" si="78">SUM(BR43:BR48)</f>
        <v>0</v>
      </c>
      <c r="BS49" s="112">
        <f t="shared" ref="BS49" si="79">SUM(BS43:BS48)</f>
        <v>0</v>
      </c>
      <c r="BT49" s="112">
        <f t="shared" ref="BT49" si="80">SUM(BT43:BT48)</f>
        <v>0</v>
      </c>
      <c r="BU49" s="112">
        <f t="shared" ref="BU49" si="81">SUM(BU43:BU48)</f>
        <v>0</v>
      </c>
      <c r="BV49" s="112">
        <f t="shared" ref="BV49" si="82">SUM(BV43:BV48)</f>
        <v>0</v>
      </c>
      <c r="BW49" s="112">
        <f t="shared" ref="BW49" si="83">SUM(BW43:BW48)</f>
        <v>0</v>
      </c>
      <c r="BX49" s="112">
        <f t="shared" ref="BX49" si="84">SUM(BX43:BX48)</f>
        <v>0</v>
      </c>
      <c r="BY49" s="112">
        <f t="shared" ref="BY49" si="85">SUM(BY43:BY48)</f>
        <v>0</v>
      </c>
      <c r="BZ49" s="112">
        <f t="shared" ref="BZ49" si="86">SUM(BZ43:BZ48)</f>
        <v>0</v>
      </c>
      <c r="CA49" s="112">
        <f t="shared" ref="CA49" si="87">SUM(CA43:CA48)</f>
        <v>0</v>
      </c>
      <c r="CB49" s="112">
        <f t="shared" ref="CB49" si="88">SUM(CB43:CB48)</f>
        <v>0</v>
      </c>
      <c r="CC49" s="112">
        <f t="shared" ref="CC49" si="89">SUM(CC43:CC48)</f>
        <v>0</v>
      </c>
      <c r="CD49" s="112">
        <f t="shared" ref="CD49" si="90">SUM(CD43:CD48)</f>
        <v>0</v>
      </c>
      <c r="CE49" s="112">
        <f t="shared" ref="CE49" si="91">SUM(CE43:CE48)</f>
        <v>0</v>
      </c>
      <c r="CF49" s="112">
        <f t="shared" ref="CF49" si="92">SUM(CF43:CF48)</f>
        <v>0</v>
      </c>
      <c r="CG49" s="112">
        <f t="shared" ref="CG49" si="93">SUM(CG43:CG48)</f>
        <v>0</v>
      </c>
      <c r="CH49" s="112">
        <f t="shared" ref="CH49" si="94">SUM(CH43:CH48)</f>
        <v>0</v>
      </c>
      <c r="CI49" s="112">
        <f t="shared" ref="CI49" si="95">SUM(CI43:CI48)</f>
        <v>0</v>
      </c>
      <c r="CJ49" s="112">
        <f t="shared" ref="CJ49" si="96">SUM(CJ43:CJ48)</f>
        <v>0</v>
      </c>
      <c r="CK49" s="112">
        <f t="shared" ref="CK49" si="97">SUM(CK43:CK48)</f>
        <v>0</v>
      </c>
      <c r="CL49" s="112">
        <f t="shared" ref="CL49" si="98">SUM(CL43:CL48)</f>
        <v>0</v>
      </c>
      <c r="CM49" s="112">
        <f t="shared" ref="CM49" si="99">SUM(CM43:CM48)</f>
        <v>0</v>
      </c>
      <c r="CN49" s="112">
        <f t="shared" ref="CN49" si="100">SUM(CN43:CN48)</f>
        <v>0</v>
      </c>
      <c r="CO49" s="112">
        <f t="shared" ref="CO49" si="101">SUM(CO43:CO48)</f>
        <v>0</v>
      </c>
      <c r="CP49" s="112">
        <f t="shared" ref="CP49" si="102">SUM(CP43:CP48)</f>
        <v>0</v>
      </c>
      <c r="CQ49" s="112">
        <f t="shared" ref="CQ49" si="103">SUM(CQ43:CQ48)</f>
        <v>0</v>
      </c>
      <c r="CR49" s="112">
        <f t="shared" ref="CR49" si="104">SUM(CR43:CR48)</f>
        <v>0</v>
      </c>
      <c r="CS49" s="112">
        <f t="shared" ref="CS49" si="105">SUM(CS43:CS48)</f>
        <v>0</v>
      </c>
      <c r="CT49" s="112">
        <f t="shared" ref="CT49" si="106">SUM(CT43:CT48)</f>
        <v>0</v>
      </c>
      <c r="CU49" s="112">
        <f t="shared" ref="CU49" si="107">SUM(CU43:CU48)</f>
        <v>0</v>
      </c>
      <c r="CV49" s="112">
        <f t="shared" ref="CV49" si="108">SUM(CV43:CV48)</f>
        <v>0</v>
      </c>
      <c r="CW49" s="112">
        <f t="shared" ref="CW49" si="109">SUM(CW43:CW48)</f>
        <v>0</v>
      </c>
      <c r="CX49" s="112">
        <f t="shared" ref="CX49" si="110">SUM(CX43:CX48)</f>
        <v>0</v>
      </c>
      <c r="CY49" s="112">
        <f t="shared" ref="CY49" si="111">SUM(CY43:CY48)</f>
        <v>0</v>
      </c>
      <c r="CZ49" s="112">
        <f t="shared" ref="CZ49" si="112">SUM(CZ43:CZ48)</f>
        <v>0</v>
      </c>
      <c r="DA49" s="112">
        <f t="shared" ref="DA49" si="113">SUM(DA43:DA48)</f>
        <v>0</v>
      </c>
      <c r="DB49" s="112">
        <f t="shared" ref="DB49" si="114">SUM(DB43:DB48)</f>
        <v>0</v>
      </c>
      <c r="DC49" s="112">
        <f t="shared" ref="DC49" si="115">SUM(DC43:DC48)</f>
        <v>0</v>
      </c>
      <c r="DD49" s="112">
        <f t="shared" ref="DD49" si="116">SUM(DD43:DD48)</f>
        <v>0</v>
      </c>
      <c r="DE49" s="112">
        <f t="shared" ref="DE49" si="117">SUM(DE43:DE48)</f>
        <v>0</v>
      </c>
      <c r="DF49" s="112">
        <f t="shared" ref="DF49" si="118">SUM(DF43:DF48)</f>
        <v>0</v>
      </c>
      <c r="DG49" s="112">
        <f t="shared" ref="DG49" si="119">SUM(DG43:DG48)</f>
        <v>0</v>
      </c>
      <c r="DH49" s="112">
        <f t="shared" ref="DH49" si="120">SUM(DH43:DH48)</f>
        <v>0</v>
      </c>
    </row>
    <row r="50" spans="1:112" s="1" customFormat="1" ht="38.450000000000003" customHeight="1" thickTop="1" thickBot="1">
      <c r="A50" s="36" t="s">
        <v>1066</v>
      </c>
      <c r="B50" s="187" t="s">
        <v>1022</v>
      </c>
      <c r="C50" s="43" t="s">
        <v>1006</v>
      </c>
      <c r="D50" s="43" t="s">
        <v>1007</v>
      </c>
      <c r="E50" s="136"/>
      <c r="F50" s="136"/>
      <c r="G50" s="130" t="s">
        <v>546</v>
      </c>
      <c r="H50" s="136"/>
      <c r="I50" s="136"/>
      <c r="J50" s="119" t="s">
        <v>547</v>
      </c>
      <c r="K50" s="99">
        <f t="shared" si="20"/>
        <v>0</v>
      </c>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c r="DC50" s="140"/>
      <c r="DD50" s="140"/>
      <c r="DE50" s="140"/>
      <c r="DF50" s="140"/>
      <c r="DG50" s="140"/>
      <c r="DH50" s="140"/>
    </row>
    <row r="51" spans="1:112" s="1" customFormat="1" ht="38.450000000000003" customHeight="1" thickTop="1" thickBot="1">
      <c r="A51" s="36" t="s">
        <v>1067</v>
      </c>
      <c r="B51" s="187" t="s">
        <v>1022</v>
      </c>
      <c r="C51" s="43" t="s">
        <v>1009</v>
      </c>
      <c r="D51" s="43" t="s">
        <v>1010</v>
      </c>
      <c r="E51" s="136"/>
      <c r="F51" s="136"/>
      <c r="G51" s="130" t="s">
        <v>546</v>
      </c>
      <c r="H51" s="136"/>
      <c r="I51" s="136"/>
      <c r="J51" s="119" t="s">
        <v>547</v>
      </c>
      <c r="K51" s="99">
        <f t="shared" si="20"/>
        <v>0</v>
      </c>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c r="DC51" s="140"/>
      <c r="DD51" s="140"/>
      <c r="DE51" s="140"/>
      <c r="DF51" s="140"/>
      <c r="DG51" s="140"/>
      <c r="DH51" s="140"/>
    </row>
    <row r="52" spans="1:112" s="1" customFormat="1" ht="38.450000000000003" customHeight="1" thickTop="1" thickBot="1">
      <c r="A52" s="36" t="s">
        <v>1068</v>
      </c>
      <c r="B52" s="187" t="s">
        <v>1022</v>
      </c>
      <c r="C52" s="43" t="s">
        <v>1012</v>
      </c>
      <c r="D52" s="43" t="s">
        <v>1013</v>
      </c>
      <c r="E52" s="136"/>
      <c r="F52" s="136"/>
      <c r="G52" s="130" t="s">
        <v>546</v>
      </c>
      <c r="H52" s="136"/>
      <c r="I52" s="136"/>
      <c r="J52" s="119" t="s">
        <v>547</v>
      </c>
      <c r="K52" s="99">
        <f t="shared" si="20"/>
        <v>0</v>
      </c>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c r="CQ52" s="140"/>
      <c r="CR52" s="140"/>
      <c r="CS52" s="140"/>
      <c r="CT52" s="140"/>
      <c r="CU52" s="140"/>
      <c r="CV52" s="140"/>
      <c r="CW52" s="140"/>
      <c r="CX52" s="140"/>
      <c r="CY52" s="140"/>
      <c r="CZ52" s="140"/>
      <c r="DA52" s="140"/>
      <c r="DB52" s="140"/>
      <c r="DC52" s="140"/>
      <c r="DD52" s="140"/>
      <c r="DE52" s="140"/>
      <c r="DF52" s="140"/>
      <c r="DG52" s="140"/>
      <c r="DH52" s="140"/>
    </row>
    <row r="53" spans="1:112" s="1" customFormat="1" ht="38.450000000000003" customHeight="1" thickTop="1" thickBot="1">
      <c r="A53" s="36" t="s">
        <v>1069</v>
      </c>
      <c r="B53" s="187" t="s">
        <v>1022</v>
      </c>
      <c r="C53" s="43" t="s">
        <v>1015</v>
      </c>
      <c r="D53" s="43" t="s">
        <v>1016</v>
      </c>
      <c r="E53" s="136"/>
      <c r="F53" s="136"/>
      <c r="G53" s="130" t="s">
        <v>546</v>
      </c>
      <c r="H53" s="136"/>
      <c r="I53" s="136"/>
      <c r="J53" s="119" t="s">
        <v>547</v>
      </c>
      <c r="K53" s="99">
        <f t="shared" si="20"/>
        <v>0</v>
      </c>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c r="CQ53" s="140"/>
      <c r="CR53" s="140"/>
      <c r="CS53" s="140"/>
      <c r="CT53" s="140"/>
      <c r="CU53" s="140"/>
      <c r="CV53" s="140"/>
      <c r="CW53" s="140"/>
      <c r="CX53" s="140"/>
      <c r="CY53" s="140"/>
      <c r="CZ53" s="140"/>
      <c r="DA53" s="140"/>
      <c r="DB53" s="140"/>
      <c r="DC53" s="140"/>
      <c r="DD53" s="140"/>
      <c r="DE53" s="140"/>
      <c r="DF53" s="140"/>
      <c r="DG53" s="140"/>
      <c r="DH53" s="140"/>
    </row>
    <row r="54" spans="1:112" s="1" customFormat="1" ht="38.450000000000003" customHeight="1" thickTop="1" thickBot="1">
      <c r="A54" s="36" t="s">
        <v>1070</v>
      </c>
      <c r="B54" s="187" t="s">
        <v>1022</v>
      </c>
      <c r="C54" s="43" t="s">
        <v>1018</v>
      </c>
      <c r="D54" s="43" t="s">
        <v>1016</v>
      </c>
      <c r="E54" s="136"/>
      <c r="F54" s="136"/>
      <c r="G54" s="130" t="s">
        <v>546</v>
      </c>
      <c r="H54" s="136"/>
      <c r="I54" s="136"/>
      <c r="J54" s="119" t="s">
        <v>547</v>
      </c>
      <c r="K54" s="99">
        <f t="shared" si="20"/>
        <v>0</v>
      </c>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0"/>
      <c r="BR54" s="140"/>
      <c r="BS54" s="140"/>
      <c r="BT54" s="140"/>
      <c r="BU54" s="140"/>
      <c r="BV54" s="140"/>
      <c r="BW54" s="140"/>
      <c r="BX54" s="140"/>
      <c r="BY54" s="140"/>
      <c r="BZ54" s="140"/>
      <c r="CA54" s="140"/>
      <c r="CB54" s="140"/>
      <c r="CC54" s="140"/>
      <c r="CD54" s="140"/>
      <c r="CE54" s="140"/>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c r="DC54" s="140"/>
      <c r="DD54" s="140"/>
      <c r="DE54" s="140"/>
      <c r="DF54" s="140"/>
      <c r="DG54" s="140"/>
      <c r="DH54" s="140"/>
    </row>
    <row r="55" spans="1:112" s="1" customFormat="1" ht="38.450000000000003" customHeight="1" thickTop="1" thickBot="1">
      <c r="A55" s="36" t="s">
        <v>1071</v>
      </c>
      <c r="B55" s="187" t="s">
        <v>1022</v>
      </c>
      <c r="C55" s="94" t="s">
        <v>570</v>
      </c>
      <c r="D55" s="94" t="s">
        <v>571</v>
      </c>
      <c r="E55" s="130" t="s">
        <v>546</v>
      </c>
      <c r="F55" s="130" t="s">
        <v>76</v>
      </c>
      <c r="G55" s="130" t="s">
        <v>546</v>
      </c>
      <c r="H55" s="130" t="s">
        <v>546</v>
      </c>
      <c r="I55" s="130"/>
      <c r="J55" s="119" t="s">
        <v>547</v>
      </c>
      <c r="K55" s="99">
        <f t="shared" si="20"/>
        <v>0</v>
      </c>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c r="BA55" s="140"/>
      <c r="BB55" s="140"/>
      <c r="BC55" s="140"/>
      <c r="BD55" s="140"/>
      <c r="BE55" s="140"/>
      <c r="BF55" s="140"/>
      <c r="BG55" s="140"/>
      <c r="BH55" s="140"/>
      <c r="BI55" s="140"/>
      <c r="BJ55" s="140"/>
      <c r="BK55" s="140"/>
      <c r="BL55" s="140"/>
      <c r="BM55" s="140"/>
      <c r="BN55" s="140"/>
      <c r="BO55" s="140"/>
      <c r="BP55" s="140"/>
      <c r="BQ55" s="140"/>
      <c r="BR55" s="140"/>
      <c r="BS55" s="140"/>
      <c r="BT55" s="140"/>
      <c r="BU55" s="140"/>
      <c r="BV55" s="140"/>
      <c r="BW55" s="140"/>
      <c r="BX55" s="140"/>
      <c r="BY55" s="140"/>
      <c r="BZ55" s="140"/>
      <c r="CA55" s="140"/>
      <c r="CB55" s="140"/>
      <c r="CC55" s="140"/>
      <c r="CD55" s="140"/>
      <c r="CE55" s="140"/>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c r="DC55" s="140"/>
      <c r="DD55" s="140"/>
      <c r="DE55" s="140"/>
      <c r="DF55" s="140"/>
      <c r="DG55" s="140"/>
      <c r="DH55" s="140"/>
    </row>
    <row r="56" spans="1:112" s="1" customFormat="1" ht="38.450000000000003" customHeight="1" thickTop="1" thickBot="1">
      <c r="A56" s="36" t="s">
        <v>1072</v>
      </c>
      <c r="B56" s="187" t="s">
        <v>1022</v>
      </c>
      <c r="C56" s="91" t="s">
        <v>573</v>
      </c>
      <c r="D56" s="91"/>
      <c r="E56" s="137"/>
      <c r="F56" s="137"/>
      <c r="G56" s="137"/>
      <c r="H56" s="137"/>
      <c r="I56" s="137"/>
      <c r="J56" s="91" t="s">
        <v>547</v>
      </c>
      <c r="K56" s="99">
        <f t="shared" ref="K56" si="121">SUM(L56:DH56)</f>
        <v>0</v>
      </c>
      <c r="L56" s="112">
        <f>SUM(L50:L55)</f>
        <v>0</v>
      </c>
      <c r="M56" s="112">
        <f t="shared" ref="M56" si="122">SUM(M50:M55)</f>
        <v>0</v>
      </c>
      <c r="N56" s="112">
        <f t="shared" ref="N56" si="123">SUM(N50:N55)</f>
        <v>0</v>
      </c>
      <c r="O56" s="112">
        <f t="shared" ref="O56" si="124">SUM(O50:O55)</f>
        <v>0</v>
      </c>
      <c r="P56" s="112">
        <f t="shared" ref="P56" si="125">SUM(P50:P55)</f>
        <v>0</v>
      </c>
      <c r="Q56" s="112">
        <f t="shared" ref="Q56" si="126">SUM(Q50:Q55)</f>
        <v>0</v>
      </c>
      <c r="R56" s="112">
        <f t="shared" ref="R56" si="127">SUM(R50:R55)</f>
        <v>0</v>
      </c>
      <c r="S56" s="112">
        <f t="shared" ref="S56" si="128">SUM(S50:S55)</f>
        <v>0</v>
      </c>
      <c r="T56" s="112">
        <f t="shared" ref="T56" si="129">SUM(T50:T55)</f>
        <v>0</v>
      </c>
      <c r="U56" s="112">
        <f t="shared" ref="U56" si="130">SUM(U50:U55)</f>
        <v>0</v>
      </c>
      <c r="V56" s="112">
        <f t="shared" ref="V56" si="131">SUM(V50:V55)</f>
        <v>0</v>
      </c>
      <c r="W56" s="112">
        <f t="shared" ref="W56" si="132">SUM(W50:W55)</f>
        <v>0</v>
      </c>
      <c r="X56" s="112">
        <f t="shared" ref="X56" si="133">SUM(X50:X55)</f>
        <v>0</v>
      </c>
      <c r="Y56" s="112">
        <f t="shared" ref="Y56" si="134">SUM(Y50:Y55)</f>
        <v>0</v>
      </c>
      <c r="Z56" s="112">
        <f t="shared" ref="Z56" si="135">SUM(Z50:Z55)</f>
        <v>0</v>
      </c>
      <c r="AA56" s="112">
        <f t="shared" ref="AA56" si="136">SUM(AA50:AA55)</f>
        <v>0</v>
      </c>
      <c r="AB56" s="112">
        <f t="shared" ref="AB56" si="137">SUM(AB50:AB55)</f>
        <v>0</v>
      </c>
      <c r="AC56" s="112">
        <f t="shared" ref="AC56" si="138">SUM(AC50:AC55)</f>
        <v>0</v>
      </c>
      <c r="AD56" s="112">
        <f t="shared" ref="AD56" si="139">SUM(AD50:AD55)</f>
        <v>0</v>
      </c>
      <c r="AE56" s="112">
        <f t="shared" ref="AE56" si="140">SUM(AE50:AE55)</f>
        <v>0</v>
      </c>
      <c r="AF56" s="112">
        <f t="shared" ref="AF56" si="141">SUM(AF50:AF55)</f>
        <v>0</v>
      </c>
      <c r="AG56" s="112">
        <f t="shared" ref="AG56" si="142">SUM(AG50:AG55)</f>
        <v>0</v>
      </c>
      <c r="AH56" s="112">
        <f t="shared" ref="AH56" si="143">SUM(AH50:AH55)</f>
        <v>0</v>
      </c>
      <c r="AI56" s="112">
        <f t="shared" ref="AI56" si="144">SUM(AI50:AI55)</f>
        <v>0</v>
      </c>
      <c r="AJ56" s="112">
        <f t="shared" ref="AJ56" si="145">SUM(AJ50:AJ55)</f>
        <v>0</v>
      </c>
      <c r="AK56" s="112">
        <f t="shared" ref="AK56" si="146">SUM(AK50:AK55)</f>
        <v>0</v>
      </c>
      <c r="AL56" s="112">
        <f t="shared" ref="AL56" si="147">SUM(AL50:AL55)</f>
        <v>0</v>
      </c>
      <c r="AM56" s="112">
        <f t="shared" ref="AM56" si="148">SUM(AM50:AM55)</f>
        <v>0</v>
      </c>
      <c r="AN56" s="112">
        <f t="shared" ref="AN56" si="149">SUM(AN50:AN55)</f>
        <v>0</v>
      </c>
      <c r="AO56" s="112">
        <f t="shared" ref="AO56" si="150">SUM(AO50:AO55)</f>
        <v>0</v>
      </c>
      <c r="AP56" s="112">
        <f t="shared" ref="AP56" si="151">SUM(AP50:AP55)</f>
        <v>0</v>
      </c>
      <c r="AQ56" s="112">
        <f t="shared" ref="AQ56" si="152">SUM(AQ50:AQ55)</f>
        <v>0</v>
      </c>
      <c r="AR56" s="112">
        <f t="shared" ref="AR56" si="153">SUM(AR50:AR55)</f>
        <v>0</v>
      </c>
      <c r="AS56" s="112">
        <f t="shared" ref="AS56" si="154">SUM(AS50:AS55)</f>
        <v>0</v>
      </c>
      <c r="AT56" s="112">
        <f t="shared" ref="AT56" si="155">SUM(AT50:AT55)</f>
        <v>0</v>
      </c>
      <c r="AU56" s="112">
        <f t="shared" ref="AU56" si="156">SUM(AU50:AU55)</f>
        <v>0</v>
      </c>
      <c r="AV56" s="112">
        <f t="shared" ref="AV56" si="157">SUM(AV50:AV55)</f>
        <v>0</v>
      </c>
      <c r="AW56" s="112">
        <f t="shared" ref="AW56" si="158">SUM(AW50:AW55)</f>
        <v>0</v>
      </c>
      <c r="AX56" s="112">
        <f t="shared" ref="AX56" si="159">SUM(AX50:AX55)</f>
        <v>0</v>
      </c>
      <c r="AY56" s="112">
        <f t="shared" ref="AY56" si="160">SUM(AY50:AY55)</f>
        <v>0</v>
      </c>
      <c r="AZ56" s="112">
        <f t="shared" ref="AZ56" si="161">SUM(AZ50:AZ55)</f>
        <v>0</v>
      </c>
      <c r="BA56" s="112">
        <f t="shared" ref="BA56" si="162">SUM(BA50:BA55)</f>
        <v>0</v>
      </c>
      <c r="BB56" s="112">
        <f t="shared" ref="BB56" si="163">SUM(BB50:BB55)</f>
        <v>0</v>
      </c>
      <c r="BC56" s="112">
        <f t="shared" ref="BC56" si="164">SUM(BC50:BC55)</f>
        <v>0</v>
      </c>
      <c r="BD56" s="112">
        <f t="shared" ref="BD56" si="165">SUM(BD50:BD55)</f>
        <v>0</v>
      </c>
      <c r="BE56" s="112">
        <f t="shared" ref="BE56" si="166">SUM(BE50:BE55)</f>
        <v>0</v>
      </c>
      <c r="BF56" s="112">
        <f t="shared" ref="BF56" si="167">SUM(BF50:BF55)</f>
        <v>0</v>
      </c>
      <c r="BG56" s="112">
        <f t="shared" ref="BG56" si="168">SUM(BG50:BG55)</f>
        <v>0</v>
      </c>
      <c r="BH56" s="112">
        <f t="shared" ref="BH56" si="169">SUM(BH50:BH55)</f>
        <v>0</v>
      </c>
      <c r="BI56" s="112">
        <f t="shared" ref="BI56" si="170">SUM(BI50:BI55)</f>
        <v>0</v>
      </c>
      <c r="BJ56" s="112">
        <f t="shared" ref="BJ56" si="171">SUM(BJ50:BJ55)</f>
        <v>0</v>
      </c>
      <c r="BK56" s="112">
        <f t="shared" ref="BK56" si="172">SUM(BK50:BK55)</f>
        <v>0</v>
      </c>
      <c r="BL56" s="112">
        <f t="shared" ref="BL56" si="173">SUM(BL50:BL55)</f>
        <v>0</v>
      </c>
      <c r="BM56" s="112">
        <f t="shared" ref="BM56" si="174">SUM(BM50:BM55)</f>
        <v>0</v>
      </c>
      <c r="BN56" s="112">
        <f t="shared" ref="BN56" si="175">SUM(BN50:BN55)</f>
        <v>0</v>
      </c>
      <c r="BO56" s="112">
        <f t="shared" ref="BO56" si="176">SUM(BO50:BO55)</f>
        <v>0</v>
      </c>
      <c r="BP56" s="112">
        <f t="shared" ref="BP56" si="177">SUM(BP50:BP55)</f>
        <v>0</v>
      </c>
      <c r="BQ56" s="112">
        <f t="shared" ref="BQ56" si="178">SUM(BQ50:BQ55)</f>
        <v>0</v>
      </c>
      <c r="BR56" s="112">
        <f t="shared" ref="BR56" si="179">SUM(BR50:BR55)</f>
        <v>0</v>
      </c>
      <c r="BS56" s="112">
        <f t="shared" ref="BS56" si="180">SUM(BS50:BS55)</f>
        <v>0</v>
      </c>
      <c r="BT56" s="112">
        <f t="shared" ref="BT56" si="181">SUM(BT50:BT55)</f>
        <v>0</v>
      </c>
      <c r="BU56" s="112">
        <f t="shared" ref="BU56" si="182">SUM(BU50:BU55)</f>
        <v>0</v>
      </c>
      <c r="BV56" s="112">
        <f t="shared" ref="BV56" si="183">SUM(BV50:BV55)</f>
        <v>0</v>
      </c>
      <c r="BW56" s="112">
        <f t="shared" ref="BW56" si="184">SUM(BW50:BW55)</f>
        <v>0</v>
      </c>
      <c r="BX56" s="112">
        <f t="shared" ref="BX56" si="185">SUM(BX50:BX55)</f>
        <v>0</v>
      </c>
      <c r="BY56" s="112">
        <f t="shared" ref="BY56" si="186">SUM(BY50:BY55)</f>
        <v>0</v>
      </c>
      <c r="BZ56" s="112">
        <f t="shared" ref="BZ56" si="187">SUM(BZ50:BZ55)</f>
        <v>0</v>
      </c>
      <c r="CA56" s="112">
        <f t="shared" ref="CA56" si="188">SUM(CA50:CA55)</f>
        <v>0</v>
      </c>
      <c r="CB56" s="112">
        <f t="shared" ref="CB56" si="189">SUM(CB50:CB55)</f>
        <v>0</v>
      </c>
      <c r="CC56" s="112">
        <f t="shared" ref="CC56" si="190">SUM(CC50:CC55)</f>
        <v>0</v>
      </c>
      <c r="CD56" s="112">
        <f t="shared" ref="CD56" si="191">SUM(CD50:CD55)</f>
        <v>0</v>
      </c>
      <c r="CE56" s="112">
        <f t="shared" ref="CE56" si="192">SUM(CE50:CE55)</f>
        <v>0</v>
      </c>
      <c r="CF56" s="112">
        <f t="shared" ref="CF56" si="193">SUM(CF50:CF55)</f>
        <v>0</v>
      </c>
      <c r="CG56" s="112">
        <f t="shared" ref="CG56" si="194">SUM(CG50:CG55)</f>
        <v>0</v>
      </c>
      <c r="CH56" s="112">
        <f t="shared" ref="CH56" si="195">SUM(CH50:CH55)</f>
        <v>0</v>
      </c>
      <c r="CI56" s="112">
        <f t="shared" ref="CI56" si="196">SUM(CI50:CI55)</f>
        <v>0</v>
      </c>
      <c r="CJ56" s="112">
        <f t="shared" ref="CJ56" si="197">SUM(CJ50:CJ55)</f>
        <v>0</v>
      </c>
      <c r="CK56" s="112">
        <f t="shared" ref="CK56" si="198">SUM(CK50:CK55)</f>
        <v>0</v>
      </c>
      <c r="CL56" s="112">
        <f t="shared" ref="CL56" si="199">SUM(CL50:CL55)</f>
        <v>0</v>
      </c>
      <c r="CM56" s="112">
        <f t="shared" ref="CM56" si="200">SUM(CM50:CM55)</f>
        <v>0</v>
      </c>
      <c r="CN56" s="112">
        <f t="shared" ref="CN56" si="201">SUM(CN50:CN55)</f>
        <v>0</v>
      </c>
      <c r="CO56" s="112">
        <f t="shared" ref="CO56" si="202">SUM(CO50:CO55)</f>
        <v>0</v>
      </c>
      <c r="CP56" s="112">
        <f t="shared" ref="CP56" si="203">SUM(CP50:CP55)</f>
        <v>0</v>
      </c>
      <c r="CQ56" s="112">
        <f t="shared" ref="CQ56" si="204">SUM(CQ50:CQ55)</f>
        <v>0</v>
      </c>
      <c r="CR56" s="112">
        <f t="shared" ref="CR56" si="205">SUM(CR50:CR55)</f>
        <v>0</v>
      </c>
      <c r="CS56" s="112">
        <f t="shared" ref="CS56" si="206">SUM(CS50:CS55)</f>
        <v>0</v>
      </c>
      <c r="CT56" s="112">
        <f t="shared" ref="CT56" si="207">SUM(CT50:CT55)</f>
        <v>0</v>
      </c>
      <c r="CU56" s="112">
        <f t="shared" ref="CU56" si="208">SUM(CU50:CU55)</f>
        <v>0</v>
      </c>
      <c r="CV56" s="112">
        <f t="shared" ref="CV56" si="209">SUM(CV50:CV55)</f>
        <v>0</v>
      </c>
      <c r="CW56" s="112">
        <f t="shared" ref="CW56" si="210">SUM(CW50:CW55)</f>
        <v>0</v>
      </c>
      <c r="CX56" s="112">
        <f t="shared" ref="CX56" si="211">SUM(CX50:CX55)</f>
        <v>0</v>
      </c>
      <c r="CY56" s="112">
        <f t="shared" ref="CY56" si="212">SUM(CY50:CY55)</f>
        <v>0</v>
      </c>
      <c r="CZ56" s="112">
        <f t="shared" ref="CZ56" si="213">SUM(CZ50:CZ55)</f>
        <v>0</v>
      </c>
      <c r="DA56" s="112">
        <f t="shared" ref="DA56" si="214">SUM(DA50:DA55)</f>
        <v>0</v>
      </c>
      <c r="DB56" s="112">
        <f t="shared" ref="DB56" si="215">SUM(DB50:DB55)</f>
        <v>0</v>
      </c>
      <c r="DC56" s="112">
        <f t="shared" ref="DC56" si="216">SUM(DC50:DC55)</f>
        <v>0</v>
      </c>
      <c r="DD56" s="112">
        <f t="shared" ref="DD56" si="217">SUM(DD50:DD55)</f>
        <v>0</v>
      </c>
      <c r="DE56" s="112">
        <f t="shared" ref="DE56" si="218">SUM(DE50:DE55)</f>
        <v>0</v>
      </c>
      <c r="DF56" s="112">
        <f t="shared" ref="DF56" si="219">SUM(DF50:DF55)</f>
        <v>0</v>
      </c>
      <c r="DG56" s="112">
        <f t="shared" ref="DG56" si="220">SUM(DG50:DG55)</f>
        <v>0</v>
      </c>
      <c r="DH56" s="112">
        <f t="shared" ref="DH56" si="221">SUM(DH50:DH55)</f>
        <v>0</v>
      </c>
    </row>
    <row r="57" spans="1:112" s="1" customFormat="1" ht="38.450000000000003" customHeight="1" thickTop="1" thickBot="1">
      <c r="A57" s="36" t="s">
        <v>1073</v>
      </c>
      <c r="B57" s="187" t="s">
        <v>543</v>
      </c>
      <c r="C57" s="43" t="s">
        <v>1030</v>
      </c>
      <c r="D57" s="43" t="s">
        <v>1031</v>
      </c>
      <c r="E57" s="130" t="s">
        <v>546</v>
      </c>
      <c r="F57" s="130" t="s">
        <v>76</v>
      </c>
      <c r="G57" s="130" t="s">
        <v>546</v>
      </c>
      <c r="H57" s="130" t="s">
        <v>546</v>
      </c>
      <c r="I57" s="130"/>
      <c r="J57" s="119" t="s">
        <v>547</v>
      </c>
      <c r="K57" s="99">
        <f t="shared" ref="K57:K70" si="222">SUM(L57:DH57)</f>
        <v>0</v>
      </c>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0"/>
      <c r="BR57" s="140"/>
      <c r="BS57" s="140"/>
      <c r="BT57" s="140"/>
      <c r="BU57" s="140"/>
      <c r="BV57" s="140"/>
      <c r="BW57" s="140"/>
      <c r="BX57" s="140"/>
      <c r="BY57" s="140"/>
      <c r="BZ57" s="140"/>
      <c r="CA57" s="140"/>
      <c r="CB57" s="140"/>
      <c r="CC57" s="140"/>
      <c r="CD57" s="140"/>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0"/>
      <c r="DF57" s="140"/>
      <c r="DG57" s="140"/>
      <c r="DH57" s="140"/>
    </row>
    <row r="58" spans="1:112" s="1" customFormat="1" ht="38.450000000000003" customHeight="1" thickTop="1" thickBot="1">
      <c r="A58" s="36" t="s">
        <v>1074</v>
      </c>
      <c r="B58" s="187" t="s">
        <v>543</v>
      </c>
      <c r="C58" s="43" t="s">
        <v>597</v>
      </c>
      <c r="D58" s="43" t="s">
        <v>1033</v>
      </c>
      <c r="E58" s="130" t="s">
        <v>546</v>
      </c>
      <c r="F58" s="130" t="s">
        <v>76</v>
      </c>
      <c r="G58" s="130" t="s">
        <v>546</v>
      </c>
      <c r="H58" s="130" t="s">
        <v>546</v>
      </c>
      <c r="I58" s="130"/>
      <c r="J58" s="119" t="s">
        <v>547</v>
      </c>
      <c r="K58" s="99">
        <f t="shared" si="222"/>
        <v>0</v>
      </c>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40"/>
      <c r="BV58" s="140"/>
      <c r="BW58" s="140"/>
      <c r="BX58" s="140"/>
      <c r="BY58" s="140"/>
      <c r="BZ58" s="140"/>
      <c r="CA58" s="140"/>
      <c r="CB58" s="140"/>
      <c r="CC58" s="140"/>
      <c r="CD58" s="140"/>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0"/>
      <c r="DF58" s="140"/>
      <c r="DG58" s="140"/>
      <c r="DH58" s="140"/>
    </row>
    <row r="59" spans="1:112" s="1" customFormat="1" ht="38.450000000000003" customHeight="1" thickTop="1" thickBot="1">
      <c r="A59" s="36" t="s">
        <v>1075</v>
      </c>
      <c r="B59" s="187" t="s">
        <v>543</v>
      </c>
      <c r="C59" s="43" t="s">
        <v>567</v>
      </c>
      <c r="D59" s="43" t="s">
        <v>1035</v>
      </c>
      <c r="E59" s="130" t="s">
        <v>546</v>
      </c>
      <c r="F59" s="130" t="s">
        <v>76</v>
      </c>
      <c r="G59" s="130" t="s">
        <v>546</v>
      </c>
      <c r="H59" s="130" t="s">
        <v>546</v>
      </c>
      <c r="I59" s="130"/>
      <c r="J59" s="119" t="s">
        <v>547</v>
      </c>
      <c r="K59" s="99">
        <f t="shared" si="222"/>
        <v>0</v>
      </c>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c r="CC59" s="140"/>
      <c r="CD59" s="140"/>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0"/>
      <c r="DF59" s="140"/>
      <c r="DG59" s="140"/>
      <c r="DH59" s="140"/>
    </row>
    <row r="60" spans="1:112" s="1" customFormat="1" ht="38.450000000000003" customHeight="1" thickTop="1" thickBot="1">
      <c r="A60" s="36" t="s">
        <v>1076</v>
      </c>
      <c r="B60" s="187" t="s">
        <v>543</v>
      </c>
      <c r="C60" s="94" t="s">
        <v>570</v>
      </c>
      <c r="D60" s="94" t="s">
        <v>571</v>
      </c>
      <c r="E60" s="130" t="s">
        <v>546</v>
      </c>
      <c r="F60" s="130" t="s">
        <v>76</v>
      </c>
      <c r="G60" s="130" t="s">
        <v>546</v>
      </c>
      <c r="H60" s="130" t="s">
        <v>546</v>
      </c>
      <c r="I60" s="130"/>
      <c r="J60" s="119" t="s">
        <v>547</v>
      </c>
      <c r="K60" s="99">
        <f t="shared" si="222"/>
        <v>0</v>
      </c>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0"/>
      <c r="BR60" s="140"/>
      <c r="BS60" s="140"/>
      <c r="BT60" s="140"/>
      <c r="BU60" s="140"/>
      <c r="BV60" s="140"/>
      <c r="BW60" s="140"/>
      <c r="BX60" s="140"/>
      <c r="BY60" s="140"/>
      <c r="BZ60" s="140"/>
      <c r="CA60" s="140"/>
      <c r="CB60" s="140"/>
      <c r="CC60" s="140"/>
      <c r="CD60" s="140"/>
      <c r="CE60" s="140"/>
      <c r="CF60" s="140"/>
      <c r="CG60" s="140"/>
      <c r="CH60" s="140"/>
      <c r="CI60" s="140"/>
      <c r="CJ60" s="140"/>
      <c r="CK60" s="140"/>
      <c r="CL60" s="140"/>
      <c r="CM60" s="140"/>
      <c r="CN60" s="140"/>
      <c r="CO60" s="140"/>
      <c r="CP60" s="140"/>
      <c r="CQ60" s="140"/>
      <c r="CR60" s="140"/>
      <c r="CS60" s="140"/>
      <c r="CT60" s="140"/>
      <c r="CU60" s="140"/>
      <c r="CV60" s="140"/>
      <c r="CW60" s="140"/>
      <c r="CX60" s="140"/>
      <c r="CY60" s="140"/>
      <c r="CZ60" s="140"/>
      <c r="DA60" s="140"/>
      <c r="DB60" s="140"/>
      <c r="DC60" s="140"/>
      <c r="DD60" s="140"/>
      <c r="DE60" s="140"/>
      <c r="DF60" s="140"/>
      <c r="DG60" s="140"/>
      <c r="DH60" s="140"/>
    </row>
    <row r="61" spans="1:112" s="1" customFormat="1" ht="38.450000000000003" customHeight="1" thickTop="1" thickBot="1">
      <c r="A61" s="36" t="s">
        <v>1077</v>
      </c>
      <c r="B61" s="187" t="s">
        <v>543</v>
      </c>
      <c r="C61" s="91" t="s">
        <v>573</v>
      </c>
      <c r="D61" s="91"/>
      <c r="E61" s="137"/>
      <c r="F61" s="137"/>
      <c r="G61" s="137"/>
      <c r="H61" s="137"/>
      <c r="I61" s="137"/>
      <c r="J61" s="91" t="s">
        <v>547</v>
      </c>
      <c r="K61" s="99">
        <f t="shared" si="222"/>
        <v>0</v>
      </c>
      <c r="L61" s="112">
        <f t="shared" ref="L61:AQ61" si="223">SUM(L57:L60)</f>
        <v>0</v>
      </c>
      <c r="M61" s="112">
        <f t="shared" si="223"/>
        <v>0</v>
      </c>
      <c r="N61" s="112">
        <f t="shared" si="223"/>
        <v>0</v>
      </c>
      <c r="O61" s="112">
        <f t="shared" si="223"/>
        <v>0</v>
      </c>
      <c r="P61" s="112">
        <f t="shared" si="223"/>
        <v>0</v>
      </c>
      <c r="Q61" s="112">
        <f t="shared" si="223"/>
        <v>0</v>
      </c>
      <c r="R61" s="112">
        <f t="shared" si="223"/>
        <v>0</v>
      </c>
      <c r="S61" s="112">
        <f t="shared" si="223"/>
        <v>0</v>
      </c>
      <c r="T61" s="112">
        <f t="shared" si="223"/>
        <v>0</v>
      </c>
      <c r="U61" s="112">
        <f t="shared" si="223"/>
        <v>0</v>
      </c>
      <c r="V61" s="112">
        <f t="shared" si="223"/>
        <v>0</v>
      </c>
      <c r="W61" s="112">
        <f t="shared" si="223"/>
        <v>0</v>
      </c>
      <c r="X61" s="112">
        <f t="shared" si="223"/>
        <v>0</v>
      </c>
      <c r="Y61" s="112">
        <f t="shared" si="223"/>
        <v>0</v>
      </c>
      <c r="Z61" s="112">
        <f t="shared" si="223"/>
        <v>0</v>
      </c>
      <c r="AA61" s="112">
        <f t="shared" si="223"/>
        <v>0</v>
      </c>
      <c r="AB61" s="112">
        <f t="shared" si="223"/>
        <v>0</v>
      </c>
      <c r="AC61" s="112">
        <f t="shared" si="223"/>
        <v>0</v>
      </c>
      <c r="AD61" s="112">
        <f t="shared" si="223"/>
        <v>0</v>
      </c>
      <c r="AE61" s="112">
        <f t="shared" si="223"/>
        <v>0</v>
      </c>
      <c r="AF61" s="112">
        <f t="shared" si="223"/>
        <v>0</v>
      </c>
      <c r="AG61" s="112">
        <f t="shared" si="223"/>
        <v>0</v>
      </c>
      <c r="AH61" s="112">
        <f t="shared" si="223"/>
        <v>0</v>
      </c>
      <c r="AI61" s="112">
        <f t="shared" si="223"/>
        <v>0</v>
      </c>
      <c r="AJ61" s="112">
        <f t="shared" si="223"/>
        <v>0</v>
      </c>
      <c r="AK61" s="112">
        <f t="shared" si="223"/>
        <v>0</v>
      </c>
      <c r="AL61" s="112">
        <f t="shared" si="223"/>
        <v>0</v>
      </c>
      <c r="AM61" s="112">
        <f t="shared" si="223"/>
        <v>0</v>
      </c>
      <c r="AN61" s="112">
        <f t="shared" si="223"/>
        <v>0</v>
      </c>
      <c r="AO61" s="112">
        <f t="shared" si="223"/>
        <v>0</v>
      </c>
      <c r="AP61" s="112">
        <f t="shared" si="223"/>
        <v>0</v>
      </c>
      <c r="AQ61" s="112">
        <f t="shared" si="223"/>
        <v>0</v>
      </c>
      <c r="AR61" s="112">
        <f t="shared" ref="AR61:BW61" si="224">SUM(AR57:AR60)</f>
        <v>0</v>
      </c>
      <c r="AS61" s="112">
        <f t="shared" si="224"/>
        <v>0</v>
      </c>
      <c r="AT61" s="112">
        <f t="shared" si="224"/>
        <v>0</v>
      </c>
      <c r="AU61" s="112">
        <f t="shared" si="224"/>
        <v>0</v>
      </c>
      <c r="AV61" s="112">
        <f t="shared" si="224"/>
        <v>0</v>
      </c>
      <c r="AW61" s="112">
        <f t="shared" si="224"/>
        <v>0</v>
      </c>
      <c r="AX61" s="112">
        <f t="shared" si="224"/>
        <v>0</v>
      </c>
      <c r="AY61" s="112">
        <f t="shared" si="224"/>
        <v>0</v>
      </c>
      <c r="AZ61" s="112">
        <f t="shared" si="224"/>
        <v>0</v>
      </c>
      <c r="BA61" s="112">
        <f t="shared" si="224"/>
        <v>0</v>
      </c>
      <c r="BB61" s="112">
        <f t="shared" si="224"/>
        <v>0</v>
      </c>
      <c r="BC61" s="112">
        <f t="shared" si="224"/>
        <v>0</v>
      </c>
      <c r="BD61" s="112">
        <f t="shared" si="224"/>
        <v>0</v>
      </c>
      <c r="BE61" s="112">
        <f t="shared" si="224"/>
        <v>0</v>
      </c>
      <c r="BF61" s="112">
        <f t="shared" si="224"/>
        <v>0</v>
      </c>
      <c r="BG61" s="112">
        <f t="shared" si="224"/>
        <v>0</v>
      </c>
      <c r="BH61" s="112">
        <f t="shared" si="224"/>
        <v>0</v>
      </c>
      <c r="BI61" s="112">
        <f t="shared" si="224"/>
        <v>0</v>
      </c>
      <c r="BJ61" s="112">
        <f t="shared" si="224"/>
        <v>0</v>
      </c>
      <c r="BK61" s="112">
        <f t="shared" si="224"/>
        <v>0</v>
      </c>
      <c r="BL61" s="112">
        <f t="shared" si="224"/>
        <v>0</v>
      </c>
      <c r="BM61" s="112">
        <f t="shared" si="224"/>
        <v>0</v>
      </c>
      <c r="BN61" s="112">
        <f t="shared" si="224"/>
        <v>0</v>
      </c>
      <c r="BO61" s="112">
        <f t="shared" si="224"/>
        <v>0</v>
      </c>
      <c r="BP61" s="112">
        <f t="shared" si="224"/>
        <v>0</v>
      </c>
      <c r="BQ61" s="112">
        <f t="shared" si="224"/>
        <v>0</v>
      </c>
      <c r="BR61" s="112">
        <f t="shared" si="224"/>
        <v>0</v>
      </c>
      <c r="BS61" s="112">
        <f t="shared" si="224"/>
        <v>0</v>
      </c>
      <c r="BT61" s="112">
        <f t="shared" si="224"/>
        <v>0</v>
      </c>
      <c r="BU61" s="112">
        <f t="shared" si="224"/>
        <v>0</v>
      </c>
      <c r="BV61" s="112">
        <f t="shared" si="224"/>
        <v>0</v>
      </c>
      <c r="BW61" s="112">
        <f t="shared" si="224"/>
        <v>0</v>
      </c>
      <c r="BX61" s="112">
        <f t="shared" ref="BX61:DC61" si="225">SUM(BX57:BX60)</f>
        <v>0</v>
      </c>
      <c r="BY61" s="112">
        <f t="shared" si="225"/>
        <v>0</v>
      </c>
      <c r="BZ61" s="112">
        <f t="shared" si="225"/>
        <v>0</v>
      </c>
      <c r="CA61" s="112">
        <f t="shared" si="225"/>
        <v>0</v>
      </c>
      <c r="CB61" s="112">
        <f t="shared" si="225"/>
        <v>0</v>
      </c>
      <c r="CC61" s="112">
        <f t="shared" si="225"/>
        <v>0</v>
      </c>
      <c r="CD61" s="112">
        <f t="shared" si="225"/>
        <v>0</v>
      </c>
      <c r="CE61" s="112">
        <f t="shared" si="225"/>
        <v>0</v>
      </c>
      <c r="CF61" s="112">
        <f t="shared" si="225"/>
        <v>0</v>
      </c>
      <c r="CG61" s="112">
        <f t="shared" si="225"/>
        <v>0</v>
      </c>
      <c r="CH61" s="112">
        <f t="shared" si="225"/>
        <v>0</v>
      </c>
      <c r="CI61" s="112">
        <f t="shared" si="225"/>
        <v>0</v>
      </c>
      <c r="CJ61" s="112">
        <f t="shared" si="225"/>
        <v>0</v>
      </c>
      <c r="CK61" s="112">
        <f t="shared" si="225"/>
        <v>0</v>
      </c>
      <c r="CL61" s="112">
        <f t="shared" si="225"/>
        <v>0</v>
      </c>
      <c r="CM61" s="112">
        <f t="shared" si="225"/>
        <v>0</v>
      </c>
      <c r="CN61" s="112">
        <f t="shared" si="225"/>
        <v>0</v>
      </c>
      <c r="CO61" s="112">
        <f t="shared" si="225"/>
        <v>0</v>
      </c>
      <c r="CP61" s="112">
        <f t="shared" si="225"/>
        <v>0</v>
      </c>
      <c r="CQ61" s="112">
        <f t="shared" si="225"/>
        <v>0</v>
      </c>
      <c r="CR61" s="112">
        <f t="shared" si="225"/>
        <v>0</v>
      </c>
      <c r="CS61" s="112">
        <f t="shared" si="225"/>
        <v>0</v>
      </c>
      <c r="CT61" s="112">
        <f t="shared" si="225"/>
        <v>0</v>
      </c>
      <c r="CU61" s="112">
        <f t="shared" si="225"/>
        <v>0</v>
      </c>
      <c r="CV61" s="112">
        <f t="shared" si="225"/>
        <v>0</v>
      </c>
      <c r="CW61" s="112">
        <f t="shared" si="225"/>
        <v>0</v>
      </c>
      <c r="CX61" s="112">
        <f t="shared" si="225"/>
        <v>0</v>
      </c>
      <c r="CY61" s="112">
        <f t="shared" si="225"/>
        <v>0</v>
      </c>
      <c r="CZ61" s="112">
        <f t="shared" si="225"/>
        <v>0</v>
      </c>
      <c r="DA61" s="112">
        <f t="shared" si="225"/>
        <v>0</v>
      </c>
      <c r="DB61" s="112">
        <f t="shared" si="225"/>
        <v>0</v>
      </c>
      <c r="DC61" s="112">
        <f t="shared" si="225"/>
        <v>0</v>
      </c>
      <c r="DD61" s="112">
        <f t="shared" ref="DD61:DH61" si="226">SUM(DD57:DD60)</f>
        <v>0</v>
      </c>
      <c r="DE61" s="112">
        <f t="shared" si="226"/>
        <v>0</v>
      </c>
      <c r="DF61" s="112">
        <f t="shared" si="226"/>
        <v>0</v>
      </c>
      <c r="DG61" s="112">
        <f t="shared" si="226"/>
        <v>0</v>
      </c>
      <c r="DH61" s="112">
        <f t="shared" si="226"/>
        <v>0</v>
      </c>
    </row>
    <row r="62" spans="1:112" s="1" customFormat="1" ht="38.450000000000003" customHeight="1" thickTop="1" thickBot="1">
      <c r="A62" s="36" t="s">
        <v>1078</v>
      </c>
      <c r="B62" s="187" t="s">
        <v>1039</v>
      </c>
      <c r="C62" s="43" t="s">
        <v>787</v>
      </c>
      <c r="D62" s="43" t="s">
        <v>1040</v>
      </c>
      <c r="E62" s="130" t="s">
        <v>546</v>
      </c>
      <c r="F62" s="130" t="s">
        <v>76</v>
      </c>
      <c r="G62" s="130" t="s">
        <v>546</v>
      </c>
      <c r="H62" s="130" t="s">
        <v>546</v>
      </c>
      <c r="I62" s="130"/>
      <c r="J62" s="119" t="s">
        <v>547</v>
      </c>
      <c r="K62" s="99">
        <f t="shared" si="222"/>
        <v>0</v>
      </c>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140"/>
      <c r="BS62" s="140"/>
      <c r="BT62" s="140"/>
      <c r="BU62" s="140"/>
      <c r="BV62" s="140"/>
      <c r="BW62" s="140"/>
      <c r="BX62" s="140"/>
      <c r="BY62" s="140"/>
      <c r="BZ62" s="140"/>
      <c r="CA62" s="140"/>
      <c r="CB62" s="140"/>
      <c r="CC62" s="140"/>
      <c r="CD62" s="140"/>
      <c r="CE62" s="140"/>
      <c r="CF62" s="140"/>
      <c r="CG62" s="140"/>
      <c r="CH62" s="140"/>
      <c r="CI62" s="140"/>
      <c r="CJ62" s="140"/>
      <c r="CK62" s="140"/>
      <c r="CL62" s="140"/>
      <c r="CM62" s="140"/>
      <c r="CN62" s="140"/>
      <c r="CO62" s="140"/>
      <c r="CP62" s="140"/>
      <c r="CQ62" s="140"/>
      <c r="CR62" s="140"/>
      <c r="CS62" s="140"/>
      <c r="CT62" s="140"/>
      <c r="CU62" s="140"/>
      <c r="CV62" s="140"/>
      <c r="CW62" s="140"/>
      <c r="CX62" s="140"/>
      <c r="CY62" s="140"/>
      <c r="CZ62" s="140"/>
      <c r="DA62" s="140"/>
      <c r="DB62" s="140"/>
      <c r="DC62" s="140"/>
      <c r="DD62" s="140"/>
      <c r="DE62" s="140"/>
      <c r="DF62" s="140"/>
      <c r="DG62" s="140"/>
      <c r="DH62" s="140"/>
    </row>
    <row r="63" spans="1:112" s="1" customFormat="1" ht="38.450000000000003" customHeight="1" thickTop="1" thickBot="1">
      <c r="A63" s="36" t="s">
        <v>1079</v>
      </c>
      <c r="B63" s="187" t="s">
        <v>1039</v>
      </c>
      <c r="C63" s="43" t="s">
        <v>1042</v>
      </c>
      <c r="D63" s="43" t="s">
        <v>1043</v>
      </c>
      <c r="E63" s="130" t="s">
        <v>546</v>
      </c>
      <c r="F63" s="130" t="s">
        <v>76</v>
      </c>
      <c r="G63" s="130" t="s">
        <v>546</v>
      </c>
      <c r="H63" s="130" t="s">
        <v>546</v>
      </c>
      <c r="I63" s="130"/>
      <c r="J63" s="119" t="s">
        <v>547</v>
      </c>
      <c r="K63" s="99">
        <f t="shared" si="222"/>
        <v>0</v>
      </c>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c r="BT63" s="140"/>
      <c r="BU63" s="140"/>
      <c r="BV63" s="140"/>
      <c r="BW63" s="140"/>
      <c r="BX63" s="140"/>
      <c r="BY63" s="140"/>
      <c r="BZ63" s="140"/>
      <c r="CA63" s="140"/>
      <c r="CB63" s="140"/>
      <c r="CC63" s="140"/>
      <c r="CD63" s="140"/>
      <c r="CE63" s="140"/>
      <c r="CF63" s="140"/>
      <c r="CG63" s="140"/>
      <c r="CH63" s="140"/>
      <c r="CI63" s="140"/>
      <c r="CJ63" s="140"/>
      <c r="CK63" s="140"/>
      <c r="CL63" s="140"/>
      <c r="CM63" s="140"/>
      <c r="CN63" s="140"/>
      <c r="CO63" s="140"/>
      <c r="CP63" s="140"/>
      <c r="CQ63" s="140"/>
      <c r="CR63" s="140"/>
      <c r="CS63" s="140"/>
      <c r="CT63" s="140"/>
      <c r="CU63" s="140"/>
      <c r="CV63" s="140"/>
      <c r="CW63" s="140"/>
      <c r="CX63" s="140"/>
      <c r="CY63" s="140"/>
      <c r="CZ63" s="140"/>
      <c r="DA63" s="140"/>
      <c r="DB63" s="140"/>
      <c r="DC63" s="140"/>
      <c r="DD63" s="140"/>
      <c r="DE63" s="140"/>
      <c r="DF63" s="140"/>
      <c r="DG63" s="140"/>
      <c r="DH63" s="140"/>
    </row>
    <row r="64" spans="1:112" s="1" customFormat="1" ht="38.450000000000003" customHeight="1" thickTop="1" thickBot="1">
      <c r="A64" s="36" t="s">
        <v>1080</v>
      </c>
      <c r="B64" s="187" t="s">
        <v>1039</v>
      </c>
      <c r="C64" s="43" t="s">
        <v>802</v>
      </c>
      <c r="D64" s="43" t="s">
        <v>1045</v>
      </c>
      <c r="E64" s="130" t="s">
        <v>546</v>
      </c>
      <c r="F64" s="130" t="s">
        <v>76</v>
      </c>
      <c r="G64" s="130" t="s">
        <v>546</v>
      </c>
      <c r="H64" s="130" t="s">
        <v>546</v>
      </c>
      <c r="I64" s="130"/>
      <c r="J64" s="119" t="s">
        <v>547</v>
      </c>
      <c r="K64" s="99">
        <f t="shared" si="222"/>
        <v>0</v>
      </c>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0"/>
      <c r="BC64" s="140"/>
      <c r="BD64" s="140"/>
      <c r="BE64" s="140"/>
      <c r="BF64" s="140"/>
      <c r="BG64" s="140"/>
      <c r="BH64" s="140"/>
      <c r="BI64" s="140"/>
      <c r="BJ64" s="140"/>
      <c r="BK64" s="140"/>
      <c r="BL64" s="140"/>
      <c r="BM64" s="140"/>
      <c r="BN64" s="140"/>
      <c r="BO64" s="140"/>
      <c r="BP64" s="140"/>
      <c r="BQ64" s="140"/>
      <c r="BR64" s="140"/>
      <c r="BS64" s="140"/>
      <c r="BT64" s="140"/>
      <c r="BU64" s="140"/>
      <c r="BV64" s="140"/>
      <c r="BW64" s="140"/>
      <c r="BX64" s="140"/>
      <c r="BY64" s="140"/>
      <c r="BZ64" s="140"/>
      <c r="CA64" s="140"/>
      <c r="CB64" s="140"/>
      <c r="CC64" s="140"/>
      <c r="CD64" s="140"/>
      <c r="CE64" s="140"/>
      <c r="CF64" s="140"/>
      <c r="CG64" s="140"/>
      <c r="CH64" s="140"/>
      <c r="CI64" s="140"/>
      <c r="CJ64" s="140"/>
      <c r="CK64" s="140"/>
      <c r="CL64" s="140"/>
      <c r="CM64" s="140"/>
      <c r="CN64" s="140"/>
      <c r="CO64" s="140"/>
      <c r="CP64" s="140"/>
      <c r="CQ64" s="140"/>
      <c r="CR64" s="140"/>
      <c r="CS64" s="140"/>
      <c r="CT64" s="140"/>
      <c r="CU64" s="140"/>
      <c r="CV64" s="140"/>
      <c r="CW64" s="140"/>
      <c r="CX64" s="140"/>
      <c r="CY64" s="140"/>
      <c r="CZ64" s="140"/>
      <c r="DA64" s="140"/>
      <c r="DB64" s="140"/>
      <c r="DC64" s="140"/>
      <c r="DD64" s="140"/>
      <c r="DE64" s="140"/>
      <c r="DF64" s="140"/>
      <c r="DG64" s="140"/>
      <c r="DH64" s="140"/>
    </row>
    <row r="65" spans="1:112" s="1" customFormat="1" ht="38.450000000000003" customHeight="1" thickTop="1" thickBot="1">
      <c r="A65" s="36" t="s">
        <v>1081</v>
      </c>
      <c r="B65" s="187" t="s">
        <v>1039</v>
      </c>
      <c r="C65" s="94" t="s">
        <v>570</v>
      </c>
      <c r="D65" s="94" t="s">
        <v>571</v>
      </c>
      <c r="E65" s="130" t="s">
        <v>546</v>
      </c>
      <c r="F65" s="130" t="s">
        <v>76</v>
      </c>
      <c r="G65" s="130" t="s">
        <v>546</v>
      </c>
      <c r="H65" s="130" t="s">
        <v>546</v>
      </c>
      <c r="I65" s="130"/>
      <c r="J65" s="119" t="s">
        <v>547</v>
      </c>
      <c r="K65" s="99">
        <f t="shared" si="222"/>
        <v>0</v>
      </c>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0"/>
      <c r="BP65" s="140"/>
      <c r="BQ65" s="140"/>
      <c r="BR65" s="140"/>
      <c r="BS65" s="140"/>
      <c r="BT65" s="140"/>
      <c r="BU65" s="140"/>
      <c r="BV65" s="140"/>
      <c r="BW65" s="140"/>
      <c r="BX65" s="140"/>
      <c r="BY65" s="140"/>
      <c r="BZ65" s="140"/>
      <c r="CA65" s="140"/>
      <c r="CB65" s="140"/>
      <c r="CC65" s="140"/>
      <c r="CD65" s="140"/>
      <c r="CE65" s="140"/>
      <c r="CF65" s="140"/>
      <c r="CG65" s="140"/>
      <c r="CH65" s="140"/>
      <c r="CI65" s="140"/>
      <c r="CJ65" s="140"/>
      <c r="CK65" s="140"/>
      <c r="CL65" s="140"/>
      <c r="CM65" s="140"/>
      <c r="CN65" s="140"/>
      <c r="CO65" s="140"/>
      <c r="CP65" s="140"/>
      <c r="CQ65" s="140"/>
      <c r="CR65" s="140"/>
      <c r="CS65" s="140"/>
      <c r="CT65" s="140"/>
      <c r="CU65" s="140"/>
      <c r="CV65" s="140"/>
      <c r="CW65" s="140"/>
      <c r="CX65" s="140"/>
      <c r="CY65" s="140"/>
      <c r="CZ65" s="140"/>
      <c r="DA65" s="140"/>
      <c r="DB65" s="140"/>
      <c r="DC65" s="140"/>
      <c r="DD65" s="140"/>
      <c r="DE65" s="140"/>
      <c r="DF65" s="140"/>
      <c r="DG65" s="140"/>
      <c r="DH65" s="140"/>
    </row>
    <row r="66" spans="1:112" s="1" customFormat="1" ht="38.450000000000003" customHeight="1" thickTop="1" thickBot="1">
      <c r="A66" s="36" t="s">
        <v>1082</v>
      </c>
      <c r="B66" s="187" t="s">
        <v>1039</v>
      </c>
      <c r="C66" s="91" t="s">
        <v>573</v>
      </c>
      <c r="D66" s="91"/>
      <c r="E66" s="137" t="s">
        <v>546</v>
      </c>
      <c r="F66" s="137"/>
      <c r="G66" s="137"/>
      <c r="H66" s="137"/>
      <c r="I66" s="137"/>
      <c r="J66" s="91" t="s">
        <v>547</v>
      </c>
      <c r="K66" s="99">
        <f t="shared" si="222"/>
        <v>0</v>
      </c>
      <c r="L66" s="112">
        <f t="shared" ref="L66:AQ66" si="227">SUM(L62:L65)</f>
        <v>0</v>
      </c>
      <c r="M66" s="112">
        <f t="shared" si="227"/>
        <v>0</v>
      </c>
      <c r="N66" s="112">
        <f t="shared" si="227"/>
        <v>0</v>
      </c>
      <c r="O66" s="112">
        <f t="shared" si="227"/>
        <v>0</v>
      </c>
      <c r="P66" s="112">
        <f t="shared" si="227"/>
        <v>0</v>
      </c>
      <c r="Q66" s="112">
        <f t="shared" si="227"/>
        <v>0</v>
      </c>
      <c r="R66" s="112">
        <f t="shared" si="227"/>
        <v>0</v>
      </c>
      <c r="S66" s="112">
        <f t="shared" si="227"/>
        <v>0</v>
      </c>
      <c r="T66" s="112">
        <f t="shared" si="227"/>
        <v>0</v>
      </c>
      <c r="U66" s="112">
        <f t="shared" si="227"/>
        <v>0</v>
      </c>
      <c r="V66" s="112">
        <f t="shared" si="227"/>
        <v>0</v>
      </c>
      <c r="W66" s="112">
        <f t="shared" si="227"/>
        <v>0</v>
      </c>
      <c r="X66" s="112">
        <f t="shared" si="227"/>
        <v>0</v>
      </c>
      <c r="Y66" s="112">
        <f t="shared" si="227"/>
        <v>0</v>
      </c>
      <c r="Z66" s="112">
        <f t="shared" si="227"/>
        <v>0</v>
      </c>
      <c r="AA66" s="112">
        <f t="shared" si="227"/>
        <v>0</v>
      </c>
      <c r="AB66" s="112">
        <f t="shared" si="227"/>
        <v>0</v>
      </c>
      <c r="AC66" s="112">
        <f t="shared" si="227"/>
        <v>0</v>
      </c>
      <c r="AD66" s="112">
        <f t="shared" si="227"/>
        <v>0</v>
      </c>
      <c r="AE66" s="112">
        <f t="shared" si="227"/>
        <v>0</v>
      </c>
      <c r="AF66" s="112">
        <f t="shared" si="227"/>
        <v>0</v>
      </c>
      <c r="AG66" s="112">
        <f t="shared" si="227"/>
        <v>0</v>
      </c>
      <c r="AH66" s="112">
        <f t="shared" si="227"/>
        <v>0</v>
      </c>
      <c r="AI66" s="112">
        <f t="shared" si="227"/>
        <v>0</v>
      </c>
      <c r="AJ66" s="112">
        <f t="shared" si="227"/>
        <v>0</v>
      </c>
      <c r="AK66" s="112">
        <f t="shared" si="227"/>
        <v>0</v>
      </c>
      <c r="AL66" s="112">
        <f t="shared" si="227"/>
        <v>0</v>
      </c>
      <c r="AM66" s="112">
        <f t="shared" si="227"/>
        <v>0</v>
      </c>
      <c r="AN66" s="112">
        <f t="shared" si="227"/>
        <v>0</v>
      </c>
      <c r="AO66" s="112">
        <f t="shared" si="227"/>
        <v>0</v>
      </c>
      <c r="AP66" s="112">
        <f t="shared" si="227"/>
        <v>0</v>
      </c>
      <c r="AQ66" s="112">
        <f t="shared" si="227"/>
        <v>0</v>
      </c>
      <c r="AR66" s="112">
        <f t="shared" ref="AR66:BW66" si="228">SUM(AR62:AR65)</f>
        <v>0</v>
      </c>
      <c r="AS66" s="112">
        <f t="shared" si="228"/>
        <v>0</v>
      </c>
      <c r="AT66" s="112">
        <f t="shared" si="228"/>
        <v>0</v>
      </c>
      <c r="AU66" s="112">
        <f t="shared" si="228"/>
        <v>0</v>
      </c>
      <c r="AV66" s="112">
        <f t="shared" si="228"/>
        <v>0</v>
      </c>
      <c r="AW66" s="112">
        <f t="shared" si="228"/>
        <v>0</v>
      </c>
      <c r="AX66" s="112">
        <f t="shared" si="228"/>
        <v>0</v>
      </c>
      <c r="AY66" s="112">
        <f t="shared" si="228"/>
        <v>0</v>
      </c>
      <c r="AZ66" s="112">
        <f t="shared" si="228"/>
        <v>0</v>
      </c>
      <c r="BA66" s="112">
        <f t="shared" si="228"/>
        <v>0</v>
      </c>
      <c r="BB66" s="112">
        <f t="shared" si="228"/>
        <v>0</v>
      </c>
      <c r="BC66" s="112">
        <f t="shared" si="228"/>
        <v>0</v>
      </c>
      <c r="BD66" s="112">
        <f t="shared" si="228"/>
        <v>0</v>
      </c>
      <c r="BE66" s="112">
        <f t="shared" si="228"/>
        <v>0</v>
      </c>
      <c r="BF66" s="112">
        <f t="shared" si="228"/>
        <v>0</v>
      </c>
      <c r="BG66" s="112">
        <f t="shared" si="228"/>
        <v>0</v>
      </c>
      <c r="BH66" s="112">
        <f t="shared" si="228"/>
        <v>0</v>
      </c>
      <c r="BI66" s="112">
        <f t="shared" si="228"/>
        <v>0</v>
      </c>
      <c r="BJ66" s="112">
        <f t="shared" si="228"/>
        <v>0</v>
      </c>
      <c r="BK66" s="112">
        <f t="shared" si="228"/>
        <v>0</v>
      </c>
      <c r="BL66" s="112">
        <f t="shared" si="228"/>
        <v>0</v>
      </c>
      <c r="BM66" s="112">
        <f t="shared" si="228"/>
        <v>0</v>
      </c>
      <c r="BN66" s="112">
        <f t="shared" si="228"/>
        <v>0</v>
      </c>
      <c r="BO66" s="112">
        <f t="shared" si="228"/>
        <v>0</v>
      </c>
      <c r="BP66" s="112">
        <f t="shared" si="228"/>
        <v>0</v>
      </c>
      <c r="BQ66" s="112">
        <f t="shared" si="228"/>
        <v>0</v>
      </c>
      <c r="BR66" s="112">
        <f t="shared" si="228"/>
        <v>0</v>
      </c>
      <c r="BS66" s="112">
        <f t="shared" si="228"/>
        <v>0</v>
      </c>
      <c r="BT66" s="112">
        <f t="shared" si="228"/>
        <v>0</v>
      </c>
      <c r="BU66" s="112">
        <f t="shared" si="228"/>
        <v>0</v>
      </c>
      <c r="BV66" s="112">
        <f t="shared" si="228"/>
        <v>0</v>
      </c>
      <c r="BW66" s="112">
        <f t="shared" si="228"/>
        <v>0</v>
      </c>
      <c r="BX66" s="112">
        <f t="shared" ref="BX66:DC66" si="229">SUM(BX62:BX65)</f>
        <v>0</v>
      </c>
      <c r="BY66" s="112">
        <f t="shared" si="229"/>
        <v>0</v>
      </c>
      <c r="BZ66" s="112">
        <f t="shared" si="229"/>
        <v>0</v>
      </c>
      <c r="CA66" s="112">
        <f t="shared" si="229"/>
        <v>0</v>
      </c>
      <c r="CB66" s="112">
        <f t="shared" si="229"/>
        <v>0</v>
      </c>
      <c r="CC66" s="112">
        <f t="shared" si="229"/>
        <v>0</v>
      </c>
      <c r="CD66" s="112">
        <f t="shared" si="229"/>
        <v>0</v>
      </c>
      <c r="CE66" s="112">
        <f t="shared" si="229"/>
        <v>0</v>
      </c>
      <c r="CF66" s="112">
        <f t="shared" si="229"/>
        <v>0</v>
      </c>
      <c r="CG66" s="112">
        <f t="shared" si="229"/>
        <v>0</v>
      </c>
      <c r="CH66" s="112">
        <f t="shared" si="229"/>
        <v>0</v>
      </c>
      <c r="CI66" s="112">
        <f t="shared" si="229"/>
        <v>0</v>
      </c>
      <c r="CJ66" s="112">
        <f t="shared" si="229"/>
        <v>0</v>
      </c>
      <c r="CK66" s="112">
        <f t="shared" si="229"/>
        <v>0</v>
      </c>
      <c r="CL66" s="112">
        <f t="shared" si="229"/>
        <v>0</v>
      </c>
      <c r="CM66" s="112">
        <f t="shared" si="229"/>
        <v>0</v>
      </c>
      <c r="CN66" s="112">
        <f t="shared" si="229"/>
        <v>0</v>
      </c>
      <c r="CO66" s="112">
        <f t="shared" si="229"/>
        <v>0</v>
      </c>
      <c r="CP66" s="112">
        <f t="shared" si="229"/>
        <v>0</v>
      </c>
      <c r="CQ66" s="112">
        <f t="shared" si="229"/>
        <v>0</v>
      </c>
      <c r="CR66" s="112">
        <f t="shared" si="229"/>
        <v>0</v>
      </c>
      <c r="CS66" s="112">
        <f t="shared" si="229"/>
        <v>0</v>
      </c>
      <c r="CT66" s="112">
        <f t="shared" si="229"/>
        <v>0</v>
      </c>
      <c r="CU66" s="112">
        <f t="shared" si="229"/>
        <v>0</v>
      </c>
      <c r="CV66" s="112">
        <f t="shared" si="229"/>
        <v>0</v>
      </c>
      <c r="CW66" s="112">
        <f t="shared" si="229"/>
        <v>0</v>
      </c>
      <c r="CX66" s="112">
        <f t="shared" si="229"/>
        <v>0</v>
      </c>
      <c r="CY66" s="112">
        <f t="shared" si="229"/>
        <v>0</v>
      </c>
      <c r="CZ66" s="112">
        <f t="shared" si="229"/>
        <v>0</v>
      </c>
      <c r="DA66" s="112">
        <f t="shared" si="229"/>
        <v>0</v>
      </c>
      <c r="DB66" s="112">
        <f t="shared" si="229"/>
        <v>0</v>
      </c>
      <c r="DC66" s="112">
        <f t="shared" si="229"/>
        <v>0</v>
      </c>
      <c r="DD66" s="112">
        <f t="shared" ref="DD66:DH66" si="230">SUM(DD62:DD65)</f>
        <v>0</v>
      </c>
      <c r="DE66" s="112">
        <f t="shared" si="230"/>
        <v>0</v>
      </c>
      <c r="DF66" s="112">
        <f t="shared" si="230"/>
        <v>0</v>
      </c>
      <c r="DG66" s="112">
        <f t="shared" si="230"/>
        <v>0</v>
      </c>
      <c r="DH66" s="112">
        <f t="shared" si="230"/>
        <v>0</v>
      </c>
    </row>
    <row r="67" spans="1:112" s="1" customFormat="1" ht="38.450000000000003" customHeight="1" thickTop="1" thickBot="1">
      <c r="A67" s="36" t="s">
        <v>1083</v>
      </c>
      <c r="B67" s="187" t="s">
        <v>1049</v>
      </c>
      <c r="C67" s="43" t="s">
        <v>1050</v>
      </c>
      <c r="D67" s="43" t="s">
        <v>1051</v>
      </c>
      <c r="E67" s="130" t="s">
        <v>546</v>
      </c>
      <c r="F67" s="130" t="s">
        <v>76</v>
      </c>
      <c r="G67" s="130" t="s">
        <v>546</v>
      </c>
      <c r="H67" s="130" t="s">
        <v>546</v>
      </c>
      <c r="I67" s="130"/>
      <c r="J67" s="119" t="s">
        <v>547</v>
      </c>
      <c r="K67" s="99">
        <f t="shared" si="222"/>
        <v>0</v>
      </c>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row>
    <row r="68" spans="1:112" s="1" customFormat="1" ht="38.450000000000003" customHeight="1" thickTop="1" thickBot="1">
      <c r="A68" s="36" t="s">
        <v>1084</v>
      </c>
      <c r="B68" s="187" t="s">
        <v>1049</v>
      </c>
      <c r="C68" s="43" t="s">
        <v>1053</v>
      </c>
      <c r="D68" s="43" t="s">
        <v>1054</v>
      </c>
      <c r="E68" s="130" t="s">
        <v>546</v>
      </c>
      <c r="F68" s="130" t="s">
        <v>76</v>
      </c>
      <c r="G68" s="130" t="s">
        <v>546</v>
      </c>
      <c r="H68" s="130" t="s">
        <v>546</v>
      </c>
      <c r="I68" s="130"/>
      <c r="J68" s="119" t="s">
        <v>547</v>
      </c>
      <c r="K68" s="99">
        <f t="shared" si="222"/>
        <v>0</v>
      </c>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row>
    <row r="69" spans="1:112" s="1" customFormat="1" ht="38.450000000000003" customHeight="1" thickTop="1" thickBot="1">
      <c r="A69" s="36" t="s">
        <v>1085</v>
      </c>
      <c r="B69" s="187" t="s">
        <v>1049</v>
      </c>
      <c r="C69" s="94" t="s">
        <v>570</v>
      </c>
      <c r="D69" s="94" t="s">
        <v>571</v>
      </c>
      <c r="E69" s="130" t="s">
        <v>546</v>
      </c>
      <c r="F69" s="130" t="s">
        <v>76</v>
      </c>
      <c r="G69" s="130" t="s">
        <v>546</v>
      </c>
      <c r="H69" s="130" t="s">
        <v>546</v>
      </c>
      <c r="I69" s="130"/>
      <c r="J69" s="119" t="s">
        <v>547</v>
      </c>
      <c r="K69" s="99">
        <f t="shared" si="222"/>
        <v>0</v>
      </c>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row>
    <row r="70" spans="1:112" s="1" customFormat="1" ht="38.450000000000003" customHeight="1" thickTop="1" thickBot="1">
      <c r="A70" s="36" t="s">
        <v>1086</v>
      </c>
      <c r="B70" s="187" t="s">
        <v>1049</v>
      </c>
      <c r="C70" s="91" t="s">
        <v>573</v>
      </c>
      <c r="D70" s="91"/>
      <c r="E70" s="137"/>
      <c r="F70" s="137"/>
      <c r="G70" s="137"/>
      <c r="H70" s="137"/>
      <c r="I70" s="137"/>
      <c r="J70" s="91" t="s">
        <v>547</v>
      </c>
      <c r="K70" s="99">
        <f t="shared" si="222"/>
        <v>0</v>
      </c>
      <c r="L70" s="112">
        <f t="shared" ref="L70:AQ70" si="231">SUM(L67:L69)</f>
        <v>0</v>
      </c>
      <c r="M70" s="112">
        <f t="shared" si="231"/>
        <v>0</v>
      </c>
      <c r="N70" s="112">
        <f t="shared" si="231"/>
        <v>0</v>
      </c>
      <c r="O70" s="112">
        <f t="shared" si="231"/>
        <v>0</v>
      </c>
      <c r="P70" s="112">
        <f t="shared" si="231"/>
        <v>0</v>
      </c>
      <c r="Q70" s="112">
        <f t="shared" si="231"/>
        <v>0</v>
      </c>
      <c r="R70" s="112">
        <f t="shared" si="231"/>
        <v>0</v>
      </c>
      <c r="S70" s="112">
        <f t="shared" si="231"/>
        <v>0</v>
      </c>
      <c r="T70" s="112">
        <f t="shared" si="231"/>
        <v>0</v>
      </c>
      <c r="U70" s="112">
        <f t="shared" si="231"/>
        <v>0</v>
      </c>
      <c r="V70" s="112">
        <f t="shared" si="231"/>
        <v>0</v>
      </c>
      <c r="W70" s="112">
        <f t="shared" si="231"/>
        <v>0</v>
      </c>
      <c r="X70" s="112">
        <f t="shared" si="231"/>
        <v>0</v>
      </c>
      <c r="Y70" s="112">
        <f t="shared" si="231"/>
        <v>0</v>
      </c>
      <c r="Z70" s="112">
        <f t="shared" si="231"/>
        <v>0</v>
      </c>
      <c r="AA70" s="112">
        <f t="shared" si="231"/>
        <v>0</v>
      </c>
      <c r="AB70" s="112">
        <f t="shared" si="231"/>
        <v>0</v>
      </c>
      <c r="AC70" s="112">
        <f t="shared" si="231"/>
        <v>0</v>
      </c>
      <c r="AD70" s="112">
        <f t="shared" si="231"/>
        <v>0</v>
      </c>
      <c r="AE70" s="112">
        <f t="shared" si="231"/>
        <v>0</v>
      </c>
      <c r="AF70" s="112">
        <f t="shared" si="231"/>
        <v>0</v>
      </c>
      <c r="AG70" s="112">
        <f t="shared" si="231"/>
        <v>0</v>
      </c>
      <c r="AH70" s="112">
        <f t="shared" si="231"/>
        <v>0</v>
      </c>
      <c r="AI70" s="112">
        <f t="shared" si="231"/>
        <v>0</v>
      </c>
      <c r="AJ70" s="112">
        <f t="shared" si="231"/>
        <v>0</v>
      </c>
      <c r="AK70" s="112">
        <f t="shared" si="231"/>
        <v>0</v>
      </c>
      <c r="AL70" s="112">
        <f t="shared" si="231"/>
        <v>0</v>
      </c>
      <c r="AM70" s="112">
        <f t="shared" si="231"/>
        <v>0</v>
      </c>
      <c r="AN70" s="112">
        <f t="shared" si="231"/>
        <v>0</v>
      </c>
      <c r="AO70" s="112">
        <f t="shared" si="231"/>
        <v>0</v>
      </c>
      <c r="AP70" s="112">
        <f t="shared" si="231"/>
        <v>0</v>
      </c>
      <c r="AQ70" s="112">
        <f t="shared" si="231"/>
        <v>0</v>
      </c>
      <c r="AR70" s="112">
        <f t="shared" ref="AR70:BW70" si="232">SUM(AR67:AR69)</f>
        <v>0</v>
      </c>
      <c r="AS70" s="112">
        <f t="shared" si="232"/>
        <v>0</v>
      </c>
      <c r="AT70" s="112">
        <f t="shared" si="232"/>
        <v>0</v>
      </c>
      <c r="AU70" s="112">
        <f t="shared" si="232"/>
        <v>0</v>
      </c>
      <c r="AV70" s="112">
        <f t="shared" si="232"/>
        <v>0</v>
      </c>
      <c r="AW70" s="112">
        <f t="shared" si="232"/>
        <v>0</v>
      </c>
      <c r="AX70" s="112">
        <f t="shared" si="232"/>
        <v>0</v>
      </c>
      <c r="AY70" s="112">
        <f t="shared" si="232"/>
        <v>0</v>
      </c>
      <c r="AZ70" s="112">
        <f t="shared" si="232"/>
        <v>0</v>
      </c>
      <c r="BA70" s="112">
        <f t="shared" si="232"/>
        <v>0</v>
      </c>
      <c r="BB70" s="112">
        <f t="shared" si="232"/>
        <v>0</v>
      </c>
      <c r="BC70" s="112">
        <f t="shared" si="232"/>
        <v>0</v>
      </c>
      <c r="BD70" s="112">
        <f t="shared" si="232"/>
        <v>0</v>
      </c>
      <c r="BE70" s="112">
        <f t="shared" si="232"/>
        <v>0</v>
      </c>
      <c r="BF70" s="112">
        <f t="shared" si="232"/>
        <v>0</v>
      </c>
      <c r="BG70" s="112">
        <f t="shared" si="232"/>
        <v>0</v>
      </c>
      <c r="BH70" s="112">
        <f t="shared" si="232"/>
        <v>0</v>
      </c>
      <c r="BI70" s="112">
        <f t="shared" si="232"/>
        <v>0</v>
      </c>
      <c r="BJ70" s="112">
        <f t="shared" si="232"/>
        <v>0</v>
      </c>
      <c r="BK70" s="112">
        <f t="shared" si="232"/>
        <v>0</v>
      </c>
      <c r="BL70" s="112">
        <f t="shared" si="232"/>
        <v>0</v>
      </c>
      <c r="BM70" s="112">
        <f t="shared" si="232"/>
        <v>0</v>
      </c>
      <c r="BN70" s="112">
        <f t="shared" si="232"/>
        <v>0</v>
      </c>
      <c r="BO70" s="112">
        <f t="shared" si="232"/>
        <v>0</v>
      </c>
      <c r="BP70" s="112">
        <f t="shared" si="232"/>
        <v>0</v>
      </c>
      <c r="BQ70" s="112">
        <f t="shared" si="232"/>
        <v>0</v>
      </c>
      <c r="BR70" s="112">
        <f t="shared" si="232"/>
        <v>0</v>
      </c>
      <c r="BS70" s="112">
        <f t="shared" si="232"/>
        <v>0</v>
      </c>
      <c r="BT70" s="112">
        <f t="shared" si="232"/>
        <v>0</v>
      </c>
      <c r="BU70" s="112">
        <f t="shared" si="232"/>
        <v>0</v>
      </c>
      <c r="BV70" s="112">
        <f t="shared" si="232"/>
        <v>0</v>
      </c>
      <c r="BW70" s="112">
        <f t="shared" si="232"/>
        <v>0</v>
      </c>
      <c r="BX70" s="112">
        <f t="shared" ref="BX70:DC70" si="233">SUM(BX67:BX69)</f>
        <v>0</v>
      </c>
      <c r="BY70" s="112">
        <f t="shared" si="233"/>
        <v>0</v>
      </c>
      <c r="BZ70" s="112">
        <f t="shared" si="233"/>
        <v>0</v>
      </c>
      <c r="CA70" s="112">
        <f t="shared" si="233"/>
        <v>0</v>
      </c>
      <c r="CB70" s="112">
        <f t="shared" si="233"/>
        <v>0</v>
      </c>
      <c r="CC70" s="112">
        <f t="shared" si="233"/>
        <v>0</v>
      </c>
      <c r="CD70" s="112">
        <f t="shared" si="233"/>
        <v>0</v>
      </c>
      <c r="CE70" s="112">
        <f t="shared" si="233"/>
        <v>0</v>
      </c>
      <c r="CF70" s="112">
        <f t="shared" si="233"/>
        <v>0</v>
      </c>
      <c r="CG70" s="112">
        <f t="shared" si="233"/>
        <v>0</v>
      </c>
      <c r="CH70" s="112">
        <f t="shared" si="233"/>
        <v>0</v>
      </c>
      <c r="CI70" s="112">
        <f t="shared" si="233"/>
        <v>0</v>
      </c>
      <c r="CJ70" s="112">
        <f t="shared" si="233"/>
        <v>0</v>
      </c>
      <c r="CK70" s="112">
        <f t="shared" si="233"/>
        <v>0</v>
      </c>
      <c r="CL70" s="112">
        <f t="shared" si="233"/>
        <v>0</v>
      </c>
      <c r="CM70" s="112">
        <f t="shared" si="233"/>
        <v>0</v>
      </c>
      <c r="CN70" s="112">
        <f t="shared" si="233"/>
        <v>0</v>
      </c>
      <c r="CO70" s="112">
        <f t="shared" si="233"/>
        <v>0</v>
      </c>
      <c r="CP70" s="112">
        <f t="shared" si="233"/>
        <v>0</v>
      </c>
      <c r="CQ70" s="112">
        <f t="shared" si="233"/>
        <v>0</v>
      </c>
      <c r="CR70" s="112">
        <f t="shared" si="233"/>
        <v>0</v>
      </c>
      <c r="CS70" s="112">
        <f t="shared" si="233"/>
        <v>0</v>
      </c>
      <c r="CT70" s="112">
        <f t="shared" si="233"/>
        <v>0</v>
      </c>
      <c r="CU70" s="112">
        <f t="shared" si="233"/>
        <v>0</v>
      </c>
      <c r="CV70" s="112">
        <f t="shared" si="233"/>
        <v>0</v>
      </c>
      <c r="CW70" s="112">
        <f t="shared" si="233"/>
        <v>0</v>
      </c>
      <c r="CX70" s="112">
        <f t="shared" si="233"/>
        <v>0</v>
      </c>
      <c r="CY70" s="112">
        <f t="shared" si="233"/>
        <v>0</v>
      </c>
      <c r="CZ70" s="112">
        <f t="shared" si="233"/>
        <v>0</v>
      </c>
      <c r="DA70" s="112">
        <f t="shared" si="233"/>
        <v>0</v>
      </c>
      <c r="DB70" s="112">
        <f t="shared" si="233"/>
        <v>0</v>
      </c>
      <c r="DC70" s="112">
        <f t="shared" si="233"/>
        <v>0</v>
      </c>
      <c r="DD70" s="112">
        <f t="shared" ref="DD70:DH70" si="234">SUM(DD67:DD69)</f>
        <v>0</v>
      </c>
      <c r="DE70" s="112">
        <f t="shared" si="234"/>
        <v>0</v>
      </c>
      <c r="DF70" s="112">
        <f t="shared" si="234"/>
        <v>0</v>
      </c>
      <c r="DG70" s="112">
        <f t="shared" si="234"/>
        <v>0</v>
      </c>
      <c r="DH70" s="112">
        <f t="shared" si="234"/>
        <v>0</v>
      </c>
    </row>
    <row r="71" spans="1:112" s="1" customFormat="1" ht="38.450000000000003" customHeight="1" thickTop="1" thickBot="1">
      <c r="A71" s="36" t="s">
        <v>1087</v>
      </c>
      <c r="B71" s="187" t="s">
        <v>573</v>
      </c>
      <c r="C71" s="92" t="s">
        <v>1058</v>
      </c>
      <c r="D71" s="92"/>
      <c r="E71" s="131"/>
      <c r="F71" s="131"/>
      <c r="G71" s="131"/>
      <c r="H71" s="131"/>
      <c r="I71" s="131"/>
      <c r="J71" s="92" t="s">
        <v>547</v>
      </c>
      <c r="K71" s="101">
        <f t="shared" ref="K71:AP71" si="235">SUM(K49,K56,K61,K66,K70)</f>
        <v>0</v>
      </c>
      <c r="L71" s="113">
        <f t="shared" si="235"/>
        <v>0</v>
      </c>
      <c r="M71" s="113">
        <f t="shared" si="235"/>
        <v>0</v>
      </c>
      <c r="N71" s="113">
        <f t="shared" si="235"/>
        <v>0</v>
      </c>
      <c r="O71" s="113">
        <f t="shared" si="235"/>
        <v>0</v>
      </c>
      <c r="P71" s="113">
        <f t="shared" si="235"/>
        <v>0</v>
      </c>
      <c r="Q71" s="113">
        <f t="shared" si="235"/>
        <v>0</v>
      </c>
      <c r="R71" s="113">
        <f t="shared" si="235"/>
        <v>0</v>
      </c>
      <c r="S71" s="113">
        <f t="shared" si="235"/>
        <v>0</v>
      </c>
      <c r="T71" s="113">
        <f t="shared" si="235"/>
        <v>0</v>
      </c>
      <c r="U71" s="113">
        <f t="shared" si="235"/>
        <v>0</v>
      </c>
      <c r="V71" s="113">
        <f t="shared" si="235"/>
        <v>0</v>
      </c>
      <c r="W71" s="113">
        <f t="shared" si="235"/>
        <v>0</v>
      </c>
      <c r="X71" s="113">
        <f t="shared" si="235"/>
        <v>0</v>
      </c>
      <c r="Y71" s="113">
        <f t="shared" si="235"/>
        <v>0</v>
      </c>
      <c r="Z71" s="113">
        <f t="shared" si="235"/>
        <v>0</v>
      </c>
      <c r="AA71" s="113">
        <f t="shared" si="235"/>
        <v>0</v>
      </c>
      <c r="AB71" s="113">
        <f t="shared" si="235"/>
        <v>0</v>
      </c>
      <c r="AC71" s="113">
        <f t="shared" si="235"/>
        <v>0</v>
      </c>
      <c r="AD71" s="113">
        <f t="shared" si="235"/>
        <v>0</v>
      </c>
      <c r="AE71" s="113">
        <f t="shared" si="235"/>
        <v>0</v>
      </c>
      <c r="AF71" s="113">
        <f t="shared" si="235"/>
        <v>0</v>
      </c>
      <c r="AG71" s="113">
        <f t="shared" si="235"/>
        <v>0</v>
      </c>
      <c r="AH71" s="113">
        <f t="shared" si="235"/>
        <v>0</v>
      </c>
      <c r="AI71" s="113">
        <f t="shared" si="235"/>
        <v>0</v>
      </c>
      <c r="AJ71" s="113">
        <f t="shared" si="235"/>
        <v>0</v>
      </c>
      <c r="AK71" s="113">
        <f t="shared" si="235"/>
        <v>0</v>
      </c>
      <c r="AL71" s="113">
        <f t="shared" si="235"/>
        <v>0</v>
      </c>
      <c r="AM71" s="113">
        <f t="shared" si="235"/>
        <v>0</v>
      </c>
      <c r="AN71" s="113">
        <f t="shared" si="235"/>
        <v>0</v>
      </c>
      <c r="AO71" s="113">
        <f t="shared" si="235"/>
        <v>0</v>
      </c>
      <c r="AP71" s="113">
        <f t="shared" si="235"/>
        <v>0</v>
      </c>
      <c r="AQ71" s="113">
        <f t="shared" ref="AQ71:BV71" si="236">SUM(AQ49,AQ56,AQ61,AQ66,AQ70)</f>
        <v>0</v>
      </c>
      <c r="AR71" s="113">
        <f t="shared" si="236"/>
        <v>0</v>
      </c>
      <c r="AS71" s="113">
        <f t="shared" si="236"/>
        <v>0</v>
      </c>
      <c r="AT71" s="113">
        <f t="shared" si="236"/>
        <v>0</v>
      </c>
      <c r="AU71" s="113">
        <f t="shared" si="236"/>
        <v>0</v>
      </c>
      <c r="AV71" s="113">
        <f t="shared" si="236"/>
        <v>0</v>
      </c>
      <c r="AW71" s="113">
        <f t="shared" si="236"/>
        <v>0</v>
      </c>
      <c r="AX71" s="113">
        <f t="shared" si="236"/>
        <v>0</v>
      </c>
      <c r="AY71" s="113">
        <f t="shared" si="236"/>
        <v>0</v>
      </c>
      <c r="AZ71" s="113">
        <f t="shared" si="236"/>
        <v>0</v>
      </c>
      <c r="BA71" s="113">
        <f t="shared" si="236"/>
        <v>0</v>
      </c>
      <c r="BB71" s="113">
        <f t="shared" si="236"/>
        <v>0</v>
      </c>
      <c r="BC71" s="113">
        <f t="shared" si="236"/>
        <v>0</v>
      </c>
      <c r="BD71" s="113">
        <f t="shared" si="236"/>
        <v>0</v>
      </c>
      <c r="BE71" s="113">
        <f t="shared" si="236"/>
        <v>0</v>
      </c>
      <c r="BF71" s="113">
        <f t="shared" si="236"/>
        <v>0</v>
      </c>
      <c r="BG71" s="113">
        <f t="shared" si="236"/>
        <v>0</v>
      </c>
      <c r="BH71" s="113">
        <f t="shared" si="236"/>
        <v>0</v>
      </c>
      <c r="BI71" s="113">
        <f t="shared" si="236"/>
        <v>0</v>
      </c>
      <c r="BJ71" s="113">
        <f t="shared" si="236"/>
        <v>0</v>
      </c>
      <c r="BK71" s="113">
        <f t="shared" si="236"/>
        <v>0</v>
      </c>
      <c r="BL71" s="113">
        <f t="shared" si="236"/>
        <v>0</v>
      </c>
      <c r="BM71" s="113">
        <f t="shared" si="236"/>
        <v>0</v>
      </c>
      <c r="BN71" s="113">
        <f t="shared" si="236"/>
        <v>0</v>
      </c>
      <c r="BO71" s="113">
        <f t="shared" si="236"/>
        <v>0</v>
      </c>
      <c r="BP71" s="113">
        <f t="shared" si="236"/>
        <v>0</v>
      </c>
      <c r="BQ71" s="113">
        <f t="shared" si="236"/>
        <v>0</v>
      </c>
      <c r="BR71" s="113">
        <f t="shared" si="236"/>
        <v>0</v>
      </c>
      <c r="BS71" s="113">
        <f t="shared" si="236"/>
        <v>0</v>
      </c>
      <c r="BT71" s="113">
        <f t="shared" si="236"/>
        <v>0</v>
      </c>
      <c r="BU71" s="113">
        <f t="shared" si="236"/>
        <v>0</v>
      </c>
      <c r="BV71" s="113">
        <f t="shared" si="236"/>
        <v>0</v>
      </c>
      <c r="BW71" s="113">
        <f t="shared" ref="BW71:DB71" si="237">SUM(BW49,BW56,BW61,BW66,BW70)</f>
        <v>0</v>
      </c>
      <c r="BX71" s="113">
        <f t="shared" si="237"/>
        <v>0</v>
      </c>
      <c r="BY71" s="113">
        <f t="shared" si="237"/>
        <v>0</v>
      </c>
      <c r="BZ71" s="113">
        <f t="shared" si="237"/>
        <v>0</v>
      </c>
      <c r="CA71" s="113">
        <f t="shared" si="237"/>
        <v>0</v>
      </c>
      <c r="CB71" s="113">
        <f t="shared" si="237"/>
        <v>0</v>
      </c>
      <c r="CC71" s="113">
        <f t="shared" si="237"/>
        <v>0</v>
      </c>
      <c r="CD71" s="113">
        <f t="shared" si="237"/>
        <v>0</v>
      </c>
      <c r="CE71" s="113">
        <f t="shared" si="237"/>
        <v>0</v>
      </c>
      <c r="CF71" s="113">
        <f t="shared" si="237"/>
        <v>0</v>
      </c>
      <c r="CG71" s="113">
        <f t="shared" si="237"/>
        <v>0</v>
      </c>
      <c r="CH71" s="113">
        <f t="shared" si="237"/>
        <v>0</v>
      </c>
      <c r="CI71" s="113">
        <f t="shared" si="237"/>
        <v>0</v>
      </c>
      <c r="CJ71" s="113">
        <f t="shared" si="237"/>
        <v>0</v>
      </c>
      <c r="CK71" s="113">
        <f t="shared" si="237"/>
        <v>0</v>
      </c>
      <c r="CL71" s="113">
        <f t="shared" si="237"/>
        <v>0</v>
      </c>
      <c r="CM71" s="113">
        <f t="shared" si="237"/>
        <v>0</v>
      </c>
      <c r="CN71" s="113">
        <f t="shared" si="237"/>
        <v>0</v>
      </c>
      <c r="CO71" s="113">
        <f t="shared" si="237"/>
        <v>0</v>
      </c>
      <c r="CP71" s="113">
        <f t="shared" si="237"/>
        <v>0</v>
      </c>
      <c r="CQ71" s="113">
        <f t="shared" si="237"/>
        <v>0</v>
      </c>
      <c r="CR71" s="113">
        <f t="shared" si="237"/>
        <v>0</v>
      </c>
      <c r="CS71" s="113">
        <f t="shared" si="237"/>
        <v>0</v>
      </c>
      <c r="CT71" s="113">
        <f t="shared" si="237"/>
        <v>0</v>
      </c>
      <c r="CU71" s="113">
        <f t="shared" si="237"/>
        <v>0</v>
      </c>
      <c r="CV71" s="113">
        <f t="shared" si="237"/>
        <v>0</v>
      </c>
      <c r="CW71" s="113">
        <f t="shared" si="237"/>
        <v>0</v>
      </c>
      <c r="CX71" s="113">
        <f t="shared" si="237"/>
        <v>0</v>
      </c>
      <c r="CY71" s="113">
        <f t="shared" si="237"/>
        <v>0</v>
      </c>
      <c r="CZ71" s="113">
        <f t="shared" si="237"/>
        <v>0</v>
      </c>
      <c r="DA71" s="113">
        <f t="shared" si="237"/>
        <v>0</v>
      </c>
      <c r="DB71" s="113">
        <f t="shared" si="237"/>
        <v>0</v>
      </c>
      <c r="DC71" s="113">
        <f t="shared" ref="DC71:DH71" si="238">SUM(DC49,DC56,DC61,DC66,DC70)</f>
        <v>0</v>
      </c>
      <c r="DD71" s="113">
        <f t="shared" si="238"/>
        <v>0</v>
      </c>
      <c r="DE71" s="113">
        <f t="shared" si="238"/>
        <v>0</v>
      </c>
      <c r="DF71" s="113">
        <f t="shared" si="238"/>
        <v>0</v>
      </c>
      <c r="DG71" s="113">
        <f t="shared" si="238"/>
        <v>0</v>
      </c>
      <c r="DH71" s="113">
        <f t="shared" si="238"/>
        <v>0</v>
      </c>
    </row>
    <row r="72" spans="1:112" ht="39.950000000000003" customHeight="1" thickTop="1">
      <c r="E72" s="138"/>
      <c r="F72" s="138"/>
      <c r="G72" s="138"/>
      <c r="H72" s="138"/>
      <c r="I72" s="138"/>
    </row>
    <row r="73" spans="1:112" ht="39.950000000000003" customHeight="1">
      <c r="E73" s="138"/>
      <c r="F73" s="138"/>
      <c r="G73" s="138"/>
      <c r="H73" s="138"/>
      <c r="I73" s="138"/>
    </row>
    <row r="74" spans="1:112" ht="39.950000000000003" customHeight="1">
      <c r="A74" s="59" t="str">
        <f>LEFT($A$1,1)&amp;".3"</f>
        <v>4.3</v>
      </c>
      <c r="B74" s="21" t="s">
        <v>664</v>
      </c>
      <c r="E74" s="138"/>
      <c r="F74" s="138"/>
      <c r="G74" s="138"/>
      <c r="H74" s="138"/>
      <c r="I74" s="138"/>
    </row>
    <row r="75" spans="1:112" s="97" customFormat="1" ht="39.950000000000003" customHeight="1">
      <c r="B75" s="87" t="s">
        <v>1002</v>
      </c>
      <c r="E75" s="139"/>
      <c r="F75" s="139"/>
      <c r="G75" s="139"/>
      <c r="H75" s="139"/>
      <c r="I75" s="13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row>
    <row r="76" spans="1:112" s="97" customFormat="1" ht="39.950000000000003" customHeight="1" thickBot="1">
      <c r="B76" s="98" t="s">
        <v>1003</v>
      </c>
      <c r="E76" s="139"/>
      <c r="F76" s="139"/>
      <c r="G76" s="139"/>
      <c r="H76" s="139"/>
      <c r="I76" s="13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row>
    <row r="77" spans="1:112" s="1" customFormat="1" ht="39.950000000000003" customHeight="1" thickTop="1" thickBot="1">
      <c r="A77" s="95" t="s">
        <v>16</v>
      </c>
      <c r="B77" s="84" t="s">
        <v>400</v>
      </c>
      <c r="C77" s="84" t="s">
        <v>533</v>
      </c>
      <c r="D77" s="84" t="s">
        <v>534</v>
      </c>
      <c r="E77" s="129" t="s">
        <v>535</v>
      </c>
      <c r="F77" s="129" t="s">
        <v>536</v>
      </c>
      <c r="G77" s="129" t="s">
        <v>537</v>
      </c>
      <c r="H77" s="129" t="s">
        <v>538</v>
      </c>
      <c r="I77" s="129" t="s">
        <v>539</v>
      </c>
      <c r="J77" s="95" t="s">
        <v>540</v>
      </c>
      <c r="K77" s="110" t="s">
        <v>541</v>
      </c>
      <c r="L77" s="114">
        <v>2004</v>
      </c>
      <c r="M77" s="114">
        <v>2005</v>
      </c>
      <c r="N77" s="114">
        <v>2006</v>
      </c>
      <c r="O77" s="114">
        <v>2007</v>
      </c>
      <c r="P77" s="114">
        <v>2008</v>
      </c>
      <c r="Q77" s="114">
        <v>2009</v>
      </c>
      <c r="R77" s="114">
        <v>2010</v>
      </c>
      <c r="S77" s="114">
        <v>2011</v>
      </c>
      <c r="T77" s="114">
        <v>2012</v>
      </c>
      <c r="U77" s="114">
        <v>2013</v>
      </c>
      <c r="V77" s="114">
        <v>2014</v>
      </c>
      <c r="W77" s="114">
        <v>2015</v>
      </c>
      <c r="X77" s="114">
        <v>2016</v>
      </c>
      <c r="Y77" s="114">
        <v>2017</v>
      </c>
      <c r="Z77" s="114">
        <v>2018</v>
      </c>
      <c r="AA77" s="114">
        <v>2019</v>
      </c>
      <c r="AB77" s="114">
        <v>2020</v>
      </c>
      <c r="AC77" s="114">
        <v>2021</v>
      </c>
      <c r="AD77" s="114">
        <v>2022</v>
      </c>
      <c r="AE77" s="114">
        <v>2023</v>
      </c>
      <c r="AF77" s="114">
        <v>2024</v>
      </c>
      <c r="AG77" s="114">
        <v>2025</v>
      </c>
      <c r="AH77" s="114">
        <v>2026</v>
      </c>
      <c r="AI77" s="114">
        <v>2027</v>
      </c>
      <c r="AJ77" s="114">
        <v>2028</v>
      </c>
      <c r="AK77" s="114">
        <v>2029</v>
      </c>
      <c r="AL77" s="114">
        <v>2030</v>
      </c>
      <c r="AM77" s="114">
        <v>2031</v>
      </c>
      <c r="AN77" s="114">
        <v>2032</v>
      </c>
      <c r="AO77" s="114">
        <v>2033</v>
      </c>
      <c r="AP77" s="114">
        <v>2034</v>
      </c>
      <c r="AQ77" s="114">
        <v>2035</v>
      </c>
      <c r="AR77" s="114">
        <v>2036</v>
      </c>
      <c r="AS77" s="114">
        <v>2037</v>
      </c>
      <c r="AT77" s="114">
        <v>2038</v>
      </c>
      <c r="AU77" s="114">
        <v>2039</v>
      </c>
      <c r="AV77" s="114">
        <v>2040</v>
      </c>
      <c r="AW77" s="114">
        <v>2041</v>
      </c>
      <c r="AX77" s="114">
        <v>2042</v>
      </c>
      <c r="AY77" s="114">
        <v>2043</v>
      </c>
      <c r="AZ77" s="114">
        <v>2044</v>
      </c>
      <c r="BA77" s="114">
        <v>2045</v>
      </c>
      <c r="BB77" s="114">
        <v>2046</v>
      </c>
      <c r="BC77" s="114">
        <v>2047</v>
      </c>
      <c r="BD77" s="114">
        <v>2048</v>
      </c>
      <c r="BE77" s="114">
        <v>2049</v>
      </c>
      <c r="BF77" s="114">
        <v>2050</v>
      </c>
      <c r="BG77" s="114">
        <v>2051</v>
      </c>
      <c r="BH77" s="114">
        <v>2052</v>
      </c>
      <c r="BI77" s="114">
        <v>2053</v>
      </c>
      <c r="BJ77" s="114">
        <v>2054</v>
      </c>
      <c r="BK77" s="114">
        <v>2055</v>
      </c>
      <c r="BL77" s="114">
        <v>2056</v>
      </c>
      <c r="BM77" s="114">
        <v>2057</v>
      </c>
      <c r="BN77" s="114">
        <v>2058</v>
      </c>
      <c r="BO77" s="114">
        <v>2059</v>
      </c>
      <c r="BP77" s="114">
        <v>2060</v>
      </c>
      <c r="BQ77" s="114">
        <v>2061</v>
      </c>
      <c r="BR77" s="114">
        <v>2062</v>
      </c>
      <c r="BS77" s="114">
        <v>2063</v>
      </c>
      <c r="BT77" s="114">
        <v>2064</v>
      </c>
      <c r="BU77" s="114">
        <v>2065</v>
      </c>
      <c r="BV77" s="114">
        <v>2066</v>
      </c>
      <c r="BW77" s="114">
        <v>2067</v>
      </c>
      <c r="BX77" s="114">
        <v>2068</v>
      </c>
      <c r="BY77" s="114">
        <v>2069</v>
      </c>
      <c r="BZ77" s="114">
        <v>2070</v>
      </c>
      <c r="CA77" s="114">
        <v>2071</v>
      </c>
      <c r="CB77" s="114">
        <v>2072</v>
      </c>
      <c r="CC77" s="114">
        <v>2073</v>
      </c>
      <c r="CD77" s="114">
        <v>2074</v>
      </c>
      <c r="CE77" s="114">
        <v>2075</v>
      </c>
      <c r="CF77" s="114">
        <v>2076</v>
      </c>
      <c r="CG77" s="114">
        <v>2077</v>
      </c>
      <c r="CH77" s="114">
        <v>2078</v>
      </c>
      <c r="CI77" s="114">
        <v>2079</v>
      </c>
      <c r="CJ77" s="114">
        <v>2080</v>
      </c>
      <c r="CK77" s="114">
        <v>2081</v>
      </c>
      <c r="CL77" s="114">
        <v>2082</v>
      </c>
      <c r="CM77" s="114">
        <v>2083</v>
      </c>
      <c r="CN77" s="114">
        <v>2084</v>
      </c>
      <c r="CO77" s="114">
        <v>2085</v>
      </c>
      <c r="CP77" s="114">
        <v>2086</v>
      </c>
      <c r="CQ77" s="114">
        <v>2087</v>
      </c>
      <c r="CR77" s="114">
        <v>2088</v>
      </c>
      <c r="CS77" s="114">
        <v>2089</v>
      </c>
      <c r="CT77" s="114">
        <v>2090</v>
      </c>
      <c r="CU77" s="114">
        <v>2091</v>
      </c>
      <c r="CV77" s="114">
        <v>2092</v>
      </c>
      <c r="CW77" s="114">
        <v>2093</v>
      </c>
      <c r="CX77" s="114">
        <v>2094</v>
      </c>
      <c r="CY77" s="114">
        <v>2095</v>
      </c>
      <c r="CZ77" s="114">
        <v>2096</v>
      </c>
      <c r="DA77" s="114">
        <v>2097</v>
      </c>
      <c r="DB77" s="114">
        <v>2098</v>
      </c>
      <c r="DC77" s="114">
        <v>2099</v>
      </c>
      <c r="DD77" s="114">
        <v>2100</v>
      </c>
      <c r="DE77" s="114">
        <v>2101</v>
      </c>
      <c r="DF77" s="114">
        <v>2102</v>
      </c>
      <c r="DG77" s="114">
        <v>2103</v>
      </c>
      <c r="DH77" s="114">
        <v>2104</v>
      </c>
    </row>
    <row r="78" spans="1:112" s="1" customFormat="1" ht="38.450000000000003" customHeight="1" thickTop="1" thickBot="1">
      <c r="A78" s="36" t="s">
        <v>1088</v>
      </c>
      <c r="B78" s="187" t="s">
        <v>1005</v>
      </c>
      <c r="C78" s="43" t="s">
        <v>1006</v>
      </c>
      <c r="D78" s="43" t="s">
        <v>1007</v>
      </c>
      <c r="E78" s="136"/>
      <c r="F78" s="136"/>
      <c r="G78" s="130" t="s">
        <v>546</v>
      </c>
      <c r="H78" s="136"/>
      <c r="I78" s="136"/>
      <c r="J78" s="119" t="s">
        <v>547</v>
      </c>
      <c r="K78" s="99">
        <f t="shared" ref="K78:K84" si="239">SUM(L78:DH78)</f>
        <v>0</v>
      </c>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row>
    <row r="79" spans="1:112" s="1" customFormat="1" ht="38.450000000000003" customHeight="1" thickTop="1" thickBot="1">
      <c r="A79" s="36" t="s">
        <v>1089</v>
      </c>
      <c r="B79" s="187" t="s">
        <v>1005</v>
      </c>
      <c r="C79" s="43" t="s">
        <v>1009</v>
      </c>
      <c r="D79" s="43" t="s">
        <v>1010</v>
      </c>
      <c r="E79" s="136"/>
      <c r="F79" s="136"/>
      <c r="G79" s="130" t="s">
        <v>546</v>
      </c>
      <c r="H79" s="136"/>
      <c r="I79" s="136"/>
      <c r="J79" s="119" t="s">
        <v>547</v>
      </c>
      <c r="K79" s="99">
        <f t="shared" si="239"/>
        <v>0</v>
      </c>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0"/>
      <c r="BA79" s="140"/>
      <c r="BB79" s="140"/>
      <c r="BC79" s="140"/>
      <c r="BD79" s="140"/>
      <c r="BE79" s="140"/>
      <c r="BF79" s="140"/>
      <c r="BG79" s="140"/>
      <c r="BH79" s="140"/>
      <c r="BI79" s="140"/>
      <c r="BJ79" s="140"/>
      <c r="BK79" s="140"/>
      <c r="BL79" s="140"/>
      <c r="BM79" s="140"/>
      <c r="BN79" s="140"/>
      <c r="BO79" s="140"/>
      <c r="BP79" s="140"/>
      <c r="BQ79" s="140"/>
      <c r="BR79" s="140"/>
      <c r="BS79" s="140"/>
      <c r="BT79" s="140"/>
      <c r="BU79" s="140"/>
      <c r="BV79" s="140"/>
      <c r="BW79" s="140"/>
      <c r="BX79" s="140"/>
      <c r="BY79" s="140"/>
      <c r="BZ79" s="140"/>
      <c r="CA79" s="140"/>
      <c r="CB79" s="140"/>
      <c r="CC79" s="140"/>
      <c r="CD79" s="140"/>
      <c r="CE79" s="140"/>
      <c r="CF79" s="140"/>
      <c r="CG79" s="140"/>
      <c r="CH79" s="140"/>
      <c r="CI79" s="140"/>
      <c r="CJ79" s="140"/>
      <c r="CK79" s="140"/>
      <c r="CL79" s="140"/>
      <c r="CM79" s="140"/>
      <c r="CN79" s="140"/>
      <c r="CO79" s="140"/>
      <c r="CP79" s="140"/>
      <c r="CQ79" s="140"/>
      <c r="CR79" s="140"/>
      <c r="CS79" s="140"/>
      <c r="CT79" s="140"/>
      <c r="CU79" s="140"/>
      <c r="CV79" s="140"/>
      <c r="CW79" s="140"/>
      <c r="CX79" s="140"/>
      <c r="CY79" s="140"/>
      <c r="CZ79" s="140"/>
      <c r="DA79" s="140"/>
      <c r="DB79" s="140"/>
      <c r="DC79" s="140"/>
      <c r="DD79" s="140"/>
      <c r="DE79" s="140"/>
      <c r="DF79" s="140"/>
      <c r="DG79" s="140"/>
      <c r="DH79" s="140"/>
    </row>
    <row r="80" spans="1:112" s="1" customFormat="1" ht="38.450000000000003" customHeight="1" thickTop="1" thickBot="1">
      <c r="A80" s="36" t="s">
        <v>1090</v>
      </c>
      <c r="B80" s="187" t="s">
        <v>1005</v>
      </c>
      <c r="C80" s="43" t="s">
        <v>1012</v>
      </c>
      <c r="D80" s="43" t="s">
        <v>1013</v>
      </c>
      <c r="E80" s="136"/>
      <c r="F80" s="136"/>
      <c r="G80" s="130" t="s">
        <v>546</v>
      </c>
      <c r="H80" s="136"/>
      <c r="I80" s="136"/>
      <c r="J80" s="119" t="s">
        <v>547</v>
      </c>
      <c r="K80" s="99">
        <f t="shared" si="239"/>
        <v>0</v>
      </c>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c r="DC80" s="140"/>
      <c r="DD80" s="140"/>
      <c r="DE80" s="140"/>
      <c r="DF80" s="140"/>
      <c r="DG80" s="140"/>
      <c r="DH80" s="140"/>
    </row>
    <row r="81" spans="1:112" s="1" customFormat="1" ht="38.450000000000003" customHeight="1" thickTop="1" thickBot="1">
      <c r="A81" s="36" t="s">
        <v>1091</v>
      </c>
      <c r="B81" s="187" t="s">
        <v>1005</v>
      </c>
      <c r="C81" s="43" t="s">
        <v>1015</v>
      </c>
      <c r="D81" s="43" t="s">
        <v>1016</v>
      </c>
      <c r="E81" s="136"/>
      <c r="F81" s="136"/>
      <c r="G81" s="130" t="s">
        <v>546</v>
      </c>
      <c r="H81" s="136"/>
      <c r="I81" s="136"/>
      <c r="J81" s="119" t="s">
        <v>547</v>
      </c>
      <c r="K81" s="99">
        <f t="shared" si="239"/>
        <v>0</v>
      </c>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c r="DC81" s="140"/>
      <c r="DD81" s="140"/>
      <c r="DE81" s="140"/>
      <c r="DF81" s="140"/>
      <c r="DG81" s="140"/>
      <c r="DH81" s="140"/>
    </row>
    <row r="82" spans="1:112" s="1" customFormat="1" ht="38.450000000000003" customHeight="1" thickTop="1" thickBot="1">
      <c r="A82" s="36" t="s">
        <v>1092</v>
      </c>
      <c r="B82" s="187" t="s">
        <v>1005</v>
      </c>
      <c r="C82" s="43" t="s">
        <v>1018</v>
      </c>
      <c r="D82" s="43" t="s">
        <v>1016</v>
      </c>
      <c r="E82" s="136"/>
      <c r="F82" s="136"/>
      <c r="G82" s="130" t="s">
        <v>546</v>
      </c>
      <c r="H82" s="136"/>
      <c r="I82" s="136"/>
      <c r="J82" s="119" t="s">
        <v>547</v>
      </c>
      <c r="K82" s="99">
        <f t="shared" si="239"/>
        <v>0</v>
      </c>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40"/>
      <c r="CC82" s="140"/>
      <c r="CD82" s="140"/>
      <c r="CE82" s="140"/>
      <c r="CF82" s="140"/>
      <c r="CG82" s="140"/>
      <c r="CH82" s="140"/>
      <c r="CI82" s="140"/>
      <c r="CJ82" s="140"/>
      <c r="CK82" s="140"/>
      <c r="CL82" s="140"/>
      <c r="CM82" s="140"/>
      <c r="CN82" s="140"/>
      <c r="CO82" s="140"/>
      <c r="CP82" s="140"/>
      <c r="CQ82" s="140"/>
      <c r="CR82" s="140"/>
      <c r="CS82" s="140"/>
      <c r="CT82" s="140"/>
      <c r="CU82" s="140"/>
      <c r="CV82" s="140"/>
      <c r="CW82" s="140"/>
      <c r="CX82" s="140"/>
      <c r="CY82" s="140"/>
      <c r="CZ82" s="140"/>
      <c r="DA82" s="140"/>
      <c r="DB82" s="140"/>
      <c r="DC82" s="140"/>
      <c r="DD82" s="140"/>
      <c r="DE82" s="140"/>
      <c r="DF82" s="140"/>
      <c r="DG82" s="140"/>
      <c r="DH82" s="140"/>
    </row>
    <row r="83" spans="1:112" s="1" customFormat="1" ht="38.450000000000003" customHeight="1" thickTop="1" thickBot="1">
      <c r="A83" s="36" t="s">
        <v>1093</v>
      </c>
      <c r="B83" s="187" t="s">
        <v>1005</v>
      </c>
      <c r="C83" s="94" t="s">
        <v>570</v>
      </c>
      <c r="D83" s="94" t="s">
        <v>571</v>
      </c>
      <c r="E83" s="130" t="s">
        <v>546</v>
      </c>
      <c r="F83" s="130" t="s">
        <v>76</v>
      </c>
      <c r="G83" s="130" t="s">
        <v>546</v>
      </c>
      <c r="H83" s="130" t="s">
        <v>546</v>
      </c>
      <c r="I83" s="130"/>
      <c r="J83" s="119" t="s">
        <v>547</v>
      </c>
      <c r="K83" s="99">
        <f t="shared" si="239"/>
        <v>0</v>
      </c>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140"/>
      <c r="BU83" s="140"/>
      <c r="BV83" s="140"/>
      <c r="BW83" s="140"/>
      <c r="BX83" s="140"/>
      <c r="BY83" s="140"/>
      <c r="BZ83" s="140"/>
      <c r="CA83" s="140"/>
      <c r="CB83" s="140"/>
      <c r="CC83" s="140"/>
      <c r="CD83" s="140"/>
      <c r="CE83" s="140"/>
      <c r="CF83" s="140"/>
      <c r="CG83" s="140"/>
      <c r="CH83" s="140"/>
      <c r="CI83" s="140"/>
      <c r="CJ83" s="140"/>
      <c r="CK83" s="140"/>
      <c r="CL83" s="140"/>
      <c r="CM83" s="140"/>
      <c r="CN83" s="140"/>
      <c r="CO83" s="140"/>
      <c r="CP83" s="140"/>
      <c r="CQ83" s="140"/>
      <c r="CR83" s="140"/>
      <c r="CS83" s="140"/>
      <c r="CT83" s="140"/>
      <c r="CU83" s="140"/>
      <c r="CV83" s="140"/>
      <c r="CW83" s="140"/>
      <c r="CX83" s="140"/>
      <c r="CY83" s="140"/>
      <c r="CZ83" s="140"/>
      <c r="DA83" s="140"/>
      <c r="DB83" s="140"/>
      <c r="DC83" s="140"/>
      <c r="DD83" s="140"/>
      <c r="DE83" s="140"/>
      <c r="DF83" s="140"/>
      <c r="DG83" s="140"/>
      <c r="DH83" s="140"/>
    </row>
    <row r="84" spans="1:112" s="1" customFormat="1" ht="38.450000000000003" customHeight="1" thickTop="1" thickBot="1">
      <c r="A84" s="36" t="s">
        <v>1094</v>
      </c>
      <c r="B84" s="187" t="s">
        <v>1005</v>
      </c>
      <c r="C84" s="91" t="s">
        <v>573</v>
      </c>
      <c r="D84" s="91"/>
      <c r="E84" s="137"/>
      <c r="F84" s="137"/>
      <c r="G84" s="137"/>
      <c r="H84" s="137"/>
      <c r="I84" s="137"/>
      <c r="J84" s="91" t="s">
        <v>547</v>
      </c>
      <c r="K84" s="99">
        <f t="shared" si="239"/>
        <v>0</v>
      </c>
      <c r="L84" s="112">
        <f>SUM(L78:L83)</f>
        <v>0</v>
      </c>
      <c r="M84" s="112">
        <f t="shared" ref="M84" si="240">SUM(M78:M83)</f>
        <v>0</v>
      </c>
      <c r="N84" s="112">
        <f t="shared" ref="N84" si="241">SUM(N78:N83)</f>
        <v>0</v>
      </c>
      <c r="O84" s="112">
        <f t="shared" ref="O84" si="242">SUM(O78:O83)</f>
        <v>0</v>
      </c>
      <c r="P84" s="112">
        <f t="shared" ref="P84" si="243">SUM(P78:P83)</f>
        <v>0</v>
      </c>
      <c r="Q84" s="112">
        <f t="shared" ref="Q84" si="244">SUM(Q78:Q83)</f>
        <v>0</v>
      </c>
      <c r="R84" s="112">
        <f t="shared" ref="R84" si="245">SUM(R78:R83)</f>
        <v>0</v>
      </c>
      <c r="S84" s="112">
        <f t="shared" ref="S84" si="246">SUM(S78:S83)</f>
        <v>0</v>
      </c>
      <c r="T84" s="112">
        <f t="shared" ref="T84" si="247">SUM(T78:T83)</f>
        <v>0</v>
      </c>
      <c r="U84" s="112">
        <f t="shared" ref="U84" si="248">SUM(U78:U83)</f>
        <v>0</v>
      </c>
      <c r="V84" s="112">
        <f t="shared" ref="V84" si="249">SUM(V78:V83)</f>
        <v>0</v>
      </c>
      <c r="W84" s="112">
        <f t="shared" ref="W84" si="250">SUM(W78:W83)</f>
        <v>0</v>
      </c>
      <c r="X84" s="112">
        <f t="shared" ref="X84" si="251">SUM(X78:X83)</f>
        <v>0</v>
      </c>
      <c r="Y84" s="112">
        <f t="shared" ref="Y84" si="252">SUM(Y78:Y83)</f>
        <v>0</v>
      </c>
      <c r="Z84" s="112">
        <f t="shared" ref="Z84" si="253">SUM(Z78:Z83)</f>
        <v>0</v>
      </c>
      <c r="AA84" s="112">
        <f t="shared" ref="AA84" si="254">SUM(AA78:AA83)</f>
        <v>0</v>
      </c>
      <c r="AB84" s="112">
        <f t="shared" ref="AB84" si="255">SUM(AB78:AB83)</f>
        <v>0</v>
      </c>
      <c r="AC84" s="112">
        <f t="shared" ref="AC84" si="256">SUM(AC78:AC83)</f>
        <v>0</v>
      </c>
      <c r="AD84" s="112">
        <f t="shared" ref="AD84" si="257">SUM(AD78:AD83)</f>
        <v>0</v>
      </c>
      <c r="AE84" s="112">
        <f t="shared" ref="AE84" si="258">SUM(AE78:AE83)</f>
        <v>0</v>
      </c>
      <c r="AF84" s="112">
        <f t="shared" ref="AF84" si="259">SUM(AF78:AF83)</f>
        <v>0</v>
      </c>
      <c r="AG84" s="112">
        <f t="shared" ref="AG84" si="260">SUM(AG78:AG83)</f>
        <v>0</v>
      </c>
      <c r="AH84" s="112">
        <f t="shared" ref="AH84" si="261">SUM(AH78:AH83)</f>
        <v>0</v>
      </c>
      <c r="AI84" s="112">
        <f t="shared" ref="AI84" si="262">SUM(AI78:AI83)</f>
        <v>0</v>
      </c>
      <c r="AJ84" s="112">
        <f t="shared" ref="AJ84" si="263">SUM(AJ78:AJ83)</f>
        <v>0</v>
      </c>
      <c r="AK84" s="112">
        <f t="shared" ref="AK84" si="264">SUM(AK78:AK83)</f>
        <v>0</v>
      </c>
      <c r="AL84" s="112">
        <f t="shared" ref="AL84" si="265">SUM(AL78:AL83)</f>
        <v>0</v>
      </c>
      <c r="AM84" s="112">
        <f t="shared" ref="AM84" si="266">SUM(AM78:AM83)</f>
        <v>0</v>
      </c>
      <c r="AN84" s="112">
        <f t="shared" ref="AN84" si="267">SUM(AN78:AN83)</f>
        <v>0</v>
      </c>
      <c r="AO84" s="112">
        <f t="shared" ref="AO84" si="268">SUM(AO78:AO83)</f>
        <v>0</v>
      </c>
      <c r="AP84" s="112">
        <f t="shared" ref="AP84" si="269">SUM(AP78:AP83)</f>
        <v>0</v>
      </c>
      <c r="AQ84" s="112">
        <f t="shared" ref="AQ84" si="270">SUM(AQ78:AQ83)</f>
        <v>0</v>
      </c>
      <c r="AR84" s="112">
        <f t="shared" ref="AR84" si="271">SUM(AR78:AR83)</f>
        <v>0</v>
      </c>
      <c r="AS84" s="112">
        <f t="shared" ref="AS84" si="272">SUM(AS78:AS83)</f>
        <v>0</v>
      </c>
      <c r="AT84" s="112">
        <f t="shared" ref="AT84" si="273">SUM(AT78:AT83)</f>
        <v>0</v>
      </c>
      <c r="AU84" s="112">
        <f t="shared" ref="AU84" si="274">SUM(AU78:AU83)</f>
        <v>0</v>
      </c>
      <c r="AV84" s="112">
        <f t="shared" ref="AV84" si="275">SUM(AV78:AV83)</f>
        <v>0</v>
      </c>
      <c r="AW84" s="112">
        <f t="shared" ref="AW84" si="276">SUM(AW78:AW83)</f>
        <v>0</v>
      </c>
      <c r="AX84" s="112">
        <f t="shared" ref="AX84" si="277">SUM(AX78:AX83)</f>
        <v>0</v>
      </c>
      <c r="AY84" s="112">
        <f t="shared" ref="AY84" si="278">SUM(AY78:AY83)</f>
        <v>0</v>
      </c>
      <c r="AZ84" s="112">
        <f t="shared" ref="AZ84" si="279">SUM(AZ78:AZ83)</f>
        <v>0</v>
      </c>
      <c r="BA84" s="112">
        <f t="shared" ref="BA84" si="280">SUM(BA78:BA83)</f>
        <v>0</v>
      </c>
      <c r="BB84" s="112">
        <f t="shared" ref="BB84" si="281">SUM(BB78:BB83)</f>
        <v>0</v>
      </c>
      <c r="BC84" s="112">
        <f t="shared" ref="BC84" si="282">SUM(BC78:BC83)</f>
        <v>0</v>
      </c>
      <c r="BD84" s="112">
        <f t="shared" ref="BD84" si="283">SUM(BD78:BD83)</f>
        <v>0</v>
      </c>
      <c r="BE84" s="112">
        <f t="shared" ref="BE84" si="284">SUM(BE78:BE83)</f>
        <v>0</v>
      </c>
      <c r="BF84" s="112">
        <f t="shared" ref="BF84" si="285">SUM(BF78:BF83)</f>
        <v>0</v>
      </c>
      <c r="BG84" s="112">
        <f t="shared" ref="BG84" si="286">SUM(BG78:BG83)</f>
        <v>0</v>
      </c>
      <c r="BH84" s="112">
        <f t="shared" ref="BH84" si="287">SUM(BH78:BH83)</f>
        <v>0</v>
      </c>
      <c r="BI84" s="112">
        <f t="shared" ref="BI84" si="288">SUM(BI78:BI83)</f>
        <v>0</v>
      </c>
      <c r="BJ84" s="112">
        <f t="shared" ref="BJ84" si="289">SUM(BJ78:BJ83)</f>
        <v>0</v>
      </c>
      <c r="BK84" s="112">
        <f t="shared" ref="BK84" si="290">SUM(BK78:BK83)</f>
        <v>0</v>
      </c>
      <c r="BL84" s="112">
        <f t="shared" ref="BL84" si="291">SUM(BL78:BL83)</f>
        <v>0</v>
      </c>
      <c r="BM84" s="112">
        <f t="shared" ref="BM84" si="292">SUM(BM78:BM83)</f>
        <v>0</v>
      </c>
      <c r="BN84" s="112">
        <f t="shared" ref="BN84" si="293">SUM(BN78:BN83)</f>
        <v>0</v>
      </c>
      <c r="BO84" s="112">
        <f t="shared" ref="BO84" si="294">SUM(BO78:BO83)</f>
        <v>0</v>
      </c>
      <c r="BP84" s="112">
        <f t="shared" ref="BP84" si="295">SUM(BP78:BP83)</f>
        <v>0</v>
      </c>
      <c r="BQ84" s="112">
        <f t="shared" ref="BQ84" si="296">SUM(BQ78:BQ83)</f>
        <v>0</v>
      </c>
      <c r="BR84" s="112">
        <f t="shared" ref="BR84" si="297">SUM(BR78:BR83)</f>
        <v>0</v>
      </c>
      <c r="BS84" s="112">
        <f t="shared" ref="BS84" si="298">SUM(BS78:BS83)</f>
        <v>0</v>
      </c>
      <c r="BT84" s="112">
        <f t="shared" ref="BT84" si="299">SUM(BT78:BT83)</f>
        <v>0</v>
      </c>
      <c r="BU84" s="112">
        <f t="shared" ref="BU84" si="300">SUM(BU78:BU83)</f>
        <v>0</v>
      </c>
      <c r="BV84" s="112">
        <f t="shared" ref="BV84" si="301">SUM(BV78:BV83)</f>
        <v>0</v>
      </c>
      <c r="BW84" s="112">
        <f t="shared" ref="BW84" si="302">SUM(BW78:BW83)</f>
        <v>0</v>
      </c>
      <c r="BX84" s="112">
        <f t="shared" ref="BX84" si="303">SUM(BX78:BX83)</f>
        <v>0</v>
      </c>
      <c r="BY84" s="112">
        <f t="shared" ref="BY84" si="304">SUM(BY78:BY83)</f>
        <v>0</v>
      </c>
      <c r="BZ84" s="112">
        <f t="shared" ref="BZ84" si="305">SUM(BZ78:BZ83)</f>
        <v>0</v>
      </c>
      <c r="CA84" s="112">
        <f t="shared" ref="CA84" si="306">SUM(CA78:CA83)</f>
        <v>0</v>
      </c>
      <c r="CB84" s="112">
        <f t="shared" ref="CB84" si="307">SUM(CB78:CB83)</f>
        <v>0</v>
      </c>
      <c r="CC84" s="112">
        <f t="shared" ref="CC84" si="308">SUM(CC78:CC83)</f>
        <v>0</v>
      </c>
      <c r="CD84" s="112">
        <f t="shared" ref="CD84" si="309">SUM(CD78:CD83)</f>
        <v>0</v>
      </c>
      <c r="CE84" s="112">
        <f t="shared" ref="CE84" si="310">SUM(CE78:CE83)</f>
        <v>0</v>
      </c>
      <c r="CF84" s="112">
        <f t="shared" ref="CF84" si="311">SUM(CF78:CF83)</f>
        <v>0</v>
      </c>
      <c r="CG84" s="112">
        <f t="shared" ref="CG84" si="312">SUM(CG78:CG83)</f>
        <v>0</v>
      </c>
      <c r="CH84" s="112">
        <f t="shared" ref="CH84" si="313">SUM(CH78:CH83)</f>
        <v>0</v>
      </c>
      <c r="CI84" s="112">
        <f t="shared" ref="CI84" si="314">SUM(CI78:CI83)</f>
        <v>0</v>
      </c>
      <c r="CJ84" s="112">
        <f t="shared" ref="CJ84" si="315">SUM(CJ78:CJ83)</f>
        <v>0</v>
      </c>
      <c r="CK84" s="112">
        <f t="shared" ref="CK84" si="316">SUM(CK78:CK83)</f>
        <v>0</v>
      </c>
      <c r="CL84" s="112">
        <f t="shared" ref="CL84" si="317">SUM(CL78:CL83)</f>
        <v>0</v>
      </c>
      <c r="CM84" s="112">
        <f t="shared" ref="CM84" si="318">SUM(CM78:CM83)</f>
        <v>0</v>
      </c>
      <c r="CN84" s="112">
        <f t="shared" ref="CN84" si="319">SUM(CN78:CN83)</f>
        <v>0</v>
      </c>
      <c r="CO84" s="112">
        <f t="shared" ref="CO84" si="320">SUM(CO78:CO83)</f>
        <v>0</v>
      </c>
      <c r="CP84" s="112">
        <f t="shared" ref="CP84" si="321">SUM(CP78:CP83)</f>
        <v>0</v>
      </c>
      <c r="CQ84" s="112">
        <f t="shared" ref="CQ84" si="322">SUM(CQ78:CQ83)</f>
        <v>0</v>
      </c>
      <c r="CR84" s="112">
        <f t="shared" ref="CR84" si="323">SUM(CR78:CR83)</f>
        <v>0</v>
      </c>
      <c r="CS84" s="112">
        <f t="shared" ref="CS84" si="324">SUM(CS78:CS83)</f>
        <v>0</v>
      </c>
      <c r="CT84" s="112">
        <f t="shared" ref="CT84" si="325">SUM(CT78:CT83)</f>
        <v>0</v>
      </c>
      <c r="CU84" s="112">
        <f t="shared" ref="CU84" si="326">SUM(CU78:CU83)</f>
        <v>0</v>
      </c>
      <c r="CV84" s="112">
        <f t="shared" ref="CV84" si="327">SUM(CV78:CV83)</f>
        <v>0</v>
      </c>
      <c r="CW84" s="112">
        <f t="shared" ref="CW84" si="328">SUM(CW78:CW83)</f>
        <v>0</v>
      </c>
      <c r="CX84" s="112">
        <f t="shared" ref="CX84" si="329">SUM(CX78:CX83)</f>
        <v>0</v>
      </c>
      <c r="CY84" s="112">
        <f t="shared" ref="CY84" si="330">SUM(CY78:CY83)</f>
        <v>0</v>
      </c>
      <c r="CZ84" s="112">
        <f t="shared" ref="CZ84" si="331">SUM(CZ78:CZ83)</f>
        <v>0</v>
      </c>
      <c r="DA84" s="112">
        <f t="shared" ref="DA84" si="332">SUM(DA78:DA83)</f>
        <v>0</v>
      </c>
      <c r="DB84" s="112">
        <f t="shared" ref="DB84" si="333">SUM(DB78:DB83)</f>
        <v>0</v>
      </c>
      <c r="DC84" s="112">
        <f t="shared" ref="DC84" si="334">SUM(DC78:DC83)</f>
        <v>0</v>
      </c>
      <c r="DD84" s="112">
        <f t="shared" ref="DD84" si="335">SUM(DD78:DD83)</f>
        <v>0</v>
      </c>
      <c r="DE84" s="112">
        <f t="shared" ref="DE84" si="336">SUM(DE78:DE83)</f>
        <v>0</v>
      </c>
      <c r="DF84" s="112">
        <f t="shared" ref="DF84" si="337">SUM(DF78:DF83)</f>
        <v>0</v>
      </c>
      <c r="DG84" s="112">
        <f t="shared" ref="DG84" si="338">SUM(DG78:DG83)</f>
        <v>0</v>
      </c>
      <c r="DH84" s="112">
        <f t="shared" ref="DH84" si="339">SUM(DH78:DH83)</f>
        <v>0</v>
      </c>
    </row>
    <row r="85" spans="1:112" s="1" customFormat="1" ht="38.450000000000003" customHeight="1" thickTop="1" thickBot="1">
      <c r="A85" s="36" t="s">
        <v>1095</v>
      </c>
      <c r="B85" s="187" t="s">
        <v>1022</v>
      </c>
      <c r="C85" s="43" t="s">
        <v>1006</v>
      </c>
      <c r="D85" s="43" t="s">
        <v>1007</v>
      </c>
      <c r="E85" s="136"/>
      <c r="F85" s="136"/>
      <c r="G85" s="130" t="s">
        <v>546</v>
      </c>
      <c r="H85" s="136"/>
      <c r="I85" s="136"/>
      <c r="J85" s="119" t="s">
        <v>547</v>
      </c>
      <c r="K85" s="99">
        <f t="shared" ref="K85:K91" si="340">SUM(L85:DH85)</f>
        <v>0</v>
      </c>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row>
    <row r="86" spans="1:112" s="1" customFormat="1" ht="38.450000000000003" customHeight="1" thickTop="1" thickBot="1">
      <c r="A86" s="36" t="s">
        <v>1096</v>
      </c>
      <c r="B86" s="187" t="s">
        <v>1022</v>
      </c>
      <c r="C86" s="43" t="s">
        <v>1009</v>
      </c>
      <c r="D86" s="43" t="s">
        <v>1010</v>
      </c>
      <c r="E86" s="136"/>
      <c r="F86" s="136"/>
      <c r="G86" s="130" t="s">
        <v>546</v>
      </c>
      <c r="H86" s="136"/>
      <c r="I86" s="136"/>
      <c r="J86" s="119" t="s">
        <v>547</v>
      </c>
      <c r="K86" s="99">
        <f t="shared" si="340"/>
        <v>0</v>
      </c>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40"/>
      <c r="AW86" s="140"/>
      <c r="AX86" s="140"/>
      <c r="AY86" s="140"/>
      <c r="AZ86" s="140"/>
      <c r="BA86" s="140"/>
      <c r="BB86" s="140"/>
      <c r="BC86" s="140"/>
      <c r="BD86" s="140"/>
      <c r="BE86" s="140"/>
      <c r="BF86" s="140"/>
      <c r="BG86" s="140"/>
      <c r="BH86" s="140"/>
      <c r="BI86" s="140"/>
      <c r="BJ86" s="140"/>
      <c r="BK86" s="140"/>
      <c r="BL86" s="140"/>
      <c r="BM86" s="140"/>
      <c r="BN86" s="140"/>
      <c r="BO86" s="140"/>
      <c r="BP86" s="140"/>
      <c r="BQ86" s="140"/>
      <c r="BR86" s="140"/>
      <c r="BS86" s="140"/>
      <c r="BT86" s="140"/>
      <c r="BU86" s="140"/>
      <c r="BV86" s="140"/>
      <c r="BW86" s="140"/>
      <c r="BX86" s="140"/>
      <c r="BY86" s="140"/>
      <c r="BZ86" s="140"/>
      <c r="CA86" s="140"/>
      <c r="CB86" s="140"/>
      <c r="CC86" s="140"/>
      <c r="CD86" s="140"/>
      <c r="CE86" s="140"/>
      <c r="CF86" s="140"/>
      <c r="CG86" s="140"/>
      <c r="CH86" s="140"/>
      <c r="CI86" s="140"/>
      <c r="CJ86" s="140"/>
      <c r="CK86" s="140"/>
      <c r="CL86" s="140"/>
      <c r="CM86" s="140"/>
      <c r="CN86" s="140"/>
      <c r="CO86" s="140"/>
      <c r="CP86" s="140"/>
      <c r="CQ86" s="140"/>
      <c r="CR86" s="140"/>
      <c r="CS86" s="140"/>
      <c r="CT86" s="140"/>
      <c r="CU86" s="140"/>
      <c r="CV86" s="140"/>
      <c r="CW86" s="140"/>
      <c r="CX86" s="140"/>
      <c r="CY86" s="140"/>
      <c r="CZ86" s="140"/>
      <c r="DA86" s="140"/>
      <c r="DB86" s="140"/>
      <c r="DC86" s="140"/>
      <c r="DD86" s="140"/>
      <c r="DE86" s="140"/>
      <c r="DF86" s="140"/>
      <c r="DG86" s="140"/>
      <c r="DH86" s="140"/>
    </row>
    <row r="87" spans="1:112" s="1" customFormat="1" ht="38.450000000000003" customHeight="1" thickTop="1" thickBot="1">
      <c r="A87" s="36" t="s">
        <v>1097</v>
      </c>
      <c r="B87" s="187" t="s">
        <v>1022</v>
      </c>
      <c r="C87" s="43" t="s">
        <v>1012</v>
      </c>
      <c r="D87" s="43" t="s">
        <v>1013</v>
      </c>
      <c r="E87" s="136"/>
      <c r="F87" s="136"/>
      <c r="G87" s="130" t="s">
        <v>546</v>
      </c>
      <c r="H87" s="136"/>
      <c r="I87" s="136"/>
      <c r="J87" s="119" t="s">
        <v>547</v>
      </c>
      <c r="K87" s="99">
        <f t="shared" si="340"/>
        <v>0</v>
      </c>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40"/>
      <c r="BC87" s="140"/>
      <c r="BD87" s="140"/>
      <c r="BE87" s="140"/>
      <c r="BF87" s="140"/>
      <c r="BG87" s="140"/>
      <c r="BH87" s="140"/>
      <c r="BI87" s="140"/>
      <c r="BJ87" s="140"/>
      <c r="BK87" s="140"/>
      <c r="BL87" s="140"/>
      <c r="BM87" s="140"/>
      <c r="BN87" s="140"/>
      <c r="BO87" s="140"/>
      <c r="BP87" s="140"/>
      <c r="BQ87" s="140"/>
      <c r="BR87" s="140"/>
      <c r="BS87" s="140"/>
      <c r="BT87" s="140"/>
      <c r="BU87" s="140"/>
      <c r="BV87" s="140"/>
      <c r="BW87" s="140"/>
      <c r="BX87" s="140"/>
      <c r="BY87" s="140"/>
      <c r="BZ87" s="140"/>
      <c r="CA87" s="140"/>
      <c r="CB87" s="140"/>
      <c r="CC87" s="140"/>
      <c r="CD87" s="140"/>
      <c r="CE87" s="140"/>
      <c r="CF87" s="140"/>
      <c r="CG87" s="140"/>
      <c r="CH87" s="140"/>
      <c r="CI87" s="140"/>
      <c r="CJ87" s="140"/>
      <c r="CK87" s="140"/>
      <c r="CL87" s="140"/>
      <c r="CM87" s="140"/>
      <c r="CN87" s="140"/>
      <c r="CO87" s="140"/>
      <c r="CP87" s="140"/>
      <c r="CQ87" s="140"/>
      <c r="CR87" s="140"/>
      <c r="CS87" s="140"/>
      <c r="CT87" s="140"/>
      <c r="CU87" s="140"/>
      <c r="CV87" s="140"/>
      <c r="CW87" s="140"/>
      <c r="CX87" s="140"/>
      <c r="CY87" s="140"/>
      <c r="CZ87" s="140"/>
      <c r="DA87" s="140"/>
      <c r="DB87" s="140"/>
      <c r="DC87" s="140"/>
      <c r="DD87" s="140"/>
      <c r="DE87" s="140"/>
      <c r="DF87" s="140"/>
      <c r="DG87" s="140"/>
      <c r="DH87" s="140"/>
    </row>
    <row r="88" spans="1:112" s="1" customFormat="1" ht="38.450000000000003" customHeight="1" thickTop="1" thickBot="1">
      <c r="A88" s="36" t="s">
        <v>1098</v>
      </c>
      <c r="B88" s="187" t="s">
        <v>1022</v>
      </c>
      <c r="C88" s="43" t="s">
        <v>1015</v>
      </c>
      <c r="D88" s="43" t="s">
        <v>1016</v>
      </c>
      <c r="E88" s="136"/>
      <c r="F88" s="136"/>
      <c r="G88" s="130" t="s">
        <v>546</v>
      </c>
      <c r="H88" s="136"/>
      <c r="I88" s="136"/>
      <c r="J88" s="119" t="s">
        <v>547</v>
      </c>
      <c r="K88" s="99">
        <f t="shared" si="340"/>
        <v>0</v>
      </c>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0"/>
      <c r="BN88" s="140"/>
      <c r="BO88" s="140"/>
      <c r="BP88" s="140"/>
      <c r="BQ88" s="140"/>
      <c r="BR88" s="140"/>
      <c r="BS88" s="140"/>
      <c r="BT88" s="140"/>
      <c r="BU88" s="140"/>
      <c r="BV88" s="140"/>
      <c r="BW88" s="140"/>
      <c r="BX88" s="140"/>
      <c r="BY88" s="140"/>
      <c r="BZ88" s="140"/>
      <c r="CA88" s="140"/>
      <c r="CB88" s="140"/>
      <c r="CC88" s="140"/>
      <c r="CD88" s="140"/>
      <c r="CE88" s="140"/>
      <c r="CF88" s="140"/>
      <c r="CG88" s="140"/>
      <c r="CH88" s="140"/>
      <c r="CI88" s="140"/>
      <c r="CJ88" s="140"/>
      <c r="CK88" s="140"/>
      <c r="CL88" s="140"/>
      <c r="CM88" s="140"/>
      <c r="CN88" s="140"/>
      <c r="CO88" s="140"/>
      <c r="CP88" s="140"/>
      <c r="CQ88" s="140"/>
      <c r="CR88" s="140"/>
      <c r="CS88" s="140"/>
      <c r="CT88" s="140"/>
      <c r="CU88" s="140"/>
      <c r="CV88" s="140"/>
      <c r="CW88" s="140"/>
      <c r="CX88" s="140"/>
      <c r="CY88" s="140"/>
      <c r="CZ88" s="140"/>
      <c r="DA88" s="140"/>
      <c r="DB88" s="140"/>
      <c r="DC88" s="140"/>
      <c r="DD88" s="140"/>
      <c r="DE88" s="140"/>
      <c r="DF88" s="140"/>
      <c r="DG88" s="140"/>
      <c r="DH88" s="140"/>
    </row>
    <row r="89" spans="1:112" s="1" customFormat="1" ht="38.450000000000003" customHeight="1" thickTop="1" thickBot="1">
      <c r="A89" s="36" t="s">
        <v>1099</v>
      </c>
      <c r="B89" s="187" t="s">
        <v>1022</v>
      </c>
      <c r="C89" s="43" t="s">
        <v>1018</v>
      </c>
      <c r="D89" s="43" t="s">
        <v>1016</v>
      </c>
      <c r="E89" s="136"/>
      <c r="F89" s="136"/>
      <c r="G89" s="130" t="s">
        <v>546</v>
      </c>
      <c r="H89" s="136"/>
      <c r="I89" s="136"/>
      <c r="J89" s="119" t="s">
        <v>547</v>
      </c>
      <c r="K89" s="99">
        <f t="shared" si="340"/>
        <v>0</v>
      </c>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c r="CH89" s="140"/>
      <c r="CI89" s="140"/>
      <c r="CJ89" s="140"/>
      <c r="CK89" s="140"/>
      <c r="CL89" s="140"/>
      <c r="CM89" s="140"/>
      <c r="CN89" s="140"/>
      <c r="CO89" s="140"/>
      <c r="CP89" s="140"/>
      <c r="CQ89" s="140"/>
      <c r="CR89" s="140"/>
      <c r="CS89" s="140"/>
      <c r="CT89" s="140"/>
      <c r="CU89" s="140"/>
      <c r="CV89" s="140"/>
      <c r="CW89" s="140"/>
      <c r="CX89" s="140"/>
      <c r="CY89" s="140"/>
      <c r="CZ89" s="140"/>
      <c r="DA89" s="140"/>
      <c r="DB89" s="140"/>
      <c r="DC89" s="140"/>
      <c r="DD89" s="140"/>
      <c r="DE89" s="140"/>
      <c r="DF89" s="140"/>
      <c r="DG89" s="140"/>
      <c r="DH89" s="140"/>
    </row>
    <row r="90" spans="1:112" s="1" customFormat="1" ht="38.450000000000003" customHeight="1" thickTop="1" thickBot="1">
      <c r="A90" s="36" t="s">
        <v>1100</v>
      </c>
      <c r="B90" s="187" t="s">
        <v>1022</v>
      </c>
      <c r="C90" s="94" t="s">
        <v>570</v>
      </c>
      <c r="D90" s="94" t="s">
        <v>571</v>
      </c>
      <c r="E90" s="130" t="s">
        <v>546</v>
      </c>
      <c r="F90" s="130" t="s">
        <v>76</v>
      </c>
      <c r="G90" s="130" t="s">
        <v>546</v>
      </c>
      <c r="H90" s="130" t="s">
        <v>546</v>
      </c>
      <c r="I90" s="130"/>
      <c r="J90" s="119" t="s">
        <v>547</v>
      </c>
      <c r="K90" s="99">
        <f t="shared" si="340"/>
        <v>0</v>
      </c>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0"/>
      <c r="BD90" s="140"/>
      <c r="BE90" s="140"/>
      <c r="BF90" s="140"/>
      <c r="BG90" s="140"/>
      <c r="BH90" s="140"/>
      <c r="BI90" s="140"/>
      <c r="BJ90" s="140"/>
      <c r="BK90" s="140"/>
      <c r="BL90" s="140"/>
      <c r="BM90" s="140"/>
      <c r="BN90" s="140"/>
      <c r="BO90" s="140"/>
      <c r="BP90" s="140"/>
      <c r="BQ90" s="140"/>
      <c r="BR90" s="140"/>
      <c r="BS90" s="140"/>
      <c r="BT90" s="140"/>
      <c r="BU90" s="140"/>
      <c r="BV90" s="140"/>
      <c r="BW90" s="140"/>
      <c r="BX90" s="140"/>
      <c r="BY90" s="140"/>
      <c r="BZ90" s="140"/>
      <c r="CA90" s="140"/>
      <c r="CB90" s="140"/>
      <c r="CC90" s="140"/>
      <c r="CD90" s="140"/>
      <c r="CE90" s="140"/>
      <c r="CF90" s="140"/>
      <c r="CG90" s="140"/>
      <c r="CH90" s="140"/>
      <c r="CI90" s="140"/>
      <c r="CJ90" s="140"/>
      <c r="CK90" s="140"/>
      <c r="CL90" s="140"/>
      <c r="CM90" s="140"/>
      <c r="CN90" s="140"/>
      <c r="CO90" s="140"/>
      <c r="CP90" s="140"/>
      <c r="CQ90" s="140"/>
      <c r="CR90" s="140"/>
      <c r="CS90" s="140"/>
      <c r="CT90" s="140"/>
      <c r="CU90" s="140"/>
      <c r="CV90" s="140"/>
      <c r="CW90" s="140"/>
      <c r="CX90" s="140"/>
      <c r="CY90" s="140"/>
      <c r="CZ90" s="140"/>
      <c r="DA90" s="140"/>
      <c r="DB90" s="140"/>
      <c r="DC90" s="140"/>
      <c r="DD90" s="140"/>
      <c r="DE90" s="140"/>
      <c r="DF90" s="140"/>
      <c r="DG90" s="140"/>
      <c r="DH90" s="140"/>
    </row>
    <row r="91" spans="1:112" s="1" customFormat="1" ht="38.450000000000003" customHeight="1" thickTop="1" thickBot="1">
      <c r="A91" s="36" t="s">
        <v>1101</v>
      </c>
      <c r="B91" s="187" t="s">
        <v>1022</v>
      </c>
      <c r="C91" s="91" t="s">
        <v>573</v>
      </c>
      <c r="D91" s="91"/>
      <c r="E91" s="137"/>
      <c r="F91" s="137"/>
      <c r="G91" s="137"/>
      <c r="H91" s="137"/>
      <c r="I91" s="137"/>
      <c r="J91" s="91" t="s">
        <v>547</v>
      </c>
      <c r="K91" s="99">
        <f t="shared" si="340"/>
        <v>0</v>
      </c>
      <c r="L91" s="112">
        <f>SUM(L85:L90)</f>
        <v>0</v>
      </c>
      <c r="M91" s="112">
        <f t="shared" ref="M91" si="341">SUM(M85:M90)</f>
        <v>0</v>
      </c>
      <c r="N91" s="112">
        <f t="shared" ref="N91" si="342">SUM(N85:N90)</f>
        <v>0</v>
      </c>
      <c r="O91" s="112">
        <f t="shared" ref="O91" si="343">SUM(O85:O90)</f>
        <v>0</v>
      </c>
      <c r="P91" s="112">
        <f t="shared" ref="P91" si="344">SUM(P85:P90)</f>
        <v>0</v>
      </c>
      <c r="Q91" s="112">
        <f t="shared" ref="Q91" si="345">SUM(Q85:Q90)</f>
        <v>0</v>
      </c>
      <c r="R91" s="112">
        <f t="shared" ref="R91" si="346">SUM(R85:R90)</f>
        <v>0</v>
      </c>
      <c r="S91" s="112">
        <f t="shared" ref="S91" si="347">SUM(S85:S90)</f>
        <v>0</v>
      </c>
      <c r="T91" s="112">
        <f t="shared" ref="T91" si="348">SUM(T85:T90)</f>
        <v>0</v>
      </c>
      <c r="U91" s="112">
        <f t="shared" ref="U91" si="349">SUM(U85:U90)</f>
        <v>0</v>
      </c>
      <c r="V91" s="112">
        <f t="shared" ref="V91" si="350">SUM(V85:V90)</f>
        <v>0</v>
      </c>
      <c r="W91" s="112">
        <f t="shared" ref="W91" si="351">SUM(W85:W90)</f>
        <v>0</v>
      </c>
      <c r="X91" s="112">
        <f t="shared" ref="X91" si="352">SUM(X85:X90)</f>
        <v>0</v>
      </c>
      <c r="Y91" s="112">
        <f t="shared" ref="Y91" si="353">SUM(Y85:Y90)</f>
        <v>0</v>
      </c>
      <c r="Z91" s="112">
        <f t="shared" ref="Z91" si="354">SUM(Z85:Z90)</f>
        <v>0</v>
      </c>
      <c r="AA91" s="112">
        <f t="shared" ref="AA91" si="355">SUM(AA85:AA90)</f>
        <v>0</v>
      </c>
      <c r="AB91" s="112">
        <f t="shared" ref="AB91" si="356">SUM(AB85:AB90)</f>
        <v>0</v>
      </c>
      <c r="AC91" s="112">
        <f t="shared" ref="AC91" si="357">SUM(AC85:AC90)</f>
        <v>0</v>
      </c>
      <c r="AD91" s="112">
        <f t="shared" ref="AD91" si="358">SUM(AD85:AD90)</f>
        <v>0</v>
      </c>
      <c r="AE91" s="112">
        <f t="shared" ref="AE91" si="359">SUM(AE85:AE90)</f>
        <v>0</v>
      </c>
      <c r="AF91" s="112">
        <f t="shared" ref="AF91" si="360">SUM(AF85:AF90)</f>
        <v>0</v>
      </c>
      <c r="AG91" s="112">
        <f t="shared" ref="AG91" si="361">SUM(AG85:AG90)</f>
        <v>0</v>
      </c>
      <c r="AH91" s="112">
        <f t="shared" ref="AH91" si="362">SUM(AH85:AH90)</f>
        <v>0</v>
      </c>
      <c r="AI91" s="112">
        <f t="shared" ref="AI91" si="363">SUM(AI85:AI90)</f>
        <v>0</v>
      </c>
      <c r="AJ91" s="112">
        <f t="shared" ref="AJ91" si="364">SUM(AJ85:AJ90)</f>
        <v>0</v>
      </c>
      <c r="AK91" s="112">
        <f t="shared" ref="AK91" si="365">SUM(AK85:AK90)</f>
        <v>0</v>
      </c>
      <c r="AL91" s="112">
        <f t="shared" ref="AL91" si="366">SUM(AL85:AL90)</f>
        <v>0</v>
      </c>
      <c r="AM91" s="112">
        <f t="shared" ref="AM91" si="367">SUM(AM85:AM90)</f>
        <v>0</v>
      </c>
      <c r="AN91" s="112">
        <f t="shared" ref="AN91" si="368">SUM(AN85:AN90)</f>
        <v>0</v>
      </c>
      <c r="AO91" s="112">
        <f t="shared" ref="AO91" si="369">SUM(AO85:AO90)</f>
        <v>0</v>
      </c>
      <c r="AP91" s="112">
        <f t="shared" ref="AP91" si="370">SUM(AP85:AP90)</f>
        <v>0</v>
      </c>
      <c r="AQ91" s="112">
        <f t="shared" ref="AQ91" si="371">SUM(AQ85:AQ90)</f>
        <v>0</v>
      </c>
      <c r="AR91" s="112">
        <f t="shared" ref="AR91" si="372">SUM(AR85:AR90)</f>
        <v>0</v>
      </c>
      <c r="AS91" s="112">
        <f t="shared" ref="AS91" si="373">SUM(AS85:AS90)</f>
        <v>0</v>
      </c>
      <c r="AT91" s="112">
        <f t="shared" ref="AT91" si="374">SUM(AT85:AT90)</f>
        <v>0</v>
      </c>
      <c r="AU91" s="112">
        <f t="shared" ref="AU91" si="375">SUM(AU85:AU90)</f>
        <v>0</v>
      </c>
      <c r="AV91" s="112">
        <f t="shared" ref="AV91" si="376">SUM(AV85:AV90)</f>
        <v>0</v>
      </c>
      <c r="AW91" s="112">
        <f t="shared" ref="AW91" si="377">SUM(AW85:AW90)</f>
        <v>0</v>
      </c>
      <c r="AX91" s="112">
        <f t="shared" ref="AX91" si="378">SUM(AX85:AX90)</f>
        <v>0</v>
      </c>
      <c r="AY91" s="112">
        <f t="shared" ref="AY91" si="379">SUM(AY85:AY90)</f>
        <v>0</v>
      </c>
      <c r="AZ91" s="112">
        <f t="shared" ref="AZ91" si="380">SUM(AZ85:AZ90)</f>
        <v>0</v>
      </c>
      <c r="BA91" s="112">
        <f t="shared" ref="BA91" si="381">SUM(BA85:BA90)</f>
        <v>0</v>
      </c>
      <c r="BB91" s="112">
        <f t="shared" ref="BB91" si="382">SUM(BB85:BB90)</f>
        <v>0</v>
      </c>
      <c r="BC91" s="112">
        <f t="shared" ref="BC91" si="383">SUM(BC85:BC90)</f>
        <v>0</v>
      </c>
      <c r="BD91" s="112">
        <f t="shared" ref="BD91" si="384">SUM(BD85:BD90)</f>
        <v>0</v>
      </c>
      <c r="BE91" s="112">
        <f t="shared" ref="BE91" si="385">SUM(BE85:BE90)</f>
        <v>0</v>
      </c>
      <c r="BF91" s="112">
        <f t="shared" ref="BF91" si="386">SUM(BF85:BF90)</f>
        <v>0</v>
      </c>
      <c r="BG91" s="112">
        <f t="shared" ref="BG91" si="387">SUM(BG85:BG90)</f>
        <v>0</v>
      </c>
      <c r="BH91" s="112">
        <f t="shared" ref="BH91" si="388">SUM(BH85:BH90)</f>
        <v>0</v>
      </c>
      <c r="BI91" s="112">
        <f t="shared" ref="BI91" si="389">SUM(BI85:BI90)</f>
        <v>0</v>
      </c>
      <c r="BJ91" s="112">
        <f t="shared" ref="BJ91" si="390">SUM(BJ85:BJ90)</f>
        <v>0</v>
      </c>
      <c r="BK91" s="112">
        <f t="shared" ref="BK91" si="391">SUM(BK85:BK90)</f>
        <v>0</v>
      </c>
      <c r="BL91" s="112">
        <f t="shared" ref="BL91" si="392">SUM(BL85:BL90)</f>
        <v>0</v>
      </c>
      <c r="BM91" s="112">
        <f t="shared" ref="BM91" si="393">SUM(BM85:BM90)</f>
        <v>0</v>
      </c>
      <c r="BN91" s="112">
        <f t="shared" ref="BN91" si="394">SUM(BN85:BN90)</f>
        <v>0</v>
      </c>
      <c r="BO91" s="112">
        <f t="shared" ref="BO91" si="395">SUM(BO85:BO90)</f>
        <v>0</v>
      </c>
      <c r="BP91" s="112">
        <f t="shared" ref="BP91" si="396">SUM(BP85:BP90)</f>
        <v>0</v>
      </c>
      <c r="BQ91" s="112">
        <f t="shared" ref="BQ91" si="397">SUM(BQ85:BQ90)</f>
        <v>0</v>
      </c>
      <c r="BR91" s="112">
        <f t="shared" ref="BR91" si="398">SUM(BR85:BR90)</f>
        <v>0</v>
      </c>
      <c r="BS91" s="112">
        <f t="shared" ref="BS91" si="399">SUM(BS85:BS90)</f>
        <v>0</v>
      </c>
      <c r="BT91" s="112">
        <f t="shared" ref="BT91" si="400">SUM(BT85:BT90)</f>
        <v>0</v>
      </c>
      <c r="BU91" s="112">
        <f t="shared" ref="BU91" si="401">SUM(BU85:BU90)</f>
        <v>0</v>
      </c>
      <c r="BV91" s="112">
        <f t="shared" ref="BV91" si="402">SUM(BV85:BV90)</f>
        <v>0</v>
      </c>
      <c r="BW91" s="112">
        <f t="shared" ref="BW91" si="403">SUM(BW85:BW90)</f>
        <v>0</v>
      </c>
      <c r="BX91" s="112">
        <f t="shared" ref="BX91" si="404">SUM(BX85:BX90)</f>
        <v>0</v>
      </c>
      <c r="BY91" s="112">
        <f t="shared" ref="BY91" si="405">SUM(BY85:BY90)</f>
        <v>0</v>
      </c>
      <c r="BZ91" s="112">
        <f t="shared" ref="BZ91" si="406">SUM(BZ85:BZ90)</f>
        <v>0</v>
      </c>
      <c r="CA91" s="112">
        <f t="shared" ref="CA91" si="407">SUM(CA85:CA90)</f>
        <v>0</v>
      </c>
      <c r="CB91" s="112">
        <f t="shared" ref="CB91" si="408">SUM(CB85:CB90)</f>
        <v>0</v>
      </c>
      <c r="CC91" s="112">
        <f t="shared" ref="CC91" si="409">SUM(CC85:CC90)</f>
        <v>0</v>
      </c>
      <c r="CD91" s="112">
        <f t="shared" ref="CD91" si="410">SUM(CD85:CD90)</f>
        <v>0</v>
      </c>
      <c r="CE91" s="112">
        <f t="shared" ref="CE91" si="411">SUM(CE85:CE90)</f>
        <v>0</v>
      </c>
      <c r="CF91" s="112">
        <f t="shared" ref="CF91" si="412">SUM(CF85:CF90)</f>
        <v>0</v>
      </c>
      <c r="CG91" s="112">
        <f t="shared" ref="CG91" si="413">SUM(CG85:CG90)</f>
        <v>0</v>
      </c>
      <c r="CH91" s="112">
        <f t="shared" ref="CH91" si="414">SUM(CH85:CH90)</f>
        <v>0</v>
      </c>
      <c r="CI91" s="112">
        <f t="shared" ref="CI91" si="415">SUM(CI85:CI90)</f>
        <v>0</v>
      </c>
      <c r="CJ91" s="112">
        <f t="shared" ref="CJ91" si="416">SUM(CJ85:CJ90)</f>
        <v>0</v>
      </c>
      <c r="CK91" s="112">
        <f t="shared" ref="CK91" si="417">SUM(CK85:CK90)</f>
        <v>0</v>
      </c>
      <c r="CL91" s="112">
        <f t="shared" ref="CL91" si="418">SUM(CL85:CL90)</f>
        <v>0</v>
      </c>
      <c r="CM91" s="112">
        <f t="shared" ref="CM91" si="419">SUM(CM85:CM90)</f>
        <v>0</v>
      </c>
      <c r="CN91" s="112">
        <f t="shared" ref="CN91" si="420">SUM(CN85:CN90)</f>
        <v>0</v>
      </c>
      <c r="CO91" s="112">
        <f t="shared" ref="CO91" si="421">SUM(CO85:CO90)</f>
        <v>0</v>
      </c>
      <c r="CP91" s="112">
        <f t="shared" ref="CP91" si="422">SUM(CP85:CP90)</f>
        <v>0</v>
      </c>
      <c r="CQ91" s="112">
        <f t="shared" ref="CQ91" si="423">SUM(CQ85:CQ90)</f>
        <v>0</v>
      </c>
      <c r="CR91" s="112">
        <f t="shared" ref="CR91" si="424">SUM(CR85:CR90)</f>
        <v>0</v>
      </c>
      <c r="CS91" s="112">
        <f t="shared" ref="CS91" si="425">SUM(CS85:CS90)</f>
        <v>0</v>
      </c>
      <c r="CT91" s="112">
        <f t="shared" ref="CT91" si="426">SUM(CT85:CT90)</f>
        <v>0</v>
      </c>
      <c r="CU91" s="112">
        <f t="shared" ref="CU91" si="427">SUM(CU85:CU90)</f>
        <v>0</v>
      </c>
      <c r="CV91" s="112">
        <f t="shared" ref="CV91" si="428">SUM(CV85:CV90)</f>
        <v>0</v>
      </c>
      <c r="CW91" s="112">
        <f t="shared" ref="CW91" si="429">SUM(CW85:CW90)</f>
        <v>0</v>
      </c>
      <c r="CX91" s="112">
        <f t="shared" ref="CX91" si="430">SUM(CX85:CX90)</f>
        <v>0</v>
      </c>
      <c r="CY91" s="112">
        <f t="shared" ref="CY91" si="431">SUM(CY85:CY90)</f>
        <v>0</v>
      </c>
      <c r="CZ91" s="112">
        <f t="shared" ref="CZ91" si="432">SUM(CZ85:CZ90)</f>
        <v>0</v>
      </c>
      <c r="DA91" s="112">
        <f t="shared" ref="DA91" si="433">SUM(DA85:DA90)</f>
        <v>0</v>
      </c>
      <c r="DB91" s="112">
        <f t="shared" ref="DB91" si="434">SUM(DB85:DB90)</f>
        <v>0</v>
      </c>
      <c r="DC91" s="112">
        <f t="shared" ref="DC91" si="435">SUM(DC85:DC90)</f>
        <v>0</v>
      </c>
      <c r="DD91" s="112">
        <f t="shared" ref="DD91" si="436">SUM(DD85:DD90)</f>
        <v>0</v>
      </c>
      <c r="DE91" s="112">
        <f t="shared" ref="DE91" si="437">SUM(DE85:DE90)</f>
        <v>0</v>
      </c>
      <c r="DF91" s="112">
        <f t="shared" ref="DF91" si="438">SUM(DF85:DF90)</f>
        <v>0</v>
      </c>
      <c r="DG91" s="112">
        <f t="shared" ref="DG91" si="439">SUM(DG85:DG90)</f>
        <v>0</v>
      </c>
      <c r="DH91" s="112">
        <f t="shared" ref="DH91" si="440">SUM(DH85:DH90)</f>
        <v>0</v>
      </c>
    </row>
    <row r="92" spans="1:112" s="1" customFormat="1" ht="38.450000000000003" customHeight="1" thickTop="1" thickBot="1">
      <c r="A92" s="36" t="s">
        <v>1102</v>
      </c>
      <c r="B92" s="187" t="s">
        <v>543</v>
      </c>
      <c r="C92" s="43" t="s">
        <v>1030</v>
      </c>
      <c r="D92" s="43" t="s">
        <v>1031</v>
      </c>
      <c r="E92" s="130" t="s">
        <v>546</v>
      </c>
      <c r="F92" s="130" t="s">
        <v>76</v>
      </c>
      <c r="G92" s="130" t="s">
        <v>546</v>
      </c>
      <c r="H92" s="130" t="s">
        <v>546</v>
      </c>
      <c r="I92" s="130"/>
      <c r="J92" s="119" t="s">
        <v>547</v>
      </c>
      <c r="K92" s="99">
        <f t="shared" ref="K92:K105" si="441">SUM(L92:DH92)</f>
        <v>0</v>
      </c>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c r="BB92" s="140"/>
      <c r="BC92" s="140"/>
      <c r="BD92" s="140"/>
      <c r="BE92" s="140"/>
      <c r="BF92" s="140"/>
      <c r="BG92" s="140"/>
      <c r="BH92" s="140"/>
      <c r="BI92" s="140"/>
      <c r="BJ92" s="140"/>
      <c r="BK92" s="140"/>
      <c r="BL92" s="140"/>
      <c r="BM92" s="140"/>
      <c r="BN92" s="140"/>
      <c r="BO92" s="140"/>
      <c r="BP92" s="140"/>
      <c r="BQ92" s="140"/>
      <c r="BR92" s="140"/>
      <c r="BS92" s="140"/>
      <c r="BT92" s="140"/>
      <c r="BU92" s="140"/>
      <c r="BV92" s="140"/>
      <c r="BW92" s="140"/>
      <c r="BX92" s="140"/>
      <c r="BY92" s="140"/>
      <c r="BZ92" s="140"/>
      <c r="CA92" s="140"/>
      <c r="CB92" s="140"/>
      <c r="CC92" s="140"/>
      <c r="CD92" s="140"/>
      <c r="CE92" s="140"/>
      <c r="CF92" s="140"/>
      <c r="CG92" s="140"/>
      <c r="CH92" s="140"/>
      <c r="CI92" s="140"/>
      <c r="CJ92" s="140"/>
      <c r="CK92" s="140"/>
      <c r="CL92" s="140"/>
      <c r="CM92" s="140"/>
      <c r="CN92" s="140"/>
      <c r="CO92" s="140"/>
      <c r="CP92" s="140"/>
      <c r="CQ92" s="140"/>
      <c r="CR92" s="140"/>
      <c r="CS92" s="140"/>
      <c r="CT92" s="140"/>
      <c r="CU92" s="140"/>
      <c r="CV92" s="140"/>
      <c r="CW92" s="140"/>
      <c r="CX92" s="140"/>
      <c r="CY92" s="140"/>
      <c r="CZ92" s="140"/>
      <c r="DA92" s="140"/>
      <c r="DB92" s="140"/>
      <c r="DC92" s="140"/>
      <c r="DD92" s="140"/>
      <c r="DE92" s="140"/>
      <c r="DF92" s="140"/>
      <c r="DG92" s="140"/>
      <c r="DH92" s="140"/>
    </row>
    <row r="93" spans="1:112" s="1" customFormat="1" ht="38.450000000000003" customHeight="1" thickTop="1" thickBot="1">
      <c r="A93" s="36" t="s">
        <v>1103</v>
      </c>
      <c r="B93" s="187" t="s">
        <v>543</v>
      </c>
      <c r="C93" s="43" t="s">
        <v>597</v>
      </c>
      <c r="D93" s="43" t="s">
        <v>1033</v>
      </c>
      <c r="E93" s="130" t="s">
        <v>546</v>
      </c>
      <c r="F93" s="130" t="s">
        <v>76</v>
      </c>
      <c r="G93" s="130" t="s">
        <v>546</v>
      </c>
      <c r="H93" s="130" t="s">
        <v>546</v>
      </c>
      <c r="I93" s="130"/>
      <c r="J93" s="119" t="s">
        <v>547</v>
      </c>
      <c r="K93" s="99">
        <f t="shared" si="441"/>
        <v>0</v>
      </c>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c r="AP93" s="140"/>
      <c r="AQ93" s="140"/>
      <c r="AR93" s="140"/>
      <c r="AS93" s="140"/>
      <c r="AT93" s="140"/>
      <c r="AU93" s="140"/>
      <c r="AV93" s="140"/>
      <c r="AW93" s="140"/>
      <c r="AX93" s="140"/>
      <c r="AY93" s="140"/>
      <c r="AZ93" s="140"/>
      <c r="BA93" s="140"/>
      <c r="BB93" s="140"/>
      <c r="BC93" s="140"/>
      <c r="BD93" s="140"/>
      <c r="BE93" s="140"/>
      <c r="BF93" s="140"/>
      <c r="BG93" s="140"/>
      <c r="BH93" s="140"/>
      <c r="BI93" s="140"/>
      <c r="BJ93" s="140"/>
      <c r="BK93" s="140"/>
      <c r="BL93" s="140"/>
      <c r="BM93" s="140"/>
      <c r="BN93" s="140"/>
      <c r="BO93" s="140"/>
      <c r="BP93" s="140"/>
      <c r="BQ93" s="140"/>
      <c r="BR93" s="140"/>
      <c r="BS93" s="140"/>
      <c r="BT93" s="140"/>
      <c r="BU93" s="140"/>
      <c r="BV93" s="140"/>
      <c r="BW93" s="140"/>
      <c r="BX93" s="140"/>
      <c r="BY93" s="140"/>
      <c r="BZ93" s="140"/>
      <c r="CA93" s="140"/>
      <c r="CB93" s="140"/>
      <c r="CC93" s="140"/>
      <c r="CD93" s="140"/>
      <c r="CE93" s="140"/>
      <c r="CF93" s="140"/>
      <c r="CG93" s="140"/>
      <c r="CH93" s="140"/>
      <c r="CI93" s="140"/>
      <c r="CJ93" s="140"/>
      <c r="CK93" s="140"/>
      <c r="CL93" s="140"/>
      <c r="CM93" s="140"/>
      <c r="CN93" s="140"/>
      <c r="CO93" s="140"/>
      <c r="CP93" s="140"/>
      <c r="CQ93" s="140"/>
      <c r="CR93" s="140"/>
      <c r="CS93" s="140"/>
      <c r="CT93" s="140"/>
      <c r="CU93" s="140"/>
      <c r="CV93" s="140"/>
      <c r="CW93" s="140"/>
      <c r="CX93" s="140"/>
      <c r="CY93" s="140"/>
      <c r="CZ93" s="140"/>
      <c r="DA93" s="140"/>
      <c r="DB93" s="140"/>
      <c r="DC93" s="140"/>
      <c r="DD93" s="140"/>
      <c r="DE93" s="140"/>
      <c r="DF93" s="140"/>
      <c r="DG93" s="140"/>
      <c r="DH93" s="140"/>
    </row>
    <row r="94" spans="1:112" s="1" customFormat="1" ht="38.450000000000003" customHeight="1" thickTop="1" thickBot="1">
      <c r="A94" s="36" t="s">
        <v>1104</v>
      </c>
      <c r="B94" s="187" t="s">
        <v>543</v>
      </c>
      <c r="C94" s="43" t="s">
        <v>567</v>
      </c>
      <c r="D94" s="43" t="s">
        <v>1035</v>
      </c>
      <c r="E94" s="130" t="s">
        <v>546</v>
      </c>
      <c r="F94" s="130" t="s">
        <v>76</v>
      </c>
      <c r="G94" s="130" t="s">
        <v>546</v>
      </c>
      <c r="H94" s="130" t="s">
        <v>546</v>
      </c>
      <c r="I94" s="130"/>
      <c r="J94" s="119" t="s">
        <v>547</v>
      </c>
      <c r="K94" s="99">
        <f t="shared" si="441"/>
        <v>0</v>
      </c>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c r="AZ94" s="140"/>
      <c r="BA94" s="140"/>
      <c r="BB94" s="140"/>
      <c r="BC94" s="140"/>
      <c r="BD94" s="140"/>
      <c r="BE94" s="140"/>
      <c r="BF94" s="140"/>
      <c r="BG94" s="140"/>
      <c r="BH94" s="140"/>
      <c r="BI94" s="140"/>
      <c r="BJ94" s="140"/>
      <c r="BK94" s="140"/>
      <c r="BL94" s="140"/>
      <c r="BM94" s="140"/>
      <c r="BN94" s="140"/>
      <c r="BO94" s="140"/>
      <c r="BP94" s="140"/>
      <c r="BQ94" s="140"/>
      <c r="BR94" s="140"/>
      <c r="BS94" s="140"/>
      <c r="BT94" s="140"/>
      <c r="BU94" s="140"/>
      <c r="BV94" s="140"/>
      <c r="BW94" s="140"/>
      <c r="BX94" s="140"/>
      <c r="BY94" s="140"/>
      <c r="BZ94" s="140"/>
      <c r="CA94" s="140"/>
      <c r="CB94" s="140"/>
      <c r="CC94" s="140"/>
      <c r="CD94" s="140"/>
      <c r="CE94" s="140"/>
      <c r="CF94" s="140"/>
      <c r="CG94" s="140"/>
      <c r="CH94" s="140"/>
      <c r="CI94" s="140"/>
      <c r="CJ94" s="140"/>
      <c r="CK94" s="140"/>
      <c r="CL94" s="140"/>
      <c r="CM94" s="140"/>
      <c r="CN94" s="140"/>
      <c r="CO94" s="140"/>
      <c r="CP94" s="140"/>
      <c r="CQ94" s="140"/>
      <c r="CR94" s="140"/>
      <c r="CS94" s="140"/>
      <c r="CT94" s="140"/>
      <c r="CU94" s="140"/>
      <c r="CV94" s="140"/>
      <c r="CW94" s="140"/>
      <c r="CX94" s="140"/>
      <c r="CY94" s="140"/>
      <c r="CZ94" s="140"/>
      <c r="DA94" s="140"/>
      <c r="DB94" s="140"/>
      <c r="DC94" s="140"/>
      <c r="DD94" s="140"/>
      <c r="DE94" s="140"/>
      <c r="DF94" s="140"/>
      <c r="DG94" s="140"/>
      <c r="DH94" s="140"/>
    </row>
    <row r="95" spans="1:112" s="1" customFormat="1" ht="38.450000000000003" customHeight="1" thickTop="1" thickBot="1">
      <c r="A95" s="36" t="s">
        <v>1105</v>
      </c>
      <c r="B95" s="187" t="s">
        <v>543</v>
      </c>
      <c r="C95" s="94" t="s">
        <v>570</v>
      </c>
      <c r="D95" s="94" t="s">
        <v>571</v>
      </c>
      <c r="E95" s="130" t="s">
        <v>546</v>
      </c>
      <c r="F95" s="130" t="s">
        <v>76</v>
      </c>
      <c r="G95" s="130" t="s">
        <v>546</v>
      </c>
      <c r="H95" s="130" t="s">
        <v>546</v>
      </c>
      <c r="I95" s="130"/>
      <c r="J95" s="119" t="s">
        <v>547</v>
      </c>
      <c r="K95" s="99">
        <f t="shared" si="441"/>
        <v>0</v>
      </c>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c r="BB95" s="140"/>
      <c r="BC95" s="140"/>
      <c r="BD95" s="140"/>
      <c r="BE95" s="140"/>
      <c r="BF95" s="140"/>
      <c r="BG95" s="140"/>
      <c r="BH95" s="140"/>
      <c r="BI95" s="140"/>
      <c r="BJ95" s="140"/>
      <c r="BK95" s="140"/>
      <c r="BL95" s="140"/>
      <c r="BM95" s="140"/>
      <c r="BN95" s="140"/>
      <c r="BO95" s="140"/>
      <c r="BP95" s="140"/>
      <c r="BQ95" s="140"/>
      <c r="BR95" s="140"/>
      <c r="BS95" s="140"/>
      <c r="BT95" s="140"/>
      <c r="BU95" s="140"/>
      <c r="BV95" s="140"/>
      <c r="BW95" s="140"/>
      <c r="BX95" s="140"/>
      <c r="BY95" s="140"/>
      <c r="BZ95" s="140"/>
      <c r="CA95" s="140"/>
      <c r="CB95" s="140"/>
      <c r="CC95" s="140"/>
      <c r="CD95" s="140"/>
      <c r="CE95" s="140"/>
      <c r="CF95" s="140"/>
      <c r="CG95" s="140"/>
      <c r="CH95" s="140"/>
      <c r="CI95" s="140"/>
      <c r="CJ95" s="140"/>
      <c r="CK95" s="140"/>
      <c r="CL95" s="140"/>
      <c r="CM95" s="140"/>
      <c r="CN95" s="140"/>
      <c r="CO95" s="140"/>
      <c r="CP95" s="140"/>
      <c r="CQ95" s="140"/>
      <c r="CR95" s="140"/>
      <c r="CS95" s="140"/>
      <c r="CT95" s="140"/>
      <c r="CU95" s="140"/>
      <c r="CV95" s="140"/>
      <c r="CW95" s="140"/>
      <c r="CX95" s="140"/>
      <c r="CY95" s="140"/>
      <c r="CZ95" s="140"/>
      <c r="DA95" s="140"/>
      <c r="DB95" s="140"/>
      <c r="DC95" s="140"/>
      <c r="DD95" s="140"/>
      <c r="DE95" s="140"/>
      <c r="DF95" s="140"/>
      <c r="DG95" s="140"/>
      <c r="DH95" s="140"/>
    </row>
    <row r="96" spans="1:112" s="1" customFormat="1" ht="38.450000000000003" customHeight="1" thickTop="1" thickBot="1">
      <c r="A96" s="36" t="s">
        <v>1106</v>
      </c>
      <c r="B96" s="187" t="s">
        <v>543</v>
      </c>
      <c r="C96" s="91" t="s">
        <v>573</v>
      </c>
      <c r="D96" s="91"/>
      <c r="E96" s="137"/>
      <c r="F96" s="137"/>
      <c r="G96" s="137"/>
      <c r="H96" s="137"/>
      <c r="I96" s="137"/>
      <c r="J96" s="91" t="s">
        <v>547</v>
      </c>
      <c r="K96" s="99">
        <f t="shared" si="441"/>
        <v>0</v>
      </c>
      <c r="L96" s="112">
        <f t="shared" ref="L96:AQ96" si="442">SUM(L92:L95)</f>
        <v>0</v>
      </c>
      <c r="M96" s="112">
        <f t="shared" si="442"/>
        <v>0</v>
      </c>
      <c r="N96" s="112">
        <f t="shared" si="442"/>
        <v>0</v>
      </c>
      <c r="O96" s="112">
        <f t="shared" si="442"/>
        <v>0</v>
      </c>
      <c r="P96" s="112">
        <f t="shared" si="442"/>
        <v>0</v>
      </c>
      <c r="Q96" s="112">
        <f t="shared" si="442"/>
        <v>0</v>
      </c>
      <c r="R96" s="112">
        <f t="shared" si="442"/>
        <v>0</v>
      </c>
      <c r="S96" s="112">
        <f t="shared" si="442"/>
        <v>0</v>
      </c>
      <c r="T96" s="112">
        <f t="shared" si="442"/>
        <v>0</v>
      </c>
      <c r="U96" s="112">
        <f t="shared" si="442"/>
        <v>0</v>
      </c>
      <c r="V96" s="112">
        <f t="shared" si="442"/>
        <v>0</v>
      </c>
      <c r="W96" s="112">
        <f t="shared" si="442"/>
        <v>0</v>
      </c>
      <c r="X96" s="112">
        <f t="shared" si="442"/>
        <v>0</v>
      </c>
      <c r="Y96" s="112">
        <f t="shared" si="442"/>
        <v>0</v>
      </c>
      <c r="Z96" s="112">
        <f t="shared" si="442"/>
        <v>0</v>
      </c>
      <c r="AA96" s="112">
        <f t="shared" si="442"/>
        <v>0</v>
      </c>
      <c r="AB96" s="112">
        <f t="shared" si="442"/>
        <v>0</v>
      </c>
      <c r="AC96" s="112">
        <f t="shared" si="442"/>
        <v>0</v>
      </c>
      <c r="AD96" s="112">
        <f t="shared" si="442"/>
        <v>0</v>
      </c>
      <c r="AE96" s="112">
        <f t="shared" si="442"/>
        <v>0</v>
      </c>
      <c r="AF96" s="112">
        <f t="shared" si="442"/>
        <v>0</v>
      </c>
      <c r="AG96" s="112">
        <f t="shared" si="442"/>
        <v>0</v>
      </c>
      <c r="AH96" s="112">
        <f t="shared" si="442"/>
        <v>0</v>
      </c>
      <c r="AI96" s="112">
        <f t="shared" si="442"/>
        <v>0</v>
      </c>
      <c r="AJ96" s="112">
        <f t="shared" si="442"/>
        <v>0</v>
      </c>
      <c r="AK96" s="112">
        <f t="shared" si="442"/>
        <v>0</v>
      </c>
      <c r="AL96" s="112">
        <f t="shared" si="442"/>
        <v>0</v>
      </c>
      <c r="AM96" s="112">
        <f t="shared" si="442"/>
        <v>0</v>
      </c>
      <c r="AN96" s="112">
        <f t="shared" si="442"/>
        <v>0</v>
      </c>
      <c r="AO96" s="112">
        <f t="shared" si="442"/>
        <v>0</v>
      </c>
      <c r="AP96" s="112">
        <f t="shared" si="442"/>
        <v>0</v>
      </c>
      <c r="AQ96" s="112">
        <f t="shared" si="442"/>
        <v>0</v>
      </c>
      <c r="AR96" s="112">
        <f t="shared" ref="AR96:BW96" si="443">SUM(AR92:AR95)</f>
        <v>0</v>
      </c>
      <c r="AS96" s="112">
        <f t="shared" si="443"/>
        <v>0</v>
      </c>
      <c r="AT96" s="112">
        <f t="shared" si="443"/>
        <v>0</v>
      </c>
      <c r="AU96" s="112">
        <f t="shared" si="443"/>
        <v>0</v>
      </c>
      <c r="AV96" s="112">
        <f t="shared" si="443"/>
        <v>0</v>
      </c>
      <c r="AW96" s="112">
        <f t="shared" si="443"/>
        <v>0</v>
      </c>
      <c r="AX96" s="112">
        <f t="shared" si="443"/>
        <v>0</v>
      </c>
      <c r="AY96" s="112">
        <f t="shared" si="443"/>
        <v>0</v>
      </c>
      <c r="AZ96" s="112">
        <f t="shared" si="443"/>
        <v>0</v>
      </c>
      <c r="BA96" s="112">
        <f t="shared" si="443"/>
        <v>0</v>
      </c>
      <c r="BB96" s="112">
        <f t="shared" si="443"/>
        <v>0</v>
      </c>
      <c r="BC96" s="112">
        <f t="shared" si="443"/>
        <v>0</v>
      </c>
      <c r="BD96" s="112">
        <f t="shared" si="443"/>
        <v>0</v>
      </c>
      <c r="BE96" s="112">
        <f t="shared" si="443"/>
        <v>0</v>
      </c>
      <c r="BF96" s="112">
        <f t="shared" si="443"/>
        <v>0</v>
      </c>
      <c r="BG96" s="112">
        <f t="shared" si="443"/>
        <v>0</v>
      </c>
      <c r="BH96" s="112">
        <f t="shared" si="443"/>
        <v>0</v>
      </c>
      <c r="BI96" s="112">
        <f t="shared" si="443"/>
        <v>0</v>
      </c>
      <c r="BJ96" s="112">
        <f t="shared" si="443"/>
        <v>0</v>
      </c>
      <c r="BK96" s="112">
        <f t="shared" si="443"/>
        <v>0</v>
      </c>
      <c r="BL96" s="112">
        <f t="shared" si="443"/>
        <v>0</v>
      </c>
      <c r="BM96" s="112">
        <f t="shared" si="443"/>
        <v>0</v>
      </c>
      <c r="BN96" s="112">
        <f t="shared" si="443"/>
        <v>0</v>
      </c>
      <c r="BO96" s="112">
        <f t="shared" si="443"/>
        <v>0</v>
      </c>
      <c r="BP96" s="112">
        <f t="shared" si="443"/>
        <v>0</v>
      </c>
      <c r="BQ96" s="112">
        <f t="shared" si="443"/>
        <v>0</v>
      </c>
      <c r="BR96" s="112">
        <f t="shared" si="443"/>
        <v>0</v>
      </c>
      <c r="BS96" s="112">
        <f t="shared" si="443"/>
        <v>0</v>
      </c>
      <c r="BT96" s="112">
        <f t="shared" si="443"/>
        <v>0</v>
      </c>
      <c r="BU96" s="112">
        <f t="shared" si="443"/>
        <v>0</v>
      </c>
      <c r="BV96" s="112">
        <f t="shared" si="443"/>
        <v>0</v>
      </c>
      <c r="BW96" s="112">
        <f t="shared" si="443"/>
        <v>0</v>
      </c>
      <c r="BX96" s="112">
        <f t="shared" ref="BX96:DC96" si="444">SUM(BX92:BX95)</f>
        <v>0</v>
      </c>
      <c r="BY96" s="112">
        <f t="shared" si="444"/>
        <v>0</v>
      </c>
      <c r="BZ96" s="112">
        <f t="shared" si="444"/>
        <v>0</v>
      </c>
      <c r="CA96" s="112">
        <f t="shared" si="444"/>
        <v>0</v>
      </c>
      <c r="CB96" s="112">
        <f t="shared" si="444"/>
        <v>0</v>
      </c>
      <c r="CC96" s="112">
        <f t="shared" si="444"/>
        <v>0</v>
      </c>
      <c r="CD96" s="112">
        <f t="shared" si="444"/>
        <v>0</v>
      </c>
      <c r="CE96" s="112">
        <f t="shared" si="444"/>
        <v>0</v>
      </c>
      <c r="CF96" s="112">
        <f t="shared" si="444"/>
        <v>0</v>
      </c>
      <c r="CG96" s="112">
        <f t="shared" si="444"/>
        <v>0</v>
      </c>
      <c r="CH96" s="112">
        <f t="shared" si="444"/>
        <v>0</v>
      </c>
      <c r="CI96" s="112">
        <f t="shared" si="444"/>
        <v>0</v>
      </c>
      <c r="CJ96" s="112">
        <f t="shared" si="444"/>
        <v>0</v>
      </c>
      <c r="CK96" s="112">
        <f t="shared" si="444"/>
        <v>0</v>
      </c>
      <c r="CL96" s="112">
        <f t="shared" si="444"/>
        <v>0</v>
      </c>
      <c r="CM96" s="112">
        <f t="shared" si="444"/>
        <v>0</v>
      </c>
      <c r="CN96" s="112">
        <f t="shared" si="444"/>
        <v>0</v>
      </c>
      <c r="CO96" s="112">
        <f t="shared" si="444"/>
        <v>0</v>
      </c>
      <c r="CP96" s="112">
        <f t="shared" si="444"/>
        <v>0</v>
      </c>
      <c r="CQ96" s="112">
        <f t="shared" si="444"/>
        <v>0</v>
      </c>
      <c r="CR96" s="112">
        <f t="shared" si="444"/>
        <v>0</v>
      </c>
      <c r="CS96" s="112">
        <f t="shared" si="444"/>
        <v>0</v>
      </c>
      <c r="CT96" s="112">
        <f t="shared" si="444"/>
        <v>0</v>
      </c>
      <c r="CU96" s="112">
        <f t="shared" si="444"/>
        <v>0</v>
      </c>
      <c r="CV96" s="112">
        <f t="shared" si="444"/>
        <v>0</v>
      </c>
      <c r="CW96" s="112">
        <f t="shared" si="444"/>
        <v>0</v>
      </c>
      <c r="CX96" s="112">
        <f t="shared" si="444"/>
        <v>0</v>
      </c>
      <c r="CY96" s="112">
        <f t="shared" si="444"/>
        <v>0</v>
      </c>
      <c r="CZ96" s="112">
        <f t="shared" si="444"/>
        <v>0</v>
      </c>
      <c r="DA96" s="112">
        <f t="shared" si="444"/>
        <v>0</v>
      </c>
      <c r="DB96" s="112">
        <f t="shared" si="444"/>
        <v>0</v>
      </c>
      <c r="DC96" s="112">
        <f t="shared" si="444"/>
        <v>0</v>
      </c>
      <c r="DD96" s="112">
        <f t="shared" ref="DD96:DH96" si="445">SUM(DD92:DD95)</f>
        <v>0</v>
      </c>
      <c r="DE96" s="112">
        <f t="shared" si="445"/>
        <v>0</v>
      </c>
      <c r="DF96" s="112">
        <f t="shared" si="445"/>
        <v>0</v>
      </c>
      <c r="DG96" s="112">
        <f t="shared" si="445"/>
        <v>0</v>
      </c>
      <c r="DH96" s="112">
        <f t="shared" si="445"/>
        <v>0</v>
      </c>
    </row>
    <row r="97" spans="1:112" s="1" customFormat="1" ht="38.450000000000003" customHeight="1" thickTop="1" thickBot="1">
      <c r="A97" s="36" t="s">
        <v>1107</v>
      </c>
      <c r="B97" s="187" t="s">
        <v>1039</v>
      </c>
      <c r="C97" s="43" t="s">
        <v>787</v>
      </c>
      <c r="D97" s="43" t="s">
        <v>1040</v>
      </c>
      <c r="E97" s="130" t="s">
        <v>546</v>
      </c>
      <c r="F97" s="130" t="s">
        <v>76</v>
      </c>
      <c r="G97" s="130" t="s">
        <v>546</v>
      </c>
      <c r="H97" s="130" t="s">
        <v>546</v>
      </c>
      <c r="I97" s="130"/>
      <c r="J97" s="119" t="s">
        <v>547</v>
      </c>
      <c r="K97" s="99">
        <f t="shared" si="441"/>
        <v>0</v>
      </c>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c r="BB97" s="140"/>
      <c r="BC97" s="140"/>
      <c r="BD97" s="140"/>
      <c r="BE97" s="140"/>
      <c r="BF97" s="140"/>
      <c r="BG97" s="140"/>
      <c r="BH97" s="140"/>
      <c r="BI97" s="140"/>
      <c r="BJ97" s="140"/>
      <c r="BK97" s="140"/>
      <c r="BL97" s="140"/>
      <c r="BM97" s="140"/>
      <c r="BN97" s="140"/>
      <c r="BO97" s="140"/>
      <c r="BP97" s="140"/>
      <c r="BQ97" s="140"/>
      <c r="BR97" s="140"/>
      <c r="BS97" s="140"/>
      <c r="BT97" s="140"/>
      <c r="BU97" s="140"/>
      <c r="BV97" s="140"/>
      <c r="BW97" s="140"/>
      <c r="BX97" s="140"/>
      <c r="BY97" s="140"/>
      <c r="BZ97" s="140"/>
      <c r="CA97" s="140"/>
      <c r="CB97" s="140"/>
      <c r="CC97" s="140"/>
      <c r="CD97" s="140"/>
      <c r="CE97" s="140"/>
      <c r="CF97" s="140"/>
      <c r="CG97" s="140"/>
      <c r="CH97" s="140"/>
      <c r="CI97" s="140"/>
      <c r="CJ97" s="140"/>
      <c r="CK97" s="140"/>
      <c r="CL97" s="140"/>
      <c r="CM97" s="140"/>
      <c r="CN97" s="140"/>
      <c r="CO97" s="140"/>
      <c r="CP97" s="140"/>
      <c r="CQ97" s="140"/>
      <c r="CR97" s="140"/>
      <c r="CS97" s="140"/>
      <c r="CT97" s="140"/>
      <c r="CU97" s="140"/>
      <c r="CV97" s="140"/>
      <c r="CW97" s="140"/>
      <c r="CX97" s="140"/>
      <c r="CY97" s="140"/>
      <c r="CZ97" s="140"/>
      <c r="DA97" s="140"/>
      <c r="DB97" s="140"/>
      <c r="DC97" s="140"/>
      <c r="DD97" s="140"/>
      <c r="DE97" s="140"/>
      <c r="DF97" s="140"/>
      <c r="DG97" s="140"/>
      <c r="DH97" s="140"/>
    </row>
    <row r="98" spans="1:112" s="1" customFormat="1" ht="38.450000000000003" customHeight="1" thickTop="1" thickBot="1">
      <c r="A98" s="36" t="s">
        <v>1108</v>
      </c>
      <c r="B98" s="187" t="s">
        <v>1039</v>
      </c>
      <c r="C98" s="43" t="s">
        <v>1042</v>
      </c>
      <c r="D98" s="43" t="s">
        <v>1043</v>
      </c>
      <c r="E98" s="130" t="s">
        <v>546</v>
      </c>
      <c r="F98" s="130" t="s">
        <v>76</v>
      </c>
      <c r="G98" s="130" t="s">
        <v>546</v>
      </c>
      <c r="H98" s="130" t="s">
        <v>546</v>
      </c>
      <c r="I98" s="130"/>
      <c r="J98" s="119" t="s">
        <v>547</v>
      </c>
      <c r="K98" s="99">
        <f t="shared" si="441"/>
        <v>0</v>
      </c>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40"/>
      <c r="AW98" s="140"/>
      <c r="AX98" s="140"/>
      <c r="AY98" s="140"/>
      <c r="AZ98" s="140"/>
      <c r="BA98" s="140"/>
      <c r="BB98" s="140"/>
      <c r="BC98" s="140"/>
      <c r="BD98" s="140"/>
      <c r="BE98" s="140"/>
      <c r="BF98" s="140"/>
      <c r="BG98" s="140"/>
      <c r="BH98" s="140"/>
      <c r="BI98" s="140"/>
      <c r="BJ98" s="140"/>
      <c r="BK98" s="140"/>
      <c r="BL98" s="140"/>
      <c r="BM98" s="140"/>
      <c r="BN98" s="140"/>
      <c r="BO98" s="140"/>
      <c r="BP98" s="140"/>
      <c r="BQ98" s="140"/>
      <c r="BR98" s="140"/>
      <c r="BS98" s="140"/>
      <c r="BT98" s="140"/>
      <c r="BU98" s="140"/>
      <c r="BV98" s="140"/>
      <c r="BW98" s="140"/>
      <c r="BX98" s="140"/>
      <c r="BY98" s="140"/>
      <c r="BZ98" s="140"/>
      <c r="CA98" s="140"/>
      <c r="CB98" s="140"/>
      <c r="CC98" s="140"/>
      <c r="CD98" s="140"/>
      <c r="CE98" s="140"/>
      <c r="CF98" s="140"/>
      <c r="CG98" s="140"/>
      <c r="CH98" s="140"/>
      <c r="CI98" s="140"/>
      <c r="CJ98" s="140"/>
      <c r="CK98" s="140"/>
      <c r="CL98" s="140"/>
      <c r="CM98" s="140"/>
      <c r="CN98" s="140"/>
      <c r="CO98" s="140"/>
      <c r="CP98" s="140"/>
      <c r="CQ98" s="140"/>
      <c r="CR98" s="140"/>
      <c r="CS98" s="140"/>
      <c r="CT98" s="140"/>
      <c r="CU98" s="140"/>
      <c r="CV98" s="140"/>
      <c r="CW98" s="140"/>
      <c r="CX98" s="140"/>
      <c r="CY98" s="140"/>
      <c r="CZ98" s="140"/>
      <c r="DA98" s="140"/>
      <c r="DB98" s="140"/>
      <c r="DC98" s="140"/>
      <c r="DD98" s="140"/>
      <c r="DE98" s="140"/>
      <c r="DF98" s="140"/>
      <c r="DG98" s="140"/>
      <c r="DH98" s="140"/>
    </row>
    <row r="99" spans="1:112" s="1" customFormat="1" ht="38.450000000000003" customHeight="1" thickTop="1" thickBot="1">
      <c r="A99" s="36" t="s">
        <v>1109</v>
      </c>
      <c r="B99" s="187" t="s">
        <v>1039</v>
      </c>
      <c r="C99" s="43" t="s">
        <v>802</v>
      </c>
      <c r="D99" s="43" t="s">
        <v>1045</v>
      </c>
      <c r="E99" s="130" t="s">
        <v>546</v>
      </c>
      <c r="F99" s="130" t="s">
        <v>76</v>
      </c>
      <c r="G99" s="130" t="s">
        <v>546</v>
      </c>
      <c r="H99" s="130" t="s">
        <v>546</v>
      </c>
      <c r="I99" s="130"/>
      <c r="J99" s="119" t="s">
        <v>547</v>
      </c>
      <c r="K99" s="99">
        <f t="shared" si="441"/>
        <v>0</v>
      </c>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c r="AP99" s="140"/>
      <c r="AQ99" s="140"/>
      <c r="AR99" s="140"/>
      <c r="AS99" s="140"/>
      <c r="AT99" s="140"/>
      <c r="AU99" s="140"/>
      <c r="AV99" s="140"/>
      <c r="AW99" s="140"/>
      <c r="AX99" s="140"/>
      <c r="AY99" s="140"/>
      <c r="AZ99" s="140"/>
      <c r="BA99" s="140"/>
      <c r="BB99" s="140"/>
      <c r="BC99" s="140"/>
      <c r="BD99" s="140"/>
      <c r="BE99" s="140"/>
      <c r="BF99" s="140"/>
      <c r="BG99" s="140"/>
      <c r="BH99" s="140"/>
      <c r="BI99" s="140"/>
      <c r="BJ99" s="140"/>
      <c r="BK99" s="140"/>
      <c r="BL99" s="140"/>
      <c r="BM99" s="140"/>
      <c r="BN99" s="140"/>
      <c r="BO99" s="140"/>
      <c r="BP99" s="140"/>
      <c r="BQ99" s="140"/>
      <c r="BR99" s="140"/>
      <c r="BS99" s="140"/>
      <c r="BT99" s="140"/>
      <c r="BU99" s="140"/>
      <c r="BV99" s="140"/>
      <c r="BW99" s="140"/>
      <c r="BX99" s="140"/>
      <c r="BY99" s="140"/>
      <c r="BZ99" s="140"/>
      <c r="CA99" s="140"/>
      <c r="CB99" s="140"/>
      <c r="CC99" s="140"/>
      <c r="CD99" s="140"/>
      <c r="CE99" s="140"/>
      <c r="CF99" s="140"/>
      <c r="CG99" s="140"/>
      <c r="CH99" s="140"/>
      <c r="CI99" s="140"/>
      <c r="CJ99" s="140"/>
      <c r="CK99" s="140"/>
      <c r="CL99" s="140"/>
      <c r="CM99" s="140"/>
      <c r="CN99" s="140"/>
      <c r="CO99" s="140"/>
      <c r="CP99" s="140"/>
      <c r="CQ99" s="140"/>
      <c r="CR99" s="140"/>
      <c r="CS99" s="140"/>
      <c r="CT99" s="140"/>
      <c r="CU99" s="140"/>
      <c r="CV99" s="140"/>
      <c r="CW99" s="140"/>
      <c r="CX99" s="140"/>
      <c r="CY99" s="140"/>
      <c r="CZ99" s="140"/>
      <c r="DA99" s="140"/>
      <c r="DB99" s="140"/>
      <c r="DC99" s="140"/>
      <c r="DD99" s="140"/>
      <c r="DE99" s="140"/>
      <c r="DF99" s="140"/>
      <c r="DG99" s="140"/>
      <c r="DH99" s="140"/>
    </row>
    <row r="100" spans="1:112" s="1" customFormat="1" ht="38.450000000000003" customHeight="1" thickTop="1" thickBot="1">
      <c r="A100" s="36" t="s">
        <v>1110</v>
      </c>
      <c r="B100" s="187" t="s">
        <v>1039</v>
      </c>
      <c r="C100" s="94" t="s">
        <v>570</v>
      </c>
      <c r="D100" s="94" t="s">
        <v>571</v>
      </c>
      <c r="E100" s="130" t="s">
        <v>546</v>
      </c>
      <c r="F100" s="130" t="s">
        <v>76</v>
      </c>
      <c r="G100" s="130" t="s">
        <v>546</v>
      </c>
      <c r="H100" s="130" t="s">
        <v>546</v>
      </c>
      <c r="I100" s="130"/>
      <c r="J100" s="119" t="s">
        <v>547</v>
      </c>
      <c r="K100" s="99">
        <f t="shared" si="441"/>
        <v>0</v>
      </c>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c r="BA100" s="140"/>
      <c r="BB100" s="140"/>
      <c r="BC100" s="140"/>
      <c r="BD100" s="140"/>
      <c r="BE100" s="140"/>
      <c r="BF100" s="140"/>
      <c r="BG100" s="140"/>
      <c r="BH100" s="140"/>
      <c r="BI100" s="140"/>
      <c r="BJ100" s="140"/>
      <c r="BK100" s="140"/>
      <c r="BL100" s="140"/>
      <c r="BM100" s="140"/>
      <c r="BN100" s="140"/>
      <c r="BO100" s="140"/>
      <c r="BP100" s="140"/>
      <c r="BQ100" s="140"/>
      <c r="BR100" s="140"/>
      <c r="BS100" s="140"/>
      <c r="BT100" s="140"/>
      <c r="BU100" s="140"/>
      <c r="BV100" s="140"/>
      <c r="BW100" s="140"/>
      <c r="BX100" s="140"/>
      <c r="BY100" s="140"/>
      <c r="BZ100" s="140"/>
      <c r="CA100" s="140"/>
      <c r="CB100" s="140"/>
      <c r="CC100" s="140"/>
      <c r="CD100" s="140"/>
      <c r="CE100" s="140"/>
      <c r="CF100" s="140"/>
      <c r="CG100" s="140"/>
      <c r="CH100" s="140"/>
      <c r="CI100" s="140"/>
      <c r="CJ100" s="140"/>
      <c r="CK100" s="140"/>
      <c r="CL100" s="140"/>
      <c r="CM100" s="140"/>
      <c r="CN100" s="140"/>
      <c r="CO100" s="140"/>
      <c r="CP100" s="140"/>
      <c r="CQ100" s="140"/>
      <c r="CR100" s="140"/>
      <c r="CS100" s="140"/>
      <c r="CT100" s="140"/>
      <c r="CU100" s="140"/>
      <c r="CV100" s="140"/>
      <c r="CW100" s="140"/>
      <c r="CX100" s="140"/>
      <c r="CY100" s="140"/>
      <c r="CZ100" s="140"/>
      <c r="DA100" s="140"/>
      <c r="DB100" s="140"/>
      <c r="DC100" s="140"/>
      <c r="DD100" s="140"/>
      <c r="DE100" s="140"/>
      <c r="DF100" s="140"/>
      <c r="DG100" s="140"/>
      <c r="DH100" s="140"/>
    </row>
    <row r="101" spans="1:112" s="1" customFormat="1" ht="38.450000000000003" customHeight="1" thickTop="1" thickBot="1">
      <c r="A101" s="36" t="s">
        <v>1111</v>
      </c>
      <c r="B101" s="187" t="s">
        <v>1039</v>
      </c>
      <c r="C101" s="91" t="s">
        <v>573</v>
      </c>
      <c r="D101" s="91"/>
      <c r="E101" s="137" t="s">
        <v>546</v>
      </c>
      <c r="F101" s="137"/>
      <c r="G101" s="137"/>
      <c r="H101" s="137"/>
      <c r="I101" s="137"/>
      <c r="J101" s="91" t="s">
        <v>547</v>
      </c>
      <c r="K101" s="99">
        <f t="shared" si="441"/>
        <v>0</v>
      </c>
      <c r="L101" s="112">
        <f t="shared" ref="L101:AQ101" si="446">SUM(L97:L100)</f>
        <v>0</v>
      </c>
      <c r="M101" s="112">
        <f t="shared" si="446"/>
        <v>0</v>
      </c>
      <c r="N101" s="112">
        <f t="shared" si="446"/>
        <v>0</v>
      </c>
      <c r="O101" s="112">
        <f t="shared" si="446"/>
        <v>0</v>
      </c>
      <c r="P101" s="112">
        <f t="shared" si="446"/>
        <v>0</v>
      </c>
      <c r="Q101" s="112">
        <f t="shared" si="446"/>
        <v>0</v>
      </c>
      <c r="R101" s="112">
        <f t="shared" si="446"/>
        <v>0</v>
      </c>
      <c r="S101" s="112">
        <f t="shared" si="446"/>
        <v>0</v>
      </c>
      <c r="T101" s="112">
        <f t="shared" si="446"/>
        <v>0</v>
      </c>
      <c r="U101" s="112">
        <f t="shared" si="446"/>
        <v>0</v>
      </c>
      <c r="V101" s="112">
        <f t="shared" si="446"/>
        <v>0</v>
      </c>
      <c r="W101" s="112">
        <f t="shared" si="446"/>
        <v>0</v>
      </c>
      <c r="X101" s="112">
        <f t="shared" si="446"/>
        <v>0</v>
      </c>
      <c r="Y101" s="112">
        <f t="shared" si="446"/>
        <v>0</v>
      </c>
      <c r="Z101" s="112">
        <f t="shared" si="446"/>
        <v>0</v>
      </c>
      <c r="AA101" s="112">
        <f t="shared" si="446"/>
        <v>0</v>
      </c>
      <c r="AB101" s="112">
        <f t="shared" si="446"/>
        <v>0</v>
      </c>
      <c r="AC101" s="112">
        <f t="shared" si="446"/>
        <v>0</v>
      </c>
      <c r="AD101" s="112">
        <f t="shared" si="446"/>
        <v>0</v>
      </c>
      <c r="AE101" s="112">
        <f t="shared" si="446"/>
        <v>0</v>
      </c>
      <c r="AF101" s="112">
        <f t="shared" si="446"/>
        <v>0</v>
      </c>
      <c r="AG101" s="112">
        <f t="shared" si="446"/>
        <v>0</v>
      </c>
      <c r="AH101" s="112">
        <f t="shared" si="446"/>
        <v>0</v>
      </c>
      <c r="AI101" s="112">
        <f t="shared" si="446"/>
        <v>0</v>
      </c>
      <c r="AJ101" s="112">
        <f t="shared" si="446"/>
        <v>0</v>
      </c>
      <c r="AK101" s="112">
        <f t="shared" si="446"/>
        <v>0</v>
      </c>
      <c r="AL101" s="112">
        <f t="shared" si="446"/>
        <v>0</v>
      </c>
      <c r="AM101" s="112">
        <f t="shared" si="446"/>
        <v>0</v>
      </c>
      <c r="AN101" s="112">
        <f t="shared" si="446"/>
        <v>0</v>
      </c>
      <c r="AO101" s="112">
        <f t="shared" si="446"/>
        <v>0</v>
      </c>
      <c r="AP101" s="112">
        <f t="shared" si="446"/>
        <v>0</v>
      </c>
      <c r="AQ101" s="112">
        <f t="shared" si="446"/>
        <v>0</v>
      </c>
      <c r="AR101" s="112">
        <f t="shared" ref="AR101:BW101" si="447">SUM(AR97:AR100)</f>
        <v>0</v>
      </c>
      <c r="AS101" s="112">
        <f t="shared" si="447"/>
        <v>0</v>
      </c>
      <c r="AT101" s="112">
        <f t="shared" si="447"/>
        <v>0</v>
      </c>
      <c r="AU101" s="112">
        <f t="shared" si="447"/>
        <v>0</v>
      </c>
      <c r="AV101" s="112">
        <f t="shared" si="447"/>
        <v>0</v>
      </c>
      <c r="AW101" s="112">
        <f t="shared" si="447"/>
        <v>0</v>
      </c>
      <c r="AX101" s="112">
        <f t="shared" si="447"/>
        <v>0</v>
      </c>
      <c r="AY101" s="112">
        <f t="shared" si="447"/>
        <v>0</v>
      </c>
      <c r="AZ101" s="112">
        <f t="shared" si="447"/>
        <v>0</v>
      </c>
      <c r="BA101" s="112">
        <f t="shared" si="447"/>
        <v>0</v>
      </c>
      <c r="BB101" s="112">
        <f t="shared" si="447"/>
        <v>0</v>
      </c>
      <c r="BC101" s="112">
        <f t="shared" si="447"/>
        <v>0</v>
      </c>
      <c r="BD101" s="112">
        <f t="shared" si="447"/>
        <v>0</v>
      </c>
      <c r="BE101" s="112">
        <f t="shared" si="447"/>
        <v>0</v>
      </c>
      <c r="BF101" s="112">
        <f t="shared" si="447"/>
        <v>0</v>
      </c>
      <c r="BG101" s="112">
        <f t="shared" si="447"/>
        <v>0</v>
      </c>
      <c r="BH101" s="112">
        <f t="shared" si="447"/>
        <v>0</v>
      </c>
      <c r="BI101" s="112">
        <f t="shared" si="447"/>
        <v>0</v>
      </c>
      <c r="BJ101" s="112">
        <f t="shared" si="447"/>
        <v>0</v>
      </c>
      <c r="BK101" s="112">
        <f t="shared" si="447"/>
        <v>0</v>
      </c>
      <c r="BL101" s="112">
        <f t="shared" si="447"/>
        <v>0</v>
      </c>
      <c r="BM101" s="112">
        <f t="shared" si="447"/>
        <v>0</v>
      </c>
      <c r="BN101" s="112">
        <f t="shared" si="447"/>
        <v>0</v>
      </c>
      <c r="BO101" s="112">
        <f t="shared" si="447"/>
        <v>0</v>
      </c>
      <c r="BP101" s="112">
        <f t="shared" si="447"/>
        <v>0</v>
      </c>
      <c r="BQ101" s="112">
        <f t="shared" si="447"/>
        <v>0</v>
      </c>
      <c r="BR101" s="112">
        <f t="shared" si="447"/>
        <v>0</v>
      </c>
      <c r="BS101" s="112">
        <f t="shared" si="447"/>
        <v>0</v>
      </c>
      <c r="BT101" s="112">
        <f t="shared" si="447"/>
        <v>0</v>
      </c>
      <c r="BU101" s="112">
        <f t="shared" si="447"/>
        <v>0</v>
      </c>
      <c r="BV101" s="112">
        <f t="shared" si="447"/>
        <v>0</v>
      </c>
      <c r="BW101" s="112">
        <f t="shared" si="447"/>
        <v>0</v>
      </c>
      <c r="BX101" s="112">
        <f t="shared" ref="BX101:DC101" si="448">SUM(BX97:BX100)</f>
        <v>0</v>
      </c>
      <c r="BY101" s="112">
        <f t="shared" si="448"/>
        <v>0</v>
      </c>
      <c r="BZ101" s="112">
        <f t="shared" si="448"/>
        <v>0</v>
      </c>
      <c r="CA101" s="112">
        <f t="shared" si="448"/>
        <v>0</v>
      </c>
      <c r="CB101" s="112">
        <f t="shared" si="448"/>
        <v>0</v>
      </c>
      <c r="CC101" s="112">
        <f t="shared" si="448"/>
        <v>0</v>
      </c>
      <c r="CD101" s="112">
        <f t="shared" si="448"/>
        <v>0</v>
      </c>
      <c r="CE101" s="112">
        <f t="shared" si="448"/>
        <v>0</v>
      </c>
      <c r="CF101" s="112">
        <f t="shared" si="448"/>
        <v>0</v>
      </c>
      <c r="CG101" s="112">
        <f t="shared" si="448"/>
        <v>0</v>
      </c>
      <c r="CH101" s="112">
        <f t="shared" si="448"/>
        <v>0</v>
      </c>
      <c r="CI101" s="112">
        <f t="shared" si="448"/>
        <v>0</v>
      </c>
      <c r="CJ101" s="112">
        <f t="shared" si="448"/>
        <v>0</v>
      </c>
      <c r="CK101" s="112">
        <f t="shared" si="448"/>
        <v>0</v>
      </c>
      <c r="CL101" s="112">
        <f t="shared" si="448"/>
        <v>0</v>
      </c>
      <c r="CM101" s="112">
        <f t="shared" si="448"/>
        <v>0</v>
      </c>
      <c r="CN101" s="112">
        <f t="shared" si="448"/>
        <v>0</v>
      </c>
      <c r="CO101" s="112">
        <f t="shared" si="448"/>
        <v>0</v>
      </c>
      <c r="CP101" s="112">
        <f t="shared" si="448"/>
        <v>0</v>
      </c>
      <c r="CQ101" s="112">
        <f t="shared" si="448"/>
        <v>0</v>
      </c>
      <c r="CR101" s="112">
        <f t="shared" si="448"/>
        <v>0</v>
      </c>
      <c r="CS101" s="112">
        <f t="shared" si="448"/>
        <v>0</v>
      </c>
      <c r="CT101" s="112">
        <f t="shared" si="448"/>
        <v>0</v>
      </c>
      <c r="CU101" s="112">
        <f t="shared" si="448"/>
        <v>0</v>
      </c>
      <c r="CV101" s="112">
        <f t="shared" si="448"/>
        <v>0</v>
      </c>
      <c r="CW101" s="112">
        <f t="shared" si="448"/>
        <v>0</v>
      </c>
      <c r="CX101" s="112">
        <f t="shared" si="448"/>
        <v>0</v>
      </c>
      <c r="CY101" s="112">
        <f t="shared" si="448"/>
        <v>0</v>
      </c>
      <c r="CZ101" s="112">
        <f t="shared" si="448"/>
        <v>0</v>
      </c>
      <c r="DA101" s="112">
        <f t="shared" si="448"/>
        <v>0</v>
      </c>
      <c r="DB101" s="112">
        <f t="shared" si="448"/>
        <v>0</v>
      </c>
      <c r="DC101" s="112">
        <f t="shared" si="448"/>
        <v>0</v>
      </c>
      <c r="DD101" s="112">
        <f t="shared" ref="DD101:DH101" si="449">SUM(DD97:DD100)</f>
        <v>0</v>
      </c>
      <c r="DE101" s="112">
        <f t="shared" si="449"/>
        <v>0</v>
      </c>
      <c r="DF101" s="112">
        <f t="shared" si="449"/>
        <v>0</v>
      </c>
      <c r="DG101" s="112">
        <f t="shared" si="449"/>
        <v>0</v>
      </c>
      <c r="DH101" s="112">
        <f t="shared" si="449"/>
        <v>0</v>
      </c>
    </row>
    <row r="102" spans="1:112" s="1" customFormat="1" ht="38.450000000000003" customHeight="1" thickTop="1" thickBot="1">
      <c r="A102" s="36" t="s">
        <v>1112</v>
      </c>
      <c r="B102" s="187" t="s">
        <v>1049</v>
      </c>
      <c r="C102" s="43" t="s">
        <v>1050</v>
      </c>
      <c r="D102" s="43" t="s">
        <v>1051</v>
      </c>
      <c r="E102" s="130" t="s">
        <v>546</v>
      </c>
      <c r="F102" s="130" t="s">
        <v>76</v>
      </c>
      <c r="G102" s="130" t="s">
        <v>546</v>
      </c>
      <c r="H102" s="130" t="s">
        <v>546</v>
      </c>
      <c r="I102" s="130"/>
      <c r="J102" s="119" t="s">
        <v>547</v>
      </c>
      <c r="K102" s="99">
        <f t="shared" si="441"/>
        <v>0</v>
      </c>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c r="BB102" s="140"/>
      <c r="BC102" s="140"/>
      <c r="BD102" s="140"/>
      <c r="BE102" s="140"/>
      <c r="BF102" s="140"/>
      <c r="BG102" s="140"/>
      <c r="BH102" s="140"/>
      <c r="BI102" s="140"/>
      <c r="BJ102" s="140"/>
      <c r="BK102" s="140"/>
      <c r="BL102" s="140"/>
      <c r="BM102" s="140"/>
      <c r="BN102" s="140"/>
      <c r="BO102" s="140"/>
      <c r="BP102" s="140"/>
      <c r="BQ102" s="140"/>
      <c r="BR102" s="140"/>
      <c r="BS102" s="140"/>
      <c r="BT102" s="140"/>
      <c r="BU102" s="140"/>
      <c r="BV102" s="140"/>
      <c r="BW102" s="140"/>
      <c r="BX102" s="140"/>
      <c r="BY102" s="140"/>
      <c r="BZ102" s="140"/>
      <c r="CA102" s="140"/>
      <c r="CB102" s="140"/>
      <c r="CC102" s="140"/>
      <c r="CD102" s="140"/>
      <c r="CE102" s="140"/>
      <c r="CF102" s="140"/>
      <c r="CG102" s="140"/>
      <c r="CH102" s="140"/>
      <c r="CI102" s="140"/>
      <c r="CJ102" s="140"/>
      <c r="CK102" s="140"/>
      <c r="CL102" s="140"/>
      <c r="CM102" s="140"/>
      <c r="CN102" s="140"/>
      <c r="CO102" s="140"/>
      <c r="CP102" s="140"/>
      <c r="CQ102" s="140"/>
      <c r="CR102" s="140"/>
      <c r="CS102" s="140"/>
      <c r="CT102" s="140"/>
      <c r="CU102" s="140"/>
      <c r="CV102" s="140"/>
      <c r="CW102" s="140"/>
      <c r="CX102" s="140"/>
      <c r="CY102" s="140"/>
      <c r="CZ102" s="140"/>
      <c r="DA102" s="140"/>
      <c r="DB102" s="140"/>
      <c r="DC102" s="140"/>
      <c r="DD102" s="140"/>
      <c r="DE102" s="140"/>
      <c r="DF102" s="140"/>
      <c r="DG102" s="140"/>
      <c r="DH102" s="140"/>
    </row>
    <row r="103" spans="1:112" s="1" customFormat="1" ht="38.450000000000003" customHeight="1" thickTop="1" thickBot="1">
      <c r="A103" s="36" t="s">
        <v>1113</v>
      </c>
      <c r="B103" s="187" t="s">
        <v>1049</v>
      </c>
      <c r="C103" s="43" t="s">
        <v>1053</v>
      </c>
      <c r="D103" s="43" t="s">
        <v>1054</v>
      </c>
      <c r="E103" s="130" t="s">
        <v>546</v>
      </c>
      <c r="F103" s="130" t="s">
        <v>76</v>
      </c>
      <c r="G103" s="130" t="s">
        <v>546</v>
      </c>
      <c r="H103" s="130" t="s">
        <v>546</v>
      </c>
      <c r="I103" s="130"/>
      <c r="J103" s="119" t="s">
        <v>547</v>
      </c>
      <c r="K103" s="99">
        <f t="shared" si="441"/>
        <v>0</v>
      </c>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0"/>
      <c r="AY103" s="140"/>
      <c r="AZ103" s="140"/>
      <c r="BA103" s="140"/>
      <c r="BB103" s="140"/>
      <c r="BC103" s="140"/>
      <c r="BD103" s="140"/>
      <c r="BE103" s="140"/>
      <c r="BF103" s="140"/>
      <c r="BG103" s="140"/>
      <c r="BH103" s="140"/>
      <c r="BI103" s="140"/>
      <c r="BJ103" s="140"/>
      <c r="BK103" s="140"/>
      <c r="BL103" s="140"/>
      <c r="BM103" s="140"/>
      <c r="BN103" s="140"/>
      <c r="BO103" s="140"/>
      <c r="BP103" s="140"/>
      <c r="BQ103" s="140"/>
      <c r="BR103" s="140"/>
      <c r="BS103" s="140"/>
      <c r="BT103" s="140"/>
      <c r="BU103" s="140"/>
      <c r="BV103" s="140"/>
      <c r="BW103" s="140"/>
      <c r="BX103" s="140"/>
      <c r="BY103" s="140"/>
      <c r="BZ103" s="140"/>
      <c r="CA103" s="140"/>
      <c r="CB103" s="140"/>
      <c r="CC103" s="140"/>
      <c r="CD103" s="140"/>
      <c r="CE103" s="140"/>
      <c r="CF103" s="140"/>
      <c r="CG103" s="140"/>
      <c r="CH103" s="140"/>
      <c r="CI103" s="140"/>
      <c r="CJ103" s="140"/>
      <c r="CK103" s="140"/>
      <c r="CL103" s="140"/>
      <c r="CM103" s="140"/>
      <c r="CN103" s="140"/>
      <c r="CO103" s="140"/>
      <c r="CP103" s="140"/>
      <c r="CQ103" s="140"/>
      <c r="CR103" s="140"/>
      <c r="CS103" s="140"/>
      <c r="CT103" s="140"/>
      <c r="CU103" s="140"/>
      <c r="CV103" s="140"/>
      <c r="CW103" s="140"/>
      <c r="CX103" s="140"/>
      <c r="CY103" s="140"/>
      <c r="CZ103" s="140"/>
      <c r="DA103" s="140"/>
      <c r="DB103" s="140"/>
      <c r="DC103" s="140"/>
      <c r="DD103" s="140"/>
      <c r="DE103" s="140"/>
      <c r="DF103" s="140"/>
      <c r="DG103" s="140"/>
      <c r="DH103" s="140"/>
    </row>
    <row r="104" spans="1:112" s="1" customFormat="1" ht="38.450000000000003" customHeight="1" thickTop="1" thickBot="1">
      <c r="A104" s="36" t="s">
        <v>1114</v>
      </c>
      <c r="B104" s="187" t="s">
        <v>1049</v>
      </c>
      <c r="C104" s="94" t="s">
        <v>570</v>
      </c>
      <c r="D104" s="94" t="s">
        <v>571</v>
      </c>
      <c r="E104" s="130" t="s">
        <v>546</v>
      </c>
      <c r="F104" s="130" t="s">
        <v>76</v>
      </c>
      <c r="G104" s="130" t="s">
        <v>546</v>
      </c>
      <c r="H104" s="130" t="s">
        <v>546</v>
      </c>
      <c r="I104" s="130"/>
      <c r="J104" s="119" t="s">
        <v>547</v>
      </c>
      <c r="K104" s="99">
        <f t="shared" si="441"/>
        <v>0</v>
      </c>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c r="BB104" s="140"/>
      <c r="BC104" s="140"/>
      <c r="BD104" s="140"/>
      <c r="BE104" s="140"/>
      <c r="BF104" s="140"/>
      <c r="BG104" s="140"/>
      <c r="BH104" s="140"/>
      <c r="BI104" s="140"/>
      <c r="BJ104" s="140"/>
      <c r="BK104" s="140"/>
      <c r="BL104" s="140"/>
      <c r="BM104" s="140"/>
      <c r="BN104" s="140"/>
      <c r="BO104" s="140"/>
      <c r="BP104" s="140"/>
      <c r="BQ104" s="140"/>
      <c r="BR104" s="140"/>
      <c r="BS104" s="140"/>
      <c r="BT104" s="140"/>
      <c r="BU104" s="140"/>
      <c r="BV104" s="140"/>
      <c r="BW104" s="140"/>
      <c r="BX104" s="140"/>
      <c r="BY104" s="140"/>
      <c r="BZ104" s="140"/>
      <c r="CA104" s="140"/>
      <c r="CB104" s="140"/>
      <c r="CC104" s="140"/>
      <c r="CD104" s="140"/>
      <c r="CE104" s="140"/>
      <c r="CF104" s="140"/>
      <c r="CG104" s="140"/>
      <c r="CH104" s="140"/>
      <c r="CI104" s="140"/>
      <c r="CJ104" s="140"/>
      <c r="CK104" s="140"/>
      <c r="CL104" s="140"/>
      <c r="CM104" s="140"/>
      <c r="CN104" s="140"/>
      <c r="CO104" s="140"/>
      <c r="CP104" s="140"/>
      <c r="CQ104" s="140"/>
      <c r="CR104" s="140"/>
      <c r="CS104" s="140"/>
      <c r="CT104" s="140"/>
      <c r="CU104" s="140"/>
      <c r="CV104" s="140"/>
      <c r="CW104" s="140"/>
      <c r="CX104" s="140"/>
      <c r="CY104" s="140"/>
      <c r="CZ104" s="140"/>
      <c r="DA104" s="140"/>
      <c r="DB104" s="140"/>
      <c r="DC104" s="140"/>
      <c r="DD104" s="140"/>
      <c r="DE104" s="140"/>
      <c r="DF104" s="140"/>
      <c r="DG104" s="140"/>
      <c r="DH104" s="140"/>
    </row>
    <row r="105" spans="1:112" s="1" customFormat="1" ht="38.450000000000003" customHeight="1" thickTop="1" thickBot="1">
      <c r="A105" s="36" t="s">
        <v>1115</v>
      </c>
      <c r="B105" s="187" t="s">
        <v>1049</v>
      </c>
      <c r="C105" s="91" t="s">
        <v>573</v>
      </c>
      <c r="D105" s="91"/>
      <c r="E105" s="137"/>
      <c r="F105" s="137"/>
      <c r="G105" s="137"/>
      <c r="H105" s="137"/>
      <c r="I105" s="137"/>
      <c r="J105" s="91" t="s">
        <v>547</v>
      </c>
      <c r="K105" s="99">
        <f t="shared" si="441"/>
        <v>0</v>
      </c>
      <c r="L105" s="112">
        <f t="shared" ref="L105:AQ105" si="450">SUM(L102:L104)</f>
        <v>0</v>
      </c>
      <c r="M105" s="112">
        <f t="shared" si="450"/>
        <v>0</v>
      </c>
      <c r="N105" s="112">
        <f t="shared" si="450"/>
        <v>0</v>
      </c>
      <c r="O105" s="112">
        <f t="shared" si="450"/>
        <v>0</v>
      </c>
      <c r="P105" s="112">
        <f t="shared" si="450"/>
        <v>0</v>
      </c>
      <c r="Q105" s="112">
        <f t="shared" si="450"/>
        <v>0</v>
      </c>
      <c r="R105" s="112">
        <f t="shared" si="450"/>
        <v>0</v>
      </c>
      <c r="S105" s="112">
        <f t="shared" si="450"/>
        <v>0</v>
      </c>
      <c r="T105" s="112">
        <f t="shared" si="450"/>
        <v>0</v>
      </c>
      <c r="U105" s="112">
        <f t="shared" si="450"/>
        <v>0</v>
      </c>
      <c r="V105" s="112">
        <f t="shared" si="450"/>
        <v>0</v>
      </c>
      <c r="W105" s="112">
        <f t="shared" si="450"/>
        <v>0</v>
      </c>
      <c r="X105" s="112">
        <f t="shared" si="450"/>
        <v>0</v>
      </c>
      <c r="Y105" s="112">
        <f t="shared" si="450"/>
        <v>0</v>
      </c>
      <c r="Z105" s="112">
        <f t="shared" si="450"/>
        <v>0</v>
      </c>
      <c r="AA105" s="112">
        <f t="shared" si="450"/>
        <v>0</v>
      </c>
      <c r="AB105" s="112">
        <f t="shared" si="450"/>
        <v>0</v>
      </c>
      <c r="AC105" s="112">
        <f t="shared" si="450"/>
        <v>0</v>
      </c>
      <c r="AD105" s="112">
        <f t="shared" si="450"/>
        <v>0</v>
      </c>
      <c r="AE105" s="112">
        <f t="shared" si="450"/>
        <v>0</v>
      </c>
      <c r="AF105" s="112">
        <f t="shared" si="450"/>
        <v>0</v>
      </c>
      <c r="AG105" s="112">
        <f t="shared" si="450"/>
        <v>0</v>
      </c>
      <c r="AH105" s="112">
        <f t="shared" si="450"/>
        <v>0</v>
      </c>
      <c r="AI105" s="112">
        <f t="shared" si="450"/>
        <v>0</v>
      </c>
      <c r="AJ105" s="112">
        <f t="shared" si="450"/>
        <v>0</v>
      </c>
      <c r="AK105" s="112">
        <f t="shared" si="450"/>
        <v>0</v>
      </c>
      <c r="AL105" s="112">
        <f t="shared" si="450"/>
        <v>0</v>
      </c>
      <c r="AM105" s="112">
        <f t="shared" si="450"/>
        <v>0</v>
      </c>
      <c r="AN105" s="112">
        <f t="shared" si="450"/>
        <v>0</v>
      </c>
      <c r="AO105" s="112">
        <f t="shared" si="450"/>
        <v>0</v>
      </c>
      <c r="AP105" s="112">
        <f t="shared" si="450"/>
        <v>0</v>
      </c>
      <c r="AQ105" s="112">
        <f t="shared" si="450"/>
        <v>0</v>
      </c>
      <c r="AR105" s="112">
        <f t="shared" ref="AR105:BW105" si="451">SUM(AR102:AR104)</f>
        <v>0</v>
      </c>
      <c r="AS105" s="112">
        <f t="shared" si="451"/>
        <v>0</v>
      </c>
      <c r="AT105" s="112">
        <f t="shared" si="451"/>
        <v>0</v>
      </c>
      <c r="AU105" s="112">
        <f t="shared" si="451"/>
        <v>0</v>
      </c>
      <c r="AV105" s="112">
        <f t="shared" si="451"/>
        <v>0</v>
      </c>
      <c r="AW105" s="112">
        <f t="shared" si="451"/>
        <v>0</v>
      </c>
      <c r="AX105" s="112">
        <f t="shared" si="451"/>
        <v>0</v>
      </c>
      <c r="AY105" s="112">
        <f t="shared" si="451"/>
        <v>0</v>
      </c>
      <c r="AZ105" s="112">
        <f t="shared" si="451"/>
        <v>0</v>
      </c>
      <c r="BA105" s="112">
        <f t="shared" si="451"/>
        <v>0</v>
      </c>
      <c r="BB105" s="112">
        <f t="shared" si="451"/>
        <v>0</v>
      </c>
      <c r="BC105" s="112">
        <f t="shared" si="451"/>
        <v>0</v>
      </c>
      <c r="BD105" s="112">
        <f t="shared" si="451"/>
        <v>0</v>
      </c>
      <c r="BE105" s="112">
        <f t="shared" si="451"/>
        <v>0</v>
      </c>
      <c r="BF105" s="112">
        <f t="shared" si="451"/>
        <v>0</v>
      </c>
      <c r="BG105" s="112">
        <f t="shared" si="451"/>
        <v>0</v>
      </c>
      <c r="BH105" s="112">
        <f t="shared" si="451"/>
        <v>0</v>
      </c>
      <c r="BI105" s="112">
        <f t="shared" si="451"/>
        <v>0</v>
      </c>
      <c r="BJ105" s="112">
        <f t="shared" si="451"/>
        <v>0</v>
      </c>
      <c r="BK105" s="112">
        <f t="shared" si="451"/>
        <v>0</v>
      </c>
      <c r="BL105" s="112">
        <f t="shared" si="451"/>
        <v>0</v>
      </c>
      <c r="BM105" s="112">
        <f t="shared" si="451"/>
        <v>0</v>
      </c>
      <c r="BN105" s="112">
        <f t="shared" si="451"/>
        <v>0</v>
      </c>
      <c r="BO105" s="112">
        <f t="shared" si="451"/>
        <v>0</v>
      </c>
      <c r="BP105" s="112">
        <f t="shared" si="451"/>
        <v>0</v>
      </c>
      <c r="BQ105" s="112">
        <f t="shared" si="451"/>
        <v>0</v>
      </c>
      <c r="BR105" s="112">
        <f t="shared" si="451"/>
        <v>0</v>
      </c>
      <c r="BS105" s="112">
        <f t="shared" si="451"/>
        <v>0</v>
      </c>
      <c r="BT105" s="112">
        <f t="shared" si="451"/>
        <v>0</v>
      </c>
      <c r="BU105" s="112">
        <f t="shared" si="451"/>
        <v>0</v>
      </c>
      <c r="BV105" s="112">
        <f t="shared" si="451"/>
        <v>0</v>
      </c>
      <c r="BW105" s="112">
        <f t="shared" si="451"/>
        <v>0</v>
      </c>
      <c r="BX105" s="112">
        <f t="shared" ref="BX105:DC105" si="452">SUM(BX102:BX104)</f>
        <v>0</v>
      </c>
      <c r="BY105" s="112">
        <f t="shared" si="452"/>
        <v>0</v>
      </c>
      <c r="BZ105" s="112">
        <f t="shared" si="452"/>
        <v>0</v>
      </c>
      <c r="CA105" s="112">
        <f t="shared" si="452"/>
        <v>0</v>
      </c>
      <c r="CB105" s="112">
        <f t="shared" si="452"/>
        <v>0</v>
      </c>
      <c r="CC105" s="112">
        <f t="shared" si="452"/>
        <v>0</v>
      </c>
      <c r="CD105" s="112">
        <f t="shared" si="452"/>
        <v>0</v>
      </c>
      <c r="CE105" s="112">
        <f t="shared" si="452"/>
        <v>0</v>
      </c>
      <c r="CF105" s="112">
        <f t="shared" si="452"/>
        <v>0</v>
      </c>
      <c r="CG105" s="112">
        <f t="shared" si="452"/>
        <v>0</v>
      </c>
      <c r="CH105" s="112">
        <f t="shared" si="452"/>
        <v>0</v>
      </c>
      <c r="CI105" s="112">
        <f t="shared" si="452"/>
        <v>0</v>
      </c>
      <c r="CJ105" s="112">
        <f t="shared" si="452"/>
        <v>0</v>
      </c>
      <c r="CK105" s="112">
        <f t="shared" si="452"/>
        <v>0</v>
      </c>
      <c r="CL105" s="112">
        <f t="shared" si="452"/>
        <v>0</v>
      </c>
      <c r="CM105" s="112">
        <f t="shared" si="452"/>
        <v>0</v>
      </c>
      <c r="CN105" s="112">
        <f t="shared" si="452"/>
        <v>0</v>
      </c>
      <c r="CO105" s="112">
        <f t="shared" si="452"/>
        <v>0</v>
      </c>
      <c r="CP105" s="112">
        <f t="shared" si="452"/>
        <v>0</v>
      </c>
      <c r="CQ105" s="112">
        <f t="shared" si="452"/>
        <v>0</v>
      </c>
      <c r="CR105" s="112">
        <f t="shared" si="452"/>
        <v>0</v>
      </c>
      <c r="CS105" s="112">
        <f t="shared" si="452"/>
        <v>0</v>
      </c>
      <c r="CT105" s="112">
        <f t="shared" si="452"/>
        <v>0</v>
      </c>
      <c r="CU105" s="112">
        <f t="shared" si="452"/>
        <v>0</v>
      </c>
      <c r="CV105" s="112">
        <f t="shared" si="452"/>
        <v>0</v>
      </c>
      <c r="CW105" s="112">
        <f t="shared" si="452"/>
        <v>0</v>
      </c>
      <c r="CX105" s="112">
        <f t="shared" si="452"/>
        <v>0</v>
      </c>
      <c r="CY105" s="112">
        <f t="shared" si="452"/>
        <v>0</v>
      </c>
      <c r="CZ105" s="112">
        <f t="shared" si="452"/>
        <v>0</v>
      </c>
      <c r="DA105" s="112">
        <f t="shared" si="452"/>
        <v>0</v>
      </c>
      <c r="DB105" s="112">
        <f t="shared" si="452"/>
        <v>0</v>
      </c>
      <c r="DC105" s="112">
        <f t="shared" si="452"/>
        <v>0</v>
      </c>
      <c r="DD105" s="112">
        <f t="shared" ref="DD105:DH105" si="453">SUM(DD102:DD104)</f>
        <v>0</v>
      </c>
      <c r="DE105" s="112">
        <f t="shared" si="453"/>
        <v>0</v>
      </c>
      <c r="DF105" s="112">
        <f t="shared" si="453"/>
        <v>0</v>
      </c>
      <c r="DG105" s="112">
        <f t="shared" si="453"/>
        <v>0</v>
      </c>
      <c r="DH105" s="112">
        <f t="shared" si="453"/>
        <v>0</v>
      </c>
    </row>
    <row r="106" spans="1:112" s="1" customFormat="1" ht="38.450000000000003" customHeight="1" thickTop="1" thickBot="1">
      <c r="A106" s="36" t="s">
        <v>1116</v>
      </c>
      <c r="B106" s="187" t="s">
        <v>573</v>
      </c>
      <c r="C106" s="92" t="s">
        <v>1058</v>
      </c>
      <c r="D106" s="92"/>
      <c r="E106" s="131"/>
      <c r="F106" s="131"/>
      <c r="G106" s="131"/>
      <c r="H106" s="131"/>
      <c r="I106" s="131"/>
      <c r="J106" s="92" t="s">
        <v>547</v>
      </c>
      <c r="K106" s="101">
        <f t="shared" ref="K106:AP106" si="454">SUM(K84,K91,K96,K101,K105)</f>
        <v>0</v>
      </c>
      <c r="L106" s="113">
        <f t="shared" si="454"/>
        <v>0</v>
      </c>
      <c r="M106" s="113">
        <f t="shared" si="454"/>
        <v>0</v>
      </c>
      <c r="N106" s="113">
        <f t="shared" si="454"/>
        <v>0</v>
      </c>
      <c r="O106" s="113">
        <f t="shared" si="454"/>
        <v>0</v>
      </c>
      <c r="P106" s="113">
        <f t="shared" si="454"/>
        <v>0</v>
      </c>
      <c r="Q106" s="113">
        <f t="shared" si="454"/>
        <v>0</v>
      </c>
      <c r="R106" s="113">
        <f t="shared" si="454"/>
        <v>0</v>
      </c>
      <c r="S106" s="113">
        <f t="shared" si="454"/>
        <v>0</v>
      </c>
      <c r="T106" s="113">
        <f t="shared" si="454"/>
        <v>0</v>
      </c>
      <c r="U106" s="113">
        <f t="shared" si="454"/>
        <v>0</v>
      </c>
      <c r="V106" s="113">
        <f t="shared" si="454"/>
        <v>0</v>
      </c>
      <c r="W106" s="113">
        <f t="shared" si="454"/>
        <v>0</v>
      </c>
      <c r="X106" s="113">
        <f t="shared" si="454"/>
        <v>0</v>
      </c>
      <c r="Y106" s="113">
        <f t="shared" si="454"/>
        <v>0</v>
      </c>
      <c r="Z106" s="113">
        <f t="shared" si="454"/>
        <v>0</v>
      </c>
      <c r="AA106" s="113">
        <f t="shared" si="454"/>
        <v>0</v>
      </c>
      <c r="AB106" s="113">
        <f t="shared" si="454"/>
        <v>0</v>
      </c>
      <c r="AC106" s="113">
        <f t="shared" si="454"/>
        <v>0</v>
      </c>
      <c r="AD106" s="113">
        <f t="shared" si="454"/>
        <v>0</v>
      </c>
      <c r="AE106" s="113">
        <f t="shared" si="454"/>
        <v>0</v>
      </c>
      <c r="AF106" s="113">
        <f t="shared" si="454"/>
        <v>0</v>
      </c>
      <c r="AG106" s="113">
        <f t="shared" si="454"/>
        <v>0</v>
      </c>
      <c r="AH106" s="113">
        <f t="shared" si="454"/>
        <v>0</v>
      </c>
      <c r="AI106" s="113">
        <f t="shared" si="454"/>
        <v>0</v>
      </c>
      <c r="AJ106" s="113">
        <f t="shared" si="454"/>
        <v>0</v>
      </c>
      <c r="AK106" s="113">
        <f t="shared" si="454"/>
        <v>0</v>
      </c>
      <c r="AL106" s="113">
        <f t="shared" si="454"/>
        <v>0</v>
      </c>
      <c r="AM106" s="113">
        <f t="shared" si="454"/>
        <v>0</v>
      </c>
      <c r="AN106" s="113">
        <f t="shared" si="454"/>
        <v>0</v>
      </c>
      <c r="AO106" s="113">
        <f t="shared" si="454"/>
        <v>0</v>
      </c>
      <c r="AP106" s="113">
        <f t="shared" si="454"/>
        <v>0</v>
      </c>
      <c r="AQ106" s="113">
        <f t="shared" ref="AQ106:BV106" si="455">SUM(AQ84,AQ91,AQ96,AQ101,AQ105)</f>
        <v>0</v>
      </c>
      <c r="AR106" s="113">
        <f t="shared" si="455"/>
        <v>0</v>
      </c>
      <c r="AS106" s="113">
        <f t="shared" si="455"/>
        <v>0</v>
      </c>
      <c r="AT106" s="113">
        <f t="shared" si="455"/>
        <v>0</v>
      </c>
      <c r="AU106" s="113">
        <f t="shared" si="455"/>
        <v>0</v>
      </c>
      <c r="AV106" s="113">
        <f t="shared" si="455"/>
        <v>0</v>
      </c>
      <c r="AW106" s="113">
        <f t="shared" si="455"/>
        <v>0</v>
      </c>
      <c r="AX106" s="113">
        <f t="shared" si="455"/>
        <v>0</v>
      </c>
      <c r="AY106" s="113">
        <f t="shared" si="455"/>
        <v>0</v>
      </c>
      <c r="AZ106" s="113">
        <f t="shared" si="455"/>
        <v>0</v>
      </c>
      <c r="BA106" s="113">
        <f t="shared" si="455"/>
        <v>0</v>
      </c>
      <c r="BB106" s="113">
        <f t="shared" si="455"/>
        <v>0</v>
      </c>
      <c r="BC106" s="113">
        <f t="shared" si="455"/>
        <v>0</v>
      </c>
      <c r="BD106" s="113">
        <f t="shared" si="455"/>
        <v>0</v>
      </c>
      <c r="BE106" s="113">
        <f t="shared" si="455"/>
        <v>0</v>
      </c>
      <c r="BF106" s="113">
        <f t="shared" si="455"/>
        <v>0</v>
      </c>
      <c r="BG106" s="113">
        <f t="shared" si="455"/>
        <v>0</v>
      </c>
      <c r="BH106" s="113">
        <f t="shared" si="455"/>
        <v>0</v>
      </c>
      <c r="BI106" s="113">
        <f t="shared" si="455"/>
        <v>0</v>
      </c>
      <c r="BJ106" s="113">
        <f t="shared" si="455"/>
        <v>0</v>
      </c>
      <c r="BK106" s="113">
        <f t="shared" si="455"/>
        <v>0</v>
      </c>
      <c r="BL106" s="113">
        <f t="shared" si="455"/>
        <v>0</v>
      </c>
      <c r="BM106" s="113">
        <f t="shared" si="455"/>
        <v>0</v>
      </c>
      <c r="BN106" s="113">
        <f t="shared" si="455"/>
        <v>0</v>
      </c>
      <c r="BO106" s="113">
        <f t="shared" si="455"/>
        <v>0</v>
      </c>
      <c r="BP106" s="113">
        <f t="shared" si="455"/>
        <v>0</v>
      </c>
      <c r="BQ106" s="113">
        <f t="shared" si="455"/>
        <v>0</v>
      </c>
      <c r="BR106" s="113">
        <f t="shared" si="455"/>
        <v>0</v>
      </c>
      <c r="BS106" s="113">
        <f t="shared" si="455"/>
        <v>0</v>
      </c>
      <c r="BT106" s="113">
        <f t="shared" si="455"/>
        <v>0</v>
      </c>
      <c r="BU106" s="113">
        <f t="shared" si="455"/>
        <v>0</v>
      </c>
      <c r="BV106" s="113">
        <f t="shared" si="455"/>
        <v>0</v>
      </c>
      <c r="BW106" s="113">
        <f t="shared" ref="BW106:DB106" si="456">SUM(BW84,BW91,BW96,BW101,BW105)</f>
        <v>0</v>
      </c>
      <c r="BX106" s="113">
        <f t="shared" si="456"/>
        <v>0</v>
      </c>
      <c r="BY106" s="113">
        <f t="shared" si="456"/>
        <v>0</v>
      </c>
      <c r="BZ106" s="113">
        <f t="shared" si="456"/>
        <v>0</v>
      </c>
      <c r="CA106" s="113">
        <f t="shared" si="456"/>
        <v>0</v>
      </c>
      <c r="CB106" s="113">
        <f t="shared" si="456"/>
        <v>0</v>
      </c>
      <c r="CC106" s="113">
        <f t="shared" si="456"/>
        <v>0</v>
      </c>
      <c r="CD106" s="113">
        <f t="shared" si="456"/>
        <v>0</v>
      </c>
      <c r="CE106" s="113">
        <f t="shared" si="456"/>
        <v>0</v>
      </c>
      <c r="CF106" s="113">
        <f t="shared" si="456"/>
        <v>0</v>
      </c>
      <c r="CG106" s="113">
        <f t="shared" si="456"/>
        <v>0</v>
      </c>
      <c r="CH106" s="113">
        <f t="shared" si="456"/>
        <v>0</v>
      </c>
      <c r="CI106" s="113">
        <f t="shared" si="456"/>
        <v>0</v>
      </c>
      <c r="CJ106" s="113">
        <f t="shared" si="456"/>
        <v>0</v>
      </c>
      <c r="CK106" s="113">
        <f t="shared" si="456"/>
        <v>0</v>
      </c>
      <c r="CL106" s="113">
        <f t="shared" si="456"/>
        <v>0</v>
      </c>
      <c r="CM106" s="113">
        <f t="shared" si="456"/>
        <v>0</v>
      </c>
      <c r="CN106" s="113">
        <f t="shared" si="456"/>
        <v>0</v>
      </c>
      <c r="CO106" s="113">
        <f t="shared" si="456"/>
        <v>0</v>
      </c>
      <c r="CP106" s="113">
        <f t="shared" si="456"/>
        <v>0</v>
      </c>
      <c r="CQ106" s="113">
        <f t="shared" si="456"/>
        <v>0</v>
      </c>
      <c r="CR106" s="113">
        <f t="shared" si="456"/>
        <v>0</v>
      </c>
      <c r="CS106" s="113">
        <f t="shared" si="456"/>
        <v>0</v>
      </c>
      <c r="CT106" s="113">
        <f t="shared" si="456"/>
        <v>0</v>
      </c>
      <c r="CU106" s="113">
        <f t="shared" si="456"/>
        <v>0</v>
      </c>
      <c r="CV106" s="113">
        <f t="shared" si="456"/>
        <v>0</v>
      </c>
      <c r="CW106" s="113">
        <f t="shared" si="456"/>
        <v>0</v>
      </c>
      <c r="CX106" s="113">
        <f t="shared" si="456"/>
        <v>0</v>
      </c>
      <c r="CY106" s="113">
        <f t="shared" si="456"/>
        <v>0</v>
      </c>
      <c r="CZ106" s="113">
        <f t="shared" si="456"/>
        <v>0</v>
      </c>
      <c r="DA106" s="113">
        <f t="shared" si="456"/>
        <v>0</v>
      </c>
      <c r="DB106" s="113">
        <f t="shared" si="456"/>
        <v>0</v>
      </c>
      <c r="DC106" s="113">
        <f t="shared" ref="DC106:DH106" si="457">SUM(DC84,DC91,DC96,DC101,DC105)</f>
        <v>0</v>
      </c>
      <c r="DD106" s="113">
        <f t="shared" si="457"/>
        <v>0</v>
      </c>
      <c r="DE106" s="113">
        <f t="shared" si="457"/>
        <v>0</v>
      </c>
      <c r="DF106" s="113">
        <f t="shared" si="457"/>
        <v>0</v>
      </c>
      <c r="DG106" s="113">
        <f t="shared" si="457"/>
        <v>0</v>
      </c>
      <c r="DH106" s="113">
        <f t="shared" si="457"/>
        <v>0</v>
      </c>
    </row>
    <row r="107" spans="1:112" ht="39.950000000000003" customHeight="1" thickTop="1"/>
    <row r="108" spans="1:112" ht="39.950000000000003" customHeight="1"/>
    <row r="109" spans="1:112" ht="39.950000000000003" customHeight="1"/>
    <row r="110" spans="1:112" ht="39.950000000000003" customHeight="1"/>
    <row r="111" spans="1:112" ht="39.950000000000003" customHeight="1"/>
    <row r="112" spans="1: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sheetData>
  <sheetProtection algorithmName="SHA-512" hashValue="Xk/IQne8H+vC4h16ZoZYRn8mVl+MxCQRMTR6FpslMAknZroPB5RiBM3EEK01xDZHBryMuErlF1EVstouwB2RoA==" saltValue="vhWmg4ifBwkI3y6bhdADDQ==" spinCount="100000" sheet="1" insertRows="0"/>
  <dataValidations count="1">
    <dataValidation type="list" allowBlank="1" showInputMessage="1" showErrorMessage="1" promptTitle="Currency" prompt="Please select Currency Exposure" sqref="F8:F13 F15:F20 F22:F25 F27:F30 F32:F34 F97:F100 F102:F104 F57:F60 F62:F65 F67:F69 F43:F48 F50:F55 F92:F95 F78:F83 F85:F90" xr:uid="{6DDDEEC8-DD96-4FE1-84BF-0EA9B04AF385}">
      <formula1>FX_EXP</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BF4E-5DC3-4B34-B8CE-5F4E69982EC3}">
  <sheetPr>
    <tabColor rgb="FF008080"/>
  </sheetPr>
  <dimension ref="A1:DH53"/>
  <sheetViews>
    <sheetView showGridLines="0" topLeftCell="D1" zoomScale="70" zoomScaleNormal="70" workbookViewId="0">
      <pane ySplit="1" topLeftCell="A2" activePane="bottomLeft" state="frozen"/>
      <selection pane="bottomLeft" activeCell="J10" sqref="J10"/>
    </sheetView>
  </sheetViews>
  <sheetFormatPr defaultColWidth="0" defaultRowHeight="39.950000000000003" customHeight="1" zeroHeight="1"/>
  <cols>
    <col min="1" max="1" width="12.7109375" style="1" customWidth="1"/>
    <col min="2" max="2" width="41.5703125" style="1" customWidth="1"/>
    <col min="3" max="3" width="52.28515625" style="1" customWidth="1"/>
    <col min="4" max="4" width="66.28515625" style="1" customWidth="1"/>
    <col min="5" max="5" width="32.7109375" style="127" customWidth="1"/>
    <col min="6" max="6" width="19.85546875" style="127" customWidth="1"/>
    <col min="7" max="7" width="27.28515625" style="127" customWidth="1"/>
    <col min="8" max="8" width="31.85546875" style="127" customWidth="1"/>
    <col min="9" max="9" width="24.140625" style="127" customWidth="1"/>
    <col min="10" max="10" width="17.42578125" style="1" customWidth="1"/>
    <col min="11" max="11" width="14.5703125" style="1" customWidth="1"/>
    <col min="12" max="112" width="12.7109375" style="127" customWidth="1"/>
    <col min="113" max="16384" width="9.140625" style="127" hidden="1"/>
  </cols>
  <sheetData>
    <row r="1" spans="1:112" s="126" customFormat="1" ht="39.950000000000003" customHeight="1">
      <c r="A1" s="80">
        <v>5</v>
      </c>
      <c r="B1" s="81" t="s">
        <v>1117</v>
      </c>
      <c r="C1" s="82"/>
      <c r="D1" s="82"/>
      <c r="J1" s="83"/>
      <c r="K1" s="83"/>
    </row>
    <row r="2" spans="1:112" ht="39.950000000000003" customHeight="1"/>
    <row r="3" spans="1:112" ht="39.950000000000003" customHeight="1"/>
    <row r="4" spans="1:112" ht="39.950000000000003" customHeight="1">
      <c r="A4" s="59" t="str">
        <f>LEFT($A$1,1)&amp;".1"</f>
        <v>5.1</v>
      </c>
      <c r="B4" s="21" t="s">
        <v>531</v>
      </c>
    </row>
    <row r="5" spans="1:112" s="128" customFormat="1" ht="39.950000000000003" customHeight="1" thickBot="1">
      <c r="A5" s="86"/>
      <c r="B5" s="87" t="s">
        <v>1118</v>
      </c>
      <c r="C5" s="87"/>
      <c r="D5" s="86"/>
      <c r="J5" s="86"/>
      <c r="K5" s="86"/>
    </row>
    <row r="6" spans="1:112" ht="39.950000000000003" customHeight="1" thickTop="1" thickBot="1">
      <c r="A6" s="95" t="s">
        <v>16</v>
      </c>
      <c r="B6" s="84" t="s">
        <v>400</v>
      </c>
      <c r="C6" s="84" t="s">
        <v>533</v>
      </c>
      <c r="D6" s="84" t="s">
        <v>534</v>
      </c>
      <c r="E6" s="129" t="s">
        <v>535</v>
      </c>
      <c r="F6" s="129" t="s">
        <v>536</v>
      </c>
      <c r="G6" s="129" t="s">
        <v>537</v>
      </c>
      <c r="H6" s="129" t="s">
        <v>538</v>
      </c>
      <c r="I6" s="129" t="s">
        <v>539</v>
      </c>
      <c r="J6" s="95" t="s">
        <v>540</v>
      </c>
      <c r="K6" s="84" t="s">
        <v>541</v>
      </c>
      <c r="L6" s="132">
        <v>2004</v>
      </c>
      <c r="M6" s="132">
        <v>2005</v>
      </c>
      <c r="N6" s="132">
        <v>2006</v>
      </c>
      <c r="O6" s="132">
        <v>2007</v>
      </c>
      <c r="P6" s="132">
        <v>2008</v>
      </c>
      <c r="Q6" s="132">
        <v>2009</v>
      </c>
      <c r="R6" s="132">
        <v>2010</v>
      </c>
      <c r="S6" s="132">
        <v>2011</v>
      </c>
      <c r="T6" s="132">
        <v>2012</v>
      </c>
      <c r="U6" s="132">
        <v>2013</v>
      </c>
      <c r="V6" s="132">
        <v>2014</v>
      </c>
      <c r="W6" s="132">
        <v>2015</v>
      </c>
      <c r="X6" s="132">
        <v>2016</v>
      </c>
      <c r="Y6" s="132">
        <v>2017</v>
      </c>
      <c r="Z6" s="132">
        <v>2018</v>
      </c>
      <c r="AA6" s="132">
        <v>2019</v>
      </c>
      <c r="AB6" s="132">
        <v>2020</v>
      </c>
      <c r="AC6" s="132">
        <v>2021</v>
      </c>
      <c r="AD6" s="132">
        <v>2022</v>
      </c>
      <c r="AE6" s="132">
        <v>2023</v>
      </c>
      <c r="AF6" s="132">
        <v>2024</v>
      </c>
      <c r="AG6" s="132">
        <v>2025</v>
      </c>
      <c r="AH6" s="132">
        <v>2026</v>
      </c>
      <c r="AI6" s="132">
        <v>2027</v>
      </c>
      <c r="AJ6" s="132">
        <v>2028</v>
      </c>
      <c r="AK6" s="132">
        <v>2029</v>
      </c>
      <c r="AL6" s="132">
        <v>2030</v>
      </c>
      <c r="AM6" s="132">
        <v>2031</v>
      </c>
      <c r="AN6" s="132">
        <v>2032</v>
      </c>
      <c r="AO6" s="132">
        <v>2033</v>
      </c>
      <c r="AP6" s="132">
        <v>2034</v>
      </c>
      <c r="AQ6" s="132">
        <v>2035</v>
      </c>
      <c r="AR6" s="132">
        <v>2036</v>
      </c>
      <c r="AS6" s="132">
        <v>2037</v>
      </c>
      <c r="AT6" s="132">
        <v>2038</v>
      </c>
      <c r="AU6" s="132">
        <v>2039</v>
      </c>
      <c r="AV6" s="132">
        <v>2040</v>
      </c>
      <c r="AW6" s="132">
        <v>2041</v>
      </c>
      <c r="AX6" s="132">
        <v>2042</v>
      </c>
      <c r="AY6" s="132">
        <v>2043</v>
      </c>
      <c r="AZ6" s="132">
        <v>2044</v>
      </c>
      <c r="BA6" s="132">
        <v>2045</v>
      </c>
      <c r="BB6" s="132">
        <v>2046</v>
      </c>
      <c r="BC6" s="132">
        <v>2047</v>
      </c>
      <c r="BD6" s="132">
        <v>2048</v>
      </c>
      <c r="BE6" s="132">
        <v>2049</v>
      </c>
      <c r="BF6" s="132">
        <v>2050</v>
      </c>
      <c r="BG6" s="132">
        <v>2051</v>
      </c>
      <c r="BH6" s="132">
        <v>2052</v>
      </c>
      <c r="BI6" s="132">
        <v>2053</v>
      </c>
      <c r="BJ6" s="132">
        <v>2054</v>
      </c>
      <c r="BK6" s="132">
        <v>2055</v>
      </c>
      <c r="BL6" s="132">
        <v>2056</v>
      </c>
      <c r="BM6" s="132">
        <v>2057</v>
      </c>
      <c r="BN6" s="132">
        <v>2058</v>
      </c>
      <c r="BO6" s="132">
        <v>2059</v>
      </c>
      <c r="BP6" s="132">
        <v>2060</v>
      </c>
      <c r="BQ6" s="132">
        <v>2061</v>
      </c>
      <c r="BR6" s="132">
        <v>2062</v>
      </c>
      <c r="BS6" s="132">
        <v>2063</v>
      </c>
      <c r="BT6" s="132">
        <v>2064</v>
      </c>
      <c r="BU6" s="132">
        <v>2065</v>
      </c>
      <c r="BV6" s="132">
        <v>2066</v>
      </c>
      <c r="BW6" s="132">
        <v>2067</v>
      </c>
      <c r="BX6" s="132">
        <v>2068</v>
      </c>
      <c r="BY6" s="132">
        <v>2069</v>
      </c>
      <c r="BZ6" s="132">
        <v>2070</v>
      </c>
      <c r="CA6" s="132">
        <v>2071</v>
      </c>
      <c r="CB6" s="132">
        <v>2072</v>
      </c>
      <c r="CC6" s="132">
        <v>2073</v>
      </c>
      <c r="CD6" s="132">
        <v>2074</v>
      </c>
      <c r="CE6" s="132">
        <v>2075</v>
      </c>
      <c r="CF6" s="132">
        <v>2076</v>
      </c>
      <c r="CG6" s="132">
        <v>2077</v>
      </c>
      <c r="CH6" s="132">
        <v>2078</v>
      </c>
      <c r="CI6" s="132">
        <v>2079</v>
      </c>
      <c r="CJ6" s="132">
        <v>2080</v>
      </c>
      <c r="CK6" s="132">
        <v>2081</v>
      </c>
      <c r="CL6" s="132">
        <v>2082</v>
      </c>
      <c r="CM6" s="132">
        <v>2083</v>
      </c>
      <c r="CN6" s="132">
        <v>2084</v>
      </c>
      <c r="CO6" s="132">
        <v>2085</v>
      </c>
      <c r="CP6" s="132">
        <v>2086</v>
      </c>
      <c r="CQ6" s="132">
        <v>2087</v>
      </c>
      <c r="CR6" s="132">
        <v>2088</v>
      </c>
      <c r="CS6" s="132">
        <v>2089</v>
      </c>
      <c r="CT6" s="132">
        <v>2090</v>
      </c>
      <c r="CU6" s="132">
        <v>2091</v>
      </c>
      <c r="CV6" s="132">
        <v>2092</v>
      </c>
      <c r="CW6" s="132">
        <v>2093</v>
      </c>
      <c r="CX6" s="132">
        <v>2094</v>
      </c>
      <c r="CY6" s="132">
        <v>2095</v>
      </c>
      <c r="CZ6" s="132">
        <v>2096</v>
      </c>
      <c r="DA6" s="132">
        <v>2097</v>
      </c>
      <c r="DB6" s="132">
        <v>2098</v>
      </c>
      <c r="DC6" s="132">
        <v>2099</v>
      </c>
      <c r="DD6" s="132">
        <v>2100</v>
      </c>
      <c r="DE6" s="132">
        <v>2101</v>
      </c>
      <c r="DF6" s="132">
        <v>2102</v>
      </c>
      <c r="DG6" s="132">
        <v>2103</v>
      </c>
      <c r="DH6" s="132">
        <v>2104</v>
      </c>
    </row>
    <row r="7" spans="1:112" ht="39.950000000000003" customHeight="1" thickTop="1" thickBot="1">
      <c r="A7" s="36" t="s">
        <v>1119</v>
      </c>
      <c r="B7" s="187" t="s">
        <v>1049</v>
      </c>
      <c r="C7" s="43" t="s">
        <v>1120</v>
      </c>
      <c r="D7" s="43" t="s">
        <v>1121</v>
      </c>
      <c r="E7" s="130" t="s">
        <v>546</v>
      </c>
      <c r="F7" s="130" t="s">
        <v>76</v>
      </c>
      <c r="G7" s="130" t="s">
        <v>546</v>
      </c>
      <c r="H7" s="130" t="s">
        <v>546</v>
      </c>
      <c r="I7" s="130"/>
      <c r="J7" s="119" t="s">
        <v>547</v>
      </c>
      <c r="K7" s="99">
        <f>SUM(L7:DH7)</f>
        <v>0</v>
      </c>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row>
    <row r="8" spans="1:112" ht="39.950000000000003" customHeight="1" thickTop="1" thickBot="1">
      <c r="A8" s="36" t="s">
        <v>1122</v>
      </c>
      <c r="B8" s="187" t="s">
        <v>1049</v>
      </c>
      <c r="C8" s="43" t="s">
        <v>1123</v>
      </c>
      <c r="D8" s="43" t="s">
        <v>1124</v>
      </c>
      <c r="E8" s="130" t="s">
        <v>546</v>
      </c>
      <c r="F8" s="130" t="s">
        <v>76</v>
      </c>
      <c r="G8" s="130" t="s">
        <v>546</v>
      </c>
      <c r="H8" s="130" t="s">
        <v>546</v>
      </c>
      <c r="I8" s="130"/>
      <c r="J8" s="119" t="s">
        <v>547</v>
      </c>
      <c r="K8" s="99">
        <f>SUM(L8:DH8)</f>
        <v>0</v>
      </c>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row>
    <row r="9" spans="1:112" ht="39.950000000000003" customHeight="1" thickTop="1" thickBot="1">
      <c r="A9" s="36" t="s">
        <v>1125</v>
      </c>
      <c r="B9" s="187" t="s">
        <v>1049</v>
      </c>
      <c r="C9" s="43" t="s">
        <v>1126</v>
      </c>
      <c r="D9" s="43" t="s">
        <v>1127</v>
      </c>
      <c r="E9" s="130" t="s">
        <v>546</v>
      </c>
      <c r="F9" s="130" t="s">
        <v>76</v>
      </c>
      <c r="G9" s="130" t="s">
        <v>546</v>
      </c>
      <c r="H9" s="130" t="s">
        <v>546</v>
      </c>
      <c r="I9" s="130"/>
      <c r="J9" s="119" t="s">
        <v>547</v>
      </c>
      <c r="K9" s="99">
        <f t="shared" ref="K9:K13" si="0">SUM(L9:DH9)</f>
        <v>0</v>
      </c>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row>
    <row r="10" spans="1:112" ht="39.950000000000003" customHeight="1" thickTop="1" thickBot="1">
      <c r="A10" s="36" t="s">
        <v>1128</v>
      </c>
      <c r="B10" s="187" t="s">
        <v>1049</v>
      </c>
      <c r="C10" s="43" t="s">
        <v>1129</v>
      </c>
      <c r="D10" s="200" t="s">
        <v>1130</v>
      </c>
      <c r="E10" s="130" t="s">
        <v>546</v>
      </c>
      <c r="F10" s="130" t="s">
        <v>76</v>
      </c>
      <c r="G10" s="130" t="s">
        <v>546</v>
      </c>
      <c r="H10" s="130" t="s">
        <v>546</v>
      </c>
      <c r="I10" s="130"/>
      <c r="J10" s="201" t="s">
        <v>1131</v>
      </c>
      <c r="K10" s="99">
        <f t="shared" si="0"/>
        <v>0</v>
      </c>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row>
    <row r="11" spans="1:112" ht="39.950000000000003" customHeight="1" thickTop="1" thickBot="1">
      <c r="A11" s="36" t="s">
        <v>1132</v>
      </c>
      <c r="B11" s="187" t="s">
        <v>1049</v>
      </c>
      <c r="C11" s="43" t="s">
        <v>1133</v>
      </c>
      <c r="D11" s="43" t="s">
        <v>1134</v>
      </c>
      <c r="E11" s="130" t="s">
        <v>546</v>
      </c>
      <c r="F11" s="130" t="s">
        <v>76</v>
      </c>
      <c r="G11" s="130" t="s">
        <v>546</v>
      </c>
      <c r="H11" s="130" t="s">
        <v>546</v>
      </c>
      <c r="I11" s="130"/>
      <c r="J11" s="119" t="s">
        <v>547</v>
      </c>
      <c r="K11" s="99">
        <f t="shared" si="0"/>
        <v>0</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row>
    <row r="12" spans="1:112" ht="39.950000000000003" customHeight="1" thickTop="1" thickBot="1">
      <c r="A12" s="36" t="s">
        <v>1135</v>
      </c>
      <c r="B12" s="187" t="s">
        <v>1049</v>
      </c>
      <c r="C12" s="43" t="s">
        <v>1136</v>
      </c>
      <c r="D12" s="43" t="s">
        <v>1137</v>
      </c>
      <c r="E12" s="130" t="s">
        <v>546</v>
      </c>
      <c r="F12" s="130" t="s">
        <v>76</v>
      </c>
      <c r="G12" s="130" t="s">
        <v>546</v>
      </c>
      <c r="H12" s="130" t="s">
        <v>546</v>
      </c>
      <c r="I12" s="130"/>
      <c r="J12" s="119" t="s">
        <v>547</v>
      </c>
      <c r="K12" s="99">
        <f t="shared" si="0"/>
        <v>0</v>
      </c>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row>
    <row r="13" spans="1:112" ht="39.950000000000003" customHeight="1" thickTop="1" thickBot="1">
      <c r="A13" s="36" t="s">
        <v>1138</v>
      </c>
      <c r="B13" s="187" t="s">
        <v>1049</v>
      </c>
      <c r="C13" s="94" t="s">
        <v>570</v>
      </c>
      <c r="D13" s="94" t="s">
        <v>571</v>
      </c>
      <c r="E13" s="130" t="s">
        <v>546</v>
      </c>
      <c r="F13" s="130" t="s">
        <v>76</v>
      </c>
      <c r="G13" s="130" t="s">
        <v>546</v>
      </c>
      <c r="H13" s="130" t="s">
        <v>546</v>
      </c>
      <c r="I13" s="130"/>
      <c r="J13" s="119" t="s">
        <v>547</v>
      </c>
      <c r="K13" s="99">
        <f t="shared" si="0"/>
        <v>0</v>
      </c>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row>
    <row r="14" spans="1:112" ht="39.950000000000003" customHeight="1" thickTop="1" thickBot="1">
      <c r="A14" s="36" t="s">
        <v>1139</v>
      </c>
      <c r="B14" s="187" t="s">
        <v>573</v>
      </c>
      <c r="C14" s="92" t="s">
        <v>1140</v>
      </c>
      <c r="D14" s="92"/>
      <c r="E14" s="131"/>
      <c r="F14" s="131"/>
      <c r="G14" s="131"/>
      <c r="H14" s="131"/>
      <c r="I14" s="131"/>
      <c r="J14" s="92"/>
      <c r="K14" s="101">
        <f>SUM(L14:DH14)</f>
        <v>0</v>
      </c>
      <c r="L14" s="134">
        <f t="shared" ref="L14:BW14" si="1">SUM(L7:L13)</f>
        <v>0</v>
      </c>
      <c r="M14" s="134">
        <f t="shared" si="1"/>
        <v>0</v>
      </c>
      <c r="N14" s="134">
        <f t="shared" si="1"/>
        <v>0</v>
      </c>
      <c r="O14" s="134">
        <f t="shared" si="1"/>
        <v>0</v>
      </c>
      <c r="P14" s="134">
        <f t="shared" si="1"/>
        <v>0</v>
      </c>
      <c r="Q14" s="134">
        <f t="shared" si="1"/>
        <v>0</v>
      </c>
      <c r="R14" s="134">
        <f t="shared" si="1"/>
        <v>0</v>
      </c>
      <c r="S14" s="134">
        <f t="shared" si="1"/>
        <v>0</v>
      </c>
      <c r="T14" s="134">
        <f t="shared" si="1"/>
        <v>0</v>
      </c>
      <c r="U14" s="134">
        <f t="shared" si="1"/>
        <v>0</v>
      </c>
      <c r="V14" s="134">
        <f t="shared" si="1"/>
        <v>0</v>
      </c>
      <c r="W14" s="134">
        <f t="shared" si="1"/>
        <v>0</v>
      </c>
      <c r="X14" s="134">
        <f t="shared" si="1"/>
        <v>0</v>
      </c>
      <c r="Y14" s="134">
        <f t="shared" si="1"/>
        <v>0</v>
      </c>
      <c r="Z14" s="134">
        <f t="shared" si="1"/>
        <v>0</v>
      </c>
      <c r="AA14" s="134">
        <f t="shared" si="1"/>
        <v>0</v>
      </c>
      <c r="AB14" s="134">
        <f t="shared" si="1"/>
        <v>0</v>
      </c>
      <c r="AC14" s="134">
        <f t="shared" si="1"/>
        <v>0</v>
      </c>
      <c r="AD14" s="134">
        <f t="shared" si="1"/>
        <v>0</v>
      </c>
      <c r="AE14" s="134">
        <f t="shared" si="1"/>
        <v>0</v>
      </c>
      <c r="AF14" s="134">
        <f t="shared" si="1"/>
        <v>0</v>
      </c>
      <c r="AG14" s="134">
        <f t="shared" si="1"/>
        <v>0</v>
      </c>
      <c r="AH14" s="134">
        <f t="shared" si="1"/>
        <v>0</v>
      </c>
      <c r="AI14" s="134">
        <f t="shared" si="1"/>
        <v>0</v>
      </c>
      <c r="AJ14" s="134">
        <f t="shared" si="1"/>
        <v>0</v>
      </c>
      <c r="AK14" s="134">
        <f t="shared" si="1"/>
        <v>0</v>
      </c>
      <c r="AL14" s="134">
        <f t="shared" si="1"/>
        <v>0</v>
      </c>
      <c r="AM14" s="134">
        <f t="shared" si="1"/>
        <v>0</v>
      </c>
      <c r="AN14" s="134">
        <f t="shared" si="1"/>
        <v>0</v>
      </c>
      <c r="AO14" s="134">
        <f t="shared" si="1"/>
        <v>0</v>
      </c>
      <c r="AP14" s="134">
        <f t="shared" si="1"/>
        <v>0</v>
      </c>
      <c r="AQ14" s="134">
        <f t="shared" si="1"/>
        <v>0</v>
      </c>
      <c r="AR14" s="134">
        <f t="shared" si="1"/>
        <v>0</v>
      </c>
      <c r="AS14" s="134">
        <f t="shared" si="1"/>
        <v>0</v>
      </c>
      <c r="AT14" s="134">
        <f t="shared" si="1"/>
        <v>0</v>
      </c>
      <c r="AU14" s="134">
        <f t="shared" si="1"/>
        <v>0</v>
      </c>
      <c r="AV14" s="134">
        <f t="shared" si="1"/>
        <v>0</v>
      </c>
      <c r="AW14" s="134">
        <f t="shared" si="1"/>
        <v>0</v>
      </c>
      <c r="AX14" s="134">
        <f t="shared" si="1"/>
        <v>0</v>
      </c>
      <c r="AY14" s="134">
        <f t="shared" si="1"/>
        <v>0</v>
      </c>
      <c r="AZ14" s="134">
        <f t="shared" si="1"/>
        <v>0</v>
      </c>
      <c r="BA14" s="134">
        <f t="shared" si="1"/>
        <v>0</v>
      </c>
      <c r="BB14" s="134">
        <f t="shared" si="1"/>
        <v>0</v>
      </c>
      <c r="BC14" s="134">
        <f t="shared" si="1"/>
        <v>0</v>
      </c>
      <c r="BD14" s="134">
        <f t="shared" si="1"/>
        <v>0</v>
      </c>
      <c r="BE14" s="134">
        <f t="shared" si="1"/>
        <v>0</v>
      </c>
      <c r="BF14" s="134">
        <f t="shared" si="1"/>
        <v>0</v>
      </c>
      <c r="BG14" s="134">
        <f t="shared" si="1"/>
        <v>0</v>
      </c>
      <c r="BH14" s="134">
        <f t="shared" si="1"/>
        <v>0</v>
      </c>
      <c r="BI14" s="134">
        <f t="shared" si="1"/>
        <v>0</v>
      </c>
      <c r="BJ14" s="134">
        <f t="shared" si="1"/>
        <v>0</v>
      </c>
      <c r="BK14" s="134">
        <f t="shared" si="1"/>
        <v>0</v>
      </c>
      <c r="BL14" s="134">
        <f t="shared" si="1"/>
        <v>0</v>
      </c>
      <c r="BM14" s="134">
        <f t="shared" si="1"/>
        <v>0</v>
      </c>
      <c r="BN14" s="134">
        <f t="shared" si="1"/>
        <v>0</v>
      </c>
      <c r="BO14" s="134">
        <f t="shared" si="1"/>
        <v>0</v>
      </c>
      <c r="BP14" s="134">
        <f t="shared" si="1"/>
        <v>0</v>
      </c>
      <c r="BQ14" s="134">
        <f t="shared" si="1"/>
        <v>0</v>
      </c>
      <c r="BR14" s="134">
        <f t="shared" si="1"/>
        <v>0</v>
      </c>
      <c r="BS14" s="134">
        <f t="shared" si="1"/>
        <v>0</v>
      </c>
      <c r="BT14" s="134">
        <f t="shared" si="1"/>
        <v>0</v>
      </c>
      <c r="BU14" s="134">
        <f t="shared" si="1"/>
        <v>0</v>
      </c>
      <c r="BV14" s="134">
        <f t="shared" si="1"/>
        <v>0</v>
      </c>
      <c r="BW14" s="134">
        <f t="shared" si="1"/>
        <v>0</v>
      </c>
      <c r="BX14" s="134">
        <f t="shared" ref="BX14:DH14" si="2">SUM(BX7:BX13)</f>
        <v>0</v>
      </c>
      <c r="BY14" s="134">
        <f t="shared" si="2"/>
        <v>0</v>
      </c>
      <c r="BZ14" s="134">
        <f t="shared" si="2"/>
        <v>0</v>
      </c>
      <c r="CA14" s="134">
        <f t="shared" si="2"/>
        <v>0</v>
      </c>
      <c r="CB14" s="134">
        <f t="shared" si="2"/>
        <v>0</v>
      </c>
      <c r="CC14" s="134">
        <f t="shared" si="2"/>
        <v>0</v>
      </c>
      <c r="CD14" s="134">
        <f t="shared" si="2"/>
        <v>0</v>
      </c>
      <c r="CE14" s="134">
        <f t="shared" si="2"/>
        <v>0</v>
      </c>
      <c r="CF14" s="134">
        <f t="shared" si="2"/>
        <v>0</v>
      </c>
      <c r="CG14" s="134">
        <f t="shared" si="2"/>
        <v>0</v>
      </c>
      <c r="CH14" s="134">
        <f t="shared" si="2"/>
        <v>0</v>
      </c>
      <c r="CI14" s="134">
        <f t="shared" si="2"/>
        <v>0</v>
      </c>
      <c r="CJ14" s="134">
        <f t="shared" si="2"/>
        <v>0</v>
      </c>
      <c r="CK14" s="134">
        <f t="shared" si="2"/>
        <v>0</v>
      </c>
      <c r="CL14" s="134">
        <f t="shared" si="2"/>
        <v>0</v>
      </c>
      <c r="CM14" s="134">
        <f t="shared" si="2"/>
        <v>0</v>
      </c>
      <c r="CN14" s="134">
        <f t="shared" si="2"/>
        <v>0</v>
      </c>
      <c r="CO14" s="134">
        <f t="shared" si="2"/>
        <v>0</v>
      </c>
      <c r="CP14" s="134">
        <f t="shared" si="2"/>
        <v>0</v>
      </c>
      <c r="CQ14" s="134">
        <f t="shared" si="2"/>
        <v>0</v>
      </c>
      <c r="CR14" s="134">
        <f t="shared" si="2"/>
        <v>0</v>
      </c>
      <c r="CS14" s="134">
        <f t="shared" si="2"/>
        <v>0</v>
      </c>
      <c r="CT14" s="134">
        <f t="shared" si="2"/>
        <v>0</v>
      </c>
      <c r="CU14" s="134">
        <f t="shared" si="2"/>
        <v>0</v>
      </c>
      <c r="CV14" s="134">
        <f t="shared" si="2"/>
        <v>0</v>
      </c>
      <c r="CW14" s="134">
        <f t="shared" si="2"/>
        <v>0</v>
      </c>
      <c r="CX14" s="134">
        <f t="shared" si="2"/>
        <v>0</v>
      </c>
      <c r="CY14" s="134">
        <f t="shared" si="2"/>
        <v>0</v>
      </c>
      <c r="CZ14" s="134">
        <f t="shared" si="2"/>
        <v>0</v>
      </c>
      <c r="DA14" s="134">
        <f t="shared" si="2"/>
        <v>0</v>
      </c>
      <c r="DB14" s="134">
        <f t="shared" si="2"/>
        <v>0</v>
      </c>
      <c r="DC14" s="134">
        <f t="shared" si="2"/>
        <v>0</v>
      </c>
      <c r="DD14" s="134">
        <f t="shared" si="2"/>
        <v>0</v>
      </c>
      <c r="DE14" s="134">
        <f t="shared" si="2"/>
        <v>0</v>
      </c>
      <c r="DF14" s="134">
        <f t="shared" si="2"/>
        <v>0</v>
      </c>
      <c r="DG14" s="134">
        <f t="shared" si="2"/>
        <v>0</v>
      </c>
      <c r="DH14" s="134">
        <f t="shared" si="2"/>
        <v>0</v>
      </c>
    </row>
    <row r="15" spans="1:112" ht="39.950000000000003" customHeight="1" thickTop="1"/>
    <row r="16" spans="1:112" ht="39.950000000000003" customHeight="1"/>
    <row r="17" spans="1:112" ht="39.950000000000003" customHeight="1"/>
    <row r="18" spans="1:112" ht="39.950000000000003" customHeight="1">
      <c r="A18" s="59" t="s">
        <v>1141</v>
      </c>
      <c r="B18" s="21" t="s">
        <v>630</v>
      </c>
    </row>
    <row r="19" spans="1:112" s="128" customFormat="1" ht="39.950000000000003" customHeight="1" thickBot="1">
      <c r="A19" s="86"/>
      <c r="B19" s="87" t="s">
        <v>1118</v>
      </c>
      <c r="C19" s="87"/>
      <c r="D19" s="86"/>
      <c r="J19" s="86"/>
      <c r="K19" s="86"/>
    </row>
    <row r="20" spans="1:112" ht="39.950000000000003" customHeight="1" thickTop="1" thickBot="1">
      <c r="A20" s="95" t="s">
        <v>16</v>
      </c>
      <c r="B20" s="84" t="s">
        <v>400</v>
      </c>
      <c r="C20" s="84" t="s">
        <v>533</v>
      </c>
      <c r="D20" s="84" t="s">
        <v>534</v>
      </c>
      <c r="E20" s="129" t="s">
        <v>535</v>
      </c>
      <c r="F20" s="129" t="s">
        <v>536</v>
      </c>
      <c r="G20" s="129" t="s">
        <v>537</v>
      </c>
      <c r="H20" s="129" t="s">
        <v>538</v>
      </c>
      <c r="I20" s="129" t="s">
        <v>539</v>
      </c>
      <c r="J20" s="95" t="s">
        <v>540</v>
      </c>
      <c r="K20" s="84" t="s">
        <v>541</v>
      </c>
      <c r="L20" s="132">
        <v>2004</v>
      </c>
      <c r="M20" s="132">
        <v>2005</v>
      </c>
      <c r="N20" s="132">
        <v>2006</v>
      </c>
      <c r="O20" s="132">
        <v>2007</v>
      </c>
      <c r="P20" s="132">
        <v>2008</v>
      </c>
      <c r="Q20" s="132">
        <v>2009</v>
      </c>
      <c r="R20" s="132">
        <v>2010</v>
      </c>
      <c r="S20" s="132">
        <v>2011</v>
      </c>
      <c r="T20" s="132">
        <v>2012</v>
      </c>
      <c r="U20" s="132">
        <v>2013</v>
      </c>
      <c r="V20" s="132">
        <v>2014</v>
      </c>
      <c r="W20" s="132">
        <v>2015</v>
      </c>
      <c r="X20" s="132">
        <v>2016</v>
      </c>
      <c r="Y20" s="132">
        <v>2017</v>
      </c>
      <c r="Z20" s="132">
        <v>2018</v>
      </c>
      <c r="AA20" s="132">
        <v>2019</v>
      </c>
      <c r="AB20" s="132">
        <v>2020</v>
      </c>
      <c r="AC20" s="132">
        <v>2021</v>
      </c>
      <c r="AD20" s="132">
        <v>2022</v>
      </c>
      <c r="AE20" s="132">
        <v>2023</v>
      </c>
      <c r="AF20" s="132">
        <v>2024</v>
      </c>
      <c r="AG20" s="132">
        <v>2025</v>
      </c>
      <c r="AH20" s="132">
        <v>2026</v>
      </c>
      <c r="AI20" s="132">
        <v>2027</v>
      </c>
      <c r="AJ20" s="132">
        <v>2028</v>
      </c>
      <c r="AK20" s="132">
        <v>2029</v>
      </c>
      <c r="AL20" s="132">
        <v>2030</v>
      </c>
      <c r="AM20" s="132">
        <v>2031</v>
      </c>
      <c r="AN20" s="132">
        <v>2032</v>
      </c>
      <c r="AO20" s="132">
        <v>2033</v>
      </c>
      <c r="AP20" s="132">
        <v>2034</v>
      </c>
      <c r="AQ20" s="132">
        <v>2035</v>
      </c>
      <c r="AR20" s="132">
        <v>2036</v>
      </c>
      <c r="AS20" s="132">
        <v>2037</v>
      </c>
      <c r="AT20" s="132">
        <v>2038</v>
      </c>
      <c r="AU20" s="132">
        <v>2039</v>
      </c>
      <c r="AV20" s="132">
        <v>2040</v>
      </c>
      <c r="AW20" s="132">
        <v>2041</v>
      </c>
      <c r="AX20" s="132">
        <v>2042</v>
      </c>
      <c r="AY20" s="132">
        <v>2043</v>
      </c>
      <c r="AZ20" s="132">
        <v>2044</v>
      </c>
      <c r="BA20" s="132">
        <v>2045</v>
      </c>
      <c r="BB20" s="132">
        <v>2046</v>
      </c>
      <c r="BC20" s="132">
        <v>2047</v>
      </c>
      <c r="BD20" s="132">
        <v>2048</v>
      </c>
      <c r="BE20" s="132">
        <v>2049</v>
      </c>
      <c r="BF20" s="132">
        <v>2050</v>
      </c>
      <c r="BG20" s="132">
        <v>2051</v>
      </c>
      <c r="BH20" s="132">
        <v>2052</v>
      </c>
      <c r="BI20" s="132">
        <v>2053</v>
      </c>
      <c r="BJ20" s="132">
        <v>2054</v>
      </c>
      <c r="BK20" s="132">
        <v>2055</v>
      </c>
      <c r="BL20" s="132">
        <v>2056</v>
      </c>
      <c r="BM20" s="132">
        <v>2057</v>
      </c>
      <c r="BN20" s="132">
        <v>2058</v>
      </c>
      <c r="BO20" s="132">
        <v>2059</v>
      </c>
      <c r="BP20" s="132">
        <v>2060</v>
      </c>
      <c r="BQ20" s="132">
        <v>2061</v>
      </c>
      <c r="BR20" s="132">
        <v>2062</v>
      </c>
      <c r="BS20" s="132">
        <v>2063</v>
      </c>
      <c r="BT20" s="132">
        <v>2064</v>
      </c>
      <c r="BU20" s="132">
        <v>2065</v>
      </c>
      <c r="BV20" s="132">
        <v>2066</v>
      </c>
      <c r="BW20" s="132">
        <v>2067</v>
      </c>
      <c r="BX20" s="132">
        <v>2068</v>
      </c>
      <c r="BY20" s="132">
        <v>2069</v>
      </c>
      <c r="BZ20" s="132">
        <v>2070</v>
      </c>
      <c r="CA20" s="132">
        <v>2071</v>
      </c>
      <c r="CB20" s="132">
        <v>2072</v>
      </c>
      <c r="CC20" s="132">
        <v>2073</v>
      </c>
      <c r="CD20" s="132">
        <v>2074</v>
      </c>
      <c r="CE20" s="132">
        <v>2075</v>
      </c>
      <c r="CF20" s="132">
        <v>2076</v>
      </c>
      <c r="CG20" s="132">
        <v>2077</v>
      </c>
      <c r="CH20" s="132">
        <v>2078</v>
      </c>
      <c r="CI20" s="132">
        <v>2079</v>
      </c>
      <c r="CJ20" s="132">
        <v>2080</v>
      </c>
      <c r="CK20" s="132">
        <v>2081</v>
      </c>
      <c r="CL20" s="132">
        <v>2082</v>
      </c>
      <c r="CM20" s="132">
        <v>2083</v>
      </c>
      <c r="CN20" s="132">
        <v>2084</v>
      </c>
      <c r="CO20" s="132">
        <v>2085</v>
      </c>
      <c r="CP20" s="132">
        <v>2086</v>
      </c>
      <c r="CQ20" s="132">
        <v>2087</v>
      </c>
      <c r="CR20" s="132">
        <v>2088</v>
      </c>
      <c r="CS20" s="132">
        <v>2089</v>
      </c>
      <c r="CT20" s="132">
        <v>2090</v>
      </c>
      <c r="CU20" s="132">
        <v>2091</v>
      </c>
      <c r="CV20" s="132">
        <v>2092</v>
      </c>
      <c r="CW20" s="132">
        <v>2093</v>
      </c>
      <c r="CX20" s="132">
        <v>2094</v>
      </c>
      <c r="CY20" s="132">
        <v>2095</v>
      </c>
      <c r="CZ20" s="132">
        <v>2096</v>
      </c>
      <c r="DA20" s="132">
        <v>2097</v>
      </c>
      <c r="DB20" s="132">
        <v>2098</v>
      </c>
      <c r="DC20" s="132">
        <v>2099</v>
      </c>
      <c r="DD20" s="132">
        <v>2100</v>
      </c>
      <c r="DE20" s="132">
        <v>2101</v>
      </c>
      <c r="DF20" s="132">
        <v>2102</v>
      </c>
      <c r="DG20" s="132">
        <v>2103</v>
      </c>
      <c r="DH20" s="132">
        <v>2104</v>
      </c>
    </row>
    <row r="21" spans="1:112" ht="39.950000000000003" customHeight="1" thickTop="1" thickBot="1">
      <c r="A21" s="36" t="s">
        <v>1142</v>
      </c>
      <c r="B21" s="187" t="s">
        <v>1049</v>
      </c>
      <c r="C21" s="43" t="s">
        <v>1120</v>
      </c>
      <c r="D21" s="43" t="s">
        <v>1121</v>
      </c>
      <c r="E21" s="130" t="s">
        <v>546</v>
      </c>
      <c r="F21" s="130" t="s">
        <v>76</v>
      </c>
      <c r="G21" s="130" t="s">
        <v>546</v>
      </c>
      <c r="H21" s="130" t="s">
        <v>546</v>
      </c>
      <c r="I21" s="130"/>
      <c r="J21" s="119" t="s">
        <v>547</v>
      </c>
      <c r="K21" s="99">
        <f>SUM(L21:DH21)</f>
        <v>0</v>
      </c>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row>
    <row r="22" spans="1:112" ht="39.950000000000003" customHeight="1" thickTop="1" thickBot="1">
      <c r="A22" s="36" t="s">
        <v>1143</v>
      </c>
      <c r="B22" s="187" t="s">
        <v>1049</v>
      </c>
      <c r="C22" s="43" t="s">
        <v>1123</v>
      </c>
      <c r="D22" s="43" t="s">
        <v>1124</v>
      </c>
      <c r="E22" s="130" t="s">
        <v>546</v>
      </c>
      <c r="F22" s="130" t="s">
        <v>76</v>
      </c>
      <c r="G22" s="130" t="s">
        <v>546</v>
      </c>
      <c r="H22" s="130" t="s">
        <v>546</v>
      </c>
      <c r="I22" s="130"/>
      <c r="J22" s="119" t="s">
        <v>547</v>
      </c>
      <c r="K22" s="99">
        <f>SUM(L22:DH22)</f>
        <v>0</v>
      </c>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row>
    <row r="23" spans="1:112" ht="39.950000000000003" customHeight="1" thickTop="1" thickBot="1">
      <c r="A23" s="36" t="s">
        <v>1144</v>
      </c>
      <c r="B23" s="187" t="s">
        <v>1049</v>
      </c>
      <c r="C23" s="43" t="s">
        <v>1126</v>
      </c>
      <c r="D23" s="43" t="s">
        <v>1127</v>
      </c>
      <c r="E23" s="130" t="s">
        <v>546</v>
      </c>
      <c r="F23" s="130" t="s">
        <v>76</v>
      </c>
      <c r="G23" s="130" t="s">
        <v>546</v>
      </c>
      <c r="H23" s="130" t="s">
        <v>546</v>
      </c>
      <c r="I23" s="130"/>
      <c r="J23" s="119" t="s">
        <v>547</v>
      </c>
      <c r="K23" s="99">
        <f t="shared" ref="K23:K27" si="3">SUM(L23:DH23)</f>
        <v>0</v>
      </c>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row>
    <row r="24" spans="1:112" ht="39.950000000000003" customHeight="1" thickTop="1" thickBot="1">
      <c r="A24" s="36" t="s">
        <v>1145</v>
      </c>
      <c r="B24" s="187" t="s">
        <v>1049</v>
      </c>
      <c r="C24" s="43" t="s">
        <v>1129</v>
      </c>
      <c r="D24" s="200" t="s">
        <v>1130</v>
      </c>
      <c r="E24" s="130" t="s">
        <v>546</v>
      </c>
      <c r="F24" s="130" t="s">
        <v>76</v>
      </c>
      <c r="G24" s="130" t="s">
        <v>546</v>
      </c>
      <c r="H24" s="130" t="s">
        <v>546</v>
      </c>
      <c r="I24" s="130"/>
      <c r="J24" s="201" t="s">
        <v>1131</v>
      </c>
      <c r="K24" s="99">
        <f t="shared" si="3"/>
        <v>0</v>
      </c>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row>
    <row r="25" spans="1:112" ht="39.950000000000003" customHeight="1" thickTop="1" thickBot="1">
      <c r="A25" s="36" t="s">
        <v>1146</v>
      </c>
      <c r="B25" s="187" t="s">
        <v>1049</v>
      </c>
      <c r="C25" s="43" t="s">
        <v>1133</v>
      </c>
      <c r="D25" s="43" t="s">
        <v>1134</v>
      </c>
      <c r="E25" s="130" t="s">
        <v>546</v>
      </c>
      <c r="F25" s="130" t="s">
        <v>76</v>
      </c>
      <c r="G25" s="130" t="s">
        <v>546</v>
      </c>
      <c r="H25" s="130" t="s">
        <v>546</v>
      </c>
      <c r="I25" s="130"/>
      <c r="J25" s="119" t="s">
        <v>547</v>
      </c>
      <c r="K25" s="99">
        <f t="shared" si="3"/>
        <v>0</v>
      </c>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row>
    <row r="26" spans="1:112" ht="39.950000000000003" customHeight="1" thickTop="1" thickBot="1">
      <c r="A26" s="36" t="s">
        <v>1147</v>
      </c>
      <c r="B26" s="187" t="s">
        <v>1049</v>
      </c>
      <c r="C26" s="43" t="s">
        <v>1136</v>
      </c>
      <c r="D26" s="43" t="s">
        <v>1137</v>
      </c>
      <c r="E26" s="130" t="s">
        <v>546</v>
      </c>
      <c r="F26" s="130" t="s">
        <v>76</v>
      </c>
      <c r="G26" s="130" t="s">
        <v>546</v>
      </c>
      <c r="H26" s="130" t="s">
        <v>546</v>
      </c>
      <c r="I26" s="130"/>
      <c r="J26" s="119" t="s">
        <v>547</v>
      </c>
      <c r="K26" s="99">
        <f t="shared" si="3"/>
        <v>0</v>
      </c>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row>
    <row r="27" spans="1:112" ht="39.950000000000003" customHeight="1" thickTop="1" thickBot="1">
      <c r="A27" s="36" t="s">
        <v>1148</v>
      </c>
      <c r="B27" s="187" t="s">
        <v>1049</v>
      </c>
      <c r="C27" s="94" t="s">
        <v>570</v>
      </c>
      <c r="D27" s="94" t="s">
        <v>571</v>
      </c>
      <c r="E27" s="130" t="s">
        <v>546</v>
      </c>
      <c r="F27" s="130" t="s">
        <v>76</v>
      </c>
      <c r="G27" s="130" t="s">
        <v>546</v>
      </c>
      <c r="H27" s="130" t="s">
        <v>546</v>
      </c>
      <c r="I27" s="130"/>
      <c r="J27" s="119" t="s">
        <v>547</v>
      </c>
      <c r="K27" s="99">
        <f t="shared" si="3"/>
        <v>0</v>
      </c>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row>
    <row r="28" spans="1:112" ht="39.950000000000003" customHeight="1" thickTop="1" thickBot="1">
      <c r="A28" s="36" t="s">
        <v>1149</v>
      </c>
      <c r="B28" s="187" t="s">
        <v>573</v>
      </c>
      <c r="C28" s="92" t="s">
        <v>1140</v>
      </c>
      <c r="D28" s="92"/>
      <c r="E28" s="131"/>
      <c r="F28" s="131"/>
      <c r="G28" s="131"/>
      <c r="H28" s="131"/>
      <c r="I28" s="131"/>
      <c r="J28" s="92"/>
      <c r="K28" s="101">
        <f>SUM(L28:DH28)</f>
        <v>0</v>
      </c>
      <c r="L28" s="134">
        <f t="shared" ref="L28:BW28" si="4">SUM(L21:L27)</f>
        <v>0</v>
      </c>
      <c r="M28" s="134">
        <f t="shared" si="4"/>
        <v>0</v>
      </c>
      <c r="N28" s="134">
        <f t="shared" si="4"/>
        <v>0</v>
      </c>
      <c r="O28" s="134">
        <f t="shared" si="4"/>
        <v>0</v>
      </c>
      <c r="P28" s="134">
        <f t="shared" si="4"/>
        <v>0</v>
      </c>
      <c r="Q28" s="134">
        <f t="shared" si="4"/>
        <v>0</v>
      </c>
      <c r="R28" s="134">
        <f t="shared" si="4"/>
        <v>0</v>
      </c>
      <c r="S28" s="134">
        <f t="shared" si="4"/>
        <v>0</v>
      </c>
      <c r="T28" s="134">
        <f t="shared" si="4"/>
        <v>0</v>
      </c>
      <c r="U28" s="134">
        <f t="shared" si="4"/>
        <v>0</v>
      </c>
      <c r="V28" s="134">
        <f t="shared" si="4"/>
        <v>0</v>
      </c>
      <c r="W28" s="134">
        <f t="shared" si="4"/>
        <v>0</v>
      </c>
      <c r="X28" s="134">
        <f t="shared" si="4"/>
        <v>0</v>
      </c>
      <c r="Y28" s="134">
        <f t="shared" si="4"/>
        <v>0</v>
      </c>
      <c r="Z28" s="134">
        <f t="shared" si="4"/>
        <v>0</v>
      </c>
      <c r="AA28" s="134">
        <f t="shared" si="4"/>
        <v>0</v>
      </c>
      <c r="AB28" s="134">
        <f t="shared" si="4"/>
        <v>0</v>
      </c>
      <c r="AC28" s="134">
        <f t="shared" si="4"/>
        <v>0</v>
      </c>
      <c r="AD28" s="134">
        <f t="shared" si="4"/>
        <v>0</v>
      </c>
      <c r="AE28" s="134">
        <f t="shared" si="4"/>
        <v>0</v>
      </c>
      <c r="AF28" s="134">
        <f t="shared" si="4"/>
        <v>0</v>
      </c>
      <c r="AG28" s="134">
        <f t="shared" si="4"/>
        <v>0</v>
      </c>
      <c r="AH28" s="134">
        <f t="shared" si="4"/>
        <v>0</v>
      </c>
      <c r="AI28" s="134">
        <f t="shared" si="4"/>
        <v>0</v>
      </c>
      <c r="AJ28" s="134">
        <f t="shared" si="4"/>
        <v>0</v>
      </c>
      <c r="AK28" s="134">
        <f t="shared" si="4"/>
        <v>0</v>
      </c>
      <c r="AL28" s="134">
        <f t="shared" si="4"/>
        <v>0</v>
      </c>
      <c r="AM28" s="134">
        <f t="shared" si="4"/>
        <v>0</v>
      </c>
      <c r="AN28" s="134">
        <f t="shared" si="4"/>
        <v>0</v>
      </c>
      <c r="AO28" s="134">
        <f t="shared" si="4"/>
        <v>0</v>
      </c>
      <c r="AP28" s="134">
        <f t="shared" si="4"/>
        <v>0</v>
      </c>
      <c r="AQ28" s="134">
        <f t="shared" si="4"/>
        <v>0</v>
      </c>
      <c r="AR28" s="134">
        <f t="shared" si="4"/>
        <v>0</v>
      </c>
      <c r="AS28" s="134">
        <f t="shared" si="4"/>
        <v>0</v>
      </c>
      <c r="AT28" s="134">
        <f t="shared" si="4"/>
        <v>0</v>
      </c>
      <c r="AU28" s="134">
        <f t="shared" si="4"/>
        <v>0</v>
      </c>
      <c r="AV28" s="134">
        <f t="shared" si="4"/>
        <v>0</v>
      </c>
      <c r="AW28" s="134">
        <f t="shared" si="4"/>
        <v>0</v>
      </c>
      <c r="AX28" s="134">
        <f t="shared" si="4"/>
        <v>0</v>
      </c>
      <c r="AY28" s="134">
        <f t="shared" si="4"/>
        <v>0</v>
      </c>
      <c r="AZ28" s="134">
        <f t="shared" si="4"/>
        <v>0</v>
      </c>
      <c r="BA28" s="134">
        <f t="shared" si="4"/>
        <v>0</v>
      </c>
      <c r="BB28" s="134">
        <f t="shared" si="4"/>
        <v>0</v>
      </c>
      <c r="BC28" s="134">
        <f t="shared" si="4"/>
        <v>0</v>
      </c>
      <c r="BD28" s="134">
        <f t="shared" si="4"/>
        <v>0</v>
      </c>
      <c r="BE28" s="134">
        <f t="shared" si="4"/>
        <v>0</v>
      </c>
      <c r="BF28" s="134">
        <f t="shared" si="4"/>
        <v>0</v>
      </c>
      <c r="BG28" s="134">
        <f t="shared" si="4"/>
        <v>0</v>
      </c>
      <c r="BH28" s="134">
        <f t="shared" si="4"/>
        <v>0</v>
      </c>
      <c r="BI28" s="134">
        <f t="shared" si="4"/>
        <v>0</v>
      </c>
      <c r="BJ28" s="134">
        <f t="shared" si="4"/>
        <v>0</v>
      </c>
      <c r="BK28" s="134">
        <f t="shared" si="4"/>
        <v>0</v>
      </c>
      <c r="BL28" s="134">
        <f t="shared" si="4"/>
        <v>0</v>
      </c>
      <c r="BM28" s="134">
        <f t="shared" si="4"/>
        <v>0</v>
      </c>
      <c r="BN28" s="134">
        <f t="shared" si="4"/>
        <v>0</v>
      </c>
      <c r="BO28" s="134">
        <f t="shared" si="4"/>
        <v>0</v>
      </c>
      <c r="BP28" s="134">
        <f t="shared" si="4"/>
        <v>0</v>
      </c>
      <c r="BQ28" s="134">
        <f t="shared" si="4"/>
        <v>0</v>
      </c>
      <c r="BR28" s="134">
        <f t="shared" si="4"/>
        <v>0</v>
      </c>
      <c r="BS28" s="134">
        <f t="shared" si="4"/>
        <v>0</v>
      </c>
      <c r="BT28" s="134">
        <f t="shared" si="4"/>
        <v>0</v>
      </c>
      <c r="BU28" s="134">
        <f t="shared" si="4"/>
        <v>0</v>
      </c>
      <c r="BV28" s="134">
        <f t="shared" si="4"/>
        <v>0</v>
      </c>
      <c r="BW28" s="134">
        <f t="shared" si="4"/>
        <v>0</v>
      </c>
      <c r="BX28" s="134">
        <f t="shared" ref="BX28:DH28" si="5">SUM(BX21:BX27)</f>
        <v>0</v>
      </c>
      <c r="BY28" s="134">
        <f t="shared" si="5"/>
        <v>0</v>
      </c>
      <c r="BZ28" s="134">
        <f t="shared" si="5"/>
        <v>0</v>
      </c>
      <c r="CA28" s="134">
        <f t="shared" si="5"/>
        <v>0</v>
      </c>
      <c r="CB28" s="134">
        <f t="shared" si="5"/>
        <v>0</v>
      </c>
      <c r="CC28" s="134">
        <f t="shared" si="5"/>
        <v>0</v>
      </c>
      <c r="CD28" s="134">
        <f t="shared" si="5"/>
        <v>0</v>
      </c>
      <c r="CE28" s="134">
        <f t="shared" si="5"/>
        <v>0</v>
      </c>
      <c r="CF28" s="134">
        <f t="shared" si="5"/>
        <v>0</v>
      </c>
      <c r="CG28" s="134">
        <f t="shared" si="5"/>
        <v>0</v>
      </c>
      <c r="CH28" s="134">
        <f t="shared" si="5"/>
        <v>0</v>
      </c>
      <c r="CI28" s="134">
        <f t="shared" si="5"/>
        <v>0</v>
      </c>
      <c r="CJ28" s="134">
        <f t="shared" si="5"/>
        <v>0</v>
      </c>
      <c r="CK28" s="134">
        <f t="shared" si="5"/>
        <v>0</v>
      </c>
      <c r="CL28" s="134">
        <f t="shared" si="5"/>
        <v>0</v>
      </c>
      <c r="CM28" s="134">
        <f t="shared" si="5"/>
        <v>0</v>
      </c>
      <c r="CN28" s="134">
        <f t="shared" si="5"/>
        <v>0</v>
      </c>
      <c r="CO28" s="134">
        <f t="shared" si="5"/>
        <v>0</v>
      </c>
      <c r="CP28" s="134">
        <f t="shared" si="5"/>
        <v>0</v>
      </c>
      <c r="CQ28" s="134">
        <f t="shared" si="5"/>
        <v>0</v>
      </c>
      <c r="CR28" s="134">
        <f t="shared" si="5"/>
        <v>0</v>
      </c>
      <c r="CS28" s="134">
        <f t="shared" si="5"/>
        <v>0</v>
      </c>
      <c r="CT28" s="134">
        <f t="shared" si="5"/>
        <v>0</v>
      </c>
      <c r="CU28" s="134">
        <f t="shared" si="5"/>
        <v>0</v>
      </c>
      <c r="CV28" s="134">
        <f t="shared" si="5"/>
        <v>0</v>
      </c>
      <c r="CW28" s="134">
        <f t="shared" si="5"/>
        <v>0</v>
      </c>
      <c r="CX28" s="134">
        <f t="shared" si="5"/>
        <v>0</v>
      </c>
      <c r="CY28" s="134">
        <f t="shared" si="5"/>
        <v>0</v>
      </c>
      <c r="CZ28" s="134">
        <f t="shared" si="5"/>
        <v>0</v>
      </c>
      <c r="DA28" s="134">
        <f t="shared" si="5"/>
        <v>0</v>
      </c>
      <c r="DB28" s="134">
        <f t="shared" si="5"/>
        <v>0</v>
      </c>
      <c r="DC28" s="134">
        <f t="shared" si="5"/>
        <v>0</v>
      </c>
      <c r="DD28" s="134">
        <f t="shared" si="5"/>
        <v>0</v>
      </c>
      <c r="DE28" s="134">
        <f t="shared" si="5"/>
        <v>0</v>
      </c>
      <c r="DF28" s="134">
        <f t="shared" si="5"/>
        <v>0</v>
      </c>
      <c r="DG28" s="134">
        <f t="shared" si="5"/>
        <v>0</v>
      </c>
      <c r="DH28" s="134">
        <f t="shared" si="5"/>
        <v>0</v>
      </c>
    </row>
    <row r="29" spans="1:112" ht="39.950000000000003" customHeight="1" thickTop="1"/>
    <row r="30" spans="1:112" ht="39.950000000000003" customHeight="1"/>
    <row r="31" spans="1:112" ht="39.950000000000003" customHeight="1"/>
    <row r="32" spans="1:112" ht="39.950000000000003" customHeight="1">
      <c r="A32" s="59" t="str">
        <f>LEFT($A$1,1)&amp;".3"</f>
        <v>5.3</v>
      </c>
      <c r="B32" s="21" t="s">
        <v>664</v>
      </c>
    </row>
    <row r="33" spans="1:112" s="128" customFormat="1" ht="39.950000000000003" customHeight="1">
      <c r="A33" s="86"/>
      <c r="B33" s="87" t="s">
        <v>1118</v>
      </c>
      <c r="C33" s="87"/>
      <c r="D33" s="86"/>
      <c r="J33" s="86"/>
      <c r="K33" s="86"/>
    </row>
    <row r="34" spans="1:112" ht="39.950000000000003" customHeight="1" thickBot="1">
      <c r="B34" s="93"/>
    </row>
    <row r="35" spans="1:112" ht="39.950000000000003" customHeight="1" thickTop="1" thickBot="1">
      <c r="A35" s="95" t="s">
        <v>16</v>
      </c>
      <c r="B35" s="84" t="s">
        <v>400</v>
      </c>
      <c r="C35" s="84" t="s">
        <v>533</v>
      </c>
      <c r="D35" s="84" t="s">
        <v>534</v>
      </c>
      <c r="E35" s="129" t="s">
        <v>535</v>
      </c>
      <c r="F35" s="129" t="s">
        <v>536</v>
      </c>
      <c r="G35" s="129" t="s">
        <v>537</v>
      </c>
      <c r="H35" s="129" t="s">
        <v>538</v>
      </c>
      <c r="I35" s="129" t="s">
        <v>539</v>
      </c>
      <c r="J35" s="95" t="s">
        <v>540</v>
      </c>
      <c r="K35" s="84" t="s">
        <v>541</v>
      </c>
      <c r="L35" s="132">
        <v>2004</v>
      </c>
      <c r="M35" s="132">
        <v>2005</v>
      </c>
      <c r="N35" s="132">
        <v>2006</v>
      </c>
      <c r="O35" s="132">
        <v>2007</v>
      </c>
      <c r="P35" s="132">
        <v>2008</v>
      </c>
      <c r="Q35" s="132">
        <v>2009</v>
      </c>
      <c r="R35" s="132">
        <v>2010</v>
      </c>
      <c r="S35" s="132">
        <v>2011</v>
      </c>
      <c r="T35" s="132">
        <v>2012</v>
      </c>
      <c r="U35" s="132">
        <v>2013</v>
      </c>
      <c r="V35" s="132">
        <v>2014</v>
      </c>
      <c r="W35" s="132">
        <v>2015</v>
      </c>
      <c r="X35" s="132">
        <v>2016</v>
      </c>
      <c r="Y35" s="132">
        <v>2017</v>
      </c>
      <c r="Z35" s="132">
        <v>2018</v>
      </c>
      <c r="AA35" s="132">
        <v>2019</v>
      </c>
      <c r="AB35" s="132">
        <v>2020</v>
      </c>
      <c r="AC35" s="132">
        <v>2021</v>
      </c>
      <c r="AD35" s="132">
        <v>2022</v>
      </c>
      <c r="AE35" s="132">
        <v>2023</v>
      </c>
      <c r="AF35" s="132">
        <v>2024</v>
      </c>
      <c r="AG35" s="132">
        <v>2025</v>
      </c>
      <c r="AH35" s="132">
        <v>2026</v>
      </c>
      <c r="AI35" s="132">
        <v>2027</v>
      </c>
      <c r="AJ35" s="132">
        <v>2028</v>
      </c>
      <c r="AK35" s="132">
        <v>2029</v>
      </c>
      <c r="AL35" s="132">
        <v>2030</v>
      </c>
      <c r="AM35" s="132">
        <v>2031</v>
      </c>
      <c r="AN35" s="132">
        <v>2032</v>
      </c>
      <c r="AO35" s="132">
        <v>2033</v>
      </c>
      <c r="AP35" s="132">
        <v>2034</v>
      </c>
      <c r="AQ35" s="132">
        <v>2035</v>
      </c>
      <c r="AR35" s="132">
        <v>2036</v>
      </c>
      <c r="AS35" s="132">
        <v>2037</v>
      </c>
      <c r="AT35" s="132">
        <v>2038</v>
      </c>
      <c r="AU35" s="132">
        <v>2039</v>
      </c>
      <c r="AV35" s="132">
        <v>2040</v>
      </c>
      <c r="AW35" s="132">
        <v>2041</v>
      </c>
      <c r="AX35" s="132">
        <v>2042</v>
      </c>
      <c r="AY35" s="132">
        <v>2043</v>
      </c>
      <c r="AZ35" s="132">
        <v>2044</v>
      </c>
      <c r="BA35" s="132">
        <v>2045</v>
      </c>
      <c r="BB35" s="132">
        <v>2046</v>
      </c>
      <c r="BC35" s="132">
        <v>2047</v>
      </c>
      <c r="BD35" s="132">
        <v>2048</v>
      </c>
      <c r="BE35" s="132">
        <v>2049</v>
      </c>
      <c r="BF35" s="132">
        <v>2050</v>
      </c>
      <c r="BG35" s="132">
        <v>2051</v>
      </c>
      <c r="BH35" s="132">
        <v>2052</v>
      </c>
      <c r="BI35" s="132">
        <v>2053</v>
      </c>
      <c r="BJ35" s="132">
        <v>2054</v>
      </c>
      <c r="BK35" s="132">
        <v>2055</v>
      </c>
      <c r="BL35" s="132">
        <v>2056</v>
      </c>
      <c r="BM35" s="132">
        <v>2057</v>
      </c>
      <c r="BN35" s="132">
        <v>2058</v>
      </c>
      <c r="BO35" s="132">
        <v>2059</v>
      </c>
      <c r="BP35" s="132">
        <v>2060</v>
      </c>
      <c r="BQ35" s="132">
        <v>2061</v>
      </c>
      <c r="BR35" s="132">
        <v>2062</v>
      </c>
      <c r="BS35" s="132">
        <v>2063</v>
      </c>
      <c r="BT35" s="132">
        <v>2064</v>
      </c>
      <c r="BU35" s="132">
        <v>2065</v>
      </c>
      <c r="BV35" s="132">
        <v>2066</v>
      </c>
      <c r="BW35" s="132">
        <v>2067</v>
      </c>
      <c r="BX35" s="132">
        <v>2068</v>
      </c>
      <c r="BY35" s="132">
        <v>2069</v>
      </c>
      <c r="BZ35" s="132">
        <v>2070</v>
      </c>
      <c r="CA35" s="132">
        <v>2071</v>
      </c>
      <c r="CB35" s="132">
        <v>2072</v>
      </c>
      <c r="CC35" s="132">
        <v>2073</v>
      </c>
      <c r="CD35" s="132">
        <v>2074</v>
      </c>
      <c r="CE35" s="132">
        <v>2075</v>
      </c>
      <c r="CF35" s="132">
        <v>2076</v>
      </c>
      <c r="CG35" s="132">
        <v>2077</v>
      </c>
      <c r="CH35" s="132">
        <v>2078</v>
      </c>
      <c r="CI35" s="132">
        <v>2079</v>
      </c>
      <c r="CJ35" s="132">
        <v>2080</v>
      </c>
      <c r="CK35" s="132">
        <v>2081</v>
      </c>
      <c r="CL35" s="132">
        <v>2082</v>
      </c>
      <c r="CM35" s="132">
        <v>2083</v>
      </c>
      <c r="CN35" s="132">
        <v>2084</v>
      </c>
      <c r="CO35" s="132">
        <v>2085</v>
      </c>
      <c r="CP35" s="132">
        <v>2086</v>
      </c>
      <c r="CQ35" s="132">
        <v>2087</v>
      </c>
      <c r="CR35" s="132">
        <v>2088</v>
      </c>
      <c r="CS35" s="132">
        <v>2089</v>
      </c>
      <c r="CT35" s="132">
        <v>2090</v>
      </c>
      <c r="CU35" s="132">
        <v>2091</v>
      </c>
      <c r="CV35" s="132">
        <v>2092</v>
      </c>
      <c r="CW35" s="132">
        <v>2093</v>
      </c>
      <c r="CX35" s="132">
        <v>2094</v>
      </c>
      <c r="CY35" s="132">
        <v>2095</v>
      </c>
      <c r="CZ35" s="132">
        <v>2096</v>
      </c>
      <c r="DA35" s="132">
        <v>2097</v>
      </c>
      <c r="DB35" s="132">
        <v>2098</v>
      </c>
      <c r="DC35" s="132">
        <v>2099</v>
      </c>
      <c r="DD35" s="132">
        <v>2100</v>
      </c>
      <c r="DE35" s="132">
        <v>2101</v>
      </c>
      <c r="DF35" s="132">
        <v>2102</v>
      </c>
      <c r="DG35" s="132">
        <v>2103</v>
      </c>
      <c r="DH35" s="132">
        <v>2104</v>
      </c>
    </row>
    <row r="36" spans="1:112" ht="39.950000000000003" customHeight="1" thickTop="1" thickBot="1">
      <c r="A36" s="36" t="s">
        <v>1150</v>
      </c>
      <c r="B36" s="187" t="s">
        <v>1049</v>
      </c>
      <c r="C36" s="43" t="s">
        <v>1120</v>
      </c>
      <c r="D36" s="43" t="s">
        <v>1121</v>
      </c>
      <c r="E36" s="130" t="s">
        <v>546</v>
      </c>
      <c r="F36" s="130" t="s">
        <v>76</v>
      </c>
      <c r="G36" s="130" t="s">
        <v>546</v>
      </c>
      <c r="H36" s="130" t="s">
        <v>546</v>
      </c>
      <c r="I36" s="130"/>
      <c r="J36" s="119" t="s">
        <v>547</v>
      </c>
      <c r="K36" s="99">
        <f>SUM(L36:DH36)</f>
        <v>0</v>
      </c>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135"/>
      <c r="CQ36" s="135"/>
      <c r="CR36" s="135"/>
      <c r="CS36" s="135"/>
      <c r="CT36" s="135"/>
      <c r="CU36" s="135"/>
      <c r="CV36" s="135"/>
      <c r="CW36" s="135"/>
      <c r="CX36" s="135"/>
      <c r="CY36" s="135"/>
      <c r="CZ36" s="135"/>
      <c r="DA36" s="135"/>
      <c r="DB36" s="135"/>
      <c r="DC36" s="135"/>
      <c r="DD36" s="135"/>
      <c r="DE36" s="135"/>
      <c r="DF36" s="135"/>
      <c r="DG36" s="135"/>
      <c r="DH36" s="135"/>
    </row>
    <row r="37" spans="1:112" ht="39.950000000000003" customHeight="1" thickTop="1" thickBot="1">
      <c r="A37" s="36" t="s">
        <v>1151</v>
      </c>
      <c r="B37" s="187" t="s">
        <v>1049</v>
      </c>
      <c r="C37" s="43" t="s">
        <v>1123</v>
      </c>
      <c r="D37" s="43" t="s">
        <v>1124</v>
      </c>
      <c r="E37" s="130" t="s">
        <v>546</v>
      </c>
      <c r="F37" s="130" t="s">
        <v>76</v>
      </c>
      <c r="G37" s="130" t="s">
        <v>546</v>
      </c>
      <c r="H37" s="130" t="s">
        <v>546</v>
      </c>
      <c r="I37" s="130"/>
      <c r="J37" s="119" t="s">
        <v>547</v>
      </c>
      <c r="K37" s="99">
        <f>SUM(L37:DH37)</f>
        <v>0</v>
      </c>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135"/>
      <c r="CR37" s="135"/>
      <c r="CS37" s="135"/>
      <c r="CT37" s="135"/>
      <c r="CU37" s="135"/>
      <c r="CV37" s="135"/>
      <c r="CW37" s="135"/>
      <c r="CX37" s="135"/>
      <c r="CY37" s="135"/>
      <c r="CZ37" s="135"/>
      <c r="DA37" s="135"/>
      <c r="DB37" s="135"/>
      <c r="DC37" s="135"/>
      <c r="DD37" s="135"/>
      <c r="DE37" s="135"/>
      <c r="DF37" s="135"/>
      <c r="DG37" s="135"/>
      <c r="DH37" s="135"/>
    </row>
    <row r="38" spans="1:112" ht="39.950000000000003" customHeight="1" thickTop="1" thickBot="1">
      <c r="A38" s="36" t="s">
        <v>1152</v>
      </c>
      <c r="B38" s="187" t="s">
        <v>1049</v>
      </c>
      <c r="C38" s="43" t="s">
        <v>1126</v>
      </c>
      <c r="D38" s="43" t="s">
        <v>1127</v>
      </c>
      <c r="E38" s="130" t="s">
        <v>546</v>
      </c>
      <c r="F38" s="130" t="s">
        <v>76</v>
      </c>
      <c r="G38" s="130" t="s">
        <v>546</v>
      </c>
      <c r="H38" s="130" t="s">
        <v>546</v>
      </c>
      <c r="I38" s="130"/>
      <c r="J38" s="119" t="s">
        <v>547</v>
      </c>
      <c r="K38" s="99">
        <f t="shared" ref="K38:K42" si="6">SUM(L38:DH38)</f>
        <v>0</v>
      </c>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c r="CV38" s="135"/>
      <c r="CW38" s="135"/>
      <c r="CX38" s="135"/>
      <c r="CY38" s="135"/>
      <c r="CZ38" s="135"/>
      <c r="DA38" s="135"/>
      <c r="DB38" s="135"/>
      <c r="DC38" s="135"/>
      <c r="DD38" s="135"/>
      <c r="DE38" s="135"/>
      <c r="DF38" s="135"/>
      <c r="DG38" s="135"/>
      <c r="DH38" s="135"/>
    </row>
    <row r="39" spans="1:112" ht="39.950000000000003" customHeight="1" thickTop="1" thickBot="1">
      <c r="A39" s="36" t="s">
        <v>1153</v>
      </c>
      <c r="B39" s="187" t="s">
        <v>1049</v>
      </c>
      <c r="C39" s="43" t="s">
        <v>1129</v>
      </c>
      <c r="D39" s="200" t="s">
        <v>1130</v>
      </c>
      <c r="E39" s="130" t="s">
        <v>546</v>
      </c>
      <c r="F39" s="130" t="s">
        <v>76</v>
      </c>
      <c r="G39" s="130" t="s">
        <v>546</v>
      </c>
      <c r="H39" s="130" t="s">
        <v>546</v>
      </c>
      <c r="I39" s="130"/>
      <c r="J39" s="201" t="s">
        <v>1131</v>
      </c>
      <c r="K39" s="99">
        <f t="shared" si="6"/>
        <v>0</v>
      </c>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row>
    <row r="40" spans="1:112" ht="39.950000000000003" customHeight="1" thickTop="1" thickBot="1">
      <c r="A40" s="36" t="s">
        <v>1154</v>
      </c>
      <c r="B40" s="187" t="s">
        <v>1049</v>
      </c>
      <c r="C40" s="43" t="s">
        <v>1133</v>
      </c>
      <c r="D40" s="43" t="s">
        <v>1134</v>
      </c>
      <c r="E40" s="130" t="s">
        <v>546</v>
      </c>
      <c r="F40" s="130" t="s">
        <v>76</v>
      </c>
      <c r="G40" s="130" t="s">
        <v>546</v>
      </c>
      <c r="H40" s="130" t="s">
        <v>546</v>
      </c>
      <c r="I40" s="130"/>
      <c r="J40" s="119" t="s">
        <v>547</v>
      </c>
      <c r="K40" s="99">
        <f t="shared" si="6"/>
        <v>0</v>
      </c>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row>
    <row r="41" spans="1:112" ht="39.950000000000003" customHeight="1" thickTop="1" thickBot="1">
      <c r="A41" s="36" t="s">
        <v>1155</v>
      </c>
      <c r="B41" s="187" t="s">
        <v>1049</v>
      </c>
      <c r="C41" s="43" t="s">
        <v>1136</v>
      </c>
      <c r="D41" s="43" t="s">
        <v>1137</v>
      </c>
      <c r="E41" s="130" t="s">
        <v>546</v>
      </c>
      <c r="F41" s="130" t="s">
        <v>76</v>
      </c>
      <c r="G41" s="130" t="s">
        <v>546</v>
      </c>
      <c r="H41" s="130" t="s">
        <v>546</v>
      </c>
      <c r="I41" s="130"/>
      <c r="J41" s="119" t="s">
        <v>547</v>
      </c>
      <c r="K41" s="99">
        <f t="shared" si="6"/>
        <v>0</v>
      </c>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row>
    <row r="42" spans="1:112" ht="39.950000000000003" customHeight="1" thickTop="1" thickBot="1">
      <c r="A42" s="36" t="s">
        <v>1156</v>
      </c>
      <c r="B42" s="187" t="s">
        <v>1049</v>
      </c>
      <c r="C42" s="94" t="s">
        <v>570</v>
      </c>
      <c r="D42" s="94" t="s">
        <v>571</v>
      </c>
      <c r="E42" s="130" t="s">
        <v>546</v>
      </c>
      <c r="F42" s="130" t="s">
        <v>76</v>
      </c>
      <c r="G42" s="130" t="s">
        <v>546</v>
      </c>
      <c r="H42" s="130" t="s">
        <v>546</v>
      </c>
      <c r="I42" s="130"/>
      <c r="J42" s="119" t="s">
        <v>547</v>
      </c>
      <c r="K42" s="99">
        <f t="shared" si="6"/>
        <v>0</v>
      </c>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row>
    <row r="43" spans="1:112" ht="39.950000000000003" customHeight="1" thickTop="1" thickBot="1">
      <c r="A43" s="36" t="s">
        <v>1157</v>
      </c>
      <c r="B43" s="187" t="s">
        <v>573</v>
      </c>
      <c r="C43" s="92" t="s">
        <v>1140</v>
      </c>
      <c r="D43" s="92"/>
      <c r="E43" s="131"/>
      <c r="F43" s="131"/>
      <c r="G43" s="131"/>
      <c r="H43" s="131"/>
      <c r="I43" s="131"/>
      <c r="J43" s="92"/>
      <c r="K43" s="101">
        <f>SUM(L43:DH43)</f>
        <v>0</v>
      </c>
      <c r="L43" s="134">
        <f t="shared" ref="L43:BW43" si="7">SUM(L36:L42)</f>
        <v>0</v>
      </c>
      <c r="M43" s="134">
        <f t="shared" si="7"/>
        <v>0</v>
      </c>
      <c r="N43" s="134">
        <f t="shared" si="7"/>
        <v>0</v>
      </c>
      <c r="O43" s="134">
        <f t="shared" si="7"/>
        <v>0</v>
      </c>
      <c r="P43" s="134">
        <f t="shared" si="7"/>
        <v>0</v>
      </c>
      <c r="Q43" s="134">
        <f t="shared" si="7"/>
        <v>0</v>
      </c>
      <c r="R43" s="134">
        <f t="shared" si="7"/>
        <v>0</v>
      </c>
      <c r="S43" s="134">
        <f t="shared" si="7"/>
        <v>0</v>
      </c>
      <c r="T43" s="134">
        <f t="shared" si="7"/>
        <v>0</v>
      </c>
      <c r="U43" s="134">
        <f t="shared" si="7"/>
        <v>0</v>
      </c>
      <c r="V43" s="134">
        <f t="shared" si="7"/>
        <v>0</v>
      </c>
      <c r="W43" s="134">
        <f t="shared" si="7"/>
        <v>0</v>
      </c>
      <c r="X43" s="134">
        <f t="shared" si="7"/>
        <v>0</v>
      </c>
      <c r="Y43" s="134">
        <f t="shared" si="7"/>
        <v>0</v>
      </c>
      <c r="Z43" s="134">
        <f t="shared" si="7"/>
        <v>0</v>
      </c>
      <c r="AA43" s="134">
        <f t="shared" si="7"/>
        <v>0</v>
      </c>
      <c r="AB43" s="134">
        <f t="shared" si="7"/>
        <v>0</v>
      </c>
      <c r="AC43" s="134">
        <f t="shared" si="7"/>
        <v>0</v>
      </c>
      <c r="AD43" s="134">
        <f t="shared" si="7"/>
        <v>0</v>
      </c>
      <c r="AE43" s="134">
        <f t="shared" si="7"/>
        <v>0</v>
      </c>
      <c r="AF43" s="134">
        <f t="shared" si="7"/>
        <v>0</v>
      </c>
      <c r="AG43" s="134">
        <f t="shared" si="7"/>
        <v>0</v>
      </c>
      <c r="AH43" s="134">
        <f t="shared" si="7"/>
        <v>0</v>
      </c>
      <c r="AI43" s="134">
        <f t="shared" si="7"/>
        <v>0</v>
      </c>
      <c r="AJ43" s="134">
        <f t="shared" si="7"/>
        <v>0</v>
      </c>
      <c r="AK43" s="134">
        <f t="shared" si="7"/>
        <v>0</v>
      </c>
      <c r="AL43" s="134">
        <f t="shared" si="7"/>
        <v>0</v>
      </c>
      <c r="AM43" s="134">
        <f t="shared" si="7"/>
        <v>0</v>
      </c>
      <c r="AN43" s="134">
        <f t="shared" si="7"/>
        <v>0</v>
      </c>
      <c r="AO43" s="134">
        <f t="shared" si="7"/>
        <v>0</v>
      </c>
      <c r="AP43" s="134">
        <f t="shared" si="7"/>
        <v>0</v>
      </c>
      <c r="AQ43" s="134">
        <f t="shared" si="7"/>
        <v>0</v>
      </c>
      <c r="AR43" s="134">
        <f t="shared" si="7"/>
        <v>0</v>
      </c>
      <c r="AS43" s="134">
        <f t="shared" si="7"/>
        <v>0</v>
      </c>
      <c r="AT43" s="134">
        <f t="shared" si="7"/>
        <v>0</v>
      </c>
      <c r="AU43" s="134">
        <f t="shared" si="7"/>
        <v>0</v>
      </c>
      <c r="AV43" s="134">
        <f t="shared" si="7"/>
        <v>0</v>
      </c>
      <c r="AW43" s="134">
        <f t="shared" si="7"/>
        <v>0</v>
      </c>
      <c r="AX43" s="134">
        <f t="shared" si="7"/>
        <v>0</v>
      </c>
      <c r="AY43" s="134">
        <f t="shared" si="7"/>
        <v>0</v>
      </c>
      <c r="AZ43" s="134">
        <f t="shared" si="7"/>
        <v>0</v>
      </c>
      <c r="BA43" s="134">
        <f t="shared" si="7"/>
        <v>0</v>
      </c>
      <c r="BB43" s="134">
        <f t="shared" si="7"/>
        <v>0</v>
      </c>
      <c r="BC43" s="134">
        <f t="shared" si="7"/>
        <v>0</v>
      </c>
      <c r="BD43" s="134">
        <f t="shared" si="7"/>
        <v>0</v>
      </c>
      <c r="BE43" s="134">
        <f t="shared" si="7"/>
        <v>0</v>
      </c>
      <c r="BF43" s="134">
        <f t="shared" si="7"/>
        <v>0</v>
      </c>
      <c r="BG43" s="134">
        <f t="shared" si="7"/>
        <v>0</v>
      </c>
      <c r="BH43" s="134">
        <f t="shared" si="7"/>
        <v>0</v>
      </c>
      <c r="BI43" s="134">
        <f t="shared" si="7"/>
        <v>0</v>
      </c>
      <c r="BJ43" s="134">
        <f t="shared" si="7"/>
        <v>0</v>
      </c>
      <c r="BK43" s="134">
        <f t="shared" si="7"/>
        <v>0</v>
      </c>
      <c r="BL43" s="134">
        <f t="shared" si="7"/>
        <v>0</v>
      </c>
      <c r="BM43" s="134">
        <f t="shared" si="7"/>
        <v>0</v>
      </c>
      <c r="BN43" s="134">
        <f t="shared" si="7"/>
        <v>0</v>
      </c>
      <c r="BO43" s="134">
        <f t="shared" si="7"/>
        <v>0</v>
      </c>
      <c r="BP43" s="134">
        <f t="shared" si="7"/>
        <v>0</v>
      </c>
      <c r="BQ43" s="134">
        <f t="shared" si="7"/>
        <v>0</v>
      </c>
      <c r="BR43" s="134">
        <f t="shared" si="7"/>
        <v>0</v>
      </c>
      <c r="BS43" s="134">
        <f t="shared" si="7"/>
        <v>0</v>
      </c>
      <c r="BT43" s="134">
        <f t="shared" si="7"/>
        <v>0</v>
      </c>
      <c r="BU43" s="134">
        <f t="shared" si="7"/>
        <v>0</v>
      </c>
      <c r="BV43" s="134">
        <f t="shared" si="7"/>
        <v>0</v>
      </c>
      <c r="BW43" s="134">
        <f t="shared" si="7"/>
        <v>0</v>
      </c>
      <c r="BX43" s="134">
        <f t="shared" ref="BX43:DH43" si="8">SUM(BX36:BX42)</f>
        <v>0</v>
      </c>
      <c r="BY43" s="134">
        <f t="shared" si="8"/>
        <v>0</v>
      </c>
      <c r="BZ43" s="134">
        <f t="shared" si="8"/>
        <v>0</v>
      </c>
      <c r="CA43" s="134">
        <f t="shared" si="8"/>
        <v>0</v>
      </c>
      <c r="CB43" s="134">
        <f t="shared" si="8"/>
        <v>0</v>
      </c>
      <c r="CC43" s="134">
        <f t="shared" si="8"/>
        <v>0</v>
      </c>
      <c r="CD43" s="134">
        <f t="shared" si="8"/>
        <v>0</v>
      </c>
      <c r="CE43" s="134">
        <f t="shared" si="8"/>
        <v>0</v>
      </c>
      <c r="CF43" s="134">
        <f t="shared" si="8"/>
        <v>0</v>
      </c>
      <c r="CG43" s="134">
        <f t="shared" si="8"/>
        <v>0</v>
      </c>
      <c r="CH43" s="134">
        <f t="shared" si="8"/>
        <v>0</v>
      </c>
      <c r="CI43" s="134">
        <f t="shared" si="8"/>
        <v>0</v>
      </c>
      <c r="CJ43" s="134">
        <f t="shared" si="8"/>
        <v>0</v>
      </c>
      <c r="CK43" s="134">
        <f t="shared" si="8"/>
        <v>0</v>
      </c>
      <c r="CL43" s="134">
        <f t="shared" si="8"/>
        <v>0</v>
      </c>
      <c r="CM43" s="134">
        <f t="shared" si="8"/>
        <v>0</v>
      </c>
      <c r="CN43" s="134">
        <f t="shared" si="8"/>
        <v>0</v>
      </c>
      <c r="CO43" s="134">
        <f t="shared" si="8"/>
        <v>0</v>
      </c>
      <c r="CP43" s="134">
        <f t="shared" si="8"/>
        <v>0</v>
      </c>
      <c r="CQ43" s="134">
        <f t="shared" si="8"/>
        <v>0</v>
      </c>
      <c r="CR43" s="134">
        <f t="shared" si="8"/>
        <v>0</v>
      </c>
      <c r="CS43" s="134">
        <f t="shared" si="8"/>
        <v>0</v>
      </c>
      <c r="CT43" s="134">
        <f t="shared" si="8"/>
        <v>0</v>
      </c>
      <c r="CU43" s="134">
        <f t="shared" si="8"/>
        <v>0</v>
      </c>
      <c r="CV43" s="134">
        <f t="shared" si="8"/>
        <v>0</v>
      </c>
      <c r="CW43" s="134">
        <f t="shared" si="8"/>
        <v>0</v>
      </c>
      <c r="CX43" s="134">
        <f t="shared" si="8"/>
        <v>0</v>
      </c>
      <c r="CY43" s="134">
        <f t="shared" si="8"/>
        <v>0</v>
      </c>
      <c r="CZ43" s="134">
        <f t="shared" si="8"/>
        <v>0</v>
      </c>
      <c r="DA43" s="134">
        <f t="shared" si="8"/>
        <v>0</v>
      </c>
      <c r="DB43" s="134">
        <f t="shared" si="8"/>
        <v>0</v>
      </c>
      <c r="DC43" s="134">
        <f t="shared" si="8"/>
        <v>0</v>
      </c>
      <c r="DD43" s="134">
        <f t="shared" si="8"/>
        <v>0</v>
      </c>
      <c r="DE43" s="134">
        <f t="shared" si="8"/>
        <v>0</v>
      </c>
      <c r="DF43" s="134">
        <f t="shared" si="8"/>
        <v>0</v>
      </c>
      <c r="DG43" s="134">
        <f t="shared" si="8"/>
        <v>0</v>
      </c>
      <c r="DH43" s="134">
        <f t="shared" si="8"/>
        <v>0</v>
      </c>
    </row>
    <row r="44" spans="1:112" ht="39.950000000000003" customHeight="1" thickTop="1"/>
    <row r="45" spans="1:112" ht="39.950000000000003" customHeight="1"/>
    <row r="46" spans="1:112" ht="39.950000000000003" customHeight="1"/>
    <row r="47" spans="1:112" ht="39.950000000000003" customHeight="1"/>
    <row r="48" spans="1:112" ht="39.950000000000003" customHeight="1"/>
    <row r="49" ht="39.950000000000003" customHeight="1"/>
    <row r="50" ht="39.950000000000003" customHeight="1"/>
    <row r="51" ht="39.950000000000003" customHeight="1"/>
    <row r="52" ht="39.950000000000003" customHeight="1"/>
    <row r="53" ht="39.950000000000003" customHeight="1"/>
  </sheetData>
  <sheetProtection algorithmName="SHA-512" hashValue="5cjvxrCAU4pSkIPykIIAF1dRyXB5C5twueBirScLAtymy2YndKrQtAy1WocTsz9PdAA+sDmJm2r9Spr+0GjkjQ==" saltValue="JtycvXdHbbiEjY6aEqwcng==" spinCount="100000" sheet="1" insertRows="0"/>
  <dataValidations count="2">
    <dataValidation allowBlank="1" showInputMessage="1" showErrorMessage="1" promptTitle="Currency" prompt="Please select Currency Exposure" sqref="F14:F20 F28:F35" xr:uid="{01724559-A2D8-4048-846F-B06E63CFCCFA}"/>
    <dataValidation type="list" allowBlank="1" showInputMessage="1" showErrorMessage="1" promptTitle="Currency" prompt="Please select Currency Exposure" sqref="F7:F13 F21:F27 F36:F42" xr:uid="{C86B4775-2704-42FE-B1D6-0E7258869B70}">
      <formula1>FX_EXP</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B7EF6-29C7-4ED1-810E-A509C7BC506C}">
  <sheetPr>
    <tabColor rgb="FF008080"/>
  </sheetPr>
  <dimension ref="A1:J13"/>
  <sheetViews>
    <sheetView showGridLines="0" zoomScale="70" zoomScaleNormal="70" workbookViewId="0">
      <pane ySplit="1" topLeftCell="A2" activePane="bottomLeft" state="frozen"/>
      <selection pane="bottomLeft" activeCell="E2" sqref="E2"/>
      <selection activeCell="A149" sqref="A149:F151"/>
    </sheetView>
  </sheetViews>
  <sheetFormatPr defaultColWidth="0" defaultRowHeight="15" customHeight="1" zeroHeight="1"/>
  <cols>
    <col min="1" max="1" width="13" customWidth="1"/>
    <col min="2" max="2" width="63" customWidth="1"/>
    <col min="3" max="3" width="16" customWidth="1"/>
    <col min="4" max="4" width="26" customWidth="1"/>
    <col min="5" max="5" width="67" customWidth="1"/>
    <col min="6" max="7" width="70.7109375" customWidth="1"/>
    <col min="8" max="10" width="0" hidden="1" customWidth="1"/>
    <col min="11" max="16384" width="9" hidden="1"/>
  </cols>
  <sheetData>
    <row r="1" spans="1:8" s="83" customFormat="1" ht="29.25">
      <c r="A1" s="80">
        <v>6</v>
      </c>
      <c r="B1" s="81" t="s">
        <v>1158</v>
      </c>
      <c r="C1" s="82"/>
      <c r="D1" s="82"/>
    </row>
    <row r="2" spans="1:8" ht="29.25">
      <c r="A2" s="25"/>
      <c r="B2" s="25"/>
      <c r="C2" s="25"/>
      <c r="D2" s="25"/>
      <c r="E2" s="25"/>
      <c r="F2" s="25"/>
      <c r="G2" s="25"/>
      <c r="H2" s="25"/>
    </row>
    <row r="3" spans="1:8" ht="14.25"/>
    <row r="4" spans="1:8" ht="29.25">
      <c r="A4" s="65">
        <v>6.1</v>
      </c>
      <c r="B4" s="64" t="s">
        <v>1158</v>
      </c>
      <c r="C4" s="20"/>
      <c r="D4" s="2"/>
      <c r="E4" s="2"/>
      <c r="F4" s="2"/>
      <c r="G4" s="2"/>
      <c r="H4" s="2"/>
    </row>
    <row r="5" spans="1:8" ht="29.65" thickBot="1">
      <c r="A5" s="172" t="s">
        <v>16</v>
      </c>
      <c r="B5" s="173" t="s">
        <v>400</v>
      </c>
      <c r="C5" s="173" t="s">
        <v>18</v>
      </c>
      <c r="D5" s="173" t="s">
        <v>401</v>
      </c>
      <c r="E5" s="173" t="s">
        <v>19</v>
      </c>
      <c r="F5" s="173" t="s">
        <v>20</v>
      </c>
      <c r="G5" s="173" t="s">
        <v>21</v>
      </c>
      <c r="H5" s="2"/>
    </row>
    <row r="6" spans="1:8" ht="35.25" customHeight="1" thickTop="1" thickBot="1">
      <c r="A6" s="174" t="s">
        <v>1159</v>
      </c>
      <c r="B6" s="42" t="s">
        <v>1160</v>
      </c>
      <c r="C6" s="43" t="s">
        <v>1161</v>
      </c>
      <c r="D6" s="43" t="s">
        <v>1162</v>
      </c>
      <c r="E6" s="43" t="s">
        <v>1163</v>
      </c>
      <c r="F6" s="123"/>
      <c r="G6" s="124"/>
      <c r="H6" s="2"/>
    </row>
    <row r="7" spans="1:8" ht="35.25" customHeight="1" thickTop="1" thickBot="1">
      <c r="A7" s="174" t="s">
        <v>1164</v>
      </c>
      <c r="B7" s="42" t="s">
        <v>1165</v>
      </c>
      <c r="C7" s="43" t="s">
        <v>1161</v>
      </c>
      <c r="D7" s="43" t="s">
        <v>1162</v>
      </c>
      <c r="E7" s="43" t="s">
        <v>1166</v>
      </c>
      <c r="F7" s="123"/>
      <c r="G7" s="124"/>
      <c r="H7" s="2"/>
    </row>
    <row r="8" spans="1:8" ht="35.25" customHeight="1" thickTop="1" thickBot="1">
      <c r="A8" s="174" t="s">
        <v>1167</v>
      </c>
      <c r="B8" s="42" t="s">
        <v>1168</v>
      </c>
      <c r="C8" s="43" t="s">
        <v>1161</v>
      </c>
      <c r="D8" s="43" t="s">
        <v>1162</v>
      </c>
      <c r="E8" s="43" t="s">
        <v>1169</v>
      </c>
      <c r="F8" s="123"/>
      <c r="G8" s="124"/>
      <c r="H8" s="2"/>
    </row>
    <row r="9" spans="1:8" ht="35.25" customHeight="1" thickTop="1" thickBot="1">
      <c r="A9" s="174" t="s">
        <v>1170</v>
      </c>
      <c r="B9" s="42" t="s">
        <v>1171</v>
      </c>
      <c r="C9" s="43" t="s">
        <v>1161</v>
      </c>
      <c r="D9" s="43" t="s">
        <v>1162</v>
      </c>
      <c r="E9" s="43" t="s">
        <v>1172</v>
      </c>
      <c r="F9" s="123"/>
      <c r="G9" s="124"/>
      <c r="H9" s="2"/>
    </row>
    <row r="10" spans="1:8" ht="35.25" customHeight="1" thickTop="1" thickBot="1">
      <c r="A10" s="174" t="s">
        <v>1173</v>
      </c>
      <c r="B10" s="42" t="s">
        <v>1174</v>
      </c>
      <c r="C10" s="43" t="s">
        <v>1161</v>
      </c>
      <c r="D10" s="43" t="s">
        <v>1162</v>
      </c>
      <c r="E10" s="43" t="s">
        <v>1175</v>
      </c>
      <c r="F10" s="123"/>
      <c r="G10" s="124"/>
      <c r="H10" s="2"/>
    </row>
    <row r="11" spans="1:8" ht="41.25" customHeight="1" thickTop="1" thickBot="1">
      <c r="A11" s="174" t="s">
        <v>1176</v>
      </c>
      <c r="B11" s="42" t="s">
        <v>1177</v>
      </c>
      <c r="C11" s="43" t="s">
        <v>162</v>
      </c>
      <c r="D11" s="43"/>
      <c r="E11" s="43" t="s">
        <v>1177</v>
      </c>
      <c r="F11" s="125"/>
      <c r="G11" s="124"/>
      <c r="H11" s="2"/>
    </row>
    <row r="12" spans="1:8" ht="35.25" customHeight="1" thickTop="1">
      <c r="A12" s="175" t="s">
        <v>1178</v>
      </c>
      <c r="B12" s="41" t="s">
        <v>1179</v>
      </c>
      <c r="C12" s="176" t="s">
        <v>1180</v>
      </c>
      <c r="D12" s="176"/>
      <c r="E12" s="176" t="s">
        <v>1181</v>
      </c>
      <c r="F12" s="177"/>
      <c r="G12" s="178"/>
      <c r="H12" s="2"/>
    </row>
    <row r="13" spans="1:8" ht="29.25" hidden="1">
      <c r="G13" s="2"/>
      <c r="H13" s="2"/>
    </row>
  </sheetData>
  <sheetProtection algorithmName="SHA-512" hashValue="uogdnsH5nFh4zpQRniw4zWqRZcnU8iyM1r/3brF6/zjF1TTnI6zTihAJXslErMYmt/056DaArYJ2eR29YCA6mA==" saltValue="fWMYSvD4Y6BOQGGKSlC1rg==" spinCount="100000" sheet="1" insertRows="0"/>
  <dataValidations count="1">
    <dataValidation type="decimal" allowBlank="1" showInputMessage="1" showErrorMessage="1" sqref="F11" xr:uid="{6DECCC3C-4FE9-4B65-9284-4E803B03C31E}">
      <formula1>0</formula1>
      <formula2>1</formula2>
    </dataValidation>
  </dataValidation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7CC2-290C-459B-AA97-93ED599013E1}">
  <sheetPr>
    <tabColor rgb="FFFFCC99"/>
  </sheetPr>
  <dimension ref="A1:A793"/>
  <sheetViews>
    <sheetView showGridLines="0" topLeftCell="A758" workbookViewId="0">
      <selection activeCell="H20" sqref="H20"/>
    </sheetView>
  </sheetViews>
  <sheetFormatPr defaultRowHeight="14.25"/>
  <cols>
    <col min="1" max="1" width="64.7109375" customWidth="1"/>
  </cols>
  <sheetData>
    <row r="1" spans="1:1">
      <c r="A1" s="30" t="s">
        <v>1182</v>
      </c>
    </row>
    <row r="2" spans="1:1">
      <c r="A2" s="29" t="s">
        <v>1183</v>
      </c>
    </row>
    <row r="3" spans="1:1">
      <c r="A3" s="29" t="s">
        <v>1184</v>
      </c>
    </row>
    <row r="4" spans="1:1">
      <c r="A4" s="29" t="s">
        <v>1185</v>
      </c>
    </row>
    <row r="5" spans="1:1">
      <c r="A5" s="29" t="s">
        <v>1186</v>
      </c>
    </row>
    <row r="6" spans="1:1">
      <c r="A6" s="29" t="s">
        <v>1187</v>
      </c>
    </row>
    <row r="7" spans="1:1">
      <c r="A7" s="29" t="s">
        <v>1188</v>
      </c>
    </row>
    <row r="8" spans="1:1">
      <c r="A8" s="29" t="s">
        <v>1189</v>
      </c>
    </row>
    <row r="9" spans="1:1">
      <c r="A9" s="29" t="s">
        <v>1190</v>
      </c>
    </row>
    <row r="10" spans="1:1">
      <c r="A10" s="29" t="s">
        <v>1191</v>
      </c>
    </row>
    <row r="11" spans="1:1">
      <c r="A11" s="29" t="s">
        <v>1192</v>
      </c>
    </row>
    <row r="12" spans="1:1">
      <c r="A12" s="29" t="s">
        <v>1193</v>
      </c>
    </row>
    <row r="13" spans="1:1">
      <c r="A13" s="29" t="s">
        <v>1194</v>
      </c>
    </row>
    <row r="14" spans="1:1">
      <c r="A14" s="29" t="s">
        <v>1195</v>
      </c>
    </row>
    <row r="15" spans="1:1">
      <c r="A15" s="29" t="s">
        <v>1196</v>
      </c>
    </row>
    <row r="16" spans="1:1">
      <c r="A16" s="29" t="s">
        <v>1197</v>
      </c>
    </row>
    <row r="17" spans="1:1">
      <c r="A17" s="29" t="s">
        <v>1198</v>
      </c>
    </row>
    <row r="18" spans="1:1">
      <c r="A18" s="29" t="s">
        <v>1199</v>
      </c>
    </row>
    <row r="19" spans="1:1">
      <c r="A19" s="29" t="s">
        <v>1200</v>
      </c>
    </row>
    <row r="20" spans="1:1">
      <c r="A20" s="29" t="s">
        <v>1201</v>
      </c>
    </row>
    <row r="21" spans="1:1">
      <c r="A21" s="29" t="s">
        <v>1202</v>
      </c>
    </row>
    <row r="22" spans="1:1">
      <c r="A22" s="29" t="s">
        <v>1203</v>
      </c>
    </row>
    <row r="23" spans="1:1">
      <c r="A23" s="29" t="s">
        <v>1204</v>
      </c>
    </row>
    <row r="24" spans="1:1">
      <c r="A24" s="29" t="s">
        <v>1205</v>
      </c>
    </row>
    <row r="25" spans="1:1">
      <c r="A25" s="29" t="s">
        <v>1206</v>
      </c>
    </row>
    <row r="26" spans="1:1">
      <c r="A26" s="29" t="s">
        <v>1207</v>
      </c>
    </row>
    <row r="27" spans="1:1">
      <c r="A27" s="29" t="s">
        <v>1208</v>
      </c>
    </row>
    <row r="28" spans="1:1">
      <c r="A28" s="29" t="s">
        <v>1209</v>
      </c>
    </row>
    <row r="29" spans="1:1">
      <c r="A29" s="29" t="s">
        <v>1210</v>
      </c>
    </row>
    <row r="30" spans="1:1">
      <c r="A30" s="29" t="s">
        <v>1211</v>
      </c>
    </row>
    <row r="31" spans="1:1">
      <c r="A31" s="29" t="s">
        <v>1212</v>
      </c>
    </row>
    <row r="32" spans="1:1">
      <c r="A32" s="29" t="s">
        <v>1213</v>
      </c>
    </row>
    <row r="33" spans="1:1">
      <c r="A33" s="29" t="s">
        <v>1214</v>
      </c>
    </row>
    <row r="34" spans="1:1">
      <c r="A34" s="29" t="s">
        <v>1215</v>
      </c>
    </row>
    <row r="35" spans="1:1">
      <c r="A35" s="29" t="s">
        <v>1216</v>
      </c>
    </row>
    <row r="36" spans="1:1">
      <c r="A36" s="29" t="s">
        <v>1217</v>
      </c>
    </row>
    <row r="37" spans="1:1">
      <c r="A37" s="29" t="s">
        <v>1218</v>
      </c>
    </row>
    <row r="38" spans="1:1">
      <c r="A38" s="29" t="s">
        <v>1219</v>
      </c>
    </row>
    <row r="39" spans="1:1">
      <c r="A39" s="29" t="s">
        <v>1220</v>
      </c>
    </row>
    <row r="40" spans="1:1">
      <c r="A40" s="29" t="s">
        <v>1221</v>
      </c>
    </row>
    <row r="41" spans="1:1">
      <c r="A41" s="29" t="s">
        <v>1222</v>
      </c>
    </row>
    <row r="42" spans="1:1">
      <c r="A42" s="29" t="s">
        <v>1223</v>
      </c>
    </row>
    <row r="43" spans="1:1">
      <c r="A43" s="29" t="s">
        <v>1224</v>
      </c>
    </row>
    <row r="44" spans="1:1">
      <c r="A44" s="29" t="s">
        <v>1225</v>
      </c>
    </row>
    <row r="45" spans="1:1">
      <c r="A45" s="29" t="s">
        <v>1226</v>
      </c>
    </row>
    <row r="46" spans="1:1">
      <c r="A46" s="29" t="s">
        <v>1227</v>
      </c>
    </row>
    <row r="47" spans="1:1">
      <c r="A47" s="29" t="s">
        <v>1228</v>
      </c>
    </row>
    <row r="48" spans="1:1">
      <c r="A48" s="29" t="s">
        <v>1229</v>
      </c>
    </row>
    <row r="49" spans="1:1">
      <c r="A49" s="29" t="s">
        <v>1230</v>
      </c>
    </row>
    <row r="50" spans="1:1">
      <c r="A50" s="29" t="s">
        <v>1231</v>
      </c>
    </row>
    <row r="51" spans="1:1">
      <c r="A51" s="29" t="s">
        <v>1232</v>
      </c>
    </row>
    <row r="52" spans="1:1">
      <c r="A52" s="29" t="s">
        <v>1233</v>
      </c>
    </row>
    <row r="53" spans="1:1">
      <c r="A53" s="29" t="s">
        <v>1234</v>
      </c>
    </row>
    <row r="54" spans="1:1">
      <c r="A54" s="29" t="s">
        <v>1235</v>
      </c>
    </row>
    <row r="55" spans="1:1">
      <c r="A55" s="29" t="s">
        <v>1236</v>
      </c>
    </row>
    <row r="56" spans="1:1">
      <c r="A56" s="29" t="s">
        <v>1237</v>
      </c>
    </row>
    <row r="57" spans="1:1">
      <c r="A57" s="29" t="s">
        <v>1238</v>
      </c>
    </row>
    <row r="58" spans="1:1">
      <c r="A58" s="29" t="s">
        <v>1239</v>
      </c>
    </row>
    <row r="59" spans="1:1">
      <c r="A59" s="29" t="s">
        <v>1240</v>
      </c>
    </row>
    <row r="60" spans="1:1">
      <c r="A60" s="29" t="s">
        <v>1241</v>
      </c>
    </row>
    <row r="61" spans="1:1">
      <c r="A61" s="29" t="s">
        <v>1242</v>
      </c>
    </row>
    <row r="62" spans="1:1">
      <c r="A62" s="29" t="s">
        <v>1243</v>
      </c>
    </row>
    <row r="63" spans="1:1">
      <c r="A63" s="29" t="s">
        <v>1244</v>
      </c>
    </row>
    <row r="64" spans="1:1">
      <c r="A64" s="29" t="s">
        <v>1245</v>
      </c>
    </row>
    <row r="65" spans="1:1">
      <c r="A65" s="29" t="s">
        <v>1246</v>
      </c>
    </row>
    <row r="66" spans="1:1">
      <c r="A66" s="29" t="s">
        <v>1247</v>
      </c>
    </row>
    <row r="67" spans="1:1">
      <c r="A67" s="29" t="s">
        <v>1248</v>
      </c>
    </row>
    <row r="68" spans="1:1">
      <c r="A68" s="29" t="s">
        <v>1249</v>
      </c>
    </row>
    <row r="69" spans="1:1">
      <c r="A69" s="29" t="s">
        <v>1250</v>
      </c>
    </row>
    <row r="70" spans="1:1">
      <c r="A70" s="29" t="s">
        <v>1251</v>
      </c>
    </row>
    <row r="71" spans="1:1">
      <c r="A71" s="29" t="s">
        <v>1252</v>
      </c>
    </row>
    <row r="72" spans="1:1">
      <c r="A72" s="29" t="s">
        <v>1253</v>
      </c>
    </row>
    <row r="73" spans="1:1">
      <c r="A73" s="29" t="s">
        <v>1254</v>
      </c>
    </row>
    <row r="74" spans="1:1">
      <c r="A74" s="29" t="s">
        <v>1255</v>
      </c>
    </row>
    <row r="75" spans="1:1">
      <c r="A75" s="29" t="s">
        <v>1256</v>
      </c>
    </row>
    <row r="76" spans="1:1">
      <c r="A76" s="29" t="s">
        <v>1257</v>
      </c>
    </row>
    <row r="77" spans="1:1">
      <c r="A77" s="29" t="s">
        <v>1258</v>
      </c>
    </row>
    <row r="78" spans="1:1">
      <c r="A78" s="29" t="s">
        <v>1259</v>
      </c>
    </row>
    <row r="79" spans="1:1">
      <c r="A79" s="29" t="s">
        <v>1260</v>
      </c>
    </row>
    <row r="80" spans="1:1">
      <c r="A80" s="29" t="s">
        <v>1261</v>
      </c>
    </row>
    <row r="81" spans="1:1">
      <c r="A81" s="29" t="s">
        <v>1262</v>
      </c>
    </row>
    <row r="82" spans="1:1">
      <c r="A82" s="29" t="s">
        <v>1263</v>
      </c>
    </row>
    <row r="83" spans="1:1">
      <c r="A83" s="29" t="s">
        <v>1264</v>
      </c>
    </row>
    <row r="84" spans="1:1">
      <c r="A84" s="29" t="s">
        <v>1265</v>
      </c>
    </row>
    <row r="85" spans="1:1">
      <c r="A85" s="29" t="s">
        <v>1266</v>
      </c>
    </row>
    <row r="86" spans="1:1">
      <c r="A86" s="29" t="s">
        <v>1267</v>
      </c>
    </row>
    <row r="87" spans="1:1">
      <c r="A87" s="29" t="s">
        <v>1268</v>
      </c>
    </row>
    <row r="88" spans="1:1">
      <c r="A88" s="29" t="s">
        <v>1269</v>
      </c>
    </row>
    <row r="89" spans="1:1">
      <c r="A89" s="29" t="s">
        <v>1270</v>
      </c>
    </row>
    <row r="90" spans="1:1">
      <c r="A90" s="29" t="s">
        <v>1271</v>
      </c>
    </row>
    <row r="91" spans="1:1">
      <c r="A91" s="29" t="s">
        <v>1272</v>
      </c>
    </row>
    <row r="92" spans="1:1">
      <c r="A92" s="29" t="s">
        <v>1273</v>
      </c>
    </row>
    <row r="93" spans="1:1">
      <c r="A93" s="29" t="s">
        <v>1274</v>
      </c>
    </row>
    <row r="94" spans="1:1">
      <c r="A94" s="29" t="s">
        <v>1275</v>
      </c>
    </row>
    <row r="95" spans="1:1">
      <c r="A95" s="29" t="s">
        <v>1276</v>
      </c>
    </row>
    <row r="96" spans="1:1">
      <c r="A96" s="29" t="s">
        <v>1277</v>
      </c>
    </row>
    <row r="97" spans="1:1">
      <c r="A97" s="29" t="s">
        <v>1278</v>
      </c>
    </row>
    <row r="98" spans="1:1">
      <c r="A98" s="29" t="s">
        <v>1279</v>
      </c>
    </row>
    <row r="99" spans="1:1">
      <c r="A99" s="29" t="s">
        <v>1280</v>
      </c>
    </row>
    <row r="100" spans="1:1">
      <c r="A100" s="29" t="s">
        <v>1281</v>
      </c>
    </row>
    <row r="101" spans="1:1">
      <c r="A101" s="29" t="s">
        <v>1282</v>
      </c>
    </row>
    <row r="102" spans="1:1">
      <c r="A102" s="29" t="s">
        <v>1283</v>
      </c>
    </row>
    <row r="103" spans="1:1">
      <c r="A103" s="29" t="s">
        <v>1284</v>
      </c>
    </row>
    <row r="104" spans="1:1">
      <c r="A104" s="29" t="s">
        <v>1285</v>
      </c>
    </row>
    <row r="105" spans="1:1">
      <c r="A105" s="29" t="s">
        <v>1286</v>
      </c>
    </row>
    <row r="106" spans="1:1">
      <c r="A106" s="29" t="s">
        <v>1287</v>
      </c>
    </row>
    <row r="107" spans="1:1">
      <c r="A107" s="29" t="s">
        <v>1288</v>
      </c>
    </row>
    <row r="108" spans="1:1">
      <c r="A108" s="29" t="s">
        <v>1289</v>
      </c>
    </row>
    <row r="109" spans="1:1">
      <c r="A109" s="29" t="s">
        <v>1290</v>
      </c>
    </row>
    <row r="110" spans="1:1">
      <c r="A110" s="29" t="s">
        <v>1291</v>
      </c>
    </row>
    <row r="111" spans="1:1">
      <c r="A111" s="29" t="s">
        <v>1292</v>
      </c>
    </row>
    <row r="112" spans="1:1">
      <c r="A112" s="29" t="s">
        <v>1293</v>
      </c>
    </row>
    <row r="113" spans="1:1">
      <c r="A113" s="29" t="s">
        <v>1294</v>
      </c>
    </row>
    <row r="114" spans="1:1">
      <c r="A114" s="29" t="s">
        <v>1295</v>
      </c>
    </row>
    <row r="115" spans="1:1">
      <c r="A115" s="29" t="s">
        <v>1296</v>
      </c>
    </row>
    <row r="116" spans="1:1">
      <c r="A116" s="29" t="s">
        <v>1297</v>
      </c>
    </row>
    <row r="117" spans="1:1">
      <c r="A117" s="29" t="s">
        <v>1298</v>
      </c>
    </row>
    <row r="118" spans="1:1">
      <c r="A118" s="29" t="s">
        <v>1299</v>
      </c>
    </row>
    <row r="119" spans="1:1">
      <c r="A119" s="29" t="s">
        <v>1300</v>
      </c>
    </row>
    <row r="120" spans="1:1">
      <c r="A120" s="29" t="s">
        <v>1301</v>
      </c>
    </row>
    <row r="121" spans="1:1">
      <c r="A121" s="29" t="s">
        <v>1302</v>
      </c>
    </row>
    <row r="122" spans="1:1">
      <c r="A122" s="29" t="s">
        <v>1303</v>
      </c>
    </row>
    <row r="123" spans="1:1">
      <c r="A123" s="29" t="s">
        <v>1304</v>
      </c>
    </row>
    <row r="124" spans="1:1">
      <c r="A124" s="29" t="s">
        <v>1305</v>
      </c>
    </row>
    <row r="125" spans="1:1">
      <c r="A125" s="29" t="s">
        <v>1306</v>
      </c>
    </row>
    <row r="126" spans="1:1">
      <c r="A126" s="29" t="s">
        <v>1307</v>
      </c>
    </row>
    <row r="127" spans="1:1">
      <c r="A127" s="29" t="s">
        <v>1308</v>
      </c>
    </row>
    <row r="128" spans="1:1">
      <c r="A128" s="29" t="s">
        <v>1309</v>
      </c>
    </row>
    <row r="129" spans="1:1">
      <c r="A129" s="29" t="s">
        <v>1310</v>
      </c>
    </row>
    <row r="130" spans="1:1">
      <c r="A130" s="29" t="s">
        <v>1311</v>
      </c>
    </row>
    <row r="131" spans="1:1">
      <c r="A131" s="29" t="s">
        <v>1312</v>
      </c>
    </row>
    <row r="132" spans="1:1">
      <c r="A132" s="29" t="s">
        <v>1313</v>
      </c>
    </row>
    <row r="133" spans="1:1">
      <c r="A133" s="29" t="s">
        <v>1314</v>
      </c>
    </row>
    <row r="134" spans="1:1">
      <c r="A134" s="29" t="s">
        <v>1315</v>
      </c>
    </row>
    <row r="135" spans="1:1">
      <c r="A135" s="29" t="s">
        <v>1316</v>
      </c>
    </row>
    <row r="136" spans="1:1">
      <c r="A136" s="29" t="s">
        <v>1317</v>
      </c>
    </row>
    <row r="137" spans="1:1">
      <c r="A137" s="29" t="s">
        <v>1318</v>
      </c>
    </row>
    <row r="138" spans="1:1">
      <c r="A138" s="29" t="s">
        <v>1319</v>
      </c>
    </row>
    <row r="139" spans="1:1">
      <c r="A139" s="29" t="s">
        <v>1320</v>
      </c>
    </row>
    <row r="140" spans="1:1">
      <c r="A140" s="29" t="s">
        <v>1321</v>
      </c>
    </row>
    <row r="141" spans="1:1">
      <c r="A141" s="29" t="s">
        <v>1322</v>
      </c>
    </row>
    <row r="142" spans="1:1">
      <c r="A142" s="29" t="s">
        <v>1323</v>
      </c>
    </row>
    <row r="143" spans="1:1">
      <c r="A143" s="29" t="s">
        <v>1324</v>
      </c>
    </row>
    <row r="144" spans="1:1">
      <c r="A144" s="29" t="s">
        <v>1325</v>
      </c>
    </row>
    <row r="145" spans="1:1">
      <c r="A145" s="29" t="s">
        <v>1326</v>
      </c>
    </row>
    <row r="146" spans="1:1">
      <c r="A146" s="29" t="s">
        <v>1327</v>
      </c>
    </row>
    <row r="147" spans="1:1">
      <c r="A147" s="29" t="s">
        <v>1328</v>
      </c>
    </row>
    <row r="148" spans="1:1">
      <c r="A148" s="29" t="s">
        <v>1329</v>
      </c>
    </row>
    <row r="149" spans="1:1">
      <c r="A149" s="29" t="s">
        <v>1330</v>
      </c>
    </row>
    <row r="150" spans="1:1">
      <c r="A150" s="29" t="s">
        <v>1331</v>
      </c>
    </row>
    <row r="151" spans="1:1">
      <c r="A151" s="29" t="s">
        <v>1332</v>
      </c>
    </row>
    <row r="152" spans="1:1">
      <c r="A152" s="29" t="s">
        <v>1333</v>
      </c>
    </row>
    <row r="153" spans="1:1">
      <c r="A153" s="29" t="s">
        <v>1334</v>
      </c>
    </row>
    <row r="154" spans="1:1">
      <c r="A154" s="29" t="s">
        <v>1335</v>
      </c>
    </row>
    <row r="155" spans="1:1">
      <c r="A155" s="29" t="s">
        <v>1336</v>
      </c>
    </row>
    <row r="156" spans="1:1">
      <c r="A156" s="29" t="s">
        <v>1337</v>
      </c>
    </row>
    <row r="157" spans="1:1">
      <c r="A157" s="29" t="s">
        <v>1338</v>
      </c>
    </row>
    <row r="158" spans="1:1">
      <c r="A158" s="29" t="s">
        <v>1339</v>
      </c>
    </row>
    <row r="159" spans="1:1">
      <c r="A159" s="29" t="s">
        <v>1340</v>
      </c>
    </row>
    <row r="160" spans="1:1">
      <c r="A160" s="29" t="s">
        <v>1341</v>
      </c>
    </row>
    <row r="161" spans="1:1">
      <c r="A161" s="29" t="s">
        <v>1342</v>
      </c>
    </row>
    <row r="162" spans="1:1">
      <c r="A162" s="29" t="s">
        <v>1343</v>
      </c>
    </row>
    <row r="163" spans="1:1">
      <c r="A163" s="29" t="s">
        <v>1344</v>
      </c>
    </row>
    <row r="164" spans="1:1">
      <c r="A164" s="29" t="s">
        <v>1345</v>
      </c>
    </row>
    <row r="165" spans="1:1">
      <c r="A165" s="29" t="s">
        <v>1346</v>
      </c>
    </row>
    <row r="166" spans="1:1">
      <c r="A166" s="29" t="s">
        <v>1347</v>
      </c>
    </row>
    <row r="167" spans="1:1">
      <c r="A167" s="29" t="s">
        <v>1348</v>
      </c>
    </row>
    <row r="168" spans="1:1">
      <c r="A168" s="29" t="s">
        <v>1349</v>
      </c>
    </row>
    <row r="169" spans="1:1">
      <c r="A169" s="29" t="s">
        <v>1350</v>
      </c>
    </row>
    <row r="170" spans="1:1">
      <c r="A170" s="29" t="s">
        <v>1351</v>
      </c>
    </row>
    <row r="171" spans="1:1">
      <c r="A171" s="29" t="s">
        <v>1352</v>
      </c>
    </row>
    <row r="172" spans="1:1">
      <c r="A172" s="29" t="s">
        <v>1353</v>
      </c>
    </row>
    <row r="173" spans="1:1">
      <c r="A173" s="29" t="s">
        <v>1354</v>
      </c>
    </row>
    <row r="174" spans="1:1">
      <c r="A174" s="29" t="s">
        <v>1355</v>
      </c>
    </row>
    <row r="175" spans="1:1">
      <c r="A175" s="29" t="s">
        <v>1356</v>
      </c>
    </row>
    <row r="176" spans="1:1">
      <c r="A176" s="29" t="s">
        <v>1357</v>
      </c>
    </row>
    <row r="177" spans="1:1">
      <c r="A177" s="29" t="s">
        <v>1358</v>
      </c>
    </row>
    <row r="178" spans="1:1">
      <c r="A178" s="29" t="s">
        <v>1359</v>
      </c>
    </row>
    <row r="179" spans="1:1">
      <c r="A179" s="29" t="s">
        <v>1360</v>
      </c>
    </row>
    <row r="180" spans="1:1">
      <c r="A180" s="29" t="s">
        <v>1361</v>
      </c>
    </row>
    <row r="181" spans="1:1">
      <c r="A181" s="29" t="s">
        <v>1362</v>
      </c>
    </row>
    <row r="182" spans="1:1">
      <c r="A182" s="29" t="s">
        <v>1363</v>
      </c>
    </row>
    <row r="183" spans="1:1">
      <c r="A183" s="29" t="s">
        <v>1364</v>
      </c>
    </row>
    <row r="184" spans="1:1">
      <c r="A184" s="29" t="s">
        <v>1365</v>
      </c>
    </row>
    <row r="185" spans="1:1">
      <c r="A185" s="29" t="s">
        <v>1366</v>
      </c>
    </row>
    <row r="186" spans="1:1">
      <c r="A186" s="29" t="s">
        <v>1367</v>
      </c>
    </row>
    <row r="187" spans="1:1">
      <c r="A187" s="29" t="s">
        <v>1368</v>
      </c>
    </row>
    <row r="188" spans="1:1">
      <c r="A188" s="29" t="s">
        <v>1369</v>
      </c>
    </row>
    <row r="189" spans="1:1">
      <c r="A189" s="29" t="s">
        <v>1370</v>
      </c>
    </row>
    <row r="190" spans="1:1">
      <c r="A190" s="29" t="s">
        <v>1371</v>
      </c>
    </row>
    <row r="191" spans="1:1">
      <c r="A191" s="29" t="s">
        <v>1372</v>
      </c>
    </row>
    <row r="192" spans="1:1">
      <c r="A192" s="29" t="s">
        <v>1373</v>
      </c>
    </row>
    <row r="193" spans="1:1">
      <c r="A193" s="29" t="s">
        <v>1374</v>
      </c>
    </row>
    <row r="194" spans="1:1">
      <c r="A194" s="29" t="s">
        <v>1375</v>
      </c>
    </row>
    <row r="195" spans="1:1">
      <c r="A195" s="29" t="s">
        <v>1376</v>
      </c>
    </row>
    <row r="196" spans="1:1">
      <c r="A196" s="29" t="s">
        <v>1377</v>
      </c>
    </row>
    <row r="197" spans="1:1">
      <c r="A197" s="29" t="s">
        <v>1378</v>
      </c>
    </row>
    <row r="198" spans="1:1">
      <c r="A198" s="29" t="s">
        <v>1379</v>
      </c>
    </row>
    <row r="199" spans="1:1">
      <c r="A199" s="29" t="s">
        <v>1380</v>
      </c>
    </row>
    <row r="200" spans="1:1">
      <c r="A200" s="29" t="s">
        <v>1381</v>
      </c>
    </row>
    <row r="201" spans="1:1">
      <c r="A201" s="29" t="s">
        <v>1382</v>
      </c>
    </row>
    <row r="202" spans="1:1">
      <c r="A202" s="29" t="s">
        <v>1383</v>
      </c>
    </row>
    <row r="203" spans="1:1">
      <c r="A203" s="29" t="s">
        <v>1384</v>
      </c>
    </row>
    <row r="204" spans="1:1">
      <c r="A204" s="29" t="s">
        <v>1385</v>
      </c>
    </row>
    <row r="205" spans="1:1">
      <c r="A205" s="29" t="s">
        <v>1386</v>
      </c>
    </row>
    <row r="206" spans="1:1">
      <c r="A206" s="29" t="s">
        <v>1387</v>
      </c>
    </row>
    <row r="207" spans="1:1">
      <c r="A207" s="29" t="s">
        <v>1388</v>
      </c>
    </row>
    <row r="208" spans="1:1">
      <c r="A208" s="29" t="s">
        <v>1389</v>
      </c>
    </row>
    <row r="209" spans="1:1">
      <c r="A209" s="29" t="s">
        <v>1390</v>
      </c>
    </row>
    <row r="210" spans="1:1">
      <c r="A210" s="29" t="s">
        <v>1391</v>
      </c>
    </row>
    <row r="211" spans="1:1">
      <c r="A211" s="29" t="s">
        <v>1392</v>
      </c>
    </row>
    <row r="212" spans="1:1">
      <c r="A212" s="29" t="s">
        <v>1393</v>
      </c>
    </row>
    <row r="213" spans="1:1">
      <c r="A213" s="29" t="s">
        <v>1394</v>
      </c>
    </row>
    <row r="214" spans="1:1">
      <c r="A214" s="29" t="s">
        <v>1395</v>
      </c>
    </row>
    <row r="215" spans="1:1">
      <c r="A215" s="29" t="s">
        <v>1396</v>
      </c>
    </row>
    <row r="216" spans="1:1">
      <c r="A216" s="29" t="s">
        <v>1397</v>
      </c>
    </row>
    <row r="217" spans="1:1">
      <c r="A217" s="29" t="s">
        <v>1398</v>
      </c>
    </row>
    <row r="218" spans="1:1">
      <c r="A218" s="29" t="s">
        <v>1399</v>
      </c>
    </row>
    <row r="219" spans="1:1">
      <c r="A219" s="29" t="s">
        <v>1400</v>
      </c>
    </row>
    <row r="220" spans="1:1">
      <c r="A220" s="29" t="s">
        <v>1401</v>
      </c>
    </row>
    <row r="221" spans="1:1">
      <c r="A221" s="29" t="s">
        <v>1402</v>
      </c>
    </row>
    <row r="222" spans="1:1">
      <c r="A222" s="29" t="s">
        <v>1403</v>
      </c>
    </row>
    <row r="223" spans="1:1">
      <c r="A223" s="29" t="s">
        <v>1404</v>
      </c>
    </row>
    <row r="224" spans="1:1">
      <c r="A224" s="29" t="s">
        <v>1405</v>
      </c>
    </row>
    <row r="225" spans="1:1">
      <c r="A225" s="29" t="s">
        <v>1406</v>
      </c>
    </row>
    <row r="226" spans="1:1">
      <c r="A226" s="29" t="s">
        <v>1407</v>
      </c>
    </row>
    <row r="227" spans="1:1">
      <c r="A227" s="29" t="s">
        <v>1408</v>
      </c>
    </row>
    <row r="228" spans="1:1">
      <c r="A228" s="29" t="s">
        <v>1409</v>
      </c>
    </row>
    <row r="229" spans="1:1">
      <c r="A229" s="29" t="s">
        <v>1410</v>
      </c>
    </row>
    <row r="230" spans="1:1">
      <c r="A230" s="29" t="s">
        <v>1411</v>
      </c>
    </row>
    <row r="231" spans="1:1">
      <c r="A231" s="29" t="s">
        <v>1412</v>
      </c>
    </row>
    <row r="232" spans="1:1">
      <c r="A232" s="29" t="s">
        <v>1413</v>
      </c>
    </row>
    <row r="233" spans="1:1">
      <c r="A233" s="29" t="s">
        <v>1414</v>
      </c>
    </row>
    <row r="234" spans="1:1">
      <c r="A234" s="29" t="s">
        <v>1415</v>
      </c>
    </row>
    <row r="235" spans="1:1">
      <c r="A235" s="29" t="s">
        <v>1416</v>
      </c>
    </row>
    <row r="236" spans="1:1">
      <c r="A236" s="29" t="s">
        <v>1417</v>
      </c>
    </row>
    <row r="237" spans="1:1">
      <c r="A237" s="29" t="s">
        <v>1418</v>
      </c>
    </row>
    <row r="238" spans="1:1">
      <c r="A238" s="29" t="s">
        <v>1419</v>
      </c>
    </row>
    <row r="239" spans="1:1">
      <c r="A239" s="29" t="s">
        <v>1420</v>
      </c>
    </row>
    <row r="240" spans="1:1">
      <c r="A240" s="29" t="s">
        <v>1421</v>
      </c>
    </row>
    <row r="241" spans="1:1">
      <c r="A241" s="29" t="s">
        <v>1422</v>
      </c>
    </row>
    <row r="242" spans="1:1">
      <c r="A242" s="29" t="s">
        <v>1423</v>
      </c>
    </row>
    <row r="243" spans="1:1">
      <c r="A243" s="29" t="s">
        <v>1424</v>
      </c>
    </row>
    <row r="244" spans="1:1">
      <c r="A244" s="29" t="s">
        <v>1425</v>
      </c>
    </row>
    <row r="245" spans="1:1">
      <c r="A245" s="29" t="s">
        <v>1426</v>
      </c>
    </row>
    <row r="246" spans="1:1">
      <c r="A246" s="29" t="s">
        <v>1427</v>
      </c>
    </row>
    <row r="247" spans="1:1">
      <c r="A247" s="29" t="s">
        <v>1428</v>
      </c>
    </row>
    <row r="248" spans="1:1">
      <c r="A248" s="29" t="s">
        <v>1429</v>
      </c>
    </row>
    <row r="249" spans="1:1">
      <c r="A249" s="29" t="s">
        <v>1430</v>
      </c>
    </row>
    <row r="250" spans="1:1">
      <c r="A250" s="29" t="s">
        <v>1431</v>
      </c>
    </row>
    <row r="251" spans="1:1">
      <c r="A251" s="29" t="s">
        <v>1432</v>
      </c>
    </row>
    <row r="252" spans="1:1">
      <c r="A252" s="29" t="s">
        <v>1433</v>
      </c>
    </row>
    <row r="253" spans="1:1">
      <c r="A253" s="29" t="s">
        <v>1434</v>
      </c>
    </row>
    <row r="254" spans="1:1">
      <c r="A254" s="29" t="s">
        <v>1435</v>
      </c>
    </row>
    <row r="255" spans="1:1">
      <c r="A255" s="29" t="s">
        <v>1436</v>
      </c>
    </row>
    <row r="256" spans="1:1">
      <c r="A256" s="29" t="s">
        <v>1437</v>
      </c>
    </row>
    <row r="257" spans="1:1">
      <c r="A257" s="29" t="s">
        <v>1438</v>
      </c>
    </row>
    <row r="258" spans="1:1">
      <c r="A258" s="29" t="s">
        <v>1439</v>
      </c>
    </row>
    <row r="259" spans="1:1">
      <c r="A259" s="29" t="s">
        <v>1440</v>
      </c>
    </row>
    <row r="260" spans="1:1">
      <c r="A260" s="29" t="s">
        <v>1441</v>
      </c>
    </row>
    <row r="261" spans="1:1">
      <c r="A261" s="29" t="s">
        <v>1442</v>
      </c>
    </row>
    <row r="262" spans="1:1">
      <c r="A262" s="29" t="s">
        <v>1443</v>
      </c>
    </row>
    <row r="263" spans="1:1">
      <c r="A263" s="29" t="s">
        <v>1444</v>
      </c>
    </row>
    <row r="264" spans="1:1">
      <c r="A264" s="29" t="s">
        <v>1445</v>
      </c>
    </row>
    <row r="265" spans="1:1">
      <c r="A265" s="29" t="s">
        <v>1446</v>
      </c>
    </row>
    <row r="266" spans="1:1">
      <c r="A266" s="29" t="s">
        <v>1447</v>
      </c>
    </row>
    <row r="267" spans="1:1">
      <c r="A267" s="29" t="s">
        <v>1448</v>
      </c>
    </row>
    <row r="268" spans="1:1">
      <c r="A268" s="29" t="s">
        <v>1449</v>
      </c>
    </row>
    <row r="269" spans="1:1">
      <c r="A269" s="29" t="s">
        <v>1450</v>
      </c>
    </row>
    <row r="270" spans="1:1">
      <c r="A270" s="29" t="s">
        <v>1451</v>
      </c>
    </row>
    <row r="271" spans="1:1">
      <c r="A271" s="29" t="s">
        <v>1452</v>
      </c>
    </row>
    <row r="272" spans="1:1">
      <c r="A272" s="29" t="s">
        <v>1453</v>
      </c>
    </row>
    <row r="273" spans="1:1">
      <c r="A273" s="29" t="s">
        <v>1454</v>
      </c>
    </row>
    <row r="274" spans="1:1">
      <c r="A274" s="29" t="s">
        <v>1455</v>
      </c>
    </row>
    <row r="275" spans="1:1">
      <c r="A275" s="29" t="s">
        <v>1456</v>
      </c>
    </row>
    <row r="276" spans="1:1">
      <c r="A276" s="29" t="s">
        <v>1457</v>
      </c>
    </row>
    <row r="277" spans="1:1">
      <c r="A277" s="29" t="s">
        <v>1458</v>
      </c>
    </row>
    <row r="278" spans="1:1">
      <c r="A278" s="29" t="s">
        <v>1459</v>
      </c>
    </row>
    <row r="279" spans="1:1">
      <c r="A279" s="29" t="s">
        <v>1460</v>
      </c>
    </row>
    <row r="280" spans="1:1">
      <c r="A280" s="29" t="s">
        <v>1461</v>
      </c>
    </row>
    <row r="281" spans="1:1">
      <c r="A281" s="29" t="s">
        <v>1462</v>
      </c>
    </row>
    <row r="282" spans="1:1">
      <c r="A282" s="29" t="s">
        <v>1463</v>
      </c>
    </row>
    <row r="283" spans="1:1">
      <c r="A283" s="29" t="s">
        <v>1464</v>
      </c>
    </row>
    <row r="284" spans="1:1">
      <c r="A284" s="29" t="s">
        <v>1465</v>
      </c>
    </row>
    <row r="285" spans="1:1">
      <c r="A285" s="29" t="s">
        <v>1466</v>
      </c>
    </row>
    <row r="286" spans="1:1">
      <c r="A286" s="29" t="s">
        <v>1467</v>
      </c>
    </row>
    <row r="287" spans="1:1">
      <c r="A287" s="29" t="s">
        <v>1468</v>
      </c>
    </row>
    <row r="288" spans="1:1">
      <c r="A288" s="29" t="s">
        <v>1469</v>
      </c>
    </row>
    <row r="289" spans="1:1">
      <c r="A289" s="29" t="s">
        <v>1470</v>
      </c>
    </row>
    <row r="290" spans="1:1">
      <c r="A290" s="29" t="s">
        <v>1471</v>
      </c>
    </row>
    <row r="291" spans="1:1">
      <c r="A291" s="29" t="s">
        <v>1472</v>
      </c>
    </row>
    <row r="292" spans="1:1">
      <c r="A292" s="29" t="s">
        <v>1473</v>
      </c>
    </row>
    <row r="293" spans="1:1">
      <c r="A293" s="29" t="s">
        <v>1474</v>
      </c>
    </row>
    <row r="294" spans="1:1">
      <c r="A294" s="29" t="s">
        <v>1475</v>
      </c>
    </row>
    <row r="295" spans="1:1">
      <c r="A295" s="29" t="s">
        <v>1476</v>
      </c>
    </row>
    <row r="296" spans="1:1">
      <c r="A296" s="29" t="s">
        <v>1477</v>
      </c>
    </row>
    <row r="297" spans="1:1">
      <c r="A297" s="29" t="s">
        <v>1478</v>
      </c>
    </row>
    <row r="298" spans="1:1">
      <c r="A298" s="29" t="s">
        <v>1479</v>
      </c>
    </row>
    <row r="299" spans="1:1">
      <c r="A299" s="29" t="s">
        <v>1480</v>
      </c>
    </row>
    <row r="300" spans="1:1">
      <c r="A300" s="29" t="s">
        <v>1481</v>
      </c>
    </row>
    <row r="301" spans="1:1">
      <c r="A301" s="29" t="s">
        <v>1482</v>
      </c>
    </row>
    <row r="302" spans="1:1">
      <c r="A302" s="29" t="s">
        <v>1483</v>
      </c>
    </row>
    <row r="303" spans="1:1">
      <c r="A303" s="29" t="s">
        <v>1484</v>
      </c>
    </row>
    <row r="304" spans="1:1">
      <c r="A304" s="29" t="s">
        <v>1485</v>
      </c>
    </row>
    <row r="305" spans="1:1">
      <c r="A305" s="29" t="s">
        <v>1486</v>
      </c>
    </row>
    <row r="306" spans="1:1">
      <c r="A306" s="29" t="s">
        <v>1487</v>
      </c>
    </row>
    <row r="307" spans="1:1">
      <c r="A307" s="29" t="s">
        <v>1488</v>
      </c>
    </row>
    <row r="308" spans="1:1">
      <c r="A308" s="29" t="s">
        <v>1489</v>
      </c>
    </row>
    <row r="309" spans="1:1">
      <c r="A309" s="29" t="s">
        <v>1490</v>
      </c>
    </row>
    <row r="310" spans="1:1">
      <c r="A310" s="29" t="s">
        <v>1491</v>
      </c>
    </row>
    <row r="311" spans="1:1">
      <c r="A311" s="29" t="s">
        <v>1492</v>
      </c>
    </row>
    <row r="312" spans="1:1">
      <c r="A312" s="29" t="s">
        <v>1493</v>
      </c>
    </row>
    <row r="313" spans="1:1">
      <c r="A313" s="29" t="s">
        <v>1494</v>
      </c>
    </row>
    <row r="314" spans="1:1">
      <c r="A314" s="29" t="s">
        <v>1495</v>
      </c>
    </row>
    <row r="315" spans="1:1">
      <c r="A315" s="29" t="s">
        <v>1496</v>
      </c>
    </row>
    <row r="316" spans="1:1">
      <c r="A316" s="29" t="s">
        <v>1497</v>
      </c>
    </row>
    <row r="317" spans="1:1">
      <c r="A317" s="29" t="s">
        <v>1498</v>
      </c>
    </row>
    <row r="318" spans="1:1">
      <c r="A318" s="29" t="s">
        <v>1499</v>
      </c>
    </row>
    <row r="319" spans="1:1">
      <c r="A319" s="29" t="s">
        <v>1500</v>
      </c>
    </row>
    <row r="320" spans="1:1">
      <c r="A320" s="29" t="s">
        <v>1501</v>
      </c>
    </row>
    <row r="321" spans="1:1">
      <c r="A321" s="29" t="s">
        <v>1502</v>
      </c>
    </row>
    <row r="322" spans="1:1">
      <c r="A322" s="29" t="s">
        <v>1503</v>
      </c>
    </row>
    <row r="323" spans="1:1">
      <c r="A323" s="29" t="s">
        <v>1504</v>
      </c>
    </row>
    <row r="324" spans="1:1">
      <c r="A324" s="29" t="s">
        <v>1505</v>
      </c>
    </row>
    <row r="325" spans="1:1">
      <c r="A325" s="29" t="s">
        <v>1506</v>
      </c>
    </row>
    <row r="326" spans="1:1">
      <c r="A326" s="29" t="s">
        <v>1507</v>
      </c>
    </row>
    <row r="327" spans="1:1">
      <c r="A327" s="29" t="s">
        <v>1508</v>
      </c>
    </row>
    <row r="328" spans="1:1">
      <c r="A328" s="29" t="s">
        <v>1509</v>
      </c>
    </row>
    <row r="329" spans="1:1">
      <c r="A329" s="29" t="s">
        <v>1510</v>
      </c>
    </row>
    <row r="330" spans="1:1">
      <c r="A330" s="29" t="s">
        <v>1511</v>
      </c>
    </row>
    <row r="331" spans="1:1">
      <c r="A331" s="29" t="s">
        <v>1512</v>
      </c>
    </row>
    <row r="332" spans="1:1">
      <c r="A332" s="29" t="s">
        <v>1513</v>
      </c>
    </row>
    <row r="333" spans="1:1">
      <c r="A333" s="29" t="s">
        <v>1514</v>
      </c>
    </row>
    <row r="334" spans="1:1">
      <c r="A334" s="29" t="s">
        <v>1515</v>
      </c>
    </row>
    <row r="335" spans="1:1">
      <c r="A335" s="29" t="s">
        <v>1516</v>
      </c>
    </row>
    <row r="336" spans="1:1">
      <c r="A336" s="29" t="s">
        <v>1517</v>
      </c>
    </row>
    <row r="337" spans="1:1">
      <c r="A337" s="29" t="s">
        <v>1518</v>
      </c>
    </row>
    <row r="338" spans="1:1">
      <c r="A338" s="29" t="s">
        <v>1519</v>
      </c>
    </row>
    <row r="339" spans="1:1">
      <c r="A339" s="29" t="s">
        <v>1520</v>
      </c>
    </row>
    <row r="340" spans="1:1">
      <c r="A340" s="29" t="s">
        <v>1521</v>
      </c>
    </row>
    <row r="341" spans="1:1">
      <c r="A341" s="29" t="s">
        <v>1522</v>
      </c>
    </row>
    <row r="342" spans="1:1">
      <c r="A342" s="29" t="s">
        <v>1523</v>
      </c>
    </row>
    <row r="343" spans="1:1">
      <c r="A343" s="29" t="s">
        <v>1524</v>
      </c>
    </row>
    <row r="344" spans="1:1">
      <c r="A344" s="29" t="s">
        <v>1525</v>
      </c>
    </row>
    <row r="345" spans="1:1">
      <c r="A345" s="29" t="s">
        <v>1526</v>
      </c>
    </row>
    <row r="346" spans="1:1">
      <c r="A346" s="29" t="s">
        <v>1527</v>
      </c>
    </row>
    <row r="347" spans="1:1">
      <c r="A347" s="29" t="s">
        <v>1528</v>
      </c>
    </row>
    <row r="348" spans="1:1">
      <c r="A348" s="29" t="s">
        <v>1529</v>
      </c>
    </row>
    <row r="349" spans="1:1">
      <c r="A349" s="29" t="s">
        <v>1530</v>
      </c>
    </row>
    <row r="350" spans="1:1">
      <c r="A350" s="29" t="s">
        <v>1531</v>
      </c>
    </row>
    <row r="351" spans="1:1">
      <c r="A351" s="29" t="s">
        <v>1532</v>
      </c>
    </row>
    <row r="352" spans="1:1">
      <c r="A352" s="29" t="s">
        <v>1533</v>
      </c>
    </row>
    <row r="353" spans="1:1">
      <c r="A353" s="29" t="s">
        <v>1534</v>
      </c>
    </row>
    <row r="354" spans="1:1">
      <c r="A354" s="29" t="s">
        <v>1535</v>
      </c>
    </row>
    <row r="355" spans="1:1">
      <c r="A355" s="29" t="s">
        <v>1536</v>
      </c>
    </row>
    <row r="356" spans="1:1">
      <c r="A356" s="29" t="s">
        <v>1537</v>
      </c>
    </row>
    <row r="357" spans="1:1">
      <c r="A357" s="29" t="s">
        <v>1538</v>
      </c>
    </row>
    <row r="358" spans="1:1">
      <c r="A358" s="29" t="s">
        <v>1539</v>
      </c>
    </row>
    <row r="359" spans="1:1">
      <c r="A359" s="29" t="s">
        <v>1540</v>
      </c>
    </row>
    <row r="360" spans="1:1">
      <c r="A360" s="29" t="s">
        <v>1541</v>
      </c>
    </row>
    <row r="361" spans="1:1">
      <c r="A361" s="29" t="s">
        <v>1542</v>
      </c>
    </row>
    <row r="362" spans="1:1">
      <c r="A362" s="29" t="s">
        <v>1543</v>
      </c>
    </row>
    <row r="363" spans="1:1">
      <c r="A363" s="29" t="s">
        <v>1544</v>
      </c>
    </row>
    <row r="364" spans="1:1">
      <c r="A364" s="29" t="s">
        <v>1545</v>
      </c>
    </row>
    <row r="365" spans="1:1">
      <c r="A365" s="29" t="s">
        <v>1546</v>
      </c>
    </row>
    <row r="366" spans="1:1">
      <c r="A366" s="29" t="s">
        <v>1547</v>
      </c>
    </row>
    <row r="367" spans="1:1">
      <c r="A367" s="29" t="s">
        <v>1548</v>
      </c>
    </row>
    <row r="368" spans="1:1">
      <c r="A368" s="29" t="s">
        <v>1549</v>
      </c>
    </row>
    <row r="369" spans="1:1">
      <c r="A369" s="29" t="s">
        <v>1550</v>
      </c>
    </row>
    <row r="370" spans="1:1">
      <c r="A370" s="29" t="s">
        <v>1551</v>
      </c>
    </row>
    <row r="371" spans="1:1">
      <c r="A371" s="29" t="s">
        <v>1552</v>
      </c>
    </row>
    <row r="372" spans="1:1">
      <c r="A372" s="29" t="s">
        <v>1553</v>
      </c>
    </row>
    <row r="373" spans="1:1">
      <c r="A373" s="29" t="s">
        <v>1554</v>
      </c>
    </row>
    <row r="374" spans="1:1">
      <c r="A374" s="29" t="s">
        <v>1555</v>
      </c>
    </row>
    <row r="375" spans="1:1">
      <c r="A375" s="29" t="s">
        <v>1556</v>
      </c>
    </row>
    <row r="376" spans="1:1">
      <c r="A376" s="29" t="s">
        <v>1557</v>
      </c>
    </row>
    <row r="377" spans="1:1">
      <c r="A377" s="29" t="s">
        <v>1558</v>
      </c>
    </row>
    <row r="378" spans="1:1">
      <c r="A378" s="29" t="s">
        <v>1559</v>
      </c>
    </row>
    <row r="379" spans="1:1">
      <c r="A379" s="29" t="s">
        <v>1560</v>
      </c>
    </row>
    <row r="380" spans="1:1">
      <c r="A380" s="29" t="s">
        <v>1561</v>
      </c>
    </row>
    <row r="381" spans="1:1">
      <c r="A381" s="29" t="s">
        <v>1562</v>
      </c>
    </row>
    <row r="382" spans="1:1">
      <c r="A382" s="29" t="s">
        <v>1563</v>
      </c>
    </row>
    <row r="383" spans="1:1">
      <c r="A383" s="29" t="s">
        <v>1564</v>
      </c>
    </row>
    <row r="384" spans="1:1">
      <c r="A384" s="29" t="s">
        <v>1565</v>
      </c>
    </row>
    <row r="385" spans="1:1">
      <c r="A385" s="29" t="s">
        <v>1566</v>
      </c>
    </row>
    <row r="386" spans="1:1">
      <c r="A386" s="29" t="s">
        <v>1567</v>
      </c>
    </row>
    <row r="387" spans="1:1">
      <c r="A387" s="29" t="s">
        <v>1568</v>
      </c>
    </row>
    <row r="388" spans="1:1">
      <c r="A388" s="29" t="s">
        <v>1569</v>
      </c>
    </row>
    <row r="389" spans="1:1">
      <c r="A389" s="29" t="s">
        <v>1570</v>
      </c>
    </row>
    <row r="390" spans="1:1">
      <c r="A390" s="29" t="s">
        <v>1571</v>
      </c>
    </row>
    <row r="391" spans="1:1">
      <c r="A391" s="29" t="s">
        <v>1572</v>
      </c>
    </row>
    <row r="392" spans="1:1">
      <c r="A392" s="29" t="s">
        <v>1573</v>
      </c>
    </row>
    <row r="393" spans="1:1">
      <c r="A393" s="29" t="s">
        <v>1574</v>
      </c>
    </row>
    <row r="394" spans="1:1">
      <c r="A394" s="29" t="s">
        <v>1575</v>
      </c>
    </row>
    <row r="395" spans="1:1">
      <c r="A395" s="29" t="s">
        <v>1576</v>
      </c>
    </row>
    <row r="396" spans="1:1">
      <c r="A396" s="29" t="s">
        <v>1577</v>
      </c>
    </row>
    <row r="397" spans="1:1">
      <c r="A397" s="29" t="s">
        <v>1578</v>
      </c>
    </row>
    <row r="398" spans="1:1">
      <c r="A398" s="29" t="s">
        <v>1579</v>
      </c>
    </row>
    <row r="399" spans="1:1">
      <c r="A399" s="29" t="s">
        <v>1580</v>
      </c>
    </row>
    <row r="400" spans="1:1">
      <c r="A400" s="29" t="s">
        <v>1581</v>
      </c>
    </row>
    <row r="401" spans="1:1">
      <c r="A401" s="29" t="s">
        <v>1582</v>
      </c>
    </row>
    <row r="402" spans="1:1">
      <c r="A402" s="29" t="s">
        <v>1583</v>
      </c>
    </row>
    <row r="403" spans="1:1">
      <c r="A403" s="29" t="s">
        <v>1584</v>
      </c>
    </row>
    <row r="404" spans="1:1">
      <c r="A404" s="29" t="s">
        <v>1585</v>
      </c>
    </row>
    <row r="405" spans="1:1">
      <c r="A405" s="29" t="s">
        <v>1586</v>
      </c>
    </row>
    <row r="406" spans="1:1">
      <c r="A406" s="29" t="s">
        <v>1587</v>
      </c>
    </row>
    <row r="407" spans="1:1">
      <c r="A407" s="29" t="s">
        <v>1588</v>
      </c>
    </row>
    <row r="408" spans="1:1">
      <c r="A408" s="29" t="s">
        <v>1589</v>
      </c>
    </row>
    <row r="409" spans="1:1">
      <c r="A409" s="29" t="s">
        <v>1590</v>
      </c>
    </row>
    <row r="410" spans="1:1">
      <c r="A410" s="29" t="s">
        <v>1591</v>
      </c>
    </row>
    <row r="411" spans="1:1">
      <c r="A411" s="29" t="s">
        <v>1592</v>
      </c>
    </row>
    <row r="412" spans="1:1">
      <c r="A412" s="29" t="s">
        <v>1593</v>
      </c>
    </row>
    <row r="413" spans="1:1">
      <c r="A413" s="29" t="s">
        <v>1594</v>
      </c>
    </row>
    <row r="414" spans="1:1">
      <c r="A414" s="29" t="s">
        <v>1595</v>
      </c>
    </row>
    <row r="415" spans="1:1">
      <c r="A415" s="29" t="s">
        <v>1596</v>
      </c>
    </row>
    <row r="416" spans="1:1">
      <c r="A416" s="29" t="s">
        <v>1597</v>
      </c>
    </row>
    <row r="417" spans="1:1">
      <c r="A417" s="29" t="s">
        <v>1598</v>
      </c>
    </row>
    <row r="418" spans="1:1">
      <c r="A418" s="29" t="s">
        <v>1599</v>
      </c>
    </row>
    <row r="419" spans="1:1">
      <c r="A419" s="29" t="s">
        <v>1600</v>
      </c>
    </row>
    <row r="420" spans="1:1">
      <c r="A420" s="29" t="s">
        <v>1601</v>
      </c>
    </row>
    <row r="421" spans="1:1">
      <c r="A421" s="29" t="s">
        <v>1602</v>
      </c>
    </row>
    <row r="422" spans="1:1">
      <c r="A422" s="29" t="s">
        <v>1603</v>
      </c>
    </row>
    <row r="423" spans="1:1">
      <c r="A423" s="29" t="s">
        <v>1604</v>
      </c>
    </row>
    <row r="424" spans="1:1">
      <c r="A424" s="29" t="s">
        <v>1605</v>
      </c>
    </row>
    <row r="425" spans="1:1">
      <c r="A425" s="29" t="s">
        <v>1606</v>
      </c>
    </row>
    <row r="426" spans="1:1">
      <c r="A426" s="29" t="s">
        <v>1607</v>
      </c>
    </row>
    <row r="427" spans="1:1">
      <c r="A427" s="29" t="s">
        <v>1608</v>
      </c>
    </row>
    <row r="428" spans="1:1">
      <c r="A428" s="29" t="s">
        <v>1609</v>
      </c>
    </row>
    <row r="429" spans="1:1">
      <c r="A429" s="29" t="s">
        <v>1610</v>
      </c>
    </row>
    <row r="430" spans="1:1">
      <c r="A430" s="29" t="s">
        <v>1611</v>
      </c>
    </row>
    <row r="431" spans="1:1">
      <c r="A431" s="29" t="s">
        <v>1612</v>
      </c>
    </row>
    <row r="432" spans="1:1">
      <c r="A432" s="29" t="s">
        <v>1613</v>
      </c>
    </row>
    <row r="433" spans="1:1">
      <c r="A433" s="29" t="s">
        <v>1614</v>
      </c>
    </row>
    <row r="434" spans="1:1">
      <c r="A434" s="29" t="s">
        <v>1615</v>
      </c>
    </row>
    <row r="435" spans="1:1">
      <c r="A435" s="29" t="s">
        <v>1616</v>
      </c>
    </row>
    <row r="436" spans="1:1">
      <c r="A436" s="29" t="s">
        <v>1617</v>
      </c>
    </row>
    <row r="437" spans="1:1">
      <c r="A437" s="29" t="s">
        <v>1618</v>
      </c>
    </row>
    <row r="438" spans="1:1">
      <c r="A438" s="29" t="s">
        <v>1619</v>
      </c>
    </row>
    <row r="439" spans="1:1">
      <c r="A439" s="29" t="s">
        <v>1620</v>
      </c>
    </row>
    <row r="440" spans="1:1">
      <c r="A440" s="29" t="s">
        <v>1621</v>
      </c>
    </row>
    <row r="441" spans="1:1">
      <c r="A441" s="29" t="s">
        <v>1622</v>
      </c>
    </row>
    <row r="442" spans="1:1">
      <c r="A442" s="29" t="s">
        <v>1623</v>
      </c>
    </row>
    <row r="443" spans="1:1">
      <c r="A443" s="29" t="s">
        <v>1624</v>
      </c>
    </row>
    <row r="444" spans="1:1">
      <c r="A444" s="29" t="s">
        <v>1625</v>
      </c>
    </row>
    <row r="445" spans="1:1">
      <c r="A445" s="29" t="s">
        <v>1626</v>
      </c>
    </row>
    <row r="446" spans="1:1">
      <c r="A446" s="29" t="s">
        <v>1627</v>
      </c>
    </row>
    <row r="447" spans="1:1">
      <c r="A447" s="29" t="s">
        <v>1628</v>
      </c>
    </row>
    <row r="448" spans="1:1">
      <c r="A448" s="29" t="s">
        <v>1629</v>
      </c>
    </row>
    <row r="449" spans="1:1">
      <c r="A449" s="29" t="s">
        <v>1630</v>
      </c>
    </row>
    <row r="450" spans="1:1">
      <c r="A450" s="29" t="s">
        <v>1631</v>
      </c>
    </row>
    <row r="451" spans="1:1">
      <c r="A451" s="29" t="s">
        <v>1632</v>
      </c>
    </row>
    <row r="452" spans="1:1">
      <c r="A452" s="29" t="s">
        <v>1633</v>
      </c>
    </row>
    <row r="453" spans="1:1">
      <c r="A453" s="29" t="s">
        <v>1634</v>
      </c>
    </row>
    <row r="454" spans="1:1">
      <c r="A454" s="29" t="s">
        <v>1635</v>
      </c>
    </row>
    <row r="455" spans="1:1">
      <c r="A455" s="29" t="s">
        <v>1636</v>
      </c>
    </row>
    <row r="456" spans="1:1">
      <c r="A456" s="29" t="s">
        <v>1637</v>
      </c>
    </row>
    <row r="457" spans="1:1">
      <c r="A457" s="29" t="s">
        <v>1638</v>
      </c>
    </row>
    <row r="458" spans="1:1">
      <c r="A458" s="29" t="s">
        <v>1639</v>
      </c>
    </row>
    <row r="459" spans="1:1">
      <c r="A459" s="29" t="s">
        <v>1640</v>
      </c>
    </row>
    <row r="460" spans="1:1">
      <c r="A460" s="29" t="s">
        <v>1641</v>
      </c>
    </row>
    <row r="461" spans="1:1">
      <c r="A461" s="29" t="s">
        <v>1642</v>
      </c>
    </row>
    <row r="462" spans="1:1">
      <c r="A462" s="29" t="s">
        <v>1643</v>
      </c>
    </row>
    <row r="463" spans="1:1">
      <c r="A463" s="29" t="s">
        <v>1644</v>
      </c>
    </row>
    <row r="464" spans="1:1">
      <c r="A464" s="29" t="s">
        <v>1645</v>
      </c>
    </row>
    <row r="465" spans="1:1">
      <c r="A465" s="29" t="s">
        <v>1646</v>
      </c>
    </row>
    <row r="466" spans="1:1">
      <c r="A466" s="29" t="s">
        <v>1647</v>
      </c>
    </row>
    <row r="467" spans="1:1">
      <c r="A467" s="29" t="s">
        <v>1648</v>
      </c>
    </row>
    <row r="468" spans="1:1">
      <c r="A468" s="29" t="s">
        <v>1649</v>
      </c>
    </row>
    <row r="469" spans="1:1">
      <c r="A469" s="29" t="s">
        <v>1650</v>
      </c>
    </row>
    <row r="470" spans="1:1">
      <c r="A470" s="29" t="s">
        <v>1651</v>
      </c>
    </row>
    <row r="471" spans="1:1">
      <c r="A471" s="29" t="s">
        <v>1652</v>
      </c>
    </row>
    <row r="472" spans="1:1">
      <c r="A472" s="29" t="s">
        <v>1653</v>
      </c>
    </row>
    <row r="473" spans="1:1">
      <c r="A473" s="29" t="s">
        <v>1654</v>
      </c>
    </row>
    <row r="474" spans="1:1">
      <c r="A474" s="29" t="s">
        <v>1655</v>
      </c>
    </row>
    <row r="475" spans="1:1">
      <c r="A475" s="29" t="s">
        <v>1656</v>
      </c>
    </row>
    <row r="476" spans="1:1">
      <c r="A476" s="29" t="s">
        <v>1657</v>
      </c>
    </row>
    <row r="477" spans="1:1">
      <c r="A477" s="29" t="s">
        <v>1658</v>
      </c>
    </row>
    <row r="478" spans="1:1">
      <c r="A478" s="29" t="s">
        <v>1659</v>
      </c>
    </row>
    <row r="479" spans="1:1">
      <c r="A479" s="29" t="s">
        <v>1660</v>
      </c>
    </row>
    <row r="480" spans="1:1">
      <c r="A480" s="29" t="s">
        <v>1661</v>
      </c>
    </row>
    <row r="481" spans="1:1">
      <c r="A481" s="29" t="s">
        <v>1662</v>
      </c>
    </row>
    <row r="482" spans="1:1">
      <c r="A482" s="29" t="s">
        <v>1663</v>
      </c>
    </row>
    <row r="483" spans="1:1">
      <c r="A483" s="29" t="s">
        <v>1664</v>
      </c>
    </row>
    <row r="484" spans="1:1">
      <c r="A484" s="29" t="s">
        <v>1665</v>
      </c>
    </row>
    <row r="485" spans="1:1">
      <c r="A485" s="29" t="s">
        <v>1666</v>
      </c>
    </row>
    <row r="486" spans="1:1">
      <c r="A486" s="29" t="s">
        <v>1667</v>
      </c>
    </row>
    <row r="487" spans="1:1">
      <c r="A487" s="29" t="s">
        <v>1668</v>
      </c>
    </row>
    <row r="488" spans="1:1">
      <c r="A488" s="29" t="s">
        <v>1669</v>
      </c>
    </row>
    <row r="489" spans="1:1">
      <c r="A489" s="29" t="s">
        <v>1670</v>
      </c>
    </row>
    <row r="490" spans="1:1">
      <c r="A490" s="29" t="s">
        <v>1671</v>
      </c>
    </row>
    <row r="491" spans="1:1">
      <c r="A491" s="29" t="s">
        <v>1672</v>
      </c>
    </row>
    <row r="492" spans="1:1">
      <c r="A492" s="29" t="s">
        <v>1673</v>
      </c>
    </row>
    <row r="493" spans="1:1">
      <c r="A493" s="29" t="s">
        <v>1674</v>
      </c>
    </row>
    <row r="494" spans="1:1">
      <c r="A494" s="29" t="s">
        <v>1675</v>
      </c>
    </row>
    <row r="495" spans="1:1">
      <c r="A495" s="29" t="s">
        <v>1676</v>
      </c>
    </row>
    <row r="496" spans="1:1">
      <c r="A496" s="29" t="s">
        <v>1677</v>
      </c>
    </row>
    <row r="497" spans="1:1">
      <c r="A497" s="29" t="s">
        <v>1678</v>
      </c>
    </row>
    <row r="498" spans="1:1">
      <c r="A498" s="29" t="s">
        <v>1679</v>
      </c>
    </row>
    <row r="499" spans="1:1">
      <c r="A499" s="29" t="s">
        <v>1680</v>
      </c>
    </row>
    <row r="500" spans="1:1">
      <c r="A500" s="29" t="s">
        <v>1681</v>
      </c>
    </row>
    <row r="501" spans="1:1">
      <c r="A501" s="29" t="s">
        <v>1682</v>
      </c>
    </row>
    <row r="502" spans="1:1">
      <c r="A502" s="29" t="s">
        <v>1683</v>
      </c>
    </row>
    <row r="503" spans="1:1">
      <c r="A503" s="29" t="s">
        <v>1684</v>
      </c>
    </row>
    <row r="504" spans="1:1">
      <c r="A504" s="29" t="s">
        <v>1685</v>
      </c>
    </row>
    <row r="505" spans="1:1">
      <c r="A505" s="29" t="s">
        <v>1686</v>
      </c>
    </row>
    <row r="506" spans="1:1">
      <c r="A506" s="29" t="s">
        <v>1687</v>
      </c>
    </row>
    <row r="507" spans="1:1">
      <c r="A507" s="29" t="s">
        <v>1688</v>
      </c>
    </row>
    <row r="508" spans="1:1">
      <c r="A508" s="29" t="s">
        <v>1689</v>
      </c>
    </row>
    <row r="509" spans="1:1">
      <c r="A509" s="29" t="s">
        <v>1690</v>
      </c>
    </row>
    <row r="510" spans="1:1">
      <c r="A510" s="29" t="s">
        <v>1691</v>
      </c>
    </row>
    <row r="511" spans="1:1">
      <c r="A511" s="29" t="s">
        <v>1692</v>
      </c>
    </row>
    <row r="512" spans="1:1">
      <c r="A512" s="29" t="s">
        <v>1693</v>
      </c>
    </row>
    <row r="513" spans="1:1">
      <c r="A513" s="29" t="s">
        <v>1694</v>
      </c>
    </row>
    <row r="514" spans="1:1">
      <c r="A514" s="29" t="s">
        <v>1695</v>
      </c>
    </row>
    <row r="515" spans="1:1">
      <c r="A515" s="29" t="s">
        <v>1696</v>
      </c>
    </row>
    <row r="516" spans="1:1">
      <c r="A516" s="29" t="s">
        <v>1697</v>
      </c>
    </row>
    <row r="517" spans="1:1">
      <c r="A517" s="29" t="s">
        <v>1698</v>
      </c>
    </row>
    <row r="518" spans="1:1">
      <c r="A518" s="29" t="s">
        <v>1699</v>
      </c>
    </row>
    <row r="519" spans="1:1">
      <c r="A519" s="29" t="s">
        <v>1700</v>
      </c>
    </row>
    <row r="520" spans="1:1">
      <c r="A520" s="29" t="s">
        <v>1701</v>
      </c>
    </row>
    <row r="521" spans="1:1">
      <c r="A521" s="29" t="s">
        <v>1702</v>
      </c>
    </row>
    <row r="522" spans="1:1">
      <c r="A522" s="29" t="s">
        <v>1703</v>
      </c>
    </row>
    <row r="523" spans="1:1">
      <c r="A523" s="29" t="s">
        <v>1704</v>
      </c>
    </row>
    <row r="524" spans="1:1">
      <c r="A524" s="29" t="s">
        <v>1705</v>
      </c>
    </row>
    <row r="525" spans="1:1">
      <c r="A525" s="29" t="s">
        <v>1706</v>
      </c>
    </row>
    <row r="526" spans="1:1">
      <c r="A526" s="29" t="s">
        <v>1707</v>
      </c>
    </row>
    <row r="527" spans="1:1">
      <c r="A527" s="29" t="s">
        <v>1708</v>
      </c>
    </row>
    <row r="528" spans="1:1">
      <c r="A528" s="29" t="s">
        <v>1709</v>
      </c>
    </row>
    <row r="529" spans="1:1">
      <c r="A529" s="29" t="s">
        <v>1710</v>
      </c>
    </row>
    <row r="530" spans="1:1">
      <c r="A530" s="29" t="s">
        <v>1711</v>
      </c>
    </row>
    <row r="531" spans="1:1">
      <c r="A531" s="29" t="s">
        <v>1712</v>
      </c>
    </row>
    <row r="532" spans="1:1">
      <c r="A532" s="29" t="s">
        <v>1713</v>
      </c>
    </row>
    <row r="533" spans="1:1">
      <c r="A533" s="29" t="s">
        <v>1714</v>
      </c>
    </row>
    <row r="534" spans="1:1">
      <c r="A534" s="29" t="s">
        <v>1715</v>
      </c>
    </row>
    <row r="535" spans="1:1">
      <c r="A535" s="29" t="s">
        <v>1716</v>
      </c>
    </row>
    <row r="536" spans="1:1">
      <c r="A536" s="29" t="s">
        <v>1717</v>
      </c>
    </row>
    <row r="537" spans="1:1">
      <c r="A537" s="29" t="s">
        <v>1718</v>
      </c>
    </row>
    <row r="538" spans="1:1">
      <c r="A538" s="29" t="s">
        <v>1719</v>
      </c>
    </row>
    <row r="539" spans="1:1">
      <c r="A539" s="29" t="s">
        <v>1719</v>
      </c>
    </row>
    <row r="540" spans="1:1">
      <c r="A540" s="29" t="s">
        <v>1720</v>
      </c>
    </row>
    <row r="541" spans="1:1">
      <c r="A541" s="29" t="s">
        <v>1721</v>
      </c>
    </row>
    <row r="542" spans="1:1">
      <c r="A542" s="29" t="s">
        <v>1722</v>
      </c>
    </row>
    <row r="543" spans="1:1">
      <c r="A543" s="29" t="s">
        <v>1723</v>
      </c>
    </row>
    <row r="544" spans="1:1">
      <c r="A544" s="29" t="s">
        <v>1724</v>
      </c>
    </row>
    <row r="545" spans="1:1">
      <c r="A545" s="29" t="s">
        <v>1725</v>
      </c>
    </row>
    <row r="546" spans="1:1">
      <c r="A546" s="29" t="s">
        <v>1726</v>
      </c>
    </row>
    <row r="547" spans="1:1">
      <c r="A547" s="29" t="s">
        <v>1727</v>
      </c>
    </row>
    <row r="548" spans="1:1">
      <c r="A548" s="29" t="s">
        <v>1728</v>
      </c>
    </row>
    <row r="549" spans="1:1">
      <c r="A549" s="29" t="s">
        <v>1729</v>
      </c>
    </row>
    <row r="550" spans="1:1">
      <c r="A550" s="29" t="s">
        <v>1730</v>
      </c>
    </row>
    <row r="551" spans="1:1">
      <c r="A551" s="29" t="s">
        <v>1731</v>
      </c>
    </row>
    <row r="552" spans="1:1">
      <c r="A552" s="29" t="s">
        <v>1732</v>
      </c>
    </row>
    <row r="553" spans="1:1">
      <c r="A553" s="29" t="s">
        <v>1733</v>
      </c>
    </row>
    <row r="554" spans="1:1">
      <c r="A554" s="29" t="s">
        <v>1734</v>
      </c>
    </row>
    <row r="555" spans="1:1">
      <c r="A555" s="29" t="s">
        <v>1735</v>
      </c>
    </row>
    <row r="556" spans="1:1">
      <c r="A556" s="29" t="s">
        <v>1736</v>
      </c>
    </row>
    <row r="557" spans="1:1">
      <c r="A557" s="29" t="s">
        <v>1737</v>
      </c>
    </row>
    <row r="558" spans="1:1">
      <c r="A558" s="29" t="s">
        <v>1738</v>
      </c>
    </row>
    <row r="559" spans="1:1">
      <c r="A559" s="29" t="s">
        <v>1739</v>
      </c>
    </row>
    <row r="560" spans="1:1">
      <c r="A560" s="29" t="s">
        <v>1740</v>
      </c>
    </row>
    <row r="561" spans="1:1">
      <c r="A561" s="29" t="s">
        <v>1741</v>
      </c>
    </row>
    <row r="562" spans="1:1">
      <c r="A562" s="29" t="s">
        <v>1742</v>
      </c>
    </row>
    <row r="563" spans="1:1">
      <c r="A563" s="29" t="s">
        <v>1743</v>
      </c>
    </row>
    <row r="564" spans="1:1">
      <c r="A564" s="29" t="s">
        <v>1744</v>
      </c>
    </row>
    <row r="565" spans="1:1">
      <c r="A565" s="29" t="s">
        <v>1745</v>
      </c>
    </row>
    <row r="566" spans="1:1">
      <c r="A566" s="29" t="s">
        <v>1746</v>
      </c>
    </row>
    <row r="567" spans="1:1">
      <c r="A567" s="29" t="s">
        <v>1747</v>
      </c>
    </row>
    <row r="568" spans="1:1">
      <c r="A568" s="29" t="s">
        <v>1748</v>
      </c>
    </row>
    <row r="569" spans="1:1">
      <c r="A569" s="29" t="s">
        <v>1749</v>
      </c>
    </row>
    <row r="570" spans="1:1">
      <c r="A570" s="29" t="s">
        <v>1750</v>
      </c>
    </row>
    <row r="571" spans="1:1">
      <c r="A571" s="29" t="s">
        <v>1751</v>
      </c>
    </row>
    <row r="572" spans="1:1">
      <c r="A572" s="29" t="s">
        <v>1752</v>
      </c>
    </row>
    <row r="573" spans="1:1">
      <c r="A573" s="29" t="s">
        <v>1753</v>
      </c>
    </row>
    <row r="574" spans="1:1">
      <c r="A574" s="29" t="s">
        <v>1754</v>
      </c>
    </row>
    <row r="575" spans="1:1">
      <c r="A575" s="29" t="s">
        <v>1755</v>
      </c>
    </row>
    <row r="576" spans="1:1">
      <c r="A576" s="29" t="s">
        <v>1756</v>
      </c>
    </row>
    <row r="577" spans="1:1">
      <c r="A577" s="29" t="s">
        <v>1757</v>
      </c>
    </row>
    <row r="578" spans="1:1">
      <c r="A578" s="29" t="s">
        <v>1758</v>
      </c>
    </row>
    <row r="579" spans="1:1">
      <c r="A579" s="29" t="s">
        <v>1759</v>
      </c>
    </row>
    <row r="580" spans="1:1">
      <c r="A580" s="29" t="s">
        <v>1760</v>
      </c>
    </row>
    <row r="581" spans="1:1">
      <c r="A581" s="29" t="s">
        <v>1761</v>
      </c>
    </row>
    <row r="582" spans="1:1">
      <c r="A582" s="29" t="s">
        <v>1762</v>
      </c>
    </row>
    <row r="583" spans="1:1">
      <c r="A583" s="29" t="s">
        <v>1763</v>
      </c>
    </row>
    <row r="584" spans="1:1">
      <c r="A584" s="29" t="s">
        <v>1764</v>
      </c>
    </row>
    <row r="585" spans="1:1">
      <c r="A585" s="29" t="s">
        <v>1765</v>
      </c>
    </row>
    <row r="586" spans="1:1">
      <c r="A586" s="29" t="s">
        <v>1766</v>
      </c>
    </row>
    <row r="587" spans="1:1">
      <c r="A587" s="29" t="s">
        <v>1767</v>
      </c>
    </row>
    <row r="588" spans="1:1">
      <c r="A588" s="29" t="s">
        <v>1768</v>
      </c>
    </row>
    <row r="589" spans="1:1">
      <c r="A589" s="29" t="s">
        <v>1769</v>
      </c>
    </row>
    <row r="590" spans="1:1">
      <c r="A590" s="29" t="s">
        <v>1770</v>
      </c>
    </row>
    <row r="591" spans="1:1">
      <c r="A591" s="29" t="s">
        <v>1771</v>
      </c>
    </row>
    <row r="592" spans="1:1">
      <c r="A592" s="29" t="s">
        <v>1772</v>
      </c>
    </row>
    <row r="593" spans="1:1">
      <c r="A593" s="29" t="s">
        <v>1773</v>
      </c>
    </row>
    <row r="594" spans="1:1">
      <c r="A594" s="29" t="s">
        <v>1774</v>
      </c>
    </row>
    <row r="595" spans="1:1">
      <c r="A595" s="29" t="s">
        <v>1775</v>
      </c>
    </row>
    <row r="596" spans="1:1">
      <c r="A596" s="29" t="s">
        <v>1776</v>
      </c>
    </row>
    <row r="597" spans="1:1">
      <c r="A597" s="29" t="s">
        <v>1777</v>
      </c>
    </row>
    <row r="598" spans="1:1">
      <c r="A598" s="29" t="s">
        <v>1778</v>
      </c>
    </row>
    <row r="599" spans="1:1">
      <c r="A599" s="29" t="s">
        <v>1779</v>
      </c>
    </row>
    <row r="600" spans="1:1">
      <c r="A600" s="29" t="s">
        <v>1780</v>
      </c>
    </row>
    <row r="601" spans="1:1">
      <c r="A601" s="29" t="s">
        <v>1781</v>
      </c>
    </row>
    <row r="602" spans="1:1">
      <c r="A602" s="29" t="s">
        <v>1782</v>
      </c>
    </row>
    <row r="603" spans="1:1">
      <c r="A603" s="29" t="s">
        <v>1783</v>
      </c>
    </row>
    <row r="604" spans="1:1">
      <c r="A604" s="29" t="s">
        <v>1784</v>
      </c>
    </row>
    <row r="605" spans="1:1">
      <c r="A605" s="29" t="s">
        <v>1785</v>
      </c>
    </row>
    <row r="606" spans="1:1">
      <c r="A606" s="29" t="s">
        <v>1786</v>
      </c>
    </row>
    <row r="607" spans="1:1">
      <c r="A607" s="29" t="s">
        <v>1787</v>
      </c>
    </row>
    <row r="608" spans="1:1">
      <c r="A608" s="29" t="s">
        <v>1788</v>
      </c>
    </row>
    <row r="609" spans="1:1">
      <c r="A609" s="29" t="s">
        <v>1789</v>
      </c>
    </row>
    <row r="610" spans="1:1">
      <c r="A610" s="29" t="s">
        <v>1790</v>
      </c>
    </row>
    <row r="611" spans="1:1">
      <c r="A611" s="29" t="s">
        <v>1791</v>
      </c>
    </row>
    <row r="612" spans="1:1">
      <c r="A612" s="29" t="s">
        <v>1792</v>
      </c>
    </row>
    <row r="613" spans="1:1">
      <c r="A613" s="29" t="s">
        <v>1793</v>
      </c>
    </row>
    <row r="614" spans="1:1">
      <c r="A614" s="29" t="s">
        <v>1794</v>
      </c>
    </row>
    <row r="615" spans="1:1">
      <c r="A615" s="29" t="s">
        <v>1795</v>
      </c>
    </row>
    <row r="616" spans="1:1">
      <c r="A616" s="29" t="s">
        <v>1796</v>
      </c>
    </row>
    <row r="617" spans="1:1">
      <c r="A617" s="29" t="s">
        <v>1797</v>
      </c>
    </row>
    <row r="618" spans="1:1">
      <c r="A618" s="29" t="s">
        <v>1798</v>
      </c>
    </row>
    <row r="619" spans="1:1">
      <c r="A619" s="29" t="s">
        <v>1799</v>
      </c>
    </row>
    <row r="620" spans="1:1">
      <c r="A620" s="29" t="s">
        <v>1800</v>
      </c>
    </row>
    <row r="621" spans="1:1">
      <c r="A621" s="29" t="s">
        <v>1801</v>
      </c>
    </row>
    <row r="622" spans="1:1">
      <c r="A622" s="29" t="s">
        <v>1802</v>
      </c>
    </row>
    <row r="623" spans="1:1">
      <c r="A623" s="29" t="s">
        <v>1803</v>
      </c>
    </row>
    <row r="624" spans="1:1">
      <c r="A624" s="29" t="s">
        <v>1804</v>
      </c>
    </row>
    <row r="625" spans="1:1">
      <c r="A625" s="29" t="s">
        <v>1805</v>
      </c>
    </row>
    <row r="626" spans="1:1">
      <c r="A626" s="29" t="s">
        <v>1806</v>
      </c>
    </row>
    <row r="627" spans="1:1">
      <c r="A627" s="29" t="s">
        <v>1807</v>
      </c>
    </row>
    <row r="628" spans="1:1">
      <c r="A628" s="29" t="s">
        <v>1808</v>
      </c>
    </row>
    <row r="629" spans="1:1">
      <c r="A629" s="29" t="s">
        <v>1808</v>
      </c>
    </row>
    <row r="630" spans="1:1">
      <c r="A630" s="29" t="s">
        <v>1809</v>
      </c>
    </row>
    <row r="631" spans="1:1">
      <c r="A631" s="29" t="s">
        <v>1810</v>
      </c>
    </row>
    <row r="632" spans="1:1">
      <c r="A632" s="29" t="s">
        <v>1811</v>
      </c>
    </row>
    <row r="633" spans="1:1">
      <c r="A633" s="29" t="s">
        <v>1812</v>
      </c>
    </row>
    <row r="634" spans="1:1">
      <c r="A634" s="29" t="s">
        <v>1813</v>
      </c>
    </row>
    <row r="635" spans="1:1">
      <c r="A635" s="29" t="s">
        <v>1814</v>
      </c>
    </row>
    <row r="636" spans="1:1">
      <c r="A636" s="29" t="s">
        <v>1815</v>
      </c>
    </row>
    <row r="637" spans="1:1">
      <c r="A637" s="29" t="s">
        <v>1816</v>
      </c>
    </row>
    <row r="638" spans="1:1">
      <c r="A638" s="29" t="s">
        <v>1817</v>
      </c>
    </row>
    <row r="639" spans="1:1">
      <c r="A639" s="29" t="s">
        <v>1818</v>
      </c>
    </row>
    <row r="640" spans="1:1">
      <c r="A640" s="29" t="s">
        <v>1819</v>
      </c>
    </row>
    <row r="641" spans="1:1">
      <c r="A641" s="29" t="s">
        <v>1820</v>
      </c>
    </row>
    <row r="642" spans="1:1">
      <c r="A642" s="29" t="s">
        <v>1821</v>
      </c>
    </row>
    <row r="643" spans="1:1">
      <c r="A643" s="29" t="s">
        <v>1822</v>
      </c>
    </row>
    <row r="644" spans="1:1">
      <c r="A644" s="29" t="s">
        <v>1823</v>
      </c>
    </row>
    <row r="645" spans="1:1">
      <c r="A645" s="29" t="s">
        <v>1824</v>
      </c>
    </row>
    <row r="646" spans="1:1">
      <c r="A646" s="29" t="s">
        <v>1825</v>
      </c>
    </row>
    <row r="647" spans="1:1">
      <c r="A647" s="29" t="s">
        <v>1826</v>
      </c>
    </row>
    <row r="648" spans="1:1">
      <c r="A648" s="29" t="s">
        <v>1827</v>
      </c>
    </row>
    <row r="649" spans="1:1">
      <c r="A649" s="29" t="s">
        <v>1828</v>
      </c>
    </row>
    <row r="650" spans="1:1">
      <c r="A650" s="29" t="s">
        <v>1829</v>
      </c>
    </row>
    <row r="651" spans="1:1">
      <c r="A651" s="29" t="s">
        <v>1830</v>
      </c>
    </row>
    <row r="652" spans="1:1">
      <c r="A652" s="29" t="s">
        <v>1831</v>
      </c>
    </row>
    <row r="653" spans="1:1">
      <c r="A653" s="29" t="s">
        <v>1832</v>
      </c>
    </row>
    <row r="654" spans="1:1">
      <c r="A654" s="29" t="s">
        <v>1833</v>
      </c>
    </row>
    <row r="655" spans="1:1">
      <c r="A655" s="29" t="s">
        <v>1834</v>
      </c>
    </row>
    <row r="656" spans="1:1">
      <c r="A656" s="29" t="s">
        <v>1835</v>
      </c>
    </row>
    <row r="657" spans="1:1">
      <c r="A657" s="29" t="s">
        <v>1836</v>
      </c>
    </row>
    <row r="658" spans="1:1">
      <c r="A658" s="29" t="s">
        <v>1837</v>
      </c>
    </row>
    <row r="659" spans="1:1">
      <c r="A659" s="29" t="s">
        <v>1838</v>
      </c>
    </row>
    <row r="660" spans="1:1">
      <c r="A660" s="29" t="s">
        <v>1839</v>
      </c>
    </row>
    <row r="661" spans="1:1">
      <c r="A661" s="29" t="s">
        <v>1840</v>
      </c>
    </row>
    <row r="662" spans="1:1">
      <c r="A662" s="29" t="s">
        <v>1841</v>
      </c>
    </row>
    <row r="663" spans="1:1">
      <c r="A663" s="29" t="s">
        <v>1842</v>
      </c>
    </row>
    <row r="664" spans="1:1">
      <c r="A664" s="29" t="s">
        <v>1843</v>
      </c>
    </row>
    <row r="665" spans="1:1">
      <c r="A665" s="29" t="s">
        <v>1844</v>
      </c>
    </row>
    <row r="666" spans="1:1">
      <c r="A666" s="29" t="s">
        <v>1845</v>
      </c>
    </row>
    <row r="667" spans="1:1">
      <c r="A667" s="29" t="s">
        <v>1846</v>
      </c>
    </row>
    <row r="668" spans="1:1">
      <c r="A668" s="29" t="s">
        <v>1847</v>
      </c>
    </row>
    <row r="669" spans="1:1">
      <c r="A669" s="29" t="s">
        <v>1848</v>
      </c>
    </row>
    <row r="670" spans="1:1">
      <c r="A670" s="29" t="s">
        <v>1849</v>
      </c>
    </row>
    <row r="671" spans="1:1">
      <c r="A671" s="29" t="s">
        <v>1850</v>
      </c>
    </row>
    <row r="672" spans="1:1">
      <c r="A672" s="29" t="s">
        <v>1851</v>
      </c>
    </row>
    <row r="673" spans="1:1">
      <c r="A673" s="29" t="s">
        <v>1852</v>
      </c>
    </row>
    <row r="674" spans="1:1">
      <c r="A674" s="29" t="s">
        <v>1853</v>
      </c>
    </row>
    <row r="675" spans="1:1">
      <c r="A675" s="29" t="s">
        <v>1854</v>
      </c>
    </row>
    <row r="676" spans="1:1">
      <c r="A676" s="29" t="s">
        <v>1855</v>
      </c>
    </row>
    <row r="677" spans="1:1">
      <c r="A677" s="29" t="s">
        <v>1856</v>
      </c>
    </row>
    <row r="678" spans="1:1">
      <c r="A678" s="29" t="s">
        <v>1857</v>
      </c>
    </row>
    <row r="679" spans="1:1">
      <c r="A679" s="29" t="s">
        <v>1858</v>
      </c>
    </row>
    <row r="680" spans="1:1">
      <c r="A680" s="29" t="s">
        <v>1859</v>
      </c>
    </row>
    <row r="681" spans="1:1">
      <c r="A681" s="29" t="s">
        <v>1860</v>
      </c>
    </row>
    <row r="682" spans="1:1">
      <c r="A682" s="29" t="s">
        <v>1861</v>
      </c>
    </row>
    <row r="683" spans="1:1">
      <c r="A683" s="29" t="s">
        <v>1862</v>
      </c>
    </row>
    <row r="684" spans="1:1">
      <c r="A684" s="29" t="s">
        <v>1863</v>
      </c>
    </row>
    <row r="685" spans="1:1">
      <c r="A685" s="29" t="s">
        <v>1864</v>
      </c>
    </row>
    <row r="686" spans="1:1">
      <c r="A686" s="29" t="s">
        <v>1865</v>
      </c>
    </row>
    <row r="687" spans="1:1">
      <c r="A687" s="29" t="s">
        <v>1866</v>
      </c>
    </row>
    <row r="688" spans="1:1">
      <c r="A688" s="29" t="s">
        <v>1867</v>
      </c>
    </row>
    <row r="689" spans="1:1">
      <c r="A689" s="29" t="s">
        <v>1868</v>
      </c>
    </row>
    <row r="690" spans="1:1">
      <c r="A690" s="29" t="s">
        <v>1869</v>
      </c>
    </row>
    <row r="691" spans="1:1">
      <c r="A691" s="29" t="s">
        <v>1870</v>
      </c>
    </row>
    <row r="692" spans="1:1">
      <c r="A692" s="29" t="s">
        <v>1871</v>
      </c>
    </row>
    <row r="693" spans="1:1">
      <c r="A693" s="29" t="s">
        <v>1872</v>
      </c>
    </row>
    <row r="694" spans="1:1">
      <c r="A694" s="29" t="s">
        <v>1873</v>
      </c>
    </row>
    <row r="695" spans="1:1">
      <c r="A695" s="29" t="s">
        <v>1874</v>
      </c>
    </row>
    <row r="696" spans="1:1">
      <c r="A696" s="29" t="s">
        <v>1875</v>
      </c>
    </row>
    <row r="697" spans="1:1">
      <c r="A697" s="29" t="s">
        <v>1876</v>
      </c>
    </row>
    <row r="698" spans="1:1">
      <c r="A698" s="29" t="s">
        <v>1877</v>
      </c>
    </row>
    <row r="699" spans="1:1">
      <c r="A699" s="29" t="s">
        <v>1878</v>
      </c>
    </row>
    <row r="700" spans="1:1">
      <c r="A700" s="29" t="s">
        <v>1879</v>
      </c>
    </row>
    <row r="701" spans="1:1">
      <c r="A701" s="29" t="s">
        <v>1880</v>
      </c>
    </row>
    <row r="702" spans="1:1">
      <c r="A702" s="29" t="s">
        <v>1881</v>
      </c>
    </row>
    <row r="703" spans="1:1">
      <c r="A703" s="29" t="s">
        <v>1882</v>
      </c>
    </row>
    <row r="704" spans="1:1">
      <c r="A704" s="29" t="s">
        <v>1883</v>
      </c>
    </row>
    <row r="705" spans="1:1">
      <c r="A705" s="29" t="s">
        <v>1884</v>
      </c>
    </row>
    <row r="706" spans="1:1">
      <c r="A706" s="29" t="s">
        <v>1885</v>
      </c>
    </row>
    <row r="707" spans="1:1">
      <c r="A707" s="29" t="s">
        <v>1886</v>
      </c>
    </row>
    <row r="708" spans="1:1">
      <c r="A708" s="29" t="s">
        <v>1887</v>
      </c>
    </row>
    <row r="709" spans="1:1">
      <c r="A709" s="29" t="s">
        <v>1888</v>
      </c>
    </row>
    <row r="710" spans="1:1">
      <c r="A710" s="29" t="s">
        <v>1889</v>
      </c>
    </row>
    <row r="711" spans="1:1">
      <c r="A711" s="29" t="s">
        <v>1890</v>
      </c>
    </row>
    <row r="712" spans="1:1">
      <c r="A712" s="29" t="s">
        <v>1891</v>
      </c>
    </row>
    <row r="713" spans="1:1">
      <c r="A713" s="29" t="s">
        <v>1892</v>
      </c>
    </row>
    <row r="714" spans="1:1">
      <c r="A714" s="29" t="s">
        <v>1893</v>
      </c>
    </row>
    <row r="715" spans="1:1">
      <c r="A715" s="29" t="s">
        <v>1894</v>
      </c>
    </row>
    <row r="716" spans="1:1">
      <c r="A716" s="29" t="s">
        <v>1895</v>
      </c>
    </row>
    <row r="717" spans="1:1">
      <c r="A717" s="29" t="s">
        <v>1896</v>
      </c>
    </row>
    <row r="718" spans="1:1">
      <c r="A718" s="29" t="s">
        <v>1897</v>
      </c>
    </row>
    <row r="719" spans="1:1">
      <c r="A719" s="29" t="s">
        <v>1898</v>
      </c>
    </row>
    <row r="720" spans="1:1">
      <c r="A720" s="29" t="s">
        <v>1899</v>
      </c>
    </row>
    <row r="721" spans="1:1">
      <c r="A721" s="29" t="s">
        <v>1900</v>
      </c>
    </row>
    <row r="722" spans="1:1">
      <c r="A722" s="29" t="s">
        <v>1901</v>
      </c>
    </row>
    <row r="723" spans="1:1">
      <c r="A723" s="29" t="s">
        <v>1902</v>
      </c>
    </row>
    <row r="724" spans="1:1">
      <c r="A724" s="29" t="s">
        <v>1903</v>
      </c>
    </row>
    <row r="725" spans="1:1">
      <c r="A725" s="29" t="s">
        <v>1904</v>
      </c>
    </row>
    <row r="726" spans="1:1">
      <c r="A726" s="29" t="s">
        <v>1905</v>
      </c>
    </row>
    <row r="727" spans="1:1">
      <c r="A727" s="29" t="s">
        <v>1906</v>
      </c>
    </row>
    <row r="728" spans="1:1">
      <c r="A728" s="29" t="s">
        <v>1907</v>
      </c>
    </row>
    <row r="729" spans="1:1">
      <c r="A729" s="29" t="s">
        <v>1908</v>
      </c>
    </row>
    <row r="730" spans="1:1">
      <c r="A730" s="29" t="s">
        <v>1909</v>
      </c>
    </row>
    <row r="731" spans="1:1">
      <c r="A731" s="29" t="s">
        <v>1910</v>
      </c>
    </row>
    <row r="732" spans="1:1">
      <c r="A732" s="29" t="s">
        <v>1911</v>
      </c>
    </row>
    <row r="733" spans="1:1">
      <c r="A733" s="29" t="s">
        <v>1912</v>
      </c>
    </row>
    <row r="734" spans="1:1">
      <c r="A734" s="29" t="s">
        <v>1913</v>
      </c>
    </row>
    <row r="735" spans="1:1">
      <c r="A735" s="29" t="s">
        <v>1914</v>
      </c>
    </row>
    <row r="736" spans="1:1">
      <c r="A736" s="29" t="s">
        <v>1915</v>
      </c>
    </row>
    <row r="737" spans="1:1">
      <c r="A737" s="29" t="s">
        <v>1916</v>
      </c>
    </row>
    <row r="738" spans="1:1">
      <c r="A738" s="29" t="s">
        <v>1917</v>
      </c>
    </row>
    <row r="739" spans="1:1">
      <c r="A739" s="29" t="s">
        <v>1918</v>
      </c>
    </row>
    <row r="740" spans="1:1">
      <c r="A740" s="29" t="s">
        <v>1919</v>
      </c>
    </row>
    <row r="741" spans="1:1">
      <c r="A741" s="29" t="s">
        <v>1920</v>
      </c>
    </row>
    <row r="742" spans="1:1">
      <c r="A742" s="29" t="s">
        <v>1921</v>
      </c>
    </row>
    <row r="743" spans="1:1">
      <c r="A743" s="29" t="s">
        <v>1922</v>
      </c>
    </row>
    <row r="744" spans="1:1">
      <c r="A744" s="29" t="s">
        <v>1923</v>
      </c>
    </row>
    <row r="745" spans="1:1">
      <c r="A745" s="29" t="s">
        <v>1924</v>
      </c>
    </row>
    <row r="746" spans="1:1">
      <c r="A746" s="29" t="s">
        <v>1925</v>
      </c>
    </row>
    <row r="747" spans="1:1">
      <c r="A747" s="29" t="s">
        <v>1926</v>
      </c>
    </row>
    <row r="748" spans="1:1">
      <c r="A748" s="29" t="s">
        <v>1927</v>
      </c>
    </row>
    <row r="749" spans="1:1">
      <c r="A749" s="29" t="s">
        <v>1928</v>
      </c>
    </row>
    <row r="750" spans="1:1">
      <c r="A750" s="29" t="s">
        <v>1929</v>
      </c>
    </row>
    <row r="751" spans="1:1">
      <c r="A751" s="29" t="s">
        <v>1930</v>
      </c>
    </row>
    <row r="752" spans="1:1">
      <c r="A752" s="29" t="s">
        <v>1931</v>
      </c>
    </row>
    <row r="753" spans="1:1">
      <c r="A753" s="29" t="s">
        <v>1932</v>
      </c>
    </row>
    <row r="754" spans="1:1">
      <c r="A754" s="29" t="s">
        <v>1933</v>
      </c>
    </row>
    <row r="755" spans="1:1">
      <c r="A755" s="29" t="s">
        <v>1934</v>
      </c>
    </row>
    <row r="756" spans="1:1">
      <c r="A756" s="29" t="s">
        <v>1935</v>
      </c>
    </row>
    <row r="757" spans="1:1">
      <c r="A757" s="29" t="s">
        <v>1936</v>
      </c>
    </row>
    <row r="758" spans="1:1">
      <c r="A758" s="29" t="s">
        <v>1937</v>
      </c>
    </row>
    <row r="759" spans="1:1">
      <c r="A759" s="29" t="s">
        <v>1938</v>
      </c>
    </row>
    <row r="760" spans="1:1">
      <c r="A760" s="29" t="s">
        <v>1939</v>
      </c>
    </row>
    <row r="761" spans="1:1">
      <c r="A761" s="29" t="s">
        <v>1940</v>
      </c>
    </row>
    <row r="762" spans="1:1">
      <c r="A762" s="29" t="s">
        <v>1941</v>
      </c>
    </row>
    <row r="763" spans="1:1">
      <c r="A763" s="29" t="s">
        <v>1942</v>
      </c>
    </row>
    <row r="764" spans="1:1">
      <c r="A764" s="29" t="s">
        <v>1943</v>
      </c>
    </row>
    <row r="765" spans="1:1">
      <c r="A765" s="29" t="s">
        <v>1944</v>
      </c>
    </row>
    <row r="766" spans="1:1">
      <c r="A766" s="29" t="s">
        <v>1945</v>
      </c>
    </row>
    <row r="767" spans="1:1">
      <c r="A767" s="29" t="s">
        <v>1946</v>
      </c>
    </row>
    <row r="768" spans="1:1">
      <c r="A768" s="29" t="s">
        <v>1947</v>
      </c>
    </row>
    <row r="769" spans="1:1">
      <c r="A769" s="29" t="s">
        <v>1948</v>
      </c>
    </row>
    <row r="770" spans="1:1">
      <c r="A770" s="29" t="s">
        <v>1949</v>
      </c>
    </row>
    <row r="771" spans="1:1">
      <c r="A771" s="29" t="s">
        <v>1950</v>
      </c>
    </row>
    <row r="772" spans="1:1">
      <c r="A772" s="29" t="s">
        <v>1951</v>
      </c>
    </row>
    <row r="773" spans="1:1">
      <c r="A773" s="29" t="s">
        <v>1952</v>
      </c>
    </row>
    <row r="774" spans="1:1">
      <c r="A774" s="29" t="s">
        <v>1953</v>
      </c>
    </row>
    <row r="775" spans="1:1">
      <c r="A775" s="29" t="s">
        <v>1954</v>
      </c>
    </row>
    <row r="776" spans="1:1">
      <c r="A776" s="29" t="s">
        <v>1955</v>
      </c>
    </row>
    <row r="777" spans="1:1">
      <c r="A777" s="29" t="s">
        <v>1956</v>
      </c>
    </row>
    <row r="778" spans="1:1">
      <c r="A778" s="29" t="s">
        <v>1957</v>
      </c>
    </row>
    <row r="779" spans="1:1">
      <c r="A779" s="29" t="s">
        <v>1958</v>
      </c>
    </row>
    <row r="780" spans="1:1">
      <c r="A780" s="29" t="s">
        <v>1959</v>
      </c>
    </row>
    <row r="781" spans="1:1">
      <c r="A781" s="29" t="s">
        <v>1960</v>
      </c>
    </row>
    <row r="782" spans="1:1">
      <c r="A782" s="29" t="s">
        <v>1961</v>
      </c>
    </row>
    <row r="783" spans="1:1">
      <c r="A783" s="29" t="s">
        <v>1962</v>
      </c>
    </row>
    <row r="784" spans="1:1">
      <c r="A784" s="29" t="s">
        <v>1963</v>
      </c>
    </row>
    <row r="785" spans="1:1">
      <c r="A785" s="29" t="s">
        <v>1964</v>
      </c>
    </row>
    <row r="786" spans="1:1">
      <c r="A786" s="29" t="s">
        <v>1965</v>
      </c>
    </row>
    <row r="787" spans="1:1">
      <c r="A787" s="29" t="s">
        <v>1966</v>
      </c>
    </row>
    <row r="788" spans="1:1">
      <c r="A788" s="29" t="s">
        <v>1967</v>
      </c>
    </row>
    <row r="789" spans="1:1">
      <c r="A789" s="29" t="s">
        <v>1968</v>
      </c>
    </row>
    <row r="790" spans="1:1">
      <c r="A790" s="29" t="s">
        <v>1969</v>
      </c>
    </row>
    <row r="791" spans="1:1">
      <c r="A791" s="29" t="s">
        <v>1970</v>
      </c>
    </row>
    <row r="792" spans="1:1">
      <c r="A792" s="29" t="s">
        <v>1971</v>
      </c>
    </row>
    <row r="793" spans="1:1">
      <c r="A793" s="31" t="s">
        <v>1972</v>
      </c>
    </row>
  </sheetData>
  <sheetProtection algorithmName="SHA-512" hashValue="D4Vk5oXtVg1RP7pIpSb9mA3ZNT1ENOGGr9s/8KDR/XlUI0+DPkjJyKXcQBjl7Q53n7ppNJ0MYINvqQDT1lEJGw==" saltValue="j3LXJWn+Y+ycyhLRjdiS1g==" spinCount="100000" sheet="1" objects="1" scenarios="1" selectLockedCells="1" selectUnlockedCells="1"/>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31D5-92DF-459F-B275-D6FCFEA398A1}">
  <sheetPr>
    <tabColor rgb="FFFFCC99"/>
  </sheetPr>
  <dimension ref="A1:S123"/>
  <sheetViews>
    <sheetView showGridLines="0" workbookViewId="0">
      <selection activeCell="A7" sqref="A7"/>
    </sheetView>
  </sheetViews>
  <sheetFormatPr defaultRowHeight="14.25"/>
  <cols>
    <col min="1" max="1" width="48.28515625" customWidth="1"/>
    <col min="2" max="2" width="2.5703125" customWidth="1"/>
    <col min="3" max="3" width="25" bestFit="1" customWidth="1"/>
    <col min="4" max="4" width="10.7109375" customWidth="1"/>
    <col min="5" max="5" width="16.28515625" customWidth="1"/>
    <col min="6" max="6" width="2.5703125" customWidth="1"/>
    <col min="7" max="7" width="12" customWidth="1"/>
    <col min="8" max="8" width="2.5703125" customWidth="1"/>
    <col min="10" max="10" width="2.5703125" customWidth="1"/>
    <col min="11" max="11" width="22.85546875" bestFit="1" customWidth="1"/>
    <col min="13" max="13" width="36.85546875" customWidth="1"/>
    <col min="15" max="15" width="22.5703125" customWidth="1"/>
    <col min="17" max="17" width="22" customWidth="1"/>
    <col min="18" max="18" width="48" customWidth="1"/>
  </cols>
  <sheetData>
    <row r="1" spans="1:19">
      <c r="A1" t="s">
        <v>24</v>
      </c>
      <c r="C1" t="s">
        <v>34</v>
      </c>
      <c r="E1" t="s">
        <v>1973</v>
      </c>
      <c r="G1" t="s">
        <v>1974</v>
      </c>
      <c r="I1" t="s">
        <v>1975</v>
      </c>
      <c r="K1" t="s">
        <v>1976</v>
      </c>
      <c r="M1" t="s">
        <v>1977</v>
      </c>
      <c r="O1" s="116" t="s">
        <v>536</v>
      </c>
      <c r="Q1" s="214"/>
    </row>
    <row r="2" spans="1:19">
      <c r="A2" s="120" t="s">
        <v>1978</v>
      </c>
      <c r="C2" s="19" t="s">
        <v>1979</v>
      </c>
      <c r="E2" t="s">
        <v>1980</v>
      </c>
      <c r="G2" t="s">
        <v>1981</v>
      </c>
      <c r="I2" t="s">
        <v>1982</v>
      </c>
      <c r="K2" t="s">
        <v>543</v>
      </c>
      <c r="M2" t="s">
        <v>1983</v>
      </c>
      <c r="O2" s="117" t="s">
        <v>76</v>
      </c>
    </row>
    <row r="3" spans="1:19" ht="16.5">
      <c r="A3" s="120" t="s">
        <v>1984</v>
      </c>
      <c r="C3" s="22" t="s">
        <v>1985</v>
      </c>
      <c r="E3" t="s">
        <v>1986</v>
      </c>
      <c r="G3" t="s">
        <v>1987</v>
      </c>
      <c r="I3" t="s">
        <v>1988</v>
      </c>
      <c r="K3" t="s">
        <v>1989</v>
      </c>
      <c r="M3" t="s">
        <v>1990</v>
      </c>
      <c r="O3" s="118" t="s">
        <v>1991</v>
      </c>
      <c r="Q3" s="215" t="s">
        <v>1992</v>
      </c>
      <c r="R3" s="215" t="s">
        <v>24</v>
      </c>
    </row>
    <row r="4" spans="1:19" ht="16.5">
      <c r="A4" s="120" t="s">
        <v>1993</v>
      </c>
      <c r="C4" s="22" t="s">
        <v>1994</v>
      </c>
      <c r="E4" t="s">
        <v>1995</v>
      </c>
      <c r="K4" t="s">
        <v>1996</v>
      </c>
      <c r="M4" t="s">
        <v>1997</v>
      </c>
      <c r="O4" s="117" t="s">
        <v>1998</v>
      </c>
      <c r="Q4" s="215">
        <v>2</v>
      </c>
      <c r="R4" s="215" t="s">
        <v>1999</v>
      </c>
      <c r="S4" t="str">
        <f>Q4&amp;" : "&amp;R4</f>
        <v>2 : Aberthaw Energy Ltd</v>
      </c>
    </row>
    <row r="5" spans="1:19" ht="16.5">
      <c r="A5" s="120" t="s">
        <v>2000</v>
      </c>
      <c r="C5" s="19" t="s">
        <v>2001</v>
      </c>
      <c r="K5" t="s">
        <v>2002</v>
      </c>
      <c r="M5" t="s">
        <v>2003</v>
      </c>
      <c r="Q5" s="215">
        <v>3</v>
      </c>
      <c r="R5" s="215" t="s">
        <v>2004</v>
      </c>
      <c r="S5" t="str">
        <f t="shared" ref="S5:S68" si="0">Q5&amp;" : "&amp;R5</f>
        <v>3 : Al Boum Photo LDES Battery Energy Storage System</v>
      </c>
    </row>
    <row r="6" spans="1:19" ht="16.5">
      <c r="A6" s="120" t="s">
        <v>2005</v>
      </c>
      <c r="C6" s="19" t="s">
        <v>2006</v>
      </c>
      <c r="K6" t="s">
        <v>2007</v>
      </c>
      <c r="M6" t="s">
        <v>2008</v>
      </c>
      <c r="Q6" s="215">
        <v>13</v>
      </c>
      <c r="R6" s="215" t="s">
        <v>2009</v>
      </c>
      <c r="S6" t="str">
        <f t="shared" si="0"/>
        <v>13 : Bellmoor Energy Park</v>
      </c>
    </row>
    <row r="7" spans="1:19" ht="16.5">
      <c r="A7" s="120" t="s">
        <v>2010</v>
      </c>
      <c r="C7" s="19" t="s">
        <v>2011</v>
      </c>
      <c r="Q7" s="215">
        <v>15</v>
      </c>
      <c r="R7" s="215" t="s">
        <v>2012</v>
      </c>
      <c r="S7" t="str">
        <f t="shared" si="0"/>
        <v>15 : Branxton BESS</v>
      </c>
    </row>
    <row r="8" spans="1:19" ht="16.5">
      <c r="A8" s="120" t="s">
        <v>2013</v>
      </c>
      <c r="C8" s="19" t="s">
        <v>2014</v>
      </c>
      <c r="Q8" s="215">
        <v>17</v>
      </c>
      <c r="R8" s="215" t="s">
        <v>2015</v>
      </c>
      <c r="S8" t="str">
        <f t="shared" si="0"/>
        <v>17 : Caithness BESS</v>
      </c>
    </row>
    <row r="9" spans="1:19" ht="16.5">
      <c r="A9" s="120" t="s">
        <v>2016</v>
      </c>
      <c r="C9" s="19"/>
      <c r="Q9" s="215">
        <v>18</v>
      </c>
      <c r="R9" s="215" t="s">
        <v>2017</v>
      </c>
      <c r="S9" t="str">
        <f t="shared" si="0"/>
        <v>18 : Canner's Lane Energy Park</v>
      </c>
    </row>
    <row r="10" spans="1:19" ht="16.5">
      <c r="A10" s="120" t="s">
        <v>2018</v>
      </c>
      <c r="C10" s="19"/>
      <c r="Q10" s="215">
        <v>22</v>
      </c>
      <c r="R10" s="215" t="s">
        <v>2019</v>
      </c>
      <c r="S10" t="str">
        <f t="shared" si="0"/>
        <v>22 : Chessington BESS</v>
      </c>
    </row>
    <row r="11" spans="1:19" ht="16.5">
      <c r="A11" s="120" t="s">
        <v>2020</v>
      </c>
      <c r="Q11" s="215">
        <v>23</v>
      </c>
      <c r="R11" s="215" t="s">
        <v>2021</v>
      </c>
      <c r="S11" t="str">
        <f t="shared" si="0"/>
        <v>23 : Chickerell Storage</v>
      </c>
    </row>
    <row r="12" spans="1:19" ht="16.5">
      <c r="A12" s="120" t="s">
        <v>2022</v>
      </c>
      <c r="Q12" s="215">
        <v>24</v>
      </c>
      <c r="R12" s="215" t="s">
        <v>2023</v>
      </c>
      <c r="S12" t="str">
        <f t="shared" si="0"/>
        <v>24 : Cockenzie BESS</v>
      </c>
    </row>
    <row r="13" spans="1:19" ht="16.5">
      <c r="A13" s="120" t="s">
        <v>2024</v>
      </c>
      <c r="Q13" s="215">
        <v>26</v>
      </c>
      <c r="R13" s="215" t="s">
        <v>2025</v>
      </c>
      <c r="S13" t="str">
        <f t="shared" si="0"/>
        <v>26 : Coire Glas Hydro Pumped Storage Scheme</v>
      </c>
    </row>
    <row r="14" spans="1:19" ht="16.5">
      <c r="A14" s="120" t="s">
        <v>2026</v>
      </c>
      <c r="Q14" s="215">
        <v>27</v>
      </c>
      <c r="R14" s="215" t="s">
        <v>2027</v>
      </c>
      <c r="S14" t="str">
        <f t="shared" si="0"/>
        <v>27 : Connahs Energy Storage</v>
      </c>
    </row>
    <row r="15" spans="1:19" ht="16.5">
      <c r="A15" s="120" t="s">
        <v>2028</v>
      </c>
      <c r="Q15" s="215">
        <v>29</v>
      </c>
      <c r="R15" s="215" t="s">
        <v>2029</v>
      </c>
      <c r="S15" t="str">
        <f t="shared" si="0"/>
        <v>29 : Dalby Energy Storage</v>
      </c>
    </row>
    <row r="16" spans="1:19" ht="16.5">
      <c r="A16" s="120" t="s">
        <v>2030</v>
      </c>
      <c r="Q16" s="215">
        <v>32</v>
      </c>
      <c r="R16" s="215" t="s">
        <v>2031</v>
      </c>
      <c r="S16" t="str">
        <f t="shared" si="0"/>
        <v>32 : Deeside Power Energy Hub (L-Ion)  DPEH (L) *</v>
      </c>
    </row>
    <row r="17" spans="1:19" ht="16.5">
      <c r="A17" s="120" t="s">
        <v>2032</v>
      </c>
      <c r="Q17" s="215">
        <v>33</v>
      </c>
      <c r="R17" s="215" t="s">
        <v>2033</v>
      </c>
      <c r="S17" t="str">
        <f t="shared" si="0"/>
        <v>33 : Didcot Parkway LDES Facility</v>
      </c>
    </row>
    <row r="18" spans="1:19" ht="16.5">
      <c r="A18" s="120" t="s">
        <v>2034</v>
      </c>
      <c r="Q18" s="215">
        <v>35</v>
      </c>
      <c r="R18" s="215" t="s">
        <v>2035</v>
      </c>
      <c r="S18" t="str">
        <f t="shared" si="0"/>
        <v>35 : Drakelow (Innova)</v>
      </c>
    </row>
    <row r="19" spans="1:19" ht="16.5">
      <c r="A19" s="120" t="s">
        <v>2036</v>
      </c>
      <c r="Q19" s="215">
        <v>39</v>
      </c>
      <c r="R19" s="215" t="s">
        <v>2037</v>
      </c>
      <c r="S19" t="str">
        <f t="shared" si="0"/>
        <v>39 : Earba PSH</v>
      </c>
    </row>
    <row r="20" spans="1:19" ht="16.5">
      <c r="A20" s="120" t="s">
        <v>2038</v>
      </c>
      <c r="Q20" s="215">
        <v>40</v>
      </c>
      <c r="R20" s="215" t="s">
        <v>2039</v>
      </c>
      <c r="S20" t="str">
        <f t="shared" si="0"/>
        <v>40 : East Claydon Storage</v>
      </c>
    </row>
    <row r="21" spans="1:19" ht="16.5">
      <c r="A21" s="120" t="s">
        <v>2040</v>
      </c>
      <c r="Q21" s="215">
        <v>43</v>
      </c>
      <c r="R21" s="215" t="s">
        <v>2041</v>
      </c>
      <c r="S21" t="str">
        <f t="shared" si="0"/>
        <v>43 : Elland Long Duration Energy Storage Project</v>
      </c>
    </row>
    <row r="22" spans="1:19" ht="16.5">
      <c r="A22" s="120" t="s">
        <v>2042</v>
      </c>
      <c r="Q22" s="215">
        <v>44</v>
      </c>
      <c r="R22" s="215" t="s">
        <v>2043</v>
      </c>
      <c r="S22" t="str">
        <f t="shared" si="0"/>
        <v>44 : Enderby (Innova)</v>
      </c>
    </row>
    <row r="23" spans="1:19" ht="16.5">
      <c r="A23" s="120" t="s">
        <v>2044</v>
      </c>
      <c r="Q23" s="215">
        <v>46</v>
      </c>
      <c r="R23" s="215" t="s">
        <v>2045</v>
      </c>
      <c r="S23" t="str">
        <f t="shared" si="0"/>
        <v>46 : Exeter Storage</v>
      </c>
    </row>
    <row r="24" spans="1:19" ht="16.5">
      <c r="A24" s="120" t="s">
        <v>2046</v>
      </c>
      <c r="Q24" s="215">
        <v>49</v>
      </c>
      <c r="R24" s="215" t="s">
        <v>2047</v>
      </c>
      <c r="S24" t="str">
        <f t="shared" si="0"/>
        <v>49 : Field Fyrish Ltd.</v>
      </c>
    </row>
    <row r="25" spans="1:19" ht="16.5">
      <c r="A25" s="120" t="s">
        <v>2048</v>
      </c>
      <c r="Q25" s="215">
        <v>50</v>
      </c>
      <c r="R25" s="215" t="s">
        <v>2049</v>
      </c>
      <c r="S25" t="str">
        <f t="shared" si="0"/>
        <v>50 : Field Long Stratton Ltd.</v>
      </c>
    </row>
    <row r="26" spans="1:19" ht="16.5">
      <c r="A26" s="120" t="s">
        <v>2050</v>
      </c>
      <c r="Q26" s="215">
        <v>51</v>
      </c>
      <c r="R26" s="215" t="s">
        <v>2051</v>
      </c>
      <c r="S26" t="str">
        <f t="shared" si="0"/>
        <v>51 : Field Netherton Ltd.</v>
      </c>
    </row>
    <row r="27" spans="1:19" ht="16.5">
      <c r="A27" s="120" t="s">
        <v>2052</v>
      </c>
      <c r="Q27" s="215">
        <v>52</v>
      </c>
      <c r="R27" s="215" t="s">
        <v>2053</v>
      </c>
      <c r="S27" t="str">
        <f t="shared" si="0"/>
        <v>52 : Field New Deer Ltd.</v>
      </c>
    </row>
    <row r="28" spans="1:19" ht="16.5">
      <c r="A28" s="120" t="s">
        <v>2054</v>
      </c>
      <c r="Q28" s="215">
        <v>53</v>
      </c>
      <c r="R28" s="215" t="s">
        <v>2055</v>
      </c>
      <c r="S28" t="str">
        <f t="shared" si="0"/>
        <v>53 : Field Rigifa Ltd.</v>
      </c>
    </row>
    <row r="29" spans="1:19" ht="16.5">
      <c r="A29" s="120" t="s">
        <v>2056</v>
      </c>
      <c r="Q29" s="215">
        <v>55</v>
      </c>
      <c r="R29" s="215" t="s">
        <v>2057</v>
      </c>
      <c r="S29" t="str">
        <f t="shared" si="0"/>
        <v>55 : Frontier Astwood</v>
      </c>
    </row>
    <row r="30" spans="1:19" ht="16.5">
      <c r="A30" s="120" t="s">
        <v>2058</v>
      </c>
      <c r="Q30" s="215">
        <v>56</v>
      </c>
      <c r="R30" s="215" t="s">
        <v>2059</v>
      </c>
      <c r="S30" t="str">
        <f t="shared" si="0"/>
        <v>56 : Frontier Ayr</v>
      </c>
    </row>
    <row r="31" spans="1:19" ht="16.5">
      <c r="A31" s="120" t="s">
        <v>2060</v>
      </c>
      <c r="Q31" s="215">
        <v>57</v>
      </c>
      <c r="R31" s="215" t="s">
        <v>2061</v>
      </c>
      <c r="S31" t="str">
        <f t="shared" si="0"/>
        <v>57 : Frontier Botley</v>
      </c>
    </row>
    <row r="32" spans="1:19" ht="16.5">
      <c r="A32" s="120" t="s">
        <v>2062</v>
      </c>
      <c r="Q32" s="215">
        <v>58</v>
      </c>
      <c r="R32" s="215" t="s">
        <v>2063</v>
      </c>
      <c r="S32" t="str">
        <f t="shared" si="0"/>
        <v>58 : Frontier Bramford 1</v>
      </c>
    </row>
    <row r="33" spans="1:19" ht="16.5">
      <c r="A33" s="120" t="s">
        <v>2064</v>
      </c>
      <c r="Q33" s="215">
        <v>59</v>
      </c>
      <c r="R33" s="215" t="s">
        <v>2065</v>
      </c>
      <c r="S33" t="str">
        <f t="shared" si="0"/>
        <v>59 : Frontier Bramford 2</v>
      </c>
    </row>
    <row r="34" spans="1:19" ht="16.5">
      <c r="A34" s="120" t="s">
        <v>2066</v>
      </c>
      <c r="Q34" s="215">
        <v>60</v>
      </c>
      <c r="R34" s="215" t="s">
        <v>2067</v>
      </c>
      <c r="S34" t="str">
        <f t="shared" si="0"/>
        <v>60 : Frontier Busby</v>
      </c>
    </row>
    <row r="35" spans="1:19" ht="16.5">
      <c r="A35" s="120" t="s">
        <v>2068</v>
      </c>
      <c r="Q35" s="215">
        <v>61</v>
      </c>
      <c r="R35" s="215" t="s">
        <v>2069</v>
      </c>
      <c r="S35" t="str">
        <f t="shared" si="0"/>
        <v>61 : Frontier Grange Lane</v>
      </c>
    </row>
    <row r="36" spans="1:19" ht="16.5">
      <c r="A36" s="120" t="s">
        <v>2070</v>
      </c>
      <c r="Q36" s="215">
        <v>62</v>
      </c>
      <c r="R36" s="215" t="s">
        <v>2071</v>
      </c>
      <c r="S36" t="str">
        <f t="shared" si="0"/>
        <v>62 : Frontier Hockcliffe</v>
      </c>
    </row>
    <row r="37" spans="1:19" ht="16.5">
      <c r="A37" s="120" t="s">
        <v>2072</v>
      </c>
      <c r="Q37" s="215">
        <v>63</v>
      </c>
      <c r="R37" s="215" t="s">
        <v>2073</v>
      </c>
      <c r="S37" t="str">
        <f t="shared" si="0"/>
        <v>63 : Frontier Legacy</v>
      </c>
    </row>
    <row r="38" spans="1:19" ht="16.5">
      <c r="A38" s="120" t="s">
        <v>2074</v>
      </c>
      <c r="Q38" s="215">
        <v>64</v>
      </c>
      <c r="R38" s="215" t="s">
        <v>2075</v>
      </c>
      <c r="S38" t="str">
        <f t="shared" si="0"/>
        <v>64 : Frontier Market Harborough</v>
      </c>
    </row>
    <row r="39" spans="1:19" ht="16.5">
      <c r="A39" s="120" t="s">
        <v>2076</v>
      </c>
      <c r="Q39" s="215">
        <v>65</v>
      </c>
      <c r="R39" s="215" t="s">
        <v>2077</v>
      </c>
      <c r="S39" t="str">
        <f t="shared" si="0"/>
        <v>65 : Frontier Navenby</v>
      </c>
    </row>
    <row r="40" spans="1:19" ht="16.5">
      <c r="A40" s="120" t="s">
        <v>2078</v>
      </c>
      <c r="Q40" s="215">
        <v>66</v>
      </c>
      <c r="R40" s="215" t="s">
        <v>2079</v>
      </c>
      <c r="S40" t="str">
        <f t="shared" si="0"/>
        <v>66 : Frontier Norwich</v>
      </c>
    </row>
    <row r="41" spans="1:19" ht="16.5">
      <c r="A41" s="120" t="s">
        <v>2080</v>
      </c>
      <c r="Q41" s="215">
        <v>67</v>
      </c>
      <c r="R41" s="215" t="s">
        <v>2081</v>
      </c>
      <c r="S41" t="str">
        <f t="shared" si="0"/>
        <v>67 : Frontier Pelham</v>
      </c>
    </row>
    <row r="42" spans="1:19" ht="16.5">
      <c r="A42" s="120" t="s">
        <v>2082</v>
      </c>
      <c r="Q42" s="215">
        <v>68</v>
      </c>
      <c r="R42" s="215" t="s">
        <v>2083</v>
      </c>
      <c r="S42" t="str">
        <f t="shared" si="0"/>
        <v>68 : Frontier Weaver</v>
      </c>
    </row>
    <row r="43" spans="1:19" ht="16.5">
      <c r="A43" s="120" t="s">
        <v>2084</v>
      </c>
      <c r="Q43" s="215">
        <v>69</v>
      </c>
      <c r="R43" s="215" t="s">
        <v>2085</v>
      </c>
      <c r="S43" t="str">
        <f t="shared" si="0"/>
        <v>69 : Frontier Willington</v>
      </c>
    </row>
    <row r="44" spans="1:19" ht="16.5">
      <c r="A44" s="120" t="s">
        <v>2086</v>
      </c>
      <c r="Q44" s="215">
        <v>70</v>
      </c>
      <c r="R44" s="215" t="s">
        <v>2087</v>
      </c>
      <c r="S44" t="str">
        <f t="shared" si="0"/>
        <v>70 : Frontier Wymondley</v>
      </c>
    </row>
    <row r="45" spans="1:19" ht="16.5">
      <c r="A45" s="120" t="s">
        <v>2088</v>
      </c>
      <c r="Q45" s="215">
        <v>74</v>
      </c>
      <c r="R45" s="215" t="s">
        <v>2089</v>
      </c>
      <c r="S45" t="str">
        <f t="shared" si="0"/>
        <v>74 : Glenmuckloch Pumped Storage Hydro</v>
      </c>
    </row>
    <row r="46" spans="1:19" ht="16.5">
      <c r="A46" s="120" t="s">
        <v>2090</v>
      </c>
      <c r="Q46" s="215">
        <v>79</v>
      </c>
      <c r="R46" s="215" t="s">
        <v>2091</v>
      </c>
      <c r="S46" t="str">
        <f t="shared" si="0"/>
        <v>79 : Gretna Long Duration Energy Storage Project</v>
      </c>
    </row>
    <row r="47" spans="1:19" ht="16.5">
      <c r="A47" s="120" t="s">
        <v>2092</v>
      </c>
      <c r="Q47" s="215">
        <v>82</v>
      </c>
      <c r="R47" s="215" t="s">
        <v>2093</v>
      </c>
      <c r="S47" t="str">
        <f t="shared" si="0"/>
        <v>82 : Hagshaw LDES</v>
      </c>
    </row>
    <row r="48" spans="1:19" ht="16.5">
      <c r="A48" s="120" t="s">
        <v>2094</v>
      </c>
      <c r="Q48" s="215">
        <v>83</v>
      </c>
      <c r="R48" s="215" t="s">
        <v>2095</v>
      </c>
      <c r="S48" t="str">
        <f t="shared" si="0"/>
        <v>83 : Hawthorn Pit Energy Storage</v>
      </c>
    </row>
    <row r="49" spans="1:19" ht="16.5">
      <c r="A49" s="120" t="s">
        <v>2096</v>
      </c>
      <c r="Q49" s="215">
        <v>89</v>
      </c>
      <c r="R49" s="215" t="s">
        <v>2097</v>
      </c>
      <c r="S49" t="str">
        <f t="shared" si="0"/>
        <v>89 : Hunterston Long Duration Energy Storage Project</v>
      </c>
    </row>
    <row r="50" spans="1:19" ht="16.5">
      <c r="A50" s="120" t="s">
        <v>2098</v>
      </c>
      <c r="Q50" s="215">
        <v>92</v>
      </c>
      <c r="R50" s="215" t="s">
        <v>2099</v>
      </c>
      <c r="S50" t="str">
        <f t="shared" si="0"/>
        <v>92 : Killingholme 1 Long Duration Energy Storage Project</v>
      </c>
    </row>
    <row r="51" spans="1:19" ht="16.5">
      <c r="A51" s="120" t="s">
        <v>2100</v>
      </c>
      <c r="Q51" s="215">
        <v>94</v>
      </c>
      <c r="R51" s="215" t="s">
        <v>2101</v>
      </c>
      <c r="S51" t="str">
        <f t="shared" si="0"/>
        <v>94 : Kincardine Long Duration Energy Storage Project</v>
      </c>
    </row>
    <row r="52" spans="1:19" ht="16.5">
      <c r="A52" s="120" t="s">
        <v>2102</v>
      </c>
      <c r="Q52" s="215">
        <v>98</v>
      </c>
      <c r="R52" s="215" t="s">
        <v>2103</v>
      </c>
      <c r="S52" t="str">
        <f t="shared" si="0"/>
        <v>98 : Lapwing</v>
      </c>
    </row>
    <row r="53" spans="1:19" ht="16.5">
      <c r="A53" s="120" t="s">
        <v>2104</v>
      </c>
      <c r="Q53" s="215">
        <v>99</v>
      </c>
      <c r="R53" s="215" t="s">
        <v>2105</v>
      </c>
      <c r="S53" t="str">
        <f t="shared" si="0"/>
        <v>99 : LDES Barry</v>
      </c>
    </row>
    <row r="54" spans="1:19" ht="16.5">
      <c r="A54" s="120" t="s">
        <v>2106</v>
      </c>
      <c r="Q54" s="215">
        <v>109</v>
      </c>
      <c r="R54" s="215" t="s">
        <v>2107</v>
      </c>
      <c r="S54" t="str">
        <f t="shared" si="0"/>
        <v>109 : LDES Roosecote</v>
      </c>
    </row>
    <row r="55" spans="1:19" ht="16.5">
      <c r="A55" s="120" t="s">
        <v>2108</v>
      </c>
      <c r="Q55" s="215">
        <v>114</v>
      </c>
      <c r="R55" s="215" t="s">
        <v>2109</v>
      </c>
      <c r="S55" t="str">
        <f t="shared" si="0"/>
        <v>114 : Loch Kemp Storage</v>
      </c>
    </row>
    <row r="56" spans="1:19" ht="16.5">
      <c r="A56" s="120" t="s">
        <v>2110</v>
      </c>
      <c r="Q56" s="215">
        <v>115</v>
      </c>
      <c r="R56" s="215" t="s">
        <v>2111</v>
      </c>
      <c r="S56" t="str">
        <f t="shared" si="0"/>
        <v>115 : Loch na Cathrach</v>
      </c>
    </row>
    <row r="57" spans="1:19" ht="16.5">
      <c r="A57" s="120" t="s">
        <v>2112</v>
      </c>
      <c r="Q57" s="215">
        <v>121</v>
      </c>
      <c r="R57" s="215" t="s">
        <v>2113</v>
      </c>
      <c r="S57" t="str">
        <f t="shared" si="0"/>
        <v>121 : Melksham BESS</v>
      </c>
    </row>
    <row r="58" spans="1:19" ht="16.5">
      <c r="A58" s="120" t="s">
        <v>2114</v>
      </c>
      <c r="Q58" s="215">
        <v>122</v>
      </c>
      <c r="R58" s="215" t="s">
        <v>2115</v>
      </c>
      <c r="S58" t="str">
        <f t="shared" si="0"/>
        <v>122 : Middleton BESS</v>
      </c>
    </row>
    <row r="59" spans="1:19" ht="16.5">
      <c r="A59" s="120" t="s">
        <v>2116</v>
      </c>
      <c r="Q59" s="215">
        <v>125</v>
      </c>
      <c r="R59" s="215" t="s">
        <v>2117</v>
      </c>
      <c r="S59" t="str">
        <f t="shared" si="0"/>
        <v>125 : Mossmorran Long Duration Energy Storage Project</v>
      </c>
    </row>
    <row r="60" spans="1:19" ht="16.5">
      <c r="A60" s="120" t="s">
        <v>2118</v>
      </c>
      <c r="Q60" s="215">
        <v>126</v>
      </c>
      <c r="R60" s="215" t="s">
        <v>2119</v>
      </c>
      <c r="S60" t="str">
        <f t="shared" si="0"/>
        <v>126 : Mowbray Energy Park</v>
      </c>
    </row>
    <row r="61" spans="1:19" ht="16.5">
      <c r="A61" s="120" t="s">
        <v>2120</v>
      </c>
      <c r="Q61" s="215">
        <v>127</v>
      </c>
      <c r="R61" s="215" t="s">
        <v>2121</v>
      </c>
      <c r="S61" t="str">
        <f t="shared" si="0"/>
        <v>127 : Navenby Energy Park</v>
      </c>
    </row>
    <row r="62" spans="1:19" ht="16.899999999999999" thickBot="1">
      <c r="A62" s="121" t="s">
        <v>2122</v>
      </c>
      <c r="Q62" s="215">
        <v>129</v>
      </c>
      <c r="R62" s="215" t="s">
        <v>2123</v>
      </c>
      <c r="S62" t="str">
        <f t="shared" si="0"/>
        <v>129 : Neilston BESS 2</v>
      </c>
    </row>
    <row r="63" spans="1:19" ht="16.5">
      <c r="A63" t="s">
        <v>2124</v>
      </c>
      <c r="Q63" s="215">
        <v>130</v>
      </c>
      <c r="R63" s="215" t="s">
        <v>2125</v>
      </c>
      <c r="S63" t="str">
        <f t="shared" si="0"/>
        <v>130 : Neilston BESS 3</v>
      </c>
    </row>
    <row r="64" spans="1:19" ht="16.5">
      <c r="A64" t="s">
        <v>2126</v>
      </c>
      <c r="Q64" s="215">
        <v>131</v>
      </c>
      <c r="R64" s="215" t="s">
        <v>2127</v>
      </c>
      <c r="S64" t="str">
        <f t="shared" si="0"/>
        <v>131 : Nexus 1</v>
      </c>
    </row>
    <row r="65" spans="1:19" ht="16.5">
      <c r="A65" t="s">
        <v>2128</v>
      </c>
      <c r="Q65" s="215">
        <v>132</v>
      </c>
      <c r="R65" s="215" t="s">
        <v>2129</v>
      </c>
      <c r="S65" t="str">
        <f t="shared" si="0"/>
        <v>132 : Ocker Hill BESS</v>
      </c>
    </row>
    <row r="66" spans="1:19" ht="16.5">
      <c r="A66" t="s">
        <v>2130</v>
      </c>
      <c r="Q66" s="215">
        <v>134</v>
      </c>
      <c r="R66" s="215" t="s">
        <v>2131</v>
      </c>
      <c r="S66" t="str">
        <f t="shared" si="0"/>
        <v>134 : Old Rides Energy Storage</v>
      </c>
    </row>
    <row r="67" spans="1:19" ht="16.5">
      <c r="A67" t="s">
        <v>2132</v>
      </c>
      <c r="Q67" s="215">
        <v>138</v>
      </c>
      <c r="R67" s="215" t="s">
        <v>2133</v>
      </c>
      <c r="S67" t="str">
        <f t="shared" si="0"/>
        <v>138 : Plumpton Energy Park</v>
      </c>
    </row>
    <row r="68" spans="1:19" ht="16.5">
      <c r="A68" t="s">
        <v>2134</v>
      </c>
      <c r="Q68" s="215">
        <v>140</v>
      </c>
      <c r="R68" s="215" t="s">
        <v>2135</v>
      </c>
      <c r="S68" t="str">
        <f t="shared" si="0"/>
        <v>140 : Rayleigh BESS</v>
      </c>
    </row>
    <row r="69" spans="1:19" ht="16.5">
      <c r="A69" t="s">
        <v>2136</v>
      </c>
      <c r="Q69" s="215">
        <v>146</v>
      </c>
      <c r="R69" s="215" t="s">
        <v>2137</v>
      </c>
      <c r="S69" t="str">
        <f t="shared" ref="S69:S80" si="1">Q69&amp;" : "&amp;R69</f>
        <v>146 : Solomons Farm BESS</v>
      </c>
    </row>
    <row r="70" spans="1:19" ht="16.5">
      <c r="A70" t="s">
        <v>2138</v>
      </c>
      <c r="Q70" s="215">
        <v>148</v>
      </c>
      <c r="R70" s="215" t="s">
        <v>2139</v>
      </c>
      <c r="S70" t="str">
        <f t="shared" si="1"/>
        <v>148 : Spirebush LDES (part of HEC-WE project)</v>
      </c>
    </row>
    <row r="71" spans="1:19" ht="16.5">
      <c r="A71" t="s">
        <v>2140</v>
      </c>
      <c r="Q71" s="215">
        <v>149</v>
      </c>
      <c r="R71" s="215" t="s">
        <v>2141</v>
      </c>
      <c r="S71" t="str">
        <f t="shared" si="1"/>
        <v>149 : Springwell</v>
      </c>
    </row>
    <row r="72" spans="1:19" ht="16.5">
      <c r="A72" t="s">
        <v>2142</v>
      </c>
      <c r="Q72" s="215">
        <v>152</v>
      </c>
      <c r="R72" s="215" t="s">
        <v>2143</v>
      </c>
      <c r="S72" t="str">
        <f t="shared" si="1"/>
        <v>152 : Sturts Farm BESS</v>
      </c>
    </row>
    <row r="73" spans="1:19" ht="16.5">
      <c r="A73" t="s">
        <v>2144</v>
      </c>
      <c r="Q73" s="215">
        <v>153</v>
      </c>
      <c r="R73" s="215" t="s">
        <v>2145</v>
      </c>
      <c r="S73" t="str">
        <f t="shared" si="1"/>
        <v>153 : Sundon Storage</v>
      </c>
    </row>
    <row r="74" spans="1:19" ht="16.5">
      <c r="A74" t="s">
        <v>2146</v>
      </c>
      <c r="Q74" s="215">
        <v>155</v>
      </c>
      <c r="R74" s="215" t="s">
        <v>2147</v>
      </c>
      <c r="S74" t="str">
        <f t="shared" si="1"/>
        <v>155 : Swinford Energy Park</v>
      </c>
    </row>
    <row r="75" spans="1:19" ht="16.5">
      <c r="A75" t="s">
        <v>2148</v>
      </c>
      <c r="Q75" s="215">
        <v>156</v>
      </c>
      <c r="R75" s="215" t="s">
        <v>2149</v>
      </c>
      <c r="S75" t="str">
        <f t="shared" si="1"/>
        <v>156 : TeesCAES</v>
      </c>
    </row>
    <row r="76" spans="1:19" ht="16.5">
      <c r="A76" t="s">
        <v>2150</v>
      </c>
      <c r="Q76" s="215">
        <v>157</v>
      </c>
      <c r="R76" s="215" t="s">
        <v>2151</v>
      </c>
      <c r="S76" t="str">
        <f t="shared" si="1"/>
        <v>157 : Thornton BESS 2</v>
      </c>
    </row>
    <row r="77" spans="1:19" ht="16.5">
      <c r="A77" t="s">
        <v>2152</v>
      </c>
      <c r="Q77" s="215">
        <v>158</v>
      </c>
      <c r="R77" s="215" t="s">
        <v>2153</v>
      </c>
      <c r="S77" t="str">
        <f t="shared" si="1"/>
        <v>158 : Thorpe Marsh (Fidra)</v>
      </c>
    </row>
    <row r="78" spans="1:19" ht="16.5">
      <c r="A78" t="s">
        <v>2154</v>
      </c>
      <c r="Q78" s="215">
        <v>159</v>
      </c>
      <c r="R78" s="215" t="s">
        <v>2155</v>
      </c>
      <c r="S78" t="str">
        <f t="shared" si="1"/>
        <v>159 : Thorpe Marsh 1 (Innova)</v>
      </c>
    </row>
    <row r="79" spans="1:19" ht="16.5">
      <c r="Q79" s="215">
        <v>160</v>
      </c>
      <c r="R79" s="215" t="s">
        <v>2156</v>
      </c>
      <c r="S79" t="str">
        <f t="shared" si="1"/>
        <v>160 : Thorpe Marsh 2 (Innova)</v>
      </c>
    </row>
    <row r="80" spans="1:19" ht="16.5">
      <c r="Q80" s="215">
        <v>168</v>
      </c>
      <c r="R80" s="215" t="s">
        <v>2157</v>
      </c>
      <c r="S80" t="str">
        <f t="shared" si="1"/>
        <v>168 : Westport Energy Storage Limited</v>
      </c>
    </row>
    <row r="82" spans="17:17">
      <c r="Q82" s="214"/>
    </row>
    <row r="83" spans="17:17">
      <c r="Q83" s="216"/>
    </row>
    <row r="84" spans="17:17">
      <c r="Q84" s="216"/>
    </row>
    <row r="122" spans="12:13">
      <c r="L122" t="s">
        <v>2158</v>
      </c>
      <c r="M122" t="s">
        <v>2159</v>
      </c>
    </row>
    <row r="123" spans="12:13">
      <c r="L123" t="s">
        <v>2160</v>
      </c>
      <c r="M123" t="s">
        <v>2161</v>
      </c>
    </row>
  </sheetData>
  <sheetProtection algorithmName="SHA-512" hashValue="LEpuTy5feS/qRoV+KQYOnOwSGwiLLZEW4RrT/dSt6ou2/Tz3dkMpSWckrJUsiQnq1QyiaIcy6Gxd3Wstlhpgrw==" saltValue="fbtD8Myep+QxKp8sT7WEhw==" spinCount="100000" sheet="1" selectLockedCells="1" selectUnlockedCells="1"/>
  <pageMargins left="0.7" right="0.7" top="0.75" bottom="0.75" header="0.3" footer="0.3"/>
  <tableParts count="7">
    <tablePart r:id="rId1"/>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11A4F-43D2-48DF-A77B-3AC1FCC73A89}">
  <sheetPr>
    <tabColor theme="3" tint="9.9978637043366805E-2"/>
  </sheetPr>
  <dimension ref="A1:AC38"/>
  <sheetViews>
    <sheetView showGridLines="0" workbookViewId="0">
      <selection activeCell="K15" sqref="K15"/>
    </sheetView>
  </sheetViews>
  <sheetFormatPr defaultColWidth="0" defaultRowHeight="14.25" zeroHeight="1"/>
  <cols>
    <col min="1" max="29" width="9.140625" customWidth="1"/>
    <col min="30" max="16384" width="9.140625" hidden="1"/>
  </cols>
  <sheetData>
    <row r="1" spans="1:29">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row>
    <row r="2" spans="1:29">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3" spans="1:29">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row>
    <row r="5" spans="1:29">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row>
    <row r="6" spans="1:29">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row>
    <row r="7" spans="1:29">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row>
    <row r="8" spans="1:29">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row>
    <row r="9" spans="1:29">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row>
    <row r="10" spans="1:29">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row>
    <row r="11" spans="1:29">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row>
    <row r="12" spans="1:29">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row>
    <row r="13" spans="1:29">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row>
    <row r="14" spans="1:29" ht="93.75">
      <c r="A14" s="75"/>
      <c r="B14" s="217" t="s">
        <v>12</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75"/>
    </row>
    <row r="15" spans="1:29">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spans="1:29">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row>
    <row r="17" spans="1:29" ht="37.15">
      <c r="A17" s="218" t="s">
        <v>13</v>
      </c>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row>
    <row r="18" spans="1:29">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row>
    <row r="19" spans="1:29">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row>
    <row r="20" spans="1:29">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row>
    <row r="21" spans="1:29">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row>
    <row r="22" spans="1:29">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row>
    <row r="23" spans="1:29">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row>
    <row r="24" spans="1:29">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row>
    <row r="25" spans="1:29">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row>
    <row r="26" spans="1:29">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row>
    <row r="27" spans="1:29">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row>
    <row r="28" spans="1:29">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row>
    <row r="29" spans="1:29">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row>
    <row r="30" spans="1:29">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row>
    <row r="31" spans="1:29">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row>
    <row r="32" spans="1:29">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row>
    <row r="33" spans="1:29">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row>
    <row r="34" spans="1:29">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row>
    <row r="35" spans="1:29">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row>
    <row r="36" spans="1:29">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row>
    <row r="37" spans="1:29">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row>
    <row r="38" spans="1:29">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row>
  </sheetData>
  <sheetProtection algorithmName="SHA-512" hashValue="Mjzj0LdglnwBduTKCDhQvaIrWmGoBHSLC+J5VhBBk3YOLFRTuGBpzxx2y4sSeSZv8ks6yBerOTfuufaI6ltCVg==" saltValue="ZsxhedhceYY+n5bS7Ph36g==" spinCount="100000" sheet="1" objects="1" scenarios="1"/>
  <mergeCells count="2">
    <mergeCell ref="B14:AB14"/>
    <mergeCell ref="A17:A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B54B-B89C-4F41-B922-BC82CC7C452F}">
  <sheetPr>
    <tabColor theme="3" tint="9.9978637043366805E-2"/>
  </sheetPr>
  <dimension ref="A1:H35"/>
  <sheetViews>
    <sheetView showGridLines="0" tabSelected="1" topLeftCell="B1" zoomScale="70" zoomScaleNormal="70" workbookViewId="0">
      <pane ySplit="1" topLeftCell="A2" activePane="bottomLeft" state="frozen"/>
      <selection pane="bottomLeft" activeCell="E5" sqref="E5"/>
    </sheetView>
  </sheetViews>
  <sheetFormatPr defaultColWidth="0" defaultRowHeight="14.25" zeroHeight="1"/>
  <cols>
    <col min="1" max="1" width="11.140625" customWidth="1"/>
    <col min="2" max="5" width="66.140625" customWidth="1"/>
    <col min="6" max="6" width="65.5703125" customWidth="1"/>
    <col min="7" max="7" width="5" hidden="1" customWidth="1"/>
    <col min="8" max="8" width="36.28515625" hidden="1" customWidth="1"/>
    <col min="9" max="16384" width="8.7109375" hidden="1"/>
  </cols>
  <sheetData>
    <row r="1" spans="1:8" s="79" customFormat="1" ht="29.25">
      <c r="A1" s="69">
        <v>1</v>
      </c>
      <c r="B1" s="77" t="s">
        <v>14</v>
      </c>
      <c r="C1" s="77"/>
      <c r="D1" s="219"/>
      <c r="E1" s="219"/>
    </row>
    <row r="2" spans="1:8" ht="29.25">
      <c r="A2" s="2"/>
      <c r="B2" s="28"/>
      <c r="C2" s="2"/>
    </row>
    <row r="3" spans="1:8" ht="23.65" thickBot="1">
      <c r="A3" s="59">
        <v>1.1000000000000001</v>
      </c>
      <c r="B3" s="33" t="s">
        <v>15</v>
      </c>
      <c r="C3" s="34"/>
    </row>
    <row r="4" spans="1:8" s="23" customFormat="1" ht="30" customHeight="1" thickTop="1" thickBot="1">
      <c r="A4" s="188" t="s">
        <v>16</v>
      </c>
      <c r="B4" s="189" t="s">
        <v>17</v>
      </c>
      <c r="C4" s="189" t="s">
        <v>18</v>
      </c>
      <c r="D4" s="189" t="s">
        <v>19</v>
      </c>
      <c r="E4" s="189" t="s">
        <v>20</v>
      </c>
      <c r="F4" s="190" t="s">
        <v>21</v>
      </c>
      <c r="G4" s="51"/>
      <c r="H4" s="53" t="s">
        <v>22</v>
      </c>
    </row>
    <row r="5" spans="1:8" s="35" customFormat="1" ht="64.5" customHeight="1" thickTop="1" thickBot="1">
      <c r="A5" s="191" t="s">
        <v>23</v>
      </c>
      <c r="B5" s="39" t="s">
        <v>24</v>
      </c>
      <c r="C5" s="43" t="s">
        <v>25</v>
      </c>
      <c r="D5" s="47" t="s">
        <v>26</v>
      </c>
      <c r="E5" s="130"/>
      <c r="F5" s="149"/>
      <c r="G5" s="52"/>
      <c r="H5" s="54"/>
    </row>
    <row r="6" spans="1:8" s="35" customFormat="1" ht="75" customHeight="1" thickTop="1" thickBot="1">
      <c r="A6" s="191" t="s">
        <v>27</v>
      </c>
      <c r="B6" s="40" t="s">
        <v>28</v>
      </c>
      <c r="C6" s="44" t="s">
        <v>29</v>
      </c>
      <c r="D6" s="48" t="s">
        <v>30</v>
      </c>
      <c r="E6" s="130"/>
      <c r="F6" s="149"/>
      <c r="G6" s="52"/>
      <c r="H6" s="54" t="b">
        <f>IF(AND(LEN(E6)=6,ISNUMBER(E6)),TRUE,FALSE)</f>
        <v>0</v>
      </c>
    </row>
    <row r="7" spans="1:8" s="35" customFormat="1" ht="66.75" customHeight="1" thickTop="1" thickBot="1">
      <c r="A7" s="191" t="s">
        <v>31</v>
      </c>
      <c r="B7" s="40" t="s">
        <v>32</v>
      </c>
      <c r="C7" s="44" t="s">
        <v>29</v>
      </c>
      <c r="D7" s="48" t="s">
        <v>30</v>
      </c>
      <c r="E7" s="130"/>
      <c r="F7" s="149"/>
      <c r="G7" s="52"/>
      <c r="H7" s="54" t="b">
        <f>IF(AND(LEN(E7)=6,ISNUMBER(E7)),TRUE,FALSE)</f>
        <v>0</v>
      </c>
    </row>
    <row r="8" spans="1:8" s="35" customFormat="1" ht="50.1" customHeight="1" thickTop="1" thickBot="1">
      <c r="A8" s="191" t="s">
        <v>33</v>
      </c>
      <c r="B8" s="40" t="s">
        <v>34</v>
      </c>
      <c r="C8" s="45" t="s">
        <v>25</v>
      </c>
      <c r="D8" s="48" t="s">
        <v>35</v>
      </c>
      <c r="E8" s="130"/>
      <c r="F8" s="149"/>
      <c r="G8" s="52"/>
      <c r="H8" s="54"/>
    </row>
    <row r="9" spans="1:8" s="35" customFormat="1" ht="50.1" customHeight="1" thickTop="1" thickBot="1">
      <c r="A9" s="191" t="s">
        <v>36</v>
      </c>
      <c r="B9" s="41" t="s">
        <v>37</v>
      </c>
      <c r="C9" s="46" t="s">
        <v>25</v>
      </c>
      <c r="D9" s="49" t="s">
        <v>38</v>
      </c>
      <c r="E9" s="150"/>
      <c r="F9" s="151"/>
      <c r="G9" s="52"/>
      <c r="H9" s="54"/>
    </row>
    <row r="10" spans="1:8" s="35" customFormat="1" ht="50.1" customHeight="1" thickTop="1" thickBot="1">
      <c r="A10" s="191" t="s">
        <v>39</v>
      </c>
      <c r="B10" s="42" t="s">
        <v>40</v>
      </c>
      <c r="C10" s="45" t="s">
        <v>25</v>
      </c>
      <c r="D10" s="48" t="s">
        <v>38</v>
      </c>
      <c r="E10" s="130"/>
      <c r="F10" s="149"/>
      <c r="G10" s="52"/>
      <c r="H10" s="54"/>
    </row>
    <row r="11" spans="1:8" s="35" customFormat="1" ht="50.1" customHeight="1" thickTop="1" thickBot="1">
      <c r="A11" s="191" t="s">
        <v>41</v>
      </c>
      <c r="B11" s="42" t="s">
        <v>42</v>
      </c>
      <c r="C11" s="45" t="s">
        <v>25</v>
      </c>
      <c r="D11" s="48" t="s">
        <v>43</v>
      </c>
      <c r="E11" s="130"/>
      <c r="F11" s="149"/>
      <c r="G11" s="52"/>
      <c r="H11" s="54"/>
    </row>
    <row r="12" spans="1:8" ht="50.1" customHeight="1" thickTop="1" thickBot="1">
      <c r="A12" s="191" t="s">
        <v>44</v>
      </c>
      <c r="B12" s="42" t="s">
        <v>45</v>
      </c>
      <c r="C12" s="45" t="s">
        <v>25</v>
      </c>
      <c r="D12" s="48" t="s">
        <v>38</v>
      </c>
      <c r="E12" s="149"/>
      <c r="F12" s="149"/>
      <c r="H12" s="66"/>
    </row>
    <row r="13" spans="1:8" ht="17.25" customHeight="1" thickTop="1"/>
    <row r="14" spans="1:8" ht="17.25" customHeight="1"/>
    <row r="15" spans="1:8" ht="17.25" customHeight="1"/>
    <row r="16" spans="1:8" ht="35.1" customHeight="1">
      <c r="A16" s="59">
        <v>1.2</v>
      </c>
      <c r="B16" s="21" t="s">
        <v>46</v>
      </c>
      <c r="C16" s="3"/>
      <c r="D16" s="8"/>
      <c r="E16" s="8"/>
    </row>
    <row r="17" spans="1:6" ht="22.5" customHeight="1" thickBot="1">
      <c r="A17" s="189" t="s">
        <v>16</v>
      </c>
      <c r="B17" s="189" t="s">
        <v>17</v>
      </c>
      <c r="C17" s="189" t="s">
        <v>18</v>
      </c>
      <c r="D17" s="189" t="s">
        <v>19</v>
      </c>
      <c r="E17" s="189" t="s">
        <v>20</v>
      </c>
      <c r="F17" s="189" t="s">
        <v>21</v>
      </c>
    </row>
    <row r="18" spans="1:6" ht="40.700000000000003" customHeight="1" thickTop="1" thickBot="1">
      <c r="A18" s="68" t="s">
        <v>47</v>
      </c>
      <c r="B18" s="42" t="s">
        <v>48</v>
      </c>
      <c r="C18" s="45" t="s">
        <v>49</v>
      </c>
      <c r="D18" s="48" t="s">
        <v>50</v>
      </c>
      <c r="E18" s="186"/>
      <c r="F18" s="152"/>
    </row>
    <row r="19" spans="1:6" ht="68.25" customHeight="1" thickTop="1" thickBot="1">
      <c r="A19" s="68" t="s">
        <v>51</v>
      </c>
      <c r="B19" s="42" t="s">
        <v>52</v>
      </c>
      <c r="C19" s="45" t="s">
        <v>53</v>
      </c>
      <c r="D19" s="48" t="s">
        <v>54</v>
      </c>
      <c r="E19" s="149"/>
      <c r="F19" s="149"/>
    </row>
    <row r="20" spans="1:6" ht="16.149999999999999" thickTop="1">
      <c r="A20" s="9"/>
    </row>
    <row r="21" spans="1:6" ht="15.75">
      <c r="A21" s="9"/>
    </row>
    <row r="22" spans="1:6" ht="15.75">
      <c r="A22" s="9"/>
    </row>
    <row r="23" spans="1:6" ht="23.65" thickBot="1">
      <c r="A23" s="59">
        <v>1.3</v>
      </c>
      <c r="B23" s="21" t="s">
        <v>55</v>
      </c>
      <c r="C23" s="3"/>
      <c r="D23" s="8"/>
      <c r="E23" s="8"/>
    </row>
    <row r="24" spans="1:6" ht="30" customHeight="1" thickTop="1" thickBot="1">
      <c r="A24" s="38" t="s">
        <v>16</v>
      </c>
      <c r="B24" s="38" t="s">
        <v>17</v>
      </c>
      <c r="C24" s="38" t="s">
        <v>18</v>
      </c>
      <c r="D24" s="38" t="s">
        <v>19</v>
      </c>
      <c r="E24" s="38" t="s">
        <v>20</v>
      </c>
      <c r="F24" s="38" t="s">
        <v>21</v>
      </c>
    </row>
    <row r="25" spans="1:6" ht="47.65" customHeight="1" thickTop="1" thickBot="1">
      <c r="A25" s="55" t="s">
        <v>56</v>
      </c>
      <c r="B25" s="40" t="s">
        <v>57</v>
      </c>
      <c r="C25" s="155" t="s">
        <v>49</v>
      </c>
      <c r="D25" s="45" t="s">
        <v>58</v>
      </c>
      <c r="E25" s="153"/>
      <c r="F25" s="154"/>
    </row>
    <row r="26" spans="1:6" ht="49.7" customHeight="1" thickTop="1" thickBot="1">
      <c r="A26" s="55" t="s">
        <v>59</v>
      </c>
      <c r="B26" s="40" t="s">
        <v>60</v>
      </c>
      <c r="C26" s="45" t="s">
        <v>61</v>
      </c>
      <c r="D26" s="45" t="s">
        <v>62</v>
      </c>
      <c r="E26" s="153"/>
      <c r="F26" s="154"/>
    </row>
    <row r="27" spans="1:6" ht="51.6" customHeight="1" thickTop="1" thickBot="1">
      <c r="A27" s="55" t="s">
        <v>63</v>
      </c>
      <c r="B27" s="40" t="s">
        <v>64</v>
      </c>
      <c r="C27" s="45" t="s">
        <v>53</v>
      </c>
      <c r="D27" s="45" t="s">
        <v>65</v>
      </c>
      <c r="E27" s="153"/>
      <c r="F27" s="154"/>
    </row>
    <row r="28" spans="1:6" ht="35.1" customHeight="1" thickTop="1" thickBot="1">
      <c r="A28" s="55" t="s">
        <v>66</v>
      </c>
      <c r="B28" s="40" t="s">
        <v>67</v>
      </c>
      <c r="C28" s="45" t="s">
        <v>68</v>
      </c>
      <c r="D28" s="45" t="s">
        <v>69</v>
      </c>
      <c r="E28" s="153"/>
      <c r="F28" s="154"/>
    </row>
    <row r="29" spans="1:6" ht="35.1" customHeight="1" thickTop="1" thickBot="1">
      <c r="A29" s="55" t="s">
        <v>70</v>
      </c>
      <c r="B29" s="40" t="s">
        <v>71</v>
      </c>
      <c r="C29" s="45" t="s">
        <v>68</v>
      </c>
      <c r="D29" s="45" t="s">
        <v>72</v>
      </c>
      <c r="E29" s="153"/>
      <c r="F29" s="154"/>
    </row>
    <row r="30" spans="1:6" ht="14.65" thickTop="1"/>
    <row r="31" spans="1:6"/>
    <row r="32" spans="1:6" ht="23.25">
      <c r="A32" s="59">
        <v>1.4</v>
      </c>
      <c r="B32" s="21" t="s">
        <v>73</v>
      </c>
      <c r="C32" s="3"/>
      <c r="D32" s="8"/>
      <c r="E32" s="8"/>
    </row>
    <row r="33" spans="1:6" ht="30" customHeight="1" thickBot="1">
      <c r="A33" s="192" t="s">
        <v>16</v>
      </c>
      <c r="B33" s="189" t="s">
        <v>17</v>
      </c>
      <c r="C33" s="189" t="s">
        <v>18</v>
      </c>
      <c r="D33" s="189" t="s">
        <v>19</v>
      </c>
      <c r="E33" s="189" t="s">
        <v>20</v>
      </c>
      <c r="F33" s="193" t="s">
        <v>21</v>
      </c>
    </row>
    <row r="34" spans="1:6" ht="47.65" customHeight="1" thickTop="1" thickBot="1">
      <c r="A34" s="194" t="s">
        <v>74</v>
      </c>
      <c r="B34" s="40" t="s">
        <v>75</v>
      </c>
      <c r="C34" s="155" t="s">
        <v>76</v>
      </c>
      <c r="D34" s="155" t="s">
        <v>77</v>
      </c>
      <c r="E34" s="153"/>
      <c r="F34" s="195"/>
    </row>
    <row r="35" spans="1:6" ht="49.7" customHeight="1" thickTop="1">
      <c r="A35" s="196" t="s">
        <v>78</v>
      </c>
      <c r="B35" s="197" t="s">
        <v>79</v>
      </c>
      <c r="C35" s="46" t="s">
        <v>80</v>
      </c>
      <c r="D35" s="46" t="s">
        <v>81</v>
      </c>
      <c r="E35" s="198"/>
      <c r="F35" s="199"/>
    </row>
  </sheetData>
  <sheetProtection algorithmName="SHA-512" hashValue="fgz01kAIGnJuyHtuFhmtycWSshxXseg7k27VuQCSpai3zTw2Sity0sfAyhv2y6eLwThR8CkGjuqfsOzXRLFq/Q==" saltValue="nXZstQXMNHDJnOzuMkALuA==" spinCount="100000" sheet="1" insertRows="0"/>
  <mergeCells count="1">
    <mergeCell ref="D1:E1"/>
  </mergeCells>
  <dataValidations count="13">
    <dataValidation type="list" allowBlank="1" showInputMessage="1" showErrorMessage="1" sqref="E11" xr:uid="{ECED4D36-7894-450E-BDEC-73D2F20F96B8}">
      <formula1>INDIRECT("Ref_Substation_list")</formula1>
    </dataValidation>
    <dataValidation type="list" allowBlank="1" showInputMessage="1" showErrorMessage="1" sqref="E5" xr:uid="{399DB54E-FFFB-4FDD-8494-F4B0DEC4635A}">
      <formula1>INDIRECT("Ref_Project_Name")</formula1>
    </dataValidation>
    <dataValidation type="list" allowBlank="1" showInputMessage="1" showErrorMessage="1" sqref="E8" xr:uid="{500E1D66-1FC2-4364-8018-429DA52A82EA}">
      <formula1>INDIRECT("Ref_LDES_type")</formula1>
    </dataValidation>
    <dataValidation type="list" allowBlank="1" showInputMessage="1" showErrorMessage="1" sqref="E9" xr:uid="{31C72781-B353-4B4C-85DB-2ED6D82AB09B}">
      <formula1>INDIRECT("Ref_Project_type")</formula1>
    </dataValidation>
    <dataValidation type="list" allowBlank="1" showInputMessage="1" showErrorMessage="1" sqref="E10" xr:uid="{B572B57C-7268-4AEA-8D39-4E9490B74EAF}">
      <formula1>INDIRECT("Ref_Stream")</formula1>
    </dataValidation>
    <dataValidation type="custom" operator="equal" allowBlank="1" showInputMessage="1" showErrorMessage="1" sqref="E6:E7" xr:uid="{B7AAEAB7-AB18-4B32-BE9D-8AC03435F813}">
      <formula1>H6</formula1>
    </dataValidation>
    <dataValidation type="custom" operator="lessThan" allowBlank="1" showInputMessage="1" showErrorMessage="1" sqref="F11:F12" xr:uid="{2CF81156-3DC3-41D4-B6A1-A1B7831F71A4}">
      <formula1>LEN(TRIM(B7))-LEN(SUBSTITUTE(TRIM(B7)," ",""))+1&lt;200</formula1>
    </dataValidation>
    <dataValidation type="custom" operator="lessThan" allowBlank="1" showInputMessage="1" showErrorMessage="1" sqref="F18:F19 F25:F29 F34:F35" xr:uid="{767F59B6-A78D-4510-95ED-CB4B213CEBCA}">
      <formula1>LEN(TRIM(A1048570))-LEN(SUBSTITUTE(TRIM(A1048570)," ",""))+1&lt;200</formula1>
    </dataValidation>
    <dataValidation type="custom" operator="lessThan" allowBlank="1" showInputMessage="1" showErrorMessage="1" sqref="F5:F9" xr:uid="{14BCDFB6-C140-4FFD-B425-C6941CA8D3F9}">
      <formula1>LEN(TRIM(A1))-LEN(SUBSTITUTE(TRIM(A1)," ",""))+1&lt;200</formula1>
    </dataValidation>
    <dataValidation type="custom" operator="lessThan" allowBlank="1" showInputMessage="1" showErrorMessage="1" sqref="F10:F12" xr:uid="{F9663F32-F560-4DD6-8DC7-5038E22CC87E}">
      <formula1>LEN(TRIM(A5))-LEN(SUBSTITUTE(TRIM(A5)," ",""))+1&lt;200</formula1>
    </dataValidation>
    <dataValidation type="list" allowBlank="1" showInputMessage="1" showErrorMessage="1" sqref="E12" xr:uid="{C784733F-7227-476E-92EE-3E7E163B2D23}">
      <formula1>INDIRECT("Ref_Track")</formula1>
    </dataValidation>
    <dataValidation type="list" operator="lessThan" allowBlank="1" showInputMessage="1" showErrorMessage="1" sqref="E18" xr:uid="{3EB796A1-DA01-4E75-9090-D0BF712359BB}">
      <formula1>"Yes,No"</formula1>
    </dataValidation>
    <dataValidation type="list" allowBlank="1" showInputMessage="1" showErrorMessage="1" sqref="E25 E34" xr:uid="{11F90778-E375-4978-9DAC-B4A499C59B65}">
      <formula1>"Yes,No"</formula1>
    </dataValidation>
  </dataValidation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73B-0E3D-4FE0-B964-3F2824C5497A}">
  <sheetPr>
    <tabColor theme="3" tint="9.9978637043366805E-2"/>
  </sheetPr>
  <dimension ref="A1:AIO34"/>
  <sheetViews>
    <sheetView showGridLines="0" zoomScale="70" zoomScaleNormal="70" workbookViewId="0">
      <pane ySplit="1" topLeftCell="A13" activePane="bottomLeft" state="frozen"/>
      <selection pane="bottomLeft" activeCell="B19" sqref="B18:B19"/>
      <selection activeCell="C1" sqref="C1"/>
    </sheetView>
  </sheetViews>
  <sheetFormatPr defaultColWidth="0" defaultRowHeight="39.950000000000003" customHeight="1" zeroHeight="1"/>
  <cols>
    <col min="1" max="1" width="16.42578125" customWidth="1"/>
    <col min="2" max="2" width="107.42578125" customWidth="1"/>
    <col min="3" max="3" width="104.5703125" customWidth="1"/>
    <col min="4" max="4" width="66.140625" customWidth="1"/>
    <col min="5" max="924" width="9.140625" hidden="1" customWidth="1"/>
    <col min="925" max="925" width="0.140625" hidden="1" customWidth="1"/>
    <col min="926" max="926" width="0" hidden="1" customWidth="1"/>
  </cols>
  <sheetData>
    <row r="1" spans="1:4" s="79" customFormat="1" ht="39.950000000000003" customHeight="1">
      <c r="A1" s="69">
        <v>2</v>
      </c>
      <c r="B1" s="70" t="s">
        <v>82</v>
      </c>
      <c r="C1" s="77"/>
      <c r="D1" s="78"/>
    </row>
    <row r="2" spans="1:4" ht="18" customHeight="1"/>
    <row r="3" spans="1:4" ht="12.75" customHeight="1"/>
    <row r="4" spans="1:4" ht="3" customHeight="1"/>
    <row r="5" spans="1:4" s="8" customFormat="1" ht="39.950000000000003" customHeight="1" thickBot="1">
      <c r="A5" s="59">
        <v>2.1</v>
      </c>
      <c r="B5" s="33" t="s">
        <v>83</v>
      </c>
      <c r="C5" s="2"/>
      <c r="D5" s="2"/>
    </row>
    <row r="6" spans="1:4" s="8" customFormat="1" ht="39.950000000000003" customHeight="1" thickTop="1" thickBot="1">
      <c r="A6" s="38" t="s">
        <v>16</v>
      </c>
      <c r="B6" s="38" t="s">
        <v>17</v>
      </c>
      <c r="C6" s="38" t="s">
        <v>19</v>
      </c>
      <c r="D6" s="38" t="s">
        <v>84</v>
      </c>
    </row>
    <row r="7" spans="1:4" s="8" customFormat="1" ht="39.950000000000003" customHeight="1" thickTop="1" thickBot="1">
      <c r="A7" s="37" t="s">
        <v>85</v>
      </c>
      <c r="B7" s="40" t="s">
        <v>86</v>
      </c>
      <c r="C7" s="43" t="s">
        <v>87</v>
      </c>
      <c r="D7" s="130"/>
    </row>
    <row r="8" spans="1:4" s="8" customFormat="1" ht="39.950000000000003" customHeight="1" thickTop="1" thickBot="1">
      <c r="A8" s="37" t="s">
        <v>88</v>
      </c>
      <c r="B8" s="40" t="s">
        <v>89</v>
      </c>
      <c r="C8" s="43" t="s">
        <v>90</v>
      </c>
      <c r="D8" s="130"/>
    </row>
    <row r="9" spans="1:4" s="8" customFormat="1" ht="39.6" customHeight="1" thickTop="1" thickBot="1">
      <c r="A9" s="37" t="s">
        <v>91</v>
      </c>
      <c r="B9" s="40" t="s">
        <v>92</v>
      </c>
      <c r="C9" s="43" t="s">
        <v>93</v>
      </c>
      <c r="D9" s="130"/>
    </row>
    <row r="10" spans="1:4" s="8" customFormat="1" ht="39.950000000000003" customHeight="1" thickTop="1" thickBot="1">
      <c r="A10" s="37" t="s">
        <v>94</v>
      </c>
      <c r="B10" s="40" t="s">
        <v>95</v>
      </c>
      <c r="C10" s="43" t="s">
        <v>96</v>
      </c>
      <c r="D10" s="130"/>
    </row>
    <row r="11" spans="1:4" s="8" customFormat="1" ht="39.950000000000003" customHeight="1" thickTop="1" thickBot="1">
      <c r="A11" s="37" t="s">
        <v>97</v>
      </c>
      <c r="B11" s="40" t="s">
        <v>98</v>
      </c>
      <c r="C11" s="43" t="s">
        <v>99</v>
      </c>
      <c r="D11" s="130"/>
    </row>
    <row r="12" spans="1:4" ht="39.950000000000003" customHeight="1" thickTop="1"/>
    <row r="13" spans="1:4" ht="16.5" customHeight="1"/>
    <row r="14" spans="1:4" ht="18" customHeight="1"/>
    <row r="15" spans="1:4" s="7" customFormat="1" ht="39.950000000000003" customHeight="1" thickBot="1">
      <c r="A15" s="59">
        <v>2.2000000000000002</v>
      </c>
      <c r="B15" s="33" t="s">
        <v>100</v>
      </c>
      <c r="C15" s="6"/>
      <c r="D15" s="5"/>
    </row>
    <row r="16" spans="1:4" s="7" customFormat="1" ht="39.950000000000003" customHeight="1" thickTop="1" thickBot="1">
      <c r="A16" s="38" t="s">
        <v>16</v>
      </c>
      <c r="B16" s="38" t="s">
        <v>101</v>
      </c>
      <c r="C16" s="38" t="s">
        <v>102</v>
      </c>
      <c r="D16" s="38" t="s">
        <v>103</v>
      </c>
    </row>
    <row r="17" spans="1:4" s="7" customFormat="1" ht="75" customHeight="1" thickTop="1" thickBot="1">
      <c r="A17" s="37" t="s">
        <v>104</v>
      </c>
      <c r="B17" s="42" t="s">
        <v>105</v>
      </c>
      <c r="C17" s="130"/>
      <c r="D17" s="130"/>
    </row>
    <row r="18" spans="1:4" s="7" customFormat="1" ht="62.65" customHeight="1" thickTop="1" thickBot="1">
      <c r="A18" s="37" t="s">
        <v>106</v>
      </c>
      <c r="B18" s="42" t="s">
        <v>107</v>
      </c>
      <c r="C18" s="130"/>
      <c r="D18" s="130"/>
    </row>
    <row r="19" spans="1:4" s="7" customFormat="1" ht="61.7" customHeight="1" thickTop="1" thickBot="1">
      <c r="A19" s="37" t="s">
        <v>108</v>
      </c>
      <c r="B19" s="42" t="s">
        <v>109</v>
      </c>
      <c r="C19" s="130"/>
      <c r="D19" s="130"/>
    </row>
    <row r="20" spans="1:4" ht="39.950000000000003" customHeight="1" thickTop="1"/>
    <row r="21" spans="1:4" ht="39.950000000000003" customHeight="1"/>
    <row r="22" spans="1:4" ht="39.950000000000003" customHeight="1"/>
    <row r="23" spans="1:4" ht="39.950000000000003" customHeight="1" thickBot="1">
      <c r="A23" s="59">
        <v>2.2999999999999998</v>
      </c>
      <c r="B23" s="33" t="s">
        <v>110</v>
      </c>
      <c r="C23" s="4"/>
    </row>
    <row r="24" spans="1:4" ht="39.950000000000003" customHeight="1" thickTop="1" thickBot="1">
      <c r="A24" s="38" t="s">
        <v>16</v>
      </c>
      <c r="B24" s="38" t="s">
        <v>17</v>
      </c>
      <c r="C24" s="38" t="s">
        <v>20</v>
      </c>
      <c r="D24" s="38" t="s">
        <v>111</v>
      </c>
    </row>
    <row r="25" spans="1:4" ht="127.35" customHeight="1" thickTop="1" thickBot="1">
      <c r="A25" s="37" t="s">
        <v>112</v>
      </c>
      <c r="B25" s="42" t="s">
        <v>113</v>
      </c>
      <c r="C25" s="130"/>
      <c r="D25" s="56">
        <f>LEN(TRIM('2. Project Delivery'!$C25))-LEN(SUBSTITUTE('2. Project Delivery'!$C25," ",""))+1</f>
        <v>1</v>
      </c>
    </row>
    <row r="26" spans="1:4" ht="39.950000000000003" customHeight="1" thickTop="1"/>
    <row r="27" spans="1:4" ht="39.950000000000003" customHeight="1"/>
    <row r="28" spans="1:4" ht="39.950000000000003" customHeight="1">
      <c r="B28" s="148"/>
    </row>
    <row r="29" spans="1:4" ht="39.950000000000003" customHeight="1" thickBot="1">
      <c r="A29" s="59">
        <v>2.4</v>
      </c>
      <c r="B29" s="33" t="s">
        <v>114</v>
      </c>
      <c r="C29" s="5"/>
    </row>
    <row r="30" spans="1:4" ht="39.950000000000003" customHeight="1" thickTop="1" thickBot="1">
      <c r="A30" s="38" t="s">
        <v>16</v>
      </c>
      <c r="B30" s="38" t="s">
        <v>115</v>
      </c>
      <c r="C30" s="38" t="s">
        <v>102</v>
      </c>
      <c r="D30" s="38" t="s">
        <v>103</v>
      </c>
    </row>
    <row r="31" spans="1:4" ht="62.65" customHeight="1" thickTop="1" thickBot="1">
      <c r="A31" s="37" t="s">
        <v>116</v>
      </c>
      <c r="B31" s="42" t="s">
        <v>117</v>
      </c>
      <c r="C31" s="130"/>
      <c r="D31" s="130"/>
    </row>
    <row r="32" spans="1:4" ht="39.950000000000003" customHeight="1" thickTop="1" thickBot="1">
      <c r="A32" s="37" t="s">
        <v>118</v>
      </c>
      <c r="B32" s="42" t="s">
        <v>119</v>
      </c>
      <c r="C32" s="130"/>
      <c r="D32" s="130"/>
    </row>
    <row r="33" ht="39.950000000000003" customHeight="1" thickTop="1"/>
    <row r="34" ht="39.950000000000003" customHeight="1"/>
  </sheetData>
  <sheetProtection algorithmName="SHA-512" hashValue="Eo7OeYGjvihWdc7hHaWuWyRUOlw+F2C8h5YC7RC0CKNK+VU35HEJLS22246ezCu6nnChX90/lB1kHfjEJ9SVQg==" saltValue="quPl+w55maymO86ByR+e3g==" spinCount="100000" sheet="1" insertRows="0"/>
  <dataValidations count="2">
    <dataValidation type="custom" allowBlank="1" showInputMessage="1" showErrorMessage="1" error="Exceeded Word Limit _x000a_" sqref="C25" xr:uid="{48EE813B-7A7C-48A9-A872-5FEC6A5509FF}">
      <formula1>LEN(TRIM(B1))-LEN(SUBSTITUTE(TRIM(B1)," ",""))+1&lt;300</formula1>
    </dataValidation>
    <dataValidation type="custom" allowBlank="1" showInputMessage="1" showErrorMessage="1" error="Word Limit Exceeded _x000a_" sqref="D31:D32" xr:uid="{762F356D-5F74-471A-BFA8-88EEEBB99E00}">
      <formula1>LEN(TRIM(B1))-LEN(SUBSTITUTE(TRIM(B1)," ",""))+1&lt;200</formula1>
    </dataValidation>
  </dataValidations>
  <pageMargins left="0.7" right="0.7" top="0.75" bottom="0.75" header="0.3" footer="0.3"/>
  <pageSetup paperSize="9" orientation="portrait" horizontalDpi="4294967293" verticalDpi="0" r:id="rId1"/>
  <headerFooter>
    <oddHeader>&amp;C&amp;"Calibri"&amp;10&amp;K000000 OFFICIAL&amp;1#_x000D_</oddHeader>
    <oddFooter>&amp;C_x000D_&amp;1#&amp;"Calibri"&amp;10&amp;K000000 OFFICIAL</oddFooter>
  </headerFooter>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787F9-A835-4C86-8ACF-90DCDC697F54}">
  <sheetPr>
    <tabColor theme="3" tint="9.9978637043366805E-2"/>
  </sheetPr>
  <dimension ref="A1:XBZ163"/>
  <sheetViews>
    <sheetView showGridLines="0" zoomScale="70" zoomScaleNormal="70" workbookViewId="0">
      <pane ySplit="1" topLeftCell="A59" activePane="bottomLeft" state="frozen"/>
      <selection pane="bottomLeft" activeCell="D93" sqref="D93"/>
    </sheetView>
  </sheetViews>
  <sheetFormatPr defaultColWidth="9" defaultRowHeight="14.25" zeroHeight="1"/>
  <cols>
    <col min="1" max="1" width="17" customWidth="1"/>
    <col min="2" max="2" width="71.28515625" customWidth="1"/>
    <col min="3" max="3" width="27" customWidth="1"/>
    <col min="4" max="4" width="94.5703125" customWidth="1"/>
    <col min="5" max="5" width="66" customWidth="1"/>
    <col min="6" max="6" width="67" customWidth="1"/>
    <col min="11" max="158" width="9" hidden="1" customWidth="1"/>
    <col min="159" max="16271" width="0" hidden="1" customWidth="1"/>
    <col min="16272" max="16302" width="9" hidden="1" customWidth="1"/>
    <col min="16303" max="16384" width="0" hidden="1" customWidth="1"/>
  </cols>
  <sheetData>
    <row r="1" spans="1:6" s="75" customFormat="1" ht="29.25">
      <c r="A1" s="69">
        <v>3</v>
      </c>
      <c r="B1" s="76" t="s">
        <v>120</v>
      </c>
      <c r="C1" s="71"/>
      <c r="D1" s="71"/>
      <c r="E1" s="71"/>
    </row>
    <row r="2" spans="1:6" ht="31.5" customHeight="1">
      <c r="A2" s="9"/>
      <c r="B2" s="10"/>
    </row>
    <row r="3" spans="1:6" ht="23.65" thickBot="1">
      <c r="A3" s="59">
        <v>3.1</v>
      </c>
      <c r="B3" s="21" t="s">
        <v>121</v>
      </c>
      <c r="C3" s="3"/>
      <c r="D3" s="8"/>
      <c r="E3" s="8"/>
    </row>
    <row r="4" spans="1:6" ht="30" customHeight="1" thickTop="1" thickBot="1">
      <c r="A4" s="38" t="s">
        <v>16</v>
      </c>
      <c r="B4" s="38" t="s">
        <v>17</v>
      </c>
      <c r="C4" s="38" t="s">
        <v>18</v>
      </c>
      <c r="D4" s="38" t="s">
        <v>19</v>
      </c>
      <c r="E4" s="38" t="s">
        <v>20</v>
      </c>
      <c r="F4" s="38" t="s">
        <v>21</v>
      </c>
    </row>
    <row r="5" spans="1:6" ht="42" customHeight="1" thickTop="1" thickBot="1">
      <c r="A5" s="37" t="s">
        <v>122</v>
      </c>
      <c r="B5" s="40" t="s">
        <v>123</v>
      </c>
      <c r="C5" s="43" t="s">
        <v>80</v>
      </c>
      <c r="D5" s="43" t="s">
        <v>124</v>
      </c>
      <c r="E5" s="130"/>
      <c r="F5" s="130"/>
    </row>
    <row r="6" spans="1:6" ht="40.5" customHeight="1" thickTop="1" thickBot="1">
      <c r="A6" s="37" t="s">
        <v>125</v>
      </c>
      <c r="B6" s="40" t="s">
        <v>126</v>
      </c>
      <c r="C6" s="43" t="s">
        <v>80</v>
      </c>
      <c r="D6" s="43" t="s">
        <v>127</v>
      </c>
      <c r="E6" s="147"/>
      <c r="F6" s="130"/>
    </row>
    <row r="7" spans="1:6" ht="14.65" thickTop="1"/>
    <row r="8" spans="1:6" ht="23.25">
      <c r="A8" s="59">
        <v>3.2</v>
      </c>
      <c r="B8" s="21" t="s">
        <v>128</v>
      </c>
      <c r="C8" s="3"/>
      <c r="D8" s="8"/>
      <c r="E8" s="8"/>
    </row>
    <row r="9" spans="1:6" ht="30" customHeight="1" thickBot="1">
      <c r="A9" s="202" t="s">
        <v>16</v>
      </c>
      <c r="B9" s="203" t="s">
        <v>17</v>
      </c>
      <c r="C9" s="203" t="s">
        <v>18</v>
      </c>
      <c r="D9" s="203" t="s">
        <v>19</v>
      </c>
      <c r="E9" s="203" t="s">
        <v>20</v>
      </c>
      <c r="F9" s="204" t="s">
        <v>129</v>
      </c>
    </row>
    <row r="10" spans="1:6" ht="42" customHeight="1" thickTop="1" thickBot="1">
      <c r="A10" s="205" t="s">
        <v>130</v>
      </c>
      <c r="B10" s="206" t="s">
        <v>131</v>
      </c>
      <c r="C10" s="207" t="s">
        <v>132</v>
      </c>
      <c r="D10" s="207" t="s">
        <v>133</v>
      </c>
      <c r="E10" s="208"/>
      <c r="F10" s="208"/>
    </row>
    <row r="11" spans="1:6" ht="49.5" customHeight="1" thickTop="1" thickBot="1">
      <c r="A11" s="205" t="s">
        <v>134</v>
      </c>
      <c r="B11" s="206" t="s">
        <v>135</v>
      </c>
      <c r="C11" s="207" t="s">
        <v>68</v>
      </c>
      <c r="D11" s="207" t="s">
        <v>136</v>
      </c>
      <c r="E11" s="208"/>
      <c r="F11" s="208"/>
    </row>
    <row r="12" spans="1:6" ht="35.25" customHeight="1" thickTop="1" thickBot="1">
      <c r="A12" s="205" t="s">
        <v>137</v>
      </c>
      <c r="B12" s="206" t="s">
        <v>138</v>
      </c>
      <c r="C12" s="207" t="s">
        <v>139</v>
      </c>
      <c r="D12" s="207" t="s">
        <v>140</v>
      </c>
      <c r="E12" s="208"/>
      <c r="F12" s="208"/>
    </row>
    <row r="13" spans="1:6" ht="35.25" customHeight="1" thickTop="1" thickBot="1">
      <c r="A13" s="205" t="s">
        <v>141</v>
      </c>
      <c r="B13" s="206" t="s">
        <v>142</v>
      </c>
      <c r="C13" s="207" t="s">
        <v>68</v>
      </c>
      <c r="D13" s="207" t="s">
        <v>143</v>
      </c>
      <c r="E13" s="208"/>
      <c r="F13" s="208"/>
    </row>
    <row r="14" spans="1:6" ht="35.25" customHeight="1" thickTop="1" thickBot="1">
      <c r="A14" s="205" t="s">
        <v>144</v>
      </c>
      <c r="B14" s="206" t="s">
        <v>145</v>
      </c>
      <c r="C14" s="207" t="s">
        <v>68</v>
      </c>
      <c r="D14" s="207" t="s">
        <v>146</v>
      </c>
      <c r="E14" s="208"/>
      <c r="F14" s="208"/>
    </row>
    <row r="15" spans="1:6" ht="35.25" customHeight="1" thickTop="1" thickBot="1">
      <c r="A15" s="205" t="s">
        <v>147</v>
      </c>
      <c r="B15" s="206" t="s">
        <v>148</v>
      </c>
      <c r="C15" s="207" t="s">
        <v>68</v>
      </c>
      <c r="D15" s="207" t="s">
        <v>149</v>
      </c>
      <c r="E15" s="208"/>
      <c r="F15" s="208"/>
    </row>
    <row r="16" spans="1:6" ht="35.25" customHeight="1" thickTop="1" thickBot="1">
      <c r="A16" s="205" t="s">
        <v>150</v>
      </c>
      <c r="B16" s="206" t="s">
        <v>151</v>
      </c>
      <c r="C16" s="207" t="s">
        <v>139</v>
      </c>
      <c r="D16" s="207" t="s">
        <v>152</v>
      </c>
      <c r="E16" s="208"/>
      <c r="F16" s="208"/>
    </row>
    <row r="17" spans="1:6" ht="35.25" customHeight="1" thickTop="1" thickBot="1">
      <c r="A17" s="205" t="s">
        <v>153</v>
      </c>
      <c r="B17" s="206" t="s">
        <v>154</v>
      </c>
      <c r="C17" s="207" t="s">
        <v>155</v>
      </c>
      <c r="D17" s="207" t="s">
        <v>156</v>
      </c>
      <c r="E17" s="208"/>
      <c r="F17" s="208"/>
    </row>
    <row r="18" spans="1:6" ht="35.25" customHeight="1" thickTop="1" thickBot="1">
      <c r="A18" s="205" t="s">
        <v>157</v>
      </c>
      <c r="B18" s="206" t="s">
        <v>158</v>
      </c>
      <c r="C18" s="207" t="s">
        <v>155</v>
      </c>
      <c r="D18" s="207" t="s">
        <v>159</v>
      </c>
      <c r="E18" s="208"/>
      <c r="F18" s="208"/>
    </row>
    <row r="19" spans="1:6" ht="35.25" customHeight="1" thickTop="1" thickBot="1">
      <c r="A19" s="205" t="s">
        <v>160</v>
      </c>
      <c r="B19" s="206" t="s">
        <v>161</v>
      </c>
      <c r="C19" s="207" t="s">
        <v>162</v>
      </c>
      <c r="D19" s="207" t="s">
        <v>163</v>
      </c>
      <c r="E19" s="208"/>
      <c r="F19" s="208"/>
    </row>
    <row r="20" spans="1:6" ht="35.25" customHeight="1" thickTop="1" thickBot="1">
      <c r="A20" s="205" t="s">
        <v>164</v>
      </c>
      <c r="B20" s="206" t="s">
        <v>165</v>
      </c>
      <c r="C20" s="207" t="s">
        <v>162</v>
      </c>
      <c r="D20" s="207" t="s">
        <v>166</v>
      </c>
      <c r="E20" s="208"/>
      <c r="F20" s="208"/>
    </row>
    <row r="21" spans="1:6" ht="35.25" customHeight="1" thickTop="1" thickBot="1">
      <c r="A21" s="205" t="s">
        <v>167</v>
      </c>
      <c r="B21" s="206" t="s">
        <v>168</v>
      </c>
      <c r="C21" s="207" t="s">
        <v>162</v>
      </c>
      <c r="D21" s="207" t="s">
        <v>169</v>
      </c>
      <c r="E21" s="208"/>
      <c r="F21" s="208"/>
    </row>
    <row r="22" spans="1:6" ht="35.25" customHeight="1" thickTop="1" thickBot="1">
      <c r="A22" s="205" t="s">
        <v>170</v>
      </c>
      <c r="B22" s="206" t="s">
        <v>171</v>
      </c>
      <c r="C22" s="207" t="s">
        <v>162</v>
      </c>
      <c r="D22" s="207" t="s">
        <v>172</v>
      </c>
      <c r="E22" s="208"/>
      <c r="F22" s="208"/>
    </row>
    <row r="23" spans="1:6" ht="35.25" customHeight="1" thickTop="1" thickBot="1">
      <c r="A23" s="205" t="s">
        <v>173</v>
      </c>
      <c r="B23" s="206" t="s">
        <v>174</v>
      </c>
      <c r="C23" s="207" t="s">
        <v>162</v>
      </c>
      <c r="D23" s="207" t="s">
        <v>175</v>
      </c>
      <c r="E23" s="208"/>
      <c r="F23" s="208"/>
    </row>
    <row r="24" spans="1:6" ht="35.25" customHeight="1" thickTop="1" thickBot="1">
      <c r="A24" s="205" t="s">
        <v>176</v>
      </c>
      <c r="B24" s="206" t="s">
        <v>177</v>
      </c>
      <c r="C24" s="207" t="s">
        <v>178</v>
      </c>
      <c r="D24" s="207" t="s">
        <v>179</v>
      </c>
      <c r="E24" s="208"/>
      <c r="F24" s="208"/>
    </row>
    <row r="25" spans="1:6" ht="35.25" customHeight="1" thickTop="1" thickBot="1">
      <c r="A25" s="205" t="s">
        <v>180</v>
      </c>
      <c r="B25" s="206" t="s">
        <v>181</v>
      </c>
      <c r="C25" s="207" t="s">
        <v>68</v>
      </c>
      <c r="D25" s="207" t="s">
        <v>182</v>
      </c>
      <c r="E25" s="208"/>
      <c r="F25" s="208"/>
    </row>
    <row r="26" spans="1:6" ht="35.25" customHeight="1" thickTop="1" thickBot="1">
      <c r="A26" s="205" t="s">
        <v>183</v>
      </c>
      <c r="B26" s="206" t="s">
        <v>184</v>
      </c>
      <c r="C26" s="207" t="s">
        <v>25</v>
      </c>
      <c r="D26" s="207" t="s">
        <v>185</v>
      </c>
      <c r="E26" s="208"/>
      <c r="F26" s="208"/>
    </row>
    <row r="27" spans="1:6" ht="35.25" customHeight="1" thickTop="1" thickBot="1">
      <c r="A27" s="205" t="s">
        <v>186</v>
      </c>
      <c r="B27" s="206" t="s">
        <v>187</v>
      </c>
      <c r="C27" s="207" t="s">
        <v>188</v>
      </c>
      <c r="D27" s="207" t="s">
        <v>189</v>
      </c>
      <c r="E27" s="208"/>
      <c r="F27" s="208"/>
    </row>
    <row r="28" spans="1:6" ht="35.25" customHeight="1" thickTop="1" thickBot="1">
      <c r="A28" s="205" t="s">
        <v>190</v>
      </c>
      <c r="B28" s="206" t="s">
        <v>187</v>
      </c>
      <c r="C28" s="207" t="s">
        <v>191</v>
      </c>
      <c r="D28" s="207" t="s">
        <v>192</v>
      </c>
      <c r="E28" s="208"/>
      <c r="F28" s="208"/>
    </row>
    <row r="29" spans="1:6" ht="35.25" customHeight="1" thickTop="1" thickBot="1">
      <c r="A29" s="205" t="s">
        <v>193</v>
      </c>
      <c r="B29" s="206" t="s">
        <v>194</v>
      </c>
      <c r="C29" s="207" t="s">
        <v>195</v>
      </c>
      <c r="D29" s="207" t="s">
        <v>196</v>
      </c>
      <c r="E29" s="208"/>
      <c r="F29" s="208"/>
    </row>
    <row r="30" spans="1:6" ht="35.25" customHeight="1" thickTop="1" thickBot="1">
      <c r="A30" s="205" t="s">
        <v>197</v>
      </c>
      <c r="B30" s="206" t="s">
        <v>198</v>
      </c>
      <c r="C30" s="207" t="s">
        <v>195</v>
      </c>
      <c r="D30" s="207" t="s">
        <v>199</v>
      </c>
      <c r="E30" s="208"/>
      <c r="F30" s="208"/>
    </row>
    <row r="31" spans="1:6" ht="35.25" customHeight="1" thickTop="1" thickBot="1">
      <c r="A31" s="205" t="s">
        <v>200</v>
      </c>
      <c r="B31" s="206" t="s">
        <v>201</v>
      </c>
      <c r="C31" s="207" t="s">
        <v>195</v>
      </c>
      <c r="D31" s="207" t="s">
        <v>202</v>
      </c>
      <c r="E31" s="208"/>
      <c r="F31" s="208"/>
    </row>
    <row r="32" spans="1:6" ht="35.25" customHeight="1" thickTop="1" thickBot="1">
      <c r="A32" s="205" t="s">
        <v>203</v>
      </c>
      <c r="B32" s="206" t="s">
        <v>204</v>
      </c>
      <c r="C32" s="207" t="s">
        <v>195</v>
      </c>
      <c r="D32" s="207" t="s">
        <v>205</v>
      </c>
      <c r="E32" s="208"/>
      <c r="F32" s="208"/>
    </row>
    <row r="33" spans="1:6" ht="35.25" customHeight="1" thickTop="1" thickBot="1">
      <c r="A33" s="205" t="s">
        <v>206</v>
      </c>
      <c r="B33" s="206" t="s">
        <v>207</v>
      </c>
      <c r="C33" s="207" t="s">
        <v>195</v>
      </c>
      <c r="D33" s="207" t="s">
        <v>208</v>
      </c>
      <c r="E33" s="208"/>
      <c r="F33" s="208"/>
    </row>
    <row r="34" spans="1:6" ht="35.25" customHeight="1" thickTop="1" thickBot="1">
      <c r="A34" s="205" t="s">
        <v>209</v>
      </c>
      <c r="B34" s="206" t="s">
        <v>210</v>
      </c>
      <c r="C34" s="207" t="s">
        <v>195</v>
      </c>
      <c r="D34" s="207" t="s">
        <v>211</v>
      </c>
      <c r="E34" s="208"/>
      <c r="F34" s="208"/>
    </row>
    <row r="35" spans="1:6" ht="35.25" customHeight="1" thickTop="1" thickBot="1">
      <c r="A35" s="205" t="s">
        <v>212</v>
      </c>
      <c r="B35" s="206" t="s">
        <v>213</v>
      </c>
      <c r="C35" s="207" t="s">
        <v>68</v>
      </c>
      <c r="D35" s="207" t="s">
        <v>214</v>
      </c>
      <c r="E35" s="208"/>
      <c r="F35" s="208"/>
    </row>
    <row r="36" spans="1:6" ht="18.75" thickTop="1" thickBot="1">
      <c r="A36" s="205" t="s">
        <v>215</v>
      </c>
      <c r="B36" s="206" t="s">
        <v>216</v>
      </c>
      <c r="C36" s="207" t="s">
        <v>68</v>
      </c>
      <c r="D36" s="207" t="s">
        <v>217</v>
      </c>
      <c r="E36" s="208"/>
      <c r="F36" s="208"/>
    </row>
    <row r="37" spans="1:6" ht="32.25" thickTop="1" thickBot="1">
      <c r="A37" s="205" t="s">
        <v>218</v>
      </c>
      <c r="B37" s="206" t="s">
        <v>219</v>
      </c>
      <c r="C37" s="207" t="s">
        <v>195</v>
      </c>
      <c r="D37" s="207" t="s">
        <v>220</v>
      </c>
      <c r="E37" s="208"/>
      <c r="F37" s="208"/>
    </row>
    <row r="38" spans="1:6" ht="35.25" customHeight="1" thickTop="1" thickBot="1">
      <c r="A38" s="205" t="s">
        <v>221</v>
      </c>
      <c r="B38" s="206" t="s">
        <v>222</v>
      </c>
      <c r="C38" s="207" t="s">
        <v>195</v>
      </c>
      <c r="D38" s="207" t="s">
        <v>223</v>
      </c>
      <c r="E38" s="208"/>
      <c r="F38" s="208"/>
    </row>
    <row r="39" spans="1:6" ht="35.25" customHeight="1" thickTop="1" thickBot="1">
      <c r="A39" s="205" t="s">
        <v>224</v>
      </c>
      <c r="B39" s="206" t="s">
        <v>225</v>
      </c>
      <c r="C39" s="207" t="s">
        <v>226</v>
      </c>
      <c r="D39" s="207" t="s">
        <v>227</v>
      </c>
      <c r="E39" s="208"/>
      <c r="F39" s="208"/>
    </row>
    <row r="40" spans="1:6" ht="35.25" customHeight="1" thickTop="1" thickBot="1">
      <c r="A40" s="205" t="s">
        <v>228</v>
      </c>
      <c r="B40" s="206" t="s">
        <v>229</v>
      </c>
      <c r="C40" s="207" t="s">
        <v>226</v>
      </c>
      <c r="D40" s="207" t="s">
        <v>230</v>
      </c>
      <c r="E40" s="208"/>
      <c r="F40" s="208"/>
    </row>
    <row r="41" spans="1:6" ht="36" customHeight="1" thickTop="1" thickBot="1">
      <c r="A41" s="205" t="s">
        <v>231</v>
      </c>
      <c r="B41" s="206" t="s">
        <v>232</v>
      </c>
      <c r="C41" s="207" t="s">
        <v>226</v>
      </c>
      <c r="D41" s="207" t="s">
        <v>233</v>
      </c>
      <c r="E41" s="208"/>
      <c r="F41" s="208"/>
    </row>
    <row r="42" spans="1:6" ht="18.75" thickTop="1" thickBot="1">
      <c r="A42" s="205" t="s">
        <v>234</v>
      </c>
      <c r="B42" s="206" t="s">
        <v>235</v>
      </c>
      <c r="C42" s="207" t="s">
        <v>226</v>
      </c>
      <c r="D42" s="207" t="s">
        <v>236</v>
      </c>
      <c r="E42" s="208"/>
      <c r="F42" s="208"/>
    </row>
    <row r="43" spans="1:6" ht="35.25" customHeight="1" thickTop="1" thickBot="1">
      <c r="A43" s="205" t="s">
        <v>237</v>
      </c>
      <c r="B43" s="206" t="s">
        <v>238</v>
      </c>
      <c r="C43" s="207" t="s">
        <v>191</v>
      </c>
      <c r="D43" s="207" t="s">
        <v>239</v>
      </c>
      <c r="E43" s="208"/>
      <c r="F43" s="208"/>
    </row>
    <row r="44" spans="1:6" ht="35.25" customHeight="1" thickTop="1" thickBot="1">
      <c r="A44" s="205" t="s">
        <v>240</v>
      </c>
      <c r="B44" s="206" t="s">
        <v>241</v>
      </c>
      <c r="C44" s="207" t="s">
        <v>191</v>
      </c>
      <c r="D44" s="207" t="s">
        <v>242</v>
      </c>
      <c r="E44" s="208"/>
      <c r="F44" s="208"/>
    </row>
    <row r="45" spans="1:6" ht="32.25" thickTop="1" thickBot="1">
      <c r="A45" s="205" t="s">
        <v>243</v>
      </c>
      <c r="B45" s="206" t="s">
        <v>244</v>
      </c>
      <c r="C45" s="207" t="s">
        <v>162</v>
      </c>
      <c r="D45" s="207" t="s">
        <v>245</v>
      </c>
      <c r="E45" s="208"/>
      <c r="F45" s="208"/>
    </row>
    <row r="46" spans="1:6" ht="42" customHeight="1" thickTop="1" thickBot="1">
      <c r="A46" s="205" t="s">
        <v>246</v>
      </c>
      <c r="B46" s="206" t="s">
        <v>247</v>
      </c>
      <c r="C46" s="207" t="s">
        <v>53</v>
      </c>
      <c r="D46" s="207" t="s">
        <v>248</v>
      </c>
      <c r="E46" s="208"/>
      <c r="F46" s="208"/>
    </row>
    <row r="47" spans="1:6" ht="25.15" customHeight="1" thickTop="1" thickBot="1">
      <c r="A47" s="205" t="s">
        <v>249</v>
      </c>
      <c r="B47" s="206" t="s">
        <v>250</v>
      </c>
      <c r="C47" s="207" t="s">
        <v>25</v>
      </c>
      <c r="D47" s="207" t="s">
        <v>251</v>
      </c>
      <c r="E47" s="208"/>
      <c r="F47" s="208"/>
    </row>
    <row r="48" spans="1:6" ht="32.25" thickTop="1" thickBot="1">
      <c r="A48" s="205" t="s">
        <v>252</v>
      </c>
      <c r="B48" s="206" t="s">
        <v>253</v>
      </c>
      <c r="C48" s="207" t="s">
        <v>191</v>
      </c>
      <c r="D48" s="207" t="s">
        <v>254</v>
      </c>
      <c r="E48" s="208"/>
      <c r="F48" s="208"/>
    </row>
    <row r="49" spans="1:6" ht="32.25" thickTop="1" thickBot="1">
      <c r="A49" s="205" t="s">
        <v>255</v>
      </c>
      <c r="B49" s="206" t="s">
        <v>256</v>
      </c>
      <c r="C49" s="207" t="s">
        <v>191</v>
      </c>
      <c r="D49" s="207" t="s">
        <v>257</v>
      </c>
      <c r="E49" s="208"/>
      <c r="F49" s="208"/>
    </row>
    <row r="50" spans="1:6" ht="32.25" thickTop="1" thickBot="1">
      <c r="A50" s="205" t="s">
        <v>258</v>
      </c>
      <c r="B50" s="206" t="s">
        <v>259</v>
      </c>
      <c r="C50" s="207" t="s">
        <v>260</v>
      </c>
      <c r="D50" s="207" t="s">
        <v>261</v>
      </c>
      <c r="E50" s="208"/>
      <c r="F50" s="208"/>
    </row>
    <row r="51" spans="1:6" ht="32.25" thickTop="1" thickBot="1">
      <c r="A51" s="205" t="s">
        <v>262</v>
      </c>
      <c r="B51" s="206" t="s">
        <v>263</v>
      </c>
      <c r="C51" s="207" t="s">
        <v>260</v>
      </c>
      <c r="D51" s="207" t="s">
        <v>264</v>
      </c>
      <c r="E51" s="208"/>
      <c r="F51" s="208"/>
    </row>
    <row r="52" spans="1:6" ht="32.25" thickTop="1" thickBot="1">
      <c r="A52" s="205" t="s">
        <v>265</v>
      </c>
      <c r="B52" s="209" t="s">
        <v>266</v>
      </c>
      <c r="C52" s="207"/>
      <c r="D52" s="207" t="s">
        <v>267</v>
      </c>
      <c r="E52" s="207"/>
      <c r="F52" s="207"/>
    </row>
    <row r="53" spans="1:6" ht="18.75" thickTop="1" thickBot="1">
      <c r="A53" s="205" t="s">
        <v>268</v>
      </c>
      <c r="B53" s="209" t="s">
        <v>266</v>
      </c>
      <c r="C53" s="207" t="s">
        <v>68</v>
      </c>
      <c r="D53" s="207" t="s">
        <v>269</v>
      </c>
      <c r="E53" s="208"/>
      <c r="F53" s="208"/>
    </row>
    <row r="54" spans="1:6" ht="18.75" thickTop="1" thickBot="1">
      <c r="A54" s="205" t="s">
        <v>270</v>
      </c>
      <c r="B54" s="209" t="s">
        <v>266</v>
      </c>
      <c r="C54" s="207" t="s">
        <v>68</v>
      </c>
      <c r="D54" s="207" t="s">
        <v>271</v>
      </c>
      <c r="E54" s="208"/>
      <c r="F54" s="208"/>
    </row>
    <row r="55" spans="1:6" ht="18.75" thickTop="1" thickBot="1">
      <c r="A55" s="205" t="s">
        <v>272</v>
      </c>
      <c r="B55" s="209" t="s">
        <v>266</v>
      </c>
      <c r="C55" s="207" t="s">
        <v>68</v>
      </c>
      <c r="D55" s="207" t="s">
        <v>273</v>
      </c>
      <c r="E55" s="208"/>
      <c r="F55" s="208"/>
    </row>
    <row r="56" spans="1:6" ht="18.75" thickTop="1" thickBot="1">
      <c r="A56" s="205" t="s">
        <v>274</v>
      </c>
      <c r="B56" s="209" t="s">
        <v>266</v>
      </c>
      <c r="C56" s="207" t="s">
        <v>68</v>
      </c>
      <c r="D56" s="207" t="s">
        <v>275</v>
      </c>
      <c r="E56" s="208"/>
      <c r="F56" s="208"/>
    </row>
    <row r="57" spans="1:6" ht="18.75" thickTop="1" thickBot="1">
      <c r="A57" s="205" t="s">
        <v>276</v>
      </c>
      <c r="B57" s="209" t="s">
        <v>266</v>
      </c>
      <c r="C57" s="207" t="s">
        <v>68</v>
      </c>
      <c r="D57" s="207" t="s">
        <v>277</v>
      </c>
      <c r="E57" s="208"/>
      <c r="F57" s="208"/>
    </row>
    <row r="58" spans="1:6" ht="18.75" thickTop="1" thickBot="1">
      <c r="A58" s="205" t="s">
        <v>278</v>
      </c>
      <c r="B58" s="209" t="s">
        <v>266</v>
      </c>
      <c r="C58" s="207" t="s">
        <v>68</v>
      </c>
      <c r="D58" s="207" t="s">
        <v>279</v>
      </c>
      <c r="E58" s="208"/>
      <c r="F58" s="208"/>
    </row>
    <row r="59" spans="1:6" ht="18.75" thickTop="1" thickBot="1">
      <c r="A59" s="205" t="s">
        <v>280</v>
      </c>
      <c r="B59" s="209" t="s">
        <v>266</v>
      </c>
      <c r="C59" s="207" t="s">
        <v>68</v>
      </c>
      <c r="D59" s="207" t="s">
        <v>281</v>
      </c>
      <c r="E59" s="208"/>
      <c r="F59" s="208"/>
    </row>
    <row r="60" spans="1:6" ht="18.75" thickTop="1" thickBot="1">
      <c r="A60" s="205" t="s">
        <v>282</v>
      </c>
      <c r="B60" s="209" t="s">
        <v>266</v>
      </c>
      <c r="C60" s="207" t="s">
        <v>68</v>
      </c>
      <c r="D60" s="207" t="s">
        <v>283</v>
      </c>
      <c r="E60" s="208"/>
      <c r="F60" s="208"/>
    </row>
    <row r="61" spans="1:6" ht="32.25" thickTop="1" thickBot="1">
      <c r="A61" s="205" t="s">
        <v>284</v>
      </c>
      <c r="B61" s="209" t="s">
        <v>285</v>
      </c>
      <c r="C61" s="207"/>
      <c r="D61" s="207" t="s">
        <v>286</v>
      </c>
      <c r="E61" s="207"/>
      <c r="F61" s="207"/>
    </row>
    <row r="62" spans="1:6" ht="18.75" thickTop="1" thickBot="1">
      <c r="A62" s="205" t="s">
        <v>287</v>
      </c>
      <c r="B62" s="209" t="s">
        <v>285</v>
      </c>
      <c r="C62" s="207" t="s">
        <v>68</v>
      </c>
      <c r="D62" s="207" t="s">
        <v>269</v>
      </c>
      <c r="E62" s="208"/>
      <c r="F62" s="208"/>
    </row>
    <row r="63" spans="1:6" ht="18.75" thickTop="1" thickBot="1">
      <c r="A63" s="205" t="s">
        <v>288</v>
      </c>
      <c r="B63" s="209" t="s">
        <v>285</v>
      </c>
      <c r="C63" s="207" t="s">
        <v>68</v>
      </c>
      <c r="D63" s="207" t="s">
        <v>271</v>
      </c>
      <c r="E63" s="208"/>
      <c r="F63" s="208"/>
    </row>
    <row r="64" spans="1:6" ht="18.75" thickTop="1" thickBot="1">
      <c r="A64" s="205" t="s">
        <v>289</v>
      </c>
      <c r="B64" s="209" t="s">
        <v>285</v>
      </c>
      <c r="C64" s="207" t="s">
        <v>68</v>
      </c>
      <c r="D64" s="207" t="s">
        <v>273</v>
      </c>
      <c r="E64" s="208"/>
      <c r="F64" s="208"/>
    </row>
    <row r="65" spans="1:6" ht="18.75" thickTop="1" thickBot="1">
      <c r="A65" s="205" t="s">
        <v>290</v>
      </c>
      <c r="B65" s="209" t="s">
        <v>285</v>
      </c>
      <c r="C65" s="207" t="s">
        <v>68</v>
      </c>
      <c r="D65" s="207" t="s">
        <v>275</v>
      </c>
      <c r="E65" s="208"/>
      <c r="F65" s="208"/>
    </row>
    <row r="66" spans="1:6" ht="18.75" thickTop="1" thickBot="1">
      <c r="A66" s="205" t="s">
        <v>291</v>
      </c>
      <c r="B66" s="209" t="s">
        <v>285</v>
      </c>
      <c r="C66" s="207" t="s">
        <v>68</v>
      </c>
      <c r="D66" s="207" t="s">
        <v>277</v>
      </c>
      <c r="E66" s="208"/>
      <c r="F66" s="208"/>
    </row>
    <row r="67" spans="1:6" ht="18.75" thickTop="1" thickBot="1">
      <c r="A67" s="205" t="s">
        <v>292</v>
      </c>
      <c r="B67" s="209" t="s">
        <v>285</v>
      </c>
      <c r="C67" s="207" t="s">
        <v>68</v>
      </c>
      <c r="D67" s="207" t="s">
        <v>279</v>
      </c>
      <c r="E67" s="208"/>
      <c r="F67" s="208"/>
    </row>
    <row r="68" spans="1:6" ht="18.75" thickTop="1" thickBot="1">
      <c r="A68" s="205" t="s">
        <v>293</v>
      </c>
      <c r="B68" s="209" t="s">
        <v>285</v>
      </c>
      <c r="C68" s="207" t="s">
        <v>68</v>
      </c>
      <c r="D68" s="207" t="s">
        <v>281</v>
      </c>
      <c r="E68" s="208"/>
      <c r="F68" s="208"/>
    </row>
    <row r="69" spans="1:6" ht="18.75" thickTop="1" thickBot="1">
      <c r="A69" s="205" t="s">
        <v>294</v>
      </c>
      <c r="B69" s="209" t="s">
        <v>285</v>
      </c>
      <c r="C69" s="207" t="s">
        <v>68</v>
      </c>
      <c r="D69" s="207" t="s">
        <v>283</v>
      </c>
      <c r="E69" s="208"/>
      <c r="F69" s="208"/>
    </row>
    <row r="70" spans="1:6" ht="32.25" thickTop="1" thickBot="1">
      <c r="A70" s="205" t="s">
        <v>295</v>
      </c>
      <c r="B70" s="209" t="s">
        <v>296</v>
      </c>
      <c r="C70" s="207"/>
      <c r="D70" s="207" t="s">
        <v>297</v>
      </c>
      <c r="E70" s="207"/>
      <c r="F70" s="207"/>
    </row>
    <row r="71" spans="1:6" ht="18.75" thickTop="1" thickBot="1">
      <c r="A71" s="205" t="s">
        <v>298</v>
      </c>
      <c r="B71" s="209" t="s">
        <v>296</v>
      </c>
      <c r="C71" s="207" t="s">
        <v>68</v>
      </c>
      <c r="D71" s="207" t="s">
        <v>269</v>
      </c>
      <c r="E71" s="208"/>
      <c r="F71" s="208"/>
    </row>
    <row r="72" spans="1:6" ht="18.75" thickTop="1" thickBot="1">
      <c r="A72" s="205" t="s">
        <v>299</v>
      </c>
      <c r="B72" s="209" t="s">
        <v>296</v>
      </c>
      <c r="C72" s="207" t="s">
        <v>68</v>
      </c>
      <c r="D72" s="207" t="s">
        <v>271</v>
      </c>
      <c r="E72" s="208"/>
      <c r="F72" s="208"/>
    </row>
    <row r="73" spans="1:6" ht="18.75" thickTop="1" thickBot="1">
      <c r="A73" s="205" t="s">
        <v>300</v>
      </c>
      <c r="B73" s="209" t="s">
        <v>296</v>
      </c>
      <c r="C73" s="207" t="s">
        <v>68</v>
      </c>
      <c r="D73" s="207" t="s">
        <v>273</v>
      </c>
      <c r="E73" s="208"/>
      <c r="F73" s="208"/>
    </row>
    <row r="74" spans="1:6" ht="18.75" thickTop="1" thickBot="1">
      <c r="A74" s="205" t="s">
        <v>301</v>
      </c>
      <c r="B74" s="209" t="s">
        <v>296</v>
      </c>
      <c r="C74" s="207" t="s">
        <v>68</v>
      </c>
      <c r="D74" s="207" t="s">
        <v>275</v>
      </c>
      <c r="E74" s="208"/>
      <c r="F74" s="208"/>
    </row>
    <row r="75" spans="1:6" ht="18.75" thickTop="1" thickBot="1">
      <c r="A75" s="205" t="s">
        <v>302</v>
      </c>
      <c r="B75" s="209" t="s">
        <v>296</v>
      </c>
      <c r="C75" s="207" t="s">
        <v>68</v>
      </c>
      <c r="D75" s="207" t="s">
        <v>277</v>
      </c>
      <c r="E75" s="208"/>
      <c r="F75" s="208"/>
    </row>
    <row r="76" spans="1:6" ht="18.75" thickTop="1" thickBot="1">
      <c r="A76" s="205" t="s">
        <v>303</v>
      </c>
      <c r="B76" s="209" t="s">
        <v>296</v>
      </c>
      <c r="C76" s="207" t="s">
        <v>68</v>
      </c>
      <c r="D76" s="207" t="s">
        <v>279</v>
      </c>
      <c r="E76" s="208"/>
      <c r="F76" s="208"/>
    </row>
    <row r="77" spans="1:6" ht="18.75" thickTop="1" thickBot="1">
      <c r="A77" s="205" t="s">
        <v>304</v>
      </c>
      <c r="B77" s="209" t="s">
        <v>296</v>
      </c>
      <c r="C77" s="207" t="s">
        <v>68</v>
      </c>
      <c r="D77" s="207" t="s">
        <v>281</v>
      </c>
      <c r="E77" s="208"/>
      <c r="F77" s="208"/>
    </row>
    <row r="78" spans="1:6" ht="18.75" thickTop="1" thickBot="1">
      <c r="A78" s="205" t="s">
        <v>305</v>
      </c>
      <c r="B78" s="209" t="s">
        <v>296</v>
      </c>
      <c r="C78" s="207" t="s">
        <v>68</v>
      </c>
      <c r="D78" s="207" t="s">
        <v>283</v>
      </c>
      <c r="E78" s="208"/>
      <c r="F78" s="208"/>
    </row>
    <row r="79" spans="1:6" ht="32.25" thickTop="1" thickBot="1">
      <c r="A79" s="205" t="s">
        <v>306</v>
      </c>
      <c r="B79" s="206" t="s">
        <v>307</v>
      </c>
      <c r="C79" s="207" t="s">
        <v>53</v>
      </c>
      <c r="D79" s="207" t="s">
        <v>308</v>
      </c>
      <c r="E79" s="208"/>
      <c r="F79" s="208"/>
    </row>
    <row r="80" spans="1:6" ht="32.25" thickTop="1" thickBot="1">
      <c r="A80" s="205" t="s">
        <v>309</v>
      </c>
      <c r="B80" s="206" t="s">
        <v>310</v>
      </c>
      <c r="C80" s="207" t="s">
        <v>53</v>
      </c>
      <c r="D80" s="207" t="s">
        <v>311</v>
      </c>
      <c r="E80" s="208"/>
      <c r="F80" s="208"/>
    </row>
    <row r="81" spans="1:6" ht="18.75" thickTop="1" thickBot="1">
      <c r="A81" s="205" t="s">
        <v>312</v>
      </c>
      <c r="B81" s="206" t="s">
        <v>313</v>
      </c>
      <c r="C81" s="207" t="s">
        <v>53</v>
      </c>
      <c r="D81" s="207" t="s">
        <v>314</v>
      </c>
      <c r="E81" s="208"/>
      <c r="F81" s="208"/>
    </row>
    <row r="82" spans="1:6" ht="32.25" thickTop="1" thickBot="1">
      <c r="A82" s="205" t="s">
        <v>315</v>
      </c>
      <c r="B82" s="206" t="s">
        <v>316</v>
      </c>
      <c r="C82" s="207" t="s">
        <v>53</v>
      </c>
      <c r="D82" s="207" t="s">
        <v>317</v>
      </c>
      <c r="E82" s="208"/>
      <c r="F82" s="208"/>
    </row>
    <row r="83" spans="1:6" ht="48" thickTop="1" thickBot="1">
      <c r="A83" s="205" t="s">
        <v>318</v>
      </c>
      <c r="B83" s="206" t="s">
        <v>319</v>
      </c>
      <c r="C83" s="207" t="s">
        <v>53</v>
      </c>
      <c r="D83" s="207" t="s">
        <v>320</v>
      </c>
      <c r="E83" s="208"/>
      <c r="F83" s="208"/>
    </row>
    <row r="84" spans="1:6" ht="35.25" customHeight="1" thickTop="1" thickBot="1">
      <c r="A84" s="205" t="s">
        <v>321</v>
      </c>
      <c r="B84" s="206" t="s">
        <v>322</v>
      </c>
      <c r="C84" s="207" t="s">
        <v>323</v>
      </c>
      <c r="D84" s="207" t="s">
        <v>324</v>
      </c>
      <c r="E84" s="208"/>
      <c r="F84" s="208"/>
    </row>
    <row r="85" spans="1:6" ht="32.25" thickTop="1" thickBot="1">
      <c r="A85" s="205" t="s">
        <v>325</v>
      </c>
      <c r="B85" s="206" t="s">
        <v>326</v>
      </c>
      <c r="C85" s="207" t="s">
        <v>53</v>
      </c>
      <c r="D85" s="207" t="s">
        <v>327</v>
      </c>
      <c r="E85" s="208"/>
      <c r="F85" s="208"/>
    </row>
    <row r="86" spans="1:6" ht="32.25" thickTop="1" thickBot="1">
      <c r="A86" s="205" t="s">
        <v>328</v>
      </c>
      <c r="B86" s="206" t="s">
        <v>329</v>
      </c>
      <c r="C86" s="207" t="s">
        <v>53</v>
      </c>
      <c r="D86" s="207" t="s">
        <v>330</v>
      </c>
      <c r="E86" s="208"/>
      <c r="F86" s="208"/>
    </row>
    <row r="87" spans="1:6" ht="18.75" thickTop="1" thickBot="1">
      <c r="A87" s="205" t="s">
        <v>331</v>
      </c>
      <c r="B87" s="206" t="s">
        <v>332</v>
      </c>
      <c r="C87" s="207" t="s">
        <v>323</v>
      </c>
      <c r="D87" s="207" t="s">
        <v>333</v>
      </c>
      <c r="E87" s="208"/>
      <c r="F87" s="208"/>
    </row>
    <row r="88" spans="1:6" ht="18.75" thickTop="1" thickBot="1">
      <c r="A88" s="205" t="s">
        <v>334</v>
      </c>
      <c r="B88" s="206" t="s">
        <v>335</v>
      </c>
      <c r="C88" s="207" t="s">
        <v>336</v>
      </c>
      <c r="D88" s="207" t="s">
        <v>337</v>
      </c>
      <c r="E88" s="208"/>
      <c r="F88" s="208"/>
    </row>
    <row r="89" spans="1:6" ht="18.75" thickTop="1" thickBot="1">
      <c r="A89" s="205" t="s">
        <v>338</v>
      </c>
      <c r="B89" s="206" t="s">
        <v>339</v>
      </c>
      <c r="C89" s="207" t="s">
        <v>336</v>
      </c>
      <c r="D89" s="207" t="s">
        <v>340</v>
      </c>
      <c r="E89" s="208"/>
      <c r="F89" s="208"/>
    </row>
    <row r="90" spans="1:6" ht="18.75" thickTop="1" thickBot="1">
      <c r="A90" s="205" t="s">
        <v>341</v>
      </c>
      <c r="B90" s="206" t="s">
        <v>342</v>
      </c>
      <c r="C90" s="207" t="s">
        <v>343</v>
      </c>
      <c r="D90" s="207" t="s">
        <v>344</v>
      </c>
      <c r="E90" s="208"/>
      <c r="F90" s="208"/>
    </row>
    <row r="91" spans="1:6" ht="18.75" thickTop="1" thickBot="1">
      <c r="A91" s="205" t="s">
        <v>345</v>
      </c>
      <c r="B91" s="206" t="s">
        <v>346</v>
      </c>
      <c r="C91" s="207" t="s">
        <v>53</v>
      </c>
      <c r="D91" s="207" t="s">
        <v>347</v>
      </c>
      <c r="E91" s="208"/>
      <c r="F91" s="208"/>
    </row>
    <row r="92" spans="1:6" ht="18.75" thickTop="1" thickBot="1">
      <c r="A92" s="205" t="s">
        <v>348</v>
      </c>
      <c r="B92" s="206" t="s">
        <v>349</v>
      </c>
      <c r="C92" s="207" t="s">
        <v>25</v>
      </c>
      <c r="D92" s="207" t="s">
        <v>350</v>
      </c>
      <c r="E92" s="208"/>
      <c r="F92" s="208"/>
    </row>
    <row r="93" spans="1:6" ht="32.25" thickTop="1" thickBot="1">
      <c r="A93" s="205" t="s">
        <v>351</v>
      </c>
      <c r="B93" s="206" t="s">
        <v>352</v>
      </c>
      <c r="C93" s="207" t="s">
        <v>53</v>
      </c>
      <c r="D93" s="207" t="s">
        <v>353</v>
      </c>
      <c r="E93" s="208"/>
      <c r="F93" s="208"/>
    </row>
    <row r="94" spans="1:6" ht="18.75" thickTop="1" thickBot="1">
      <c r="A94" s="205" t="s">
        <v>354</v>
      </c>
      <c r="B94" s="206" t="s">
        <v>355</v>
      </c>
      <c r="C94" s="207" t="s">
        <v>343</v>
      </c>
      <c r="D94" s="207" t="s">
        <v>356</v>
      </c>
      <c r="E94" s="208"/>
      <c r="F94" s="208"/>
    </row>
    <row r="95" spans="1:6" ht="32.25" thickTop="1" thickBot="1">
      <c r="A95" s="205" t="s">
        <v>357</v>
      </c>
      <c r="B95" s="206" t="s">
        <v>358</v>
      </c>
      <c r="C95" s="207" t="s">
        <v>53</v>
      </c>
      <c r="D95" s="207" t="s">
        <v>359</v>
      </c>
      <c r="E95" s="208"/>
      <c r="F95" s="208"/>
    </row>
    <row r="96" spans="1:6" ht="48" thickTop="1" thickBot="1">
      <c r="A96" s="205" t="s">
        <v>360</v>
      </c>
      <c r="B96" s="206" t="s">
        <v>361</v>
      </c>
      <c r="C96" s="207" t="s">
        <v>53</v>
      </c>
      <c r="D96" s="207" t="s">
        <v>362</v>
      </c>
      <c r="E96" s="208"/>
      <c r="F96" s="208"/>
    </row>
    <row r="97" spans="1:6" ht="48" thickTop="1" thickBot="1">
      <c r="A97" s="205" t="s">
        <v>363</v>
      </c>
      <c r="B97" s="206" t="s">
        <v>364</v>
      </c>
      <c r="C97" s="207" t="s">
        <v>53</v>
      </c>
      <c r="D97" s="207" t="s">
        <v>365</v>
      </c>
      <c r="E97" s="208"/>
      <c r="F97" s="208"/>
    </row>
    <row r="98" spans="1:6" ht="32.25" thickTop="1" thickBot="1">
      <c r="A98" s="205" t="s">
        <v>366</v>
      </c>
      <c r="B98" s="210" t="s">
        <v>367</v>
      </c>
      <c r="C98" s="211" t="s">
        <v>53</v>
      </c>
      <c r="D98" s="211" t="s">
        <v>368</v>
      </c>
      <c r="E98" s="212"/>
      <c r="F98" s="212"/>
    </row>
    <row r="99" spans="1:6" ht="25.15" customHeight="1" thickTop="1"/>
    <row r="100" spans="1:6" ht="25.15" customHeight="1"/>
    <row r="101" spans="1:6" ht="25.15" customHeight="1">
      <c r="A101" s="59">
        <v>3.3</v>
      </c>
      <c r="B101" s="21" t="s">
        <v>369</v>
      </c>
    </row>
    <row r="102" spans="1:6" ht="18.399999999999999" thickBot="1">
      <c r="A102" s="192" t="s">
        <v>16</v>
      </c>
      <c r="B102" s="189" t="s">
        <v>17</v>
      </c>
      <c r="C102" s="189" t="s">
        <v>18</v>
      </c>
      <c r="D102" s="189" t="s">
        <v>19</v>
      </c>
      <c r="E102" s="189" t="s">
        <v>20</v>
      </c>
      <c r="F102" s="213" t="s">
        <v>370</v>
      </c>
    </row>
    <row r="103" spans="1:6" ht="32.25" thickTop="1" thickBot="1">
      <c r="A103" s="174" t="s">
        <v>371</v>
      </c>
      <c r="B103" s="42" t="s">
        <v>372</v>
      </c>
      <c r="C103" s="43" t="s">
        <v>132</v>
      </c>
      <c r="D103" s="43" t="s">
        <v>373</v>
      </c>
      <c r="E103" s="130"/>
      <c r="F103" s="212">
        <f t="shared" ref="F103:F105" si="0">LEN(TRIM(E103))-LEN(SUBSTITUTE(E103," ",""))+1</f>
        <v>1</v>
      </c>
    </row>
    <row r="104" spans="1:6" ht="36.75" thickTop="1" thickBot="1">
      <c r="A104" s="174" t="s">
        <v>374</v>
      </c>
      <c r="B104" s="42" t="s">
        <v>375</v>
      </c>
      <c r="C104" s="43" t="s">
        <v>132</v>
      </c>
      <c r="D104" s="43" t="s">
        <v>376</v>
      </c>
      <c r="E104" s="130"/>
      <c r="F104" s="212">
        <f t="shared" si="0"/>
        <v>1</v>
      </c>
    </row>
    <row r="105" spans="1:6" ht="35.25" customHeight="1" thickTop="1" thickBot="1">
      <c r="A105" s="174" t="s">
        <v>377</v>
      </c>
      <c r="B105" s="42" t="s">
        <v>378</v>
      </c>
      <c r="C105" s="43" t="s">
        <v>132</v>
      </c>
      <c r="D105" s="43" t="s">
        <v>379</v>
      </c>
      <c r="E105" s="130"/>
      <c r="F105" s="212">
        <f t="shared" si="0"/>
        <v>1</v>
      </c>
    </row>
    <row r="106" spans="1:6" ht="14.65" thickTop="1"/>
    <row r="107" spans="1:6"/>
    <row r="108" spans="1:6" ht="23.25">
      <c r="A108" s="59">
        <v>3.4</v>
      </c>
      <c r="B108" s="21" t="s">
        <v>380</v>
      </c>
    </row>
    <row r="109" spans="1:6" ht="18.399999999999999" thickBot="1">
      <c r="A109" s="192" t="s">
        <v>16</v>
      </c>
      <c r="B109" s="189" t="s">
        <v>17</v>
      </c>
      <c r="C109" s="189" t="s">
        <v>18</v>
      </c>
      <c r="D109" s="189" t="s">
        <v>19</v>
      </c>
      <c r="E109" s="189" t="s">
        <v>20</v>
      </c>
      <c r="F109" s="213" t="s">
        <v>370</v>
      </c>
    </row>
    <row r="110" spans="1:6" ht="55.5" customHeight="1" thickTop="1" thickBot="1">
      <c r="A110" s="174" t="s">
        <v>381</v>
      </c>
      <c r="B110" s="42" t="s">
        <v>382</v>
      </c>
      <c r="C110" s="43" t="s">
        <v>53</v>
      </c>
      <c r="D110" s="43" t="s">
        <v>383</v>
      </c>
      <c r="E110" s="130"/>
      <c r="F110" s="212">
        <f t="shared" ref="F110:F111" si="1">LEN(TRIM(E110))-LEN(SUBSTITUTE(E110," ",""))+1</f>
        <v>1</v>
      </c>
    </row>
    <row r="111" spans="1:6" ht="63.75" thickTop="1" thickBot="1">
      <c r="A111" s="174" t="s">
        <v>384</v>
      </c>
      <c r="B111" s="41" t="s">
        <v>385</v>
      </c>
      <c r="C111" s="43" t="s">
        <v>53</v>
      </c>
      <c r="D111" s="176" t="s">
        <v>386</v>
      </c>
      <c r="E111" s="150"/>
      <c r="F111" s="208">
        <f t="shared" si="1"/>
        <v>1</v>
      </c>
    </row>
    <row r="112" spans="1:6" ht="14.65" thickTop="1"/>
    <row r="113" spans="1:6"/>
    <row r="114" spans="1:6" ht="23.65" thickBot="1">
      <c r="A114" s="58">
        <v>3.5</v>
      </c>
      <c r="B114" s="11" t="s">
        <v>387</v>
      </c>
    </row>
    <row r="115" spans="1:6" ht="35.25" customHeight="1" thickTop="1" thickBot="1">
      <c r="A115" s="38" t="s">
        <v>16</v>
      </c>
      <c r="B115" s="38" t="s">
        <v>17</v>
      </c>
      <c r="C115" s="38" t="s">
        <v>18</v>
      </c>
      <c r="D115" s="38" t="s">
        <v>19</v>
      </c>
      <c r="E115" s="38" t="s">
        <v>20</v>
      </c>
      <c r="F115" s="38" t="s">
        <v>21</v>
      </c>
    </row>
    <row r="116" spans="1:6" ht="42.75" customHeight="1" thickTop="1" thickBot="1">
      <c r="A116" s="37" t="s">
        <v>388</v>
      </c>
      <c r="B116" s="40" t="s">
        <v>389</v>
      </c>
      <c r="C116" s="43" t="s">
        <v>390</v>
      </c>
      <c r="D116" s="43" t="s">
        <v>391</v>
      </c>
      <c r="E116" s="130"/>
      <c r="F116" s="130"/>
    </row>
    <row r="117" spans="1:6" ht="44.65" customHeight="1" thickTop="1" thickBot="1">
      <c r="A117" s="37" t="s">
        <v>392</v>
      </c>
      <c r="B117" s="40" t="s">
        <v>393</v>
      </c>
      <c r="C117" s="43" t="s">
        <v>162</v>
      </c>
      <c r="D117" s="43" t="s">
        <v>394</v>
      </c>
      <c r="E117" s="130"/>
      <c r="F117" s="130"/>
    </row>
    <row r="118" spans="1:6" ht="46.15" customHeight="1" thickTop="1" thickBot="1">
      <c r="A118" s="37" t="s">
        <v>395</v>
      </c>
      <c r="B118" s="40" t="s">
        <v>396</v>
      </c>
      <c r="C118" s="43" t="s">
        <v>162</v>
      </c>
      <c r="D118" s="43" t="s">
        <v>397</v>
      </c>
      <c r="E118" s="130"/>
      <c r="F118" s="130"/>
    </row>
    <row r="119" spans="1:6" ht="18.399999999999999" thickTop="1">
      <c r="A119" s="32"/>
      <c r="B119" s="10"/>
    </row>
    <row r="120" spans="1:6" ht="18.75" customHeight="1">
      <c r="A120" s="21"/>
      <c r="B120" s="10"/>
      <c r="C120" s="10"/>
      <c r="D120" s="8"/>
      <c r="E120" s="8"/>
    </row>
    <row r="121" spans="1:6"/>
    <row r="122" spans="1:6"/>
    <row r="123" spans="1:6"/>
    <row r="124" spans="1:6"/>
    <row r="125" spans="1:6"/>
    <row r="126" spans="1:6"/>
    <row r="127" spans="1:6"/>
    <row r="128" spans="1:6"/>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sheetData>
  <sheetProtection algorithmName="SHA-512" hashValue="gA/NqzokzkvPbJNoHL7WL0r4e6tzJZJF/sPjjIDqKyt3du0smTo1/+skeSDyUk0lgJbxMEcRoMACCtsyqp2WoA==" saltValue="+ngQTPiyH0yyeh8oxQOMFg==" spinCount="100000" sheet="1" insertRows="0"/>
  <dataValidations count="16">
    <dataValidation type="custom" allowBlank="1" showInputMessage="1" showErrorMessage="1" sqref="F19:F20" xr:uid="{32DF132D-58AC-4F93-A4E5-881CA5313C78}">
      <formula1>LEN(TRIM(A2))-LEN(SUBSTITUTE(TRIM(A2)," ",""))+1&lt;200</formula1>
    </dataValidation>
    <dataValidation type="custom" allowBlank="1" showInputMessage="1" showErrorMessage="1" error="Exceeded Word Limit " sqref="F29:F32" xr:uid="{34206244-3C3D-4BCE-880B-0DAB49615D30}">
      <formula1>LEN(TRIM(B27))-LEN(SUBSTITUTE(TRIM(B27)," ",""))+1&lt;200</formula1>
    </dataValidation>
    <dataValidation type="custom" allowBlank="1" showInputMessage="1" showErrorMessage="1" error="Exceeded Word Limit" sqref="E28" xr:uid="{F16A7B0D-98AD-441E-98D4-D1D5FCFBD5A4}">
      <formula1>LEN(TRIM(B21))-LEN(SUBSTITUTE(TRIM(B21)," ",""))+1&lt;300</formula1>
    </dataValidation>
    <dataValidation type="custom" allowBlank="1" showInputMessage="1" showErrorMessage="1" error="Exceeded Word Limit" sqref="E46" xr:uid="{33EC8F70-C481-444D-8247-590592EC9C1F}">
      <formula1>LEN(TRIM(B22))-LEN(SUBSTITUTE(TRIM(B22)," ",""))+1&lt;300</formula1>
    </dataValidation>
    <dataValidation type="custom" allowBlank="1" showInputMessage="1" showErrorMessage="1" error="Exceeded Word Limit" sqref="F46" xr:uid="{24039D78-D380-4EDF-9B70-A444B59C5489}">
      <formula1>LEN(TRIM(B28))-LEN(SUBSTITUTE(TRIM(B28)," ",""))+1&lt;200</formula1>
    </dataValidation>
    <dataValidation type="custom" allowBlank="1" showInputMessage="1" showErrorMessage="1" error="Exceeded Word Limit " sqref="F19" xr:uid="{D7ABA89A-F705-4D46-B259-890945FA3D28}">
      <formula1>LEN(TRIM(A50))-LEN(SUBSTITUTE(TRIM(A50)," ",""))+1&lt;200</formula1>
    </dataValidation>
    <dataValidation type="custom" allowBlank="1" showInputMessage="1" showErrorMessage="1" error="Exceeded Word Limit " sqref="F14:F15" xr:uid="{BB2A2136-B4E7-4C9D-A59D-44E49795B901}">
      <formula1>LEN(TRIM(A8))-LEN(SUBSTITUTE(TRIM(A8)," ",""))+1&lt;200</formula1>
    </dataValidation>
    <dataValidation type="custom" allowBlank="1" showInputMessage="1" showErrorMessage="1" sqref="F117:F118" xr:uid="{D6A8FFF2-D224-4010-AB99-722DB80B3B73}">
      <formula1>LEN(TRIM(#REF!))-LEN(SUBSTITUTE(TRIM(#REF!)," ",""))+1&lt;200</formula1>
    </dataValidation>
    <dataValidation type="custom" allowBlank="1" showInputMessage="1" showErrorMessage="1" sqref="F116" xr:uid="{5129F027-FE58-4AFA-B8F8-790CD8426E9A}">
      <formula1>LEN(TRIM(A1))-LEN(SUBSTITUTE(TRIM(A1)," ",""))+1&lt;200</formula1>
    </dataValidation>
    <dataValidation type="custom" allowBlank="1" showInputMessage="1" showErrorMessage="1" error="Exceeded Word Limit " sqref="E111" xr:uid="{0EF9A6D0-0C7B-4579-958D-95E497AD7CF2}">
      <formula1>LEN(TRIM(#REF!))-LEN(SUBSTITUTE(TRIM(#REF!)," ",""))+1&lt;300</formula1>
    </dataValidation>
    <dataValidation type="custom" allowBlank="1" showInputMessage="1" showErrorMessage="1" error="Exceeded Word Limit" sqref="F79 F83:F87 F49:F51 F39:F42" xr:uid="{2AAFFD0D-570B-49E9-B37C-6E4AE8450282}">
      <formula1>LEN(TRIM(#REF!))-LEN(SUBSTITUTE(TRIM(#REF!)," ",""))+1&lt;200</formula1>
    </dataValidation>
    <dataValidation type="custom" allowBlank="1" showInputMessage="1" showErrorMessage="1" error="Exceeded Word Limit " sqref="E44" xr:uid="{45247EB8-CA15-4A83-996E-1365BA490E2B}">
      <formula1>LEN(TRIM(B35))-LEN(SUBSTITUTE(TRIM(B35)," ",""))+1&lt;300</formula1>
    </dataValidation>
    <dataValidation type="custom" allowBlank="1" showInputMessage="1" showErrorMessage="1" error="Exceeded Word Limit" sqref="F44 F28" xr:uid="{4B296994-4CF3-459C-B0BF-CCE7893F122C}">
      <formula1>LEN(TRIM(B27))-LEN(SUBSTITUTE(TRIM(B27)," ",""))+1&lt;200</formula1>
    </dataValidation>
    <dataValidation type="custom" allowBlank="1" showInputMessage="1" showErrorMessage="1" error="Exceeded Word Limit " sqref="F33:F38 F45:F48 F81:F82 F96:F97 F21:F27 F10:F13" xr:uid="{983E81AE-035D-46E8-A3AC-FE7671E6FDD0}">
      <formula1>LEN(TRIM(#REF!))-LEN(SUBSTITUTE(TRIM(#REF!)," ",""))+1&lt;200</formula1>
    </dataValidation>
    <dataValidation type="decimal" operator="greaterThan" allowBlank="1" showInputMessage="1" showErrorMessage="1" sqref="E11:E15 E24:E25 E29:E38" xr:uid="{8D76D9D9-5F8A-445D-9448-9C7744D5845F}">
      <formula1>0</formula1>
    </dataValidation>
    <dataValidation type="textLength" operator="lessThan" allowBlank="1" showInputMessage="1" showErrorMessage="1" sqref="F5:F6" xr:uid="{095ACB9A-D967-4AB4-9CD4-3AF157D8186A}">
      <formula1>200</formula1>
    </dataValidation>
  </dataValidations>
  <pageMargins left="0.7" right="0.7" top="0.75" bottom="0.75" header="0.3" footer="0.3"/>
  <headerFooter>
    <oddHeader>&amp;C&amp;"Calibri"&amp;10&amp;K000000 OFFICIAL&amp;1#_x000D_</oddHeader>
    <oddFooter>&amp;C_x000D_&amp;1#&amp;"Calibri"&amp;10&amp;K000000 OFFICIAL</oddFooter>
  </headerFooter>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8F2A3-5A29-4F26-AC72-08E43D66F256}">
  <sheetPr>
    <tabColor theme="3" tint="9.9978637043366805E-2"/>
  </sheetPr>
  <dimension ref="A1:CH11"/>
  <sheetViews>
    <sheetView showGridLines="0" zoomScale="70" zoomScaleNormal="70" workbookViewId="0">
      <pane ySplit="1" topLeftCell="A2" activePane="bottomLeft" state="frozen"/>
      <selection pane="bottomLeft" activeCell="A5" sqref="A5"/>
      <selection activeCell="A149" sqref="A149:F151"/>
    </sheetView>
  </sheetViews>
  <sheetFormatPr defaultColWidth="0" defaultRowHeight="14.25"/>
  <cols>
    <col min="1" max="1" width="17.42578125" customWidth="1"/>
    <col min="2" max="2" width="59.28515625" customWidth="1"/>
    <col min="3" max="3" width="14.85546875" customWidth="1"/>
    <col min="4" max="4" width="31.85546875" customWidth="1"/>
    <col min="5" max="5" width="81.7109375" customWidth="1"/>
    <col min="6" max="84" width="12" customWidth="1"/>
    <col min="85" max="85" width="12.7109375" customWidth="1"/>
    <col min="86" max="16384" width="8.7109375" hidden="1"/>
  </cols>
  <sheetData>
    <row r="1" spans="1:86" s="75" customFormat="1" ht="27.75" customHeight="1">
      <c r="A1" s="69">
        <v>4</v>
      </c>
      <c r="B1" s="70" t="s">
        <v>398</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4"/>
      <c r="BH1" s="74"/>
      <c r="BI1" s="74"/>
    </row>
    <row r="2" spans="1:86" ht="29.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4"/>
      <c r="BH2" s="24"/>
      <c r="BI2" s="24"/>
    </row>
    <row r="3" spans="1:86" ht="29.65" thickBot="1">
      <c r="A3" s="65">
        <v>4.0999999999999996</v>
      </c>
      <c r="B3" s="64" t="s">
        <v>399</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4"/>
      <c r="BH3" s="24"/>
      <c r="BI3" s="24"/>
    </row>
    <row r="4" spans="1:86" ht="32.25" thickTop="1" thickBot="1">
      <c r="A4" s="38" t="s">
        <v>16</v>
      </c>
      <c r="B4" s="38" t="s">
        <v>400</v>
      </c>
      <c r="C4" s="38" t="s">
        <v>18</v>
      </c>
      <c r="D4" s="38" t="s">
        <v>401</v>
      </c>
      <c r="E4" s="38" t="s">
        <v>19</v>
      </c>
      <c r="F4" s="38" t="s">
        <v>402</v>
      </c>
      <c r="G4" s="38" t="s">
        <v>403</v>
      </c>
      <c r="H4" s="38" t="s">
        <v>404</v>
      </c>
      <c r="I4" s="38" t="s">
        <v>405</v>
      </c>
      <c r="J4" s="38" t="s">
        <v>406</v>
      </c>
      <c r="K4" s="38" t="s">
        <v>407</v>
      </c>
      <c r="L4" s="38" t="s">
        <v>408</v>
      </c>
      <c r="M4" s="38" t="s">
        <v>409</v>
      </c>
      <c r="N4" s="38" t="s">
        <v>410</v>
      </c>
      <c r="O4" s="38" t="s">
        <v>411</v>
      </c>
      <c r="P4" s="38" t="s">
        <v>412</v>
      </c>
      <c r="Q4" s="38" t="s">
        <v>413</v>
      </c>
      <c r="R4" s="38" t="s">
        <v>414</v>
      </c>
      <c r="S4" s="38" t="s">
        <v>415</v>
      </c>
      <c r="T4" s="38" t="s">
        <v>416</v>
      </c>
      <c r="U4" s="38" t="s">
        <v>417</v>
      </c>
      <c r="V4" s="38" t="s">
        <v>418</v>
      </c>
      <c r="W4" s="38" t="s">
        <v>419</v>
      </c>
      <c r="X4" s="38" t="s">
        <v>420</v>
      </c>
      <c r="Y4" s="38" t="s">
        <v>421</v>
      </c>
      <c r="Z4" s="38" t="s">
        <v>422</v>
      </c>
      <c r="AA4" s="38" t="s">
        <v>423</v>
      </c>
      <c r="AB4" s="38" t="s">
        <v>424</v>
      </c>
      <c r="AC4" s="38" t="s">
        <v>425</v>
      </c>
      <c r="AD4" s="38" t="s">
        <v>426</v>
      </c>
      <c r="AE4" s="38" t="s">
        <v>427</v>
      </c>
      <c r="AF4" s="38" t="s">
        <v>428</v>
      </c>
      <c r="AG4" s="38" t="s">
        <v>429</v>
      </c>
      <c r="AH4" s="38" t="s">
        <v>430</v>
      </c>
      <c r="AI4" s="38" t="s">
        <v>431</v>
      </c>
      <c r="AJ4" s="38" t="s">
        <v>432</v>
      </c>
      <c r="AK4" s="38" t="s">
        <v>433</v>
      </c>
      <c r="AL4" s="38" t="s">
        <v>434</v>
      </c>
      <c r="AM4" s="38" t="s">
        <v>435</v>
      </c>
      <c r="AN4" s="38" t="s">
        <v>436</v>
      </c>
      <c r="AO4" s="38" t="s">
        <v>437</v>
      </c>
      <c r="AP4" s="38" t="s">
        <v>438</v>
      </c>
      <c r="AQ4" s="38" t="s">
        <v>439</v>
      </c>
      <c r="AR4" s="38" t="s">
        <v>440</v>
      </c>
      <c r="AS4" s="38" t="s">
        <v>441</v>
      </c>
      <c r="AT4" s="38" t="s">
        <v>442</v>
      </c>
      <c r="AU4" s="38" t="s">
        <v>443</v>
      </c>
      <c r="AV4" s="38" t="s">
        <v>444</v>
      </c>
      <c r="AW4" s="38" t="s">
        <v>445</v>
      </c>
      <c r="AX4" s="38" t="s">
        <v>446</v>
      </c>
      <c r="AY4" s="38" t="s">
        <v>447</v>
      </c>
      <c r="AZ4" s="38" t="s">
        <v>448</v>
      </c>
      <c r="BA4" s="38" t="s">
        <v>449</v>
      </c>
      <c r="BB4" s="38" t="s">
        <v>450</v>
      </c>
      <c r="BC4" s="38" t="s">
        <v>451</v>
      </c>
      <c r="BD4" s="38" t="s">
        <v>452</v>
      </c>
      <c r="BE4" s="38" t="s">
        <v>453</v>
      </c>
      <c r="BF4" s="38" t="s">
        <v>454</v>
      </c>
      <c r="BG4" s="38" t="s">
        <v>455</v>
      </c>
      <c r="BH4" s="179" t="s">
        <v>456</v>
      </c>
      <c r="BI4" s="179" t="s">
        <v>457</v>
      </c>
      <c r="BJ4" s="179" t="s">
        <v>458</v>
      </c>
      <c r="BK4" s="179" t="s">
        <v>459</v>
      </c>
      <c r="BL4" s="179" t="s">
        <v>460</v>
      </c>
      <c r="BM4" s="179" t="s">
        <v>461</v>
      </c>
      <c r="BN4" s="179" t="s">
        <v>462</v>
      </c>
      <c r="BO4" s="179" t="s">
        <v>463</v>
      </c>
      <c r="BP4" s="179" t="s">
        <v>464</v>
      </c>
      <c r="BQ4" s="179" t="s">
        <v>465</v>
      </c>
      <c r="BR4" s="179" t="s">
        <v>466</v>
      </c>
      <c r="BS4" s="179" t="s">
        <v>467</v>
      </c>
      <c r="BT4" s="179" t="s">
        <v>468</v>
      </c>
      <c r="BU4" s="179" t="s">
        <v>469</v>
      </c>
      <c r="BV4" s="179" t="s">
        <v>470</v>
      </c>
      <c r="BW4" s="179" t="s">
        <v>471</v>
      </c>
      <c r="BX4" s="179" t="s">
        <v>472</v>
      </c>
      <c r="BY4" s="179" t="s">
        <v>473</v>
      </c>
      <c r="BZ4" s="179" t="s">
        <v>474</v>
      </c>
      <c r="CA4" s="179" t="s">
        <v>475</v>
      </c>
      <c r="CB4" s="179" t="s">
        <v>476</v>
      </c>
      <c r="CC4" s="179" t="s">
        <v>477</v>
      </c>
      <c r="CD4" s="179" t="s">
        <v>478</v>
      </c>
      <c r="CE4" s="179" t="s">
        <v>479</v>
      </c>
      <c r="CF4" s="179" t="s">
        <v>480</v>
      </c>
      <c r="CG4" s="179" t="s">
        <v>481</v>
      </c>
      <c r="CH4" s="26" t="s">
        <v>21</v>
      </c>
    </row>
    <row r="5" spans="1:86" s="50" customFormat="1" ht="120.75" customHeight="1" thickTop="1" thickBot="1">
      <c r="A5" s="37" t="s">
        <v>482</v>
      </c>
      <c r="B5" s="42" t="s">
        <v>483</v>
      </c>
      <c r="C5" s="43" t="s">
        <v>484</v>
      </c>
      <c r="D5" s="43" t="s">
        <v>485</v>
      </c>
      <c r="E5" s="43" t="s">
        <v>486</v>
      </c>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1"/>
      <c r="CG5" s="181"/>
    </row>
    <row r="6" spans="1:86" s="50" customFormat="1" ht="66.75" customHeight="1" thickTop="1" thickBot="1">
      <c r="A6" s="37" t="s">
        <v>487</v>
      </c>
      <c r="B6" s="42" t="s">
        <v>488</v>
      </c>
      <c r="C6" s="43" t="s">
        <v>484</v>
      </c>
      <c r="D6" s="43" t="s">
        <v>485</v>
      </c>
      <c r="E6" s="43" t="s">
        <v>489</v>
      </c>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27"/>
      <c r="CG6" s="27"/>
    </row>
    <row r="7" spans="1:86" s="57" customFormat="1" ht="39" customHeight="1" thickTop="1" thickBot="1">
      <c r="A7" s="37" t="s">
        <v>490</v>
      </c>
      <c r="B7" s="42" t="s">
        <v>491</v>
      </c>
      <c r="C7" s="43" t="s">
        <v>162</v>
      </c>
      <c r="D7" s="43"/>
      <c r="E7" s="43" t="s">
        <v>492</v>
      </c>
      <c r="F7" s="57">
        <f>IF(F5&gt;0,F6/F5,0)</f>
        <v>0</v>
      </c>
      <c r="G7" s="57">
        <f t="shared" ref="G7:BR7" si="0">IF(G5&gt;0,G6/G5,0)</f>
        <v>0</v>
      </c>
      <c r="H7" s="57">
        <f t="shared" si="0"/>
        <v>0</v>
      </c>
      <c r="I7" s="57">
        <f t="shared" si="0"/>
        <v>0</v>
      </c>
      <c r="J7" s="57">
        <f t="shared" si="0"/>
        <v>0</v>
      </c>
      <c r="K7" s="57">
        <f t="shared" si="0"/>
        <v>0</v>
      </c>
      <c r="L7" s="57">
        <f t="shared" si="0"/>
        <v>0</v>
      </c>
      <c r="M7" s="57">
        <f t="shared" si="0"/>
        <v>0</v>
      </c>
      <c r="N7" s="57">
        <f t="shared" si="0"/>
        <v>0</v>
      </c>
      <c r="O7" s="57">
        <f t="shared" si="0"/>
        <v>0</v>
      </c>
      <c r="P7" s="57">
        <f t="shared" si="0"/>
        <v>0</v>
      </c>
      <c r="Q7" s="57">
        <f t="shared" si="0"/>
        <v>0</v>
      </c>
      <c r="R7" s="57">
        <f t="shared" si="0"/>
        <v>0</v>
      </c>
      <c r="S7" s="57">
        <f t="shared" si="0"/>
        <v>0</v>
      </c>
      <c r="T7" s="57">
        <f t="shared" si="0"/>
        <v>0</v>
      </c>
      <c r="U7" s="57">
        <f t="shared" si="0"/>
        <v>0</v>
      </c>
      <c r="V7" s="57">
        <f t="shared" si="0"/>
        <v>0</v>
      </c>
      <c r="W7" s="57">
        <f t="shared" si="0"/>
        <v>0</v>
      </c>
      <c r="X7" s="57">
        <f t="shared" si="0"/>
        <v>0</v>
      </c>
      <c r="Y7" s="57">
        <f t="shared" si="0"/>
        <v>0</v>
      </c>
      <c r="Z7" s="57">
        <f t="shared" si="0"/>
        <v>0</v>
      </c>
      <c r="AA7" s="57">
        <f t="shared" si="0"/>
        <v>0</v>
      </c>
      <c r="AB7" s="57">
        <f t="shared" si="0"/>
        <v>0</v>
      </c>
      <c r="AC7" s="57">
        <f t="shared" si="0"/>
        <v>0</v>
      </c>
      <c r="AD7" s="57">
        <f t="shared" si="0"/>
        <v>0</v>
      </c>
      <c r="AE7" s="57">
        <f t="shared" si="0"/>
        <v>0</v>
      </c>
      <c r="AF7" s="57">
        <f t="shared" si="0"/>
        <v>0</v>
      </c>
      <c r="AG7" s="57">
        <f t="shared" si="0"/>
        <v>0</v>
      </c>
      <c r="AH7" s="57">
        <f t="shared" si="0"/>
        <v>0</v>
      </c>
      <c r="AI7" s="57">
        <f t="shared" si="0"/>
        <v>0</v>
      </c>
      <c r="AJ7" s="57">
        <f t="shared" si="0"/>
        <v>0</v>
      </c>
      <c r="AK7" s="57">
        <f t="shared" si="0"/>
        <v>0</v>
      </c>
      <c r="AL7" s="57">
        <f t="shared" si="0"/>
        <v>0</v>
      </c>
      <c r="AM7" s="57">
        <f t="shared" si="0"/>
        <v>0</v>
      </c>
      <c r="AN7" s="57">
        <f t="shared" si="0"/>
        <v>0</v>
      </c>
      <c r="AO7" s="57">
        <f t="shared" si="0"/>
        <v>0</v>
      </c>
      <c r="AP7" s="57">
        <f t="shared" si="0"/>
        <v>0</v>
      </c>
      <c r="AQ7" s="57">
        <f t="shared" si="0"/>
        <v>0</v>
      </c>
      <c r="AR7" s="57">
        <f t="shared" si="0"/>
        <v>0</v>
      </c>
      <c r="AS7" s="57">
        <f t="shared" si="0"/>
        <v>0</v>
      </c>
      <c r="AT7" s="57">
        <f t="shared" si="0"/>
        <v>0</v>
      </c>
      <c r="AU7" s="57">
        <f t="shared" si="0"/>
        <v>0</v>
      </c>
      <c r="AV7" s="57">
        <f t="shared" si="0"/>
        <v>0</v>
      </c>
      <c r="AW7" s="57">
        <f t="shared" si="0"/>
        <v>0</v>
      </c>
      <c r="AX7" s="57">
        <f t="shared" si="0"/>
        <v>0</v>
      </c>
      <c r="AY7" s="57">
        <f t="shared" si="0"/>
        <v>0</v>
      </c>
      <c r="AZ7" s="57">
        <f t="shared" si="0"/>
        <v>0</v>
      </c>
      <c r="BA7" s="57">
        <f t="shared" si="0"/>
        <v>0</v>
      </c>
      <c r="BB7" s="57">
        <f t="shared" si="0"/>
        <v>0</v>
      </c>
      <c r="BC7" s="57">
        <f t="shared" si="0"/>
        <v>0</v>
      </c>
      <c r="BD7" s="57">
        <f t="shared" si="0"/>
        <v>0</v>
      </c>
      <c r="BE7" s="57">
        <f t="shared" si="0"/>
        <v>0</v>
      </c>
      <c r="BF7" s="57">
        <f t="shared" si="0"/>
        <v>0</v>
      </c>
      <c r="BG7" s="57">
        <f t="shared" si="0"/>
        <v>0</v>
      </c>
      <c r="BH7" s="183">
        <f t="shared" si="0"/>
        <v>0</v>
      </c>
      <c r="BI7" s="183">
        <f t="shared" si="0"/>
        <v>0</v>
      </c>
      <c r="BJ7" s="183">
        <f t="shared" si="0"/>
        <v>0</v>
      </c>
      <c r="BK7" s="183">
        <f t="shared" si="0"/>
        <v>0</v>
      </c>
      <c r="BL7" s="183">
        <f t="shared" si="0"/>
        <v>0</v>
      </c>
      <c r="BM7" s="183">
        <f t="shared" si="0"/>
        <v>0</v>
      </c>
      <c r="BN7" s="183">
        <f t="shared" si="0"/>
        <v>0</v>
      </c>
      <c r="BO7" s="183">
        <f t="shared" si="0"/>
        <v>0</v>
      </c>
      <c r="BP7" s="183">
        <f t="shared" si="0"/>
        <v>0</v>
      </c>
      <c r="BQ7" s="183">
        <f t="shared" si="0"/>
        <v>0</v>
      </c>
      <c r="BR7" s="183">
        <f t="shared" si="0"/>
        <v>0</v>
      </c>
      <c r="BS7" s="183">
        <f t="shared" ref="BS7:CH7" si="1">IF(BS5&gt;0,BS6/BS5,0)</f>
        <v>0</v>
      </c>
      <c r="BT7" s="183">
        <f t="shared" si="1"/>
        <v>0</v>
      </c>
      <c r="BU7" s="183">
        <f t="shared" si="1"/>
        <v>0</v>
      </c>
      <c r="BV7" s="183">
        <f t="shared" si="1"/>
        <v>0</v>
      </c>
      <c r="BW7" s="183">
        <f t="shared" si="1"/>
        <v>0</v>
      </c>
      <c r="BX7" s="183">
        <f t="shared" si="1"/>
        <v>0</v>
      </c>
      <c r="BY7" s="183">
        <f t="shared" si="1"/>
        <v>0</v>
      </c>
      <c r="BZ7" s="183">
        <f t="shared" si="1"/>
        <v>0</v>
      </c>
      <c r="CA7" s="183">
        <f t="shared" si="1"/>
        <v>0</v>
      </c>
      <c r="CB7" s="183">
        <f t="shared" si="1"/>
        <v>0</v>
      </c>
      <c r="CC7" s="183">
        <f t="shared" si="1"/>
        <v>0</v>
      </c>
      <c r="CD7" s="183">
        <f t="shared" si="1"/>
        <v>0</v>
      </c>
      <c r="CE7" s="183">
        <f t="shared" si="1"/>
        <v>0</v>
      </c>
      <c r="CF7" s="183">
        <f t="shared" si="1"/>
        <v>0</v>
      </c>
      <c r="CG7" s="183">
        <f t="shared" si="1"/>
        <v>0</v>
      </c>
      <c r="CH7" s="57">
        <f t="shared" si="1"/>
        <v>0</v>
      </c>
    </row>
    <row r="8" spans="1:86" ht="32.25" thickTop="1" thickBot="1">
      <c r="A8" s="37" t="s">
        <v>493</v>
      </c>
      <c r="B8" s="42" t="s">
        <v>494</v>
      </c>
      <c r="C8" s="43" t="s">
        <v>484</v>
      </c>
      <c r="D8" s="43" t="s">
        <v>485</v>
      </c>
      <c r="E8" s="43" t="s">
        <v>495</v>
      </c>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27"/>
      <c r="CG8" s="27"/>
      <c r="CH8" s="27"/>
    </row>
    <row r="9" spans="1:86" ht="32.25" thickTop="1" thickBot="1">
      <c r="A9" s="37" t="s">
        <v>496</v>
      </c>
      <c r="B9" s="42" t="s">
        <v>497</v>
      </c>
      <c r="C9" s="43" t="s">
        <v>484</v>
      </c>
      <c r="D9" s="43" t="s">
        <v>485</v>
      </c>
      <c r="E9" s="43" t="s">
        <v>498</v>
      </c>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27"/>
      <c r="CG9" s="27"/>
      <c r="CH9" s="27"/>
    </row>
    <row r="10" spans="1:86" ht="32.25" thickTop="1" thickBot="1">
      <c r="A10" s="37" t="s">
        <v>499</v>
      </c>
      <c r="B10" s="42" t="s">
        <v>500</v>
      </c>
      <c r="C10" s="43" t="s">
        <v>484</v>
      </c>
      <c r="D10" s="43" t="s">
        <v>485</v>
      </c>
      <c r="E10" s="43" t="s">
        <v>501</v>
      </c>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5"/>
      <c r="CG10" s="185"/>
      <c r="CH10" s="27"/>
    </row>
    <row r="11" spans="1:86" ht="14.65" thickTop="1"/>
  </sheetData>
  <sheetProtection algorithmName="SHA-512" hashValue="KXFd9kkkPr9cTZYudCSLtQwb3ldRDCm+03scWjiFRWpYkEsZE8LPiPh0o76zZ3r2umR3EqlQLevBMPMEODQuAQ==" saltValue="ph3qIWjSNlzS/JhAoFkk6Q==" spinCount="100000" sheet="1" insertRows="0"/>
  <pageMargins left="0.7" right="0.7" top="0.75" bottom="0.75" header="0.3" footer="0.3"/>
  <headerFooter>
    <oddHeader>&amp;C&amp;"Calibri"&amp;10&amp;K000000 OFFICIAL&amp;1#_x000D_</oddHeader>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5E3-576A-4CCD-B10B-BB8D563D20BB}">
  <sheetPr>
    <tabColor theme="3" tint="9.9978637043366805E-2"/>
  </sheetPr>
  <dimension ref="A1:E45"/>
  <sheetViews>
    <sheetView showGridLines="0" zoomScale="70" zoomScaleNormal="70" workbookViewId="0">
      <pane ySplit="1" topLeftCell="A21" activePane="bottomLeft" state="frozen"/>
      <selection pane="bottomLeft" activeCell="B25" sqref="B25"/>
    </sheetView>
  </sheetViews>
  <sheetFormatPr defaultColWidth="0" defaultRowHeight="14.25"/>
  <cols>
    <col min="1" max="1" width="12.42578125" customWidth="1"/>
    <col min="2" max="2" width="90.42578125" customWidth="1"/>
    <col min="3" max="3" width="162.7109375" customWidth="1"/>
    <col min="4" max="4" width="19" customWidth="1"/>
    <col min="5" max="5" width="0" hidden="1" customWidth="1"/>
    <col min="6" max="16384" width="9.140625" hidden="1"/>
  </cols>
  <sheetData>
    <row r="1" spans="1:5" s="72" customFormat="1" ht="39.950000000000003" customHeight="1">
      <c r="A1" s="69">
        <v>5</v>
      </c>
      <c r="B1" s="70" t="s">
        <v>502</v>
      </c>
      <c r="C1" s="71"/>
      <c r="D1" s="71"/>
    </row>
    <row r="2" spans="1:5" s="12" customFormat="1" ht="39.950000000000003" customHeight="1">
      <c r="B2" s="2"/>
      <c r="C2" s="2"/>
      <c r="D2" s="2"/>
    </row>
    <row r="3" spans="1:5" s="12" customFormat="1" ht="39.950000000000003" customHeight="1" thickBot="1">
      <c r="A3" s="65">
        <v>5.0999999999999996</v>
      </c>
      <c r="B3" s="64" t="s">
        <v>503</v>
      </c>
      <c r="C3" s="13"/>
    </row>
    <row r="4" spans="1:5" s="15" customFormat="1" ht="30" customHeight="1" thickTop="1" thickBot="1">
      <c r="A4" s="38" t="s">
        <v>16</v>
      </c>
      <c r="B4" s="38" t="s">
        <v>17</v>
      </c>
      <c r="C4" s="38" t="s">
        <v>504</v>
      </c>
      <c r="D4" s="38" t="s">
        <v>505</v>
      </c>
      <c r="E4" s="16"/>
    </row>
    <row r="5" spans="1:5" s="15" customFormat="1" ht="210.6" customHeight="1" thickTop="1" thickBot="1">
      <c r="A5" s="37" t="s">
        <v>506</v>
      </c>
      <c r="B5" s="42" t="s">
        <v>507</v>
      </c>
      <c r="C5" s="130"/>
      <c r="D5" s="43">
        <f>LEN(TRIM('5. Wider Benefits'!$C5))-LEN(SUBSTITUTE('5. Wider Benefits'!$C5," ",""))+1</f>
        <v>1</v>
      </c>
      <c r="E5" s="16"/>
    </row>
    <row r="6" spans="1:5" s="14" customFormat="1" ht="160.35" customHeight="1" thickTop="1" thickBot="1">
      <c r="A6" s="37" t="s">
        <v>508</v>
      </c>
      <c r="B6" s="42" t="s">
        <v>509</v>
      </c>
      <c r="C6" s="130"/>
      <c r="D6" s="43">
        <f>LEN(TRIM('5. Wider Benefits'!$C6))-LEN(SUBSTITUTE('5. Wider Benefits'!$C6," ",""))+1</f>
        <v>1</v>
      </c>
    </row>
    <row r="7" spans="1:5" s="14" customFormat="1" ht="139.35" customHeight="1" thickTop="1" thickBot="1">
      <c r="A7" s="37" t="s">
        <v>510</v>
      </c>
      <c r="B7" s="42" t="s">
        <v>511</v>
      </c>
      <c r="C7" s="130"/>
      <c r="D7" s="43">
        <f>LEN(TRIM('5. Wider Benefits'!$C7))-LEN(SUBSTITUTE('5. Wider Benefits'!$C7," ",""))+1</f>
        <v>1</v>
      </c>
    </row>
    <row r="8" spans="1:5" ht="39.950000000000003" customHeight="1" thickTop="1"/>
    <row r="9" spans="1:5" ht="39.950000000000003" customHeight="1"/>
    <row r="10" spans="1:5" ht="39.950000000000003" customHeight="1"/>
    <row r="11" spans="1:5" s="12" customFormat="1" ht="39.950000000000003" customHeight="1" thickBot="1">
      <c r="A11" s="65">
        <v>5.2</v>
      </c>
      <c r="B11" s="64" t="s">
        <v>512</v>
      </c>
      <c r="C11" s="13"/>
    </row>
    <row r="12" spans="1:5" s="15" customFormat="1" ht="30" customHeight="1" thickTop="1" thickBot="1">
      <c r="A12" s="38" t="s">
        <v>16</v>
      </c>
      <c r="B12" s="38" t="s">
        <v>17</v>
      </c>
      <c r="C12" s="38" t="s">
        <v>504</v>
      </c>
      <c r="D12" s="38" t="s">
        <v>505</v>
      </c>
      <c r="E12" s="16"/>
    </row>
    <row r="13" spans="1:5" s="15" customFormat="1" ht="153.75" customHeight="1" thickTop="1" thickBot="1">
      <c r="A13" s="37" t="s">
        <v>513</v>
      </c>
      <c r="B13" s="42" t="s">
        <v>514</v>
      </c>
      <c r="C13" s="130"/>
      <c r="D13" s="43">
        <f>LEN(TRIM('5. Wider Benefits'!$C13))-LEN(SUBSTITUTE('5. Wider Benefits'!$C13," ",""))+1</f>
        <v>1</v>
      </c>
      <c r="E13" s="16"/>
    </row>
    <row r="14" spans="1:5" ht="39.950000000000003" customHeight="1" thickTop="1"/>
    <row r="15" spans="1:5" ht="39.950000000000003" customHeight="1"/>
    <row r="16" spans="1:5" ht="39.950000000000003" customHeight="1"/>
    <row r="17" spans="1:4" s="12" customFormat="1" ht="39.950000000000003" customHeight="1" thickBot="1">
      <c r="A17" s="65">
        <v>5.3</v>
      </c>
      <c r="B17" s="64" t="s">
        <v>515</v>
      </c>
      <c r="C17" s="18"/>
    </row>
    <row r="18" spans="1:4" s="14" customFormat="1" ht="30" customHeight="1" thickTop="1" thickBot="1">
      <c r="A18" s="38" t="s">
        <v>16</v>
      </c>
      <c r="B18" s="38" t="s">
        <v>17</v>
      </c>
      <c r="C18" s="38" t="s">
        <v>504</v>
      </c>
      <c r="D18" s="38" t="s">
        <v>505</v>
      </c>
    </row>
    <row r="19" spans="1:4" s="14" customFormat="1" ht="199.5" customHeight="1" thickTop="1" thickBot="1">
      <c r="A19" s="37" t="s">
        <v>516</v>
      </c>
      <c r="B19" s="42" t="s">
        <v>517</v>
      </c>
      <c r="C19" s="130"/>
      <c r="D19" s="43">
        <f>LEN(TRIM('5. Wider Benefits'!$C19))-LEN(SUBSTITUTE('5. Wider Benefits'!$C19," ",""))+1</f>
        <v>1</v>
      </c>
    </row>
    <row r="20" spans="1:4" ht="39.950000000000003" customHeight="1" thickTop="1">
      <c r="A20" s="67"/>
      <c r="C20" s="17"/>
    </row>
    <row r="21" spans="1:4" ht="39.950000000000003" customHeight="1">
      <c r="A21" s="67"/>
      <c r="C21" s="17"/>
    </row>
    <row r="22" spans="1:4" ht="39.950000000000003" customHeight="1"/>
    <row r="23" spans="1:4" ht="39.950000000000003" customHeight="1" thickBot="1">
      <c r="A23" s="65">
        <v>5.4</v>
      </c>
      <c r="B23" s="64" t="s">
        <v>518</v>
      </c>
      <c r="C23" s="18"/>
    </row>
    <row r="24" spans="1:4" ht="30" customHeight="1" thickTop="1" thickBot="1">
      <c r="A24" s="38" t="s">
        <v>16</v>
      </c>
      <c r="B24" s="38" t="s">
        <v>17</v>
      </c>
      <c r="C24" s="38" t="s">
        <v>504</v>
      </c>
      <c r="D24" s="38" t="s">
        <v>505</v>
      </c>
    </row>
    <row r="25" spans="1:4" ht="159" customHeight="1" thickTop="1" thickBot="1">
      <c r="A25" s="37" t="s">
        <v>519</v>
      </c>
      <c r="B25" s="42" t="s">
        <v>520</v>
      </c>
      <c r="C25" s="130"/>
      <c r="D25" s="43">
        <f>LEN(TRIM('5. Wider Benefits'!$C25))-LEN(SUBSTITUTE('5. Wider Benefits'!$C25," ",""))+1</f>
        <v>1</v>
      </c>
    </row>
    <row r="26" spans="1:4" ht="15.75" customHeight="1" thickTop="1"/>
    <row r="27" spans="1:4" ht="15.75" customHeight="1"/>
    <row r="28" spans="1:4" ht="16.5" customHeight="1"/>
    <row r="29" spans="1:4" ht="29.25" customHeight="1" thickBot="1">
      <c r="A29" s="65">
        <v>5.5</v>
      </c>
      <c r="B29" s="64" t="s">
        <v>521</v>
      </c>
    </row>
    <row r="30" spans="1:4" ht="29.25" customHeight="1" thickTop="1" thickBot="1">
      <c r="A30" s="38" t="s">
        <v>16</v>
      </c>
      <c r="B30" s="38" t="s">
        <v>17</v>
      </c>
      <c r="C30" s="38" t="s">
        <v>504</v>
      </c>
      <c r="D30" s="38" t="s">
        <v>505</v>
      </c>
    </row>
    <row r="31" spans="1:4" ht="230.1" customHeight="1" thickTop="1" thickBot="1">
      <c r="A31" s="62" t="s">
        <v>522</v>
      </c>
      <c r="B31" s="63" t="s">
        <v>523</v>
      </c>
      <c r="C31" s="146"/>
      <c r="D31" s="45">
        <f>LEN(TRIM('5. Wider Benefits'!$C31))-LEN(SUBSTITUTE('5. Wider Benefits'!$C31," ",""))+1</f>
        <v>1</v>
      </c>
    </row>
    <row r="32" spans="1:4" ht="234.75" thickTop="1" thickBot="1">
      <c r="A32" s="62" t="s">
        <v>524</v>
      </c>
      <c r="B32" s="63" t="s">
        <v>525</v>
      </c>
      <c r="C32" s="146"/>
      <c r="D32" s="45">
        <f>LEN(TRIM('5. Wider Benefits'!$C32))-LEN(SUBSTITUTE('5. Wider Benefits'!$C32," ",""))+1</f>
        <v>1</v>
      </c>
    </row>
    <row r="33" spans="1:4" ht="180.75" thickTop="1" thickBot="1">
      <c r="A33" s="62" t="s">
        <v>526</v>
      </c>
      <c r="B33" s="63" t="s">
        <v>527</v>
      </c>
      <c r="C33" s="146"/>
      <c r="D33" s="45">
        <f>LEN(TRIM('5. Wider Benefits'!$C33))-LEN(SUBSTITUTE('5. Wider Benefits'!$C33," ",""))+1</f>
        <v>1</v>
      </c>
    </row>
    <row r="34" spans="1:4" ht="39.950000000000003" customHeight="1" thickTop="1"/>
    <row r="35" spans="1:4" ht="15.75">
      <c r="B35" s="60"/>
    </row>
    <row r="37" spans="1:4" ht="15.75">
      <c r="B37" s="61"/>
    </row>
    <row r="38" spans="1:4" ht="15.75">
      <c r="B38" s="61"/>
    </row>
    <row r="39" spans="1:4" ht="15.75">
      <c r="B39" s="61"/>
    </row>
    <row r="41" spans="1:4" ht="15.75">
      <c r="B41" s="61"/>
      <c r="C41" s="115"/>
    </row>
    <row r="42" spans="1:4" ht="15.75">
      <c r="B42" s="61"/>
      <c r="C42" s="115"/>
    </row>
    <row r="43" spans="1:4" ht="15">
      <c r="C43" s="115"/>
    </row>
    <row r="44" spans="1:4" ht="39.950000000000003" customHeight="1"/>
    <row r="45" spans="1:4" ht="39.950000000000003" customHeight="1"/>
  </sheetData>
  <sheetProtection algorithmName="SHA-512" hashValue="J2zaHaBjWWCCPpWtJfP5M+hPpNJTzUQSqIgEPAi1SfF4/RHINMoF+IGzzxWO/30naBU0ex9x2Zx9yT29VEI4yA==" saltValue="6yoBMtOZOHP1w4pto7wp0A==" spinCount="100000" sheet="1" insertRows="0"/>
  <dataValidations count="4">
    <dataValidation type="custom" allowBlank="1" showInputMessage="1" showErrorMessage="1" error="Exceeded Word Limit " sqref="C19" xr:uid="{501E3FCF-6E43-4FEF-9DDD-61B07B092EB4}">
      <formula1>LEN(TRIM(B1))-LEN(SUBSTITUTE(TRIM(B1)," ",""))+1&lt;300</formula1>
    </dataValidation>
    <dataValidation type="custom" allowBlank="1" showInputMessage="1" showErrorMessage="1" error="Word Count Exceeded " sqref="C5:C7 C13" xr:uid="{709350A3-E17E-40DC-BB15-15EF63E7C0F6}">
      <formula1>LEN(TRIM(B1))-LEN(SUBSTITUTE(TRIM(B1)," ",""))+1&lt;300</formula1>
    </dataValidation>
    <dataValidation type="custom" allowBlank="1" showInputMessage="1" showErrorMessage="1" error="Exceeded Word Limit " sqref="C25" xr:uid="{2C50E4A0-1059-4ADB-A214-486DDDD8AF2D}">
      <formula1>LEN(TRIM(B1))-LEN(SUBSTITUTE(TRIM(B1)," ",""))+1&lt;300</formula1>
    </dataValidation>
    <dataValidation type="custom" allowBlank="1" showInputMessage="1" showErrorMessage="1" error="Exceeded Word Limit " sqref="C31:C33" xr:uid="{4C9A99F8-0884-47A4-99B6-05980DE722E9}">
      <formula1>LEN(TRIM(B2))-LEN(SUBSTITUTE(TRIM(B2)," ",""))+1&lt;300</formula1>
    </dataValidation>
  </dataValidations>
  <pageMargins left="0.7" right="0.7" top="0.75" bottom="0.75" header="0.3" footer="0.3"/>
  <headerFooter>
    <oddHeader>&amp;C&amp;"Calibri"&amp;10&amp;K000000 OFFICIAL&amp;1#_x000D_</oddHeader>
    <oddFooter>&amp;C_x000D_&amp;1#&amp;"Calibri"&amp;10&amp;K000000 OFFICIAL</oddFooter>
  </headerFooter>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6752-4B6E-41C6-8B32-69310C31218A}">
  <sheetPr>
    <tabColor rgb="FF008080"/>
  </sheetPr>
  <dimension ref="A1:AC38"/>
  <sheetViews>
    <sheetView showGridLines="0" workbookViewId="0">
      <selection activeCell="I16" sqref="I16"/>
    </sheetView>
  </sheetViews>
  <sheetFormatPr defaultColWidth="0" defaultRowHeight="14.25" zeroHeight="1"/>
  <cols>
    <col min="1" max="29" width="9.140625" style="88" customWidth="1"/>
    <col min="30" max="16384" width="9.140625" style="88" hidden="1"/>
  </cols>
  <sheetData>
    <row r="1" spans="1:28">
      <c r="A1" s="88" t="s">
        <v>528</v>
      </c>
    </row>
    <row r="2" spans="1:28"/>
    <row r="3" spans="1:28"/>
    <row r="4" spans="1:28"/>
    <row r="5" spans="1:28"/>
    <row r="6" spans="1:28"/>
    <row r="7" spans="1:28"/>
    <row r="8" spans="1:28"/>
    <row r="9" spans="1:28"/>
    <row r="10" spans="1:28"/>
    <row r="11" spans="1:28"/>
    <row r="12" spans="1:28"/>
    <row r="13" spans="1:28"/>
    <row r="14" spans="1:28" ht="93.75">
      <c r="B14" s="220" t="s">
        <v>529</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row>
    <row r="15" spans="1:28"/>
    <row r="16" spans="1:28"/>
    <row r="17" spans="1:29" ht="37.15">
      <c r="A17" s="221" t="s">
        <v>13</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row>
    <row r="18" spans="1:29"/>
    <row r="19" spans="1:29"/>
    <row r="20" spans="1:29"/>
    <row r="21" spans="1:29"/>
    <row r="22" spans="1:29"/>
    <row r="23" spans="1:29"/>
    <row r="24" spans="1:29"/>
    <row r="25" spans="1:29"/>
    <row r="26" spans="1:29"/>
    <row r="27" spans="1:29"/>
    <row r="28" spans="1:29"/>
    <row r="29" spans="1:29"/>
    <row r="30" spans="1:29"/>
    <row r="31" spans="1:29"/>
    <row r="32" spans="1:29"/>
    <row r="33"/>
    <row r="34"/>
    <row r="35"/>
    <row r="36"/>
    <row r="37"/>
    <row r="38"/>
  </sheetData>
  <sheetProtection algorithmName="SHA-512" hashValue="E6MevymCuJOseSqloxfkWwqVm7YjLHNVAVEAfO7xI+okd146w6pegSEb+i5vnp5suEJarsl4tWRXhiwRMXRk/A==" saltValue="0TGcPPfIB4noFzoufbS0Tg==" spinCount="100000" sheet="1" objects="1" scenarios="1"/>
  <mergeCells count="2">
    <mergeCell ref="B14:AB14"/>
    <mergeCell ref="A17:AC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DAFC-C8E7-4705-B435-B26F299B75B1}">
  <sheetPr>
    <tabColor rgb="FF008080"/>
  </sheetPr>
  <dimension ref="A1:DH123"/>
  <sheetViews>
    <sheetView showGridLines="0" zoomScale="50" zoomScaleNormal="50" workbookViewId="0">
      <pane ySplit="1" topLeftCell="A95" activePane="bottomLeft" state="frozen"/>
      <selection pane="bottomLeft" activeCell="C100" sqref="C100"/>
    </sheetView>
  </sheetViews>
  <sheetFormatPr defaultColWidth="0" defaultRowHeight="39.950000000000003" customHeight="1" zeroHeight="1"/>
  <cols>
    <col min="1" max="1" width="12.5703125" style="1" customWidth="1"/>
    <col min="2" max="2" width="26.7109375" style="1" customWidth="1"/>
    <col min="3" max="3" width="36.5703125" style="1" customWidth="1"/>
    <col min="4" max="4" width="107.85546875" style="1" customWidth="1"/>
    <col min="5" max="5" width="33.42578125" style="1" customWidth="1"/>
    <col min="6" max="7" width="29.42578125" style="1" customWidth="1"/>
    <col min="8" max="8" width="31" style="1" customWidth="1"/>
    <col min="9" max="9" width="25.140625" style="1" customWidth="1"/>
    <col min="10" max="10" width="18.28515625" style="1" customWidth="1"/>
    <col min="11" max="11" width="15.42578125" style="1" customWidth="1"/>
    <col min="12" max="112" width="12.7109375" style="1" customWidth="1"/>
    <col min="113" max="16384" width="9.140625" style="1" hidden="1"/>
  </cols>
  <sheetData>
    <row r="1" spans="1:112" s="83" customFormat="1" ht="39.950000000000003" customHeight="1">
      <c r="A1" s="80">
        <v>1</v>
      </c>
      <c r="B1" s="142" t="s">
        <v>530</v>
      </c>
      <c r="C1" s="82"/>
      <c r="D1" s="82"/>
    </row>
    <row r="2" spans="1:112" customFormat="1" ht="18.75" customHeight="1"/>
    <row r="3" spans="1:112" customFormat="1" ht="16.5" customHeight="1"/>
    <row r="4" spans="1:112" customFormat="1" ht="39.950000000000003" customHeight="1">
      <c r="A4" s="21">
        <v>1.1000000000000001</v>
      </c>
      <c r="B4" s="21" t="s">
        <v>531</v>
      </c>
    </row>
    <row r="5" spans="1:112" s="86" customFormat="1" ht="39.950000000000003" customHeight="1" thickBot="1">
      <c r="B5" s="87" t="s">
        <v>532</v>
      </c>
    </row>
    <row r="6" spans="1:112" ht="39.950000000000003" customHeight="1" thickTop="1" thickBot="1">
      <c r="A6" s="84" t="s">
        <v>16</v>
      </c>
      <c r="B6" s="84" t="s">
        <v>400</v>
      </c>
      <c r="C6" s="84" t="s">
        <v>533</v>
      </c>
      <c r="D6" s="84" t="s">
        <v>534</v>
      </c>
      <c r="E6" s="84" t="s">
        <v>535</v>
      </c>
      <c r="F6" s="84" t="s">
        <v>536</v>
      </c>
      <c r="G6" s="84" t="s">
        <v>537</v>
      </c>
      <c r="H6" s="84" t="s">
        <v>538</v>
      </c>
      <c r="I6" s="84" t="s">
        <v>539</v>
      </c>
      <c r="J6" s="95" t="s">
        <v>540</v>
      </c>
      <c r="K6" s="84" t="s">
        <v>541</v>
      </c>
      <c r="L6" s="95">
        <v>2004</v>
      </c>
      <c r="M6" s="95">
        <v>2005</v>
      </c>
      <c r="N6" s="95">
        <v>2006</v>
      </c>
      <c r="O6" s="95">
        <v>2007</v>
      </c>
      <c r="P6" s="95">
        <v>2008</v>
      </c>
      <c r="Q6" s="95">
        <v>2009</v>
      </c>
      <c r="R6" s="95">
        <v>2010</v>
      </c>
      <c r="S6" s="95">
        <v>2011</v>
      </c>
      <c r="T6" s="95">
        <v>2012</v>
      </c>
      <c r="U6" s="95">
        <v>2013</v>
      </c>
      <c r="V6" s="95">
        <v>2014</v>
      </c>
      <c r="W6" s="95">
        <v>2015</v>
      </c>
      <c r="X6" s="95">
        <v>2016</v>
      </c>
      <c r="Y6" s="95">
        <v>2017</v>
      </c>
      <c r="Z6" s="95">
        <v>2018</v>
      </c>
      <c r="AA6" s="95">
        <v>2019</v>
      </c>
      <c r="AB6" s="95">
        <v>2020</v>
      </c>
      <c r="AC6" s="95">
        <v>2021</v>
      </c>
      <c r="AD6" s="95">
        <v>2022</v>
      </c>
      <c r="AE6" s="95">
        <v>2023</v>
      </c>
      <c r="AF6" s="95">
        <v>2024</v>
      </c>
      <c r="AG6" s="95">
        <v>2025</v>
      </c>
      <c r="AH6" s="95">
        <v>2026</v>
      </c>
      <c r="AI6" s="95">
        <v>2027</v>
      </c>
      <c r="AJ6" s="95">
        <v>2028</v>
      </c>
      <c r="AK6" s="95">
        <v>2029</v>
      </c>
      <c r="AL6" s="95">
        <v>2030</v>
      </c>
      <c r="AM6" s="95">
        <v>2031</v>
      </c>
      <c r="AN6" s="95">
        <v>2032</v>
      </c>
      <c r="AO6" s="95">
        <v>2033</v>
      </c>
      <c r="AP6" s="95">
        <v>2034</v>
      </c>
      <c r="AQ6" s="95">
        <v>2035</v>
      </c>
      <c r="AR6" s="95">
        <v>2036</v>
      </c>
      <c r="AS6" s="95">
        <v>2037</v>
      </c>
      <c r="AT6" s="95">
        <v>2038</v>
      </c>
      <c r="AU6" s="95">
        <v>2039</v>
      </c>
      <c r="AV6" s="95">
        <v>2040</v>
      </c>
      <c r="AW6" s="95">
        <v>2041</v>
      </c>
      <c r="AX6" s="95">
        <v>2042</v>
      </c>
      <c r="AY6" s="95">
        <v>2043</v>
      </c>
      <c r="AZ6" s="95">
        <v>2044</v>
      </c>
      <c r="BA6" s="95">
        <v>2045</v>
      </c>
      <c r="BB6" s="95">
        <v>2046</v>
      </c>
      <c r="BC6" s="95">
        <v>2047</v>
      </c>
      <c r="BD6" s="95">
        <v>2048</v>
      </c>
      <c r="BE6" s="95">
        <v>2049</v>
      </c>
      <c r="BF6" s="95">
        <v>2050</v>
      </c>
      <c r="BG6" s="95">
        <v>2051</v>
      </c>
      <c r="BH6" s="95">
        <v>2052</v>
      </c>
      <c r="BI6" s="95">
        <v>2053</v>
      </c>
      <c r="BJ6" s="95">
        <v>2054</v>
      </c>
      <c r="BK6" s="95">
        <v>2055</v>
      </c>
      <c r="BL6" s="95">
        <v>2056</v>
      </c>
      <c r="BM6" s="95">
        <v>2057</v>
      </c>
      <c r="BN6" s="95">
        <v>2058</v>
      </c>
      <c r="BO6" s="95">
        <v>2059</v>
      </c>
      <c r="BP6" s="95">
        <v>2060</v>
      </c>
      <c r="BQ6" s="95">
        <v>2061</v>
      </c>
      <c r="BR6" s="95">
        <v>2062</v>
      </c>
      <c r="BS6" s="95">
        <v>2063</v>
      </c>
      <c r="BT6" s="95">
        <v>2064</v>
      </c>
      <c r="BU6" s="95">
        <v>2065</v>
      </c>
      <c r="BV6" s="95">
        <v>2066</v>
      </c>
      <c r="BW6" s="95">
        <v>2067</v>
      </c>
      <c r="BX6" s="95">
        <v>2068</v>
      </c>
      <c r="BY6" s="95">
        <v>2069</v>
      </c>
      <c r="BZ6" s="95">
        <v>2070</v>
      </c>
      <c r="CA6" s="95">
        <v>2071</v>
      </c>
      <c r="CB6" s="95">
        <v>2072</v>
      </c>
      <c r="CC6" s="95">
        <v>2073</v>
      </c>
      <c r="CD6" s="95">
        <v>2074</v>
      </c>
      <c r="CE6" s="95">
        <v>2075</v>
      </c>
      <c r="CF6" s="95">
        <v>2076</v>
      </c>
      <c r="CG6" s="95">
        <v>2077</v>
      </c>
      <c r="CH6" s="95">
        <v>2078</v>
      </c>
      <c r="CI6" s="95">
        <v>2079</v>
      </c>
      <c r="CJ6" s="95">
        <v>2080</v>
      </c>
      <c r="CK6" s="95">
        <v>2081</v>
      </c>
      <c r="CL6" s="95">
        <v>2082</v>
      </c>
      <c r="CM6" s="95">
        <v>2083</v>
      </c>
      <c r="CN6" s="95">
        <v>2084</v>
      </c>
      <c r="CO6" s="95">
        <v>2085</v>
      </c>
      <c r="CP6" s="95">
        <v>2086</v>
      </c>
      <c r="CQ6" s="95">
        <v>2087</v>
      </c>
      <c r="CR6" s="95">
        <v>2088</v>
      </c>
      <c r="CS6" s="95">
        <v>2089</v>
      </c>
      <c r="CT6" s="95">
        <v>2090</v>
      </c>
      <c r="CU6" s="95">
        <v>2091</v>
      </c>
      <c r="CV6" s="95">
        <v>2092</v>
      </c>
      <c r="CW6" s="95">
        <v>2093</v>
      </c>
      <c r="CX6" s="95">
        <v>2094</v>
      </c>
      <c r="CY6" s="95">
        <v>2095</v>
      </c>
      <c r="CZ6" s="95">
        <v>2096</v>
      </c>
      <c r="DA6" s="95">
        <v>2097</v>
      </c>
      <c r="DB6" s="95">
        <v>2098</v>
      </c>
      <c r="DC6" s="95">
        <v>2099</v>
      </c>
      <c r="DD6" s="95">
        <v>2100</v>
      </c>
      <c r="DE6" s="95">
        <v>2101</v>
      </c>
      <c r="DF6" s="95">
        <v>2102</v>
      </c>
      <c r="DG6" s="95">
        <v>2103</v>
      </c>
      <c r="DH6" s="95">
        <v>2104</v>
      </c>
    </row>
    <row r="7" spans="1:112" s="127" customFormat="1" ht="39.950000000000003" customHeight="1" thickTop="1" thickBot="1">
      <c r="A7" s="36" t="s">
        <v>542</v>
      </c>
      <c r="B7" s="187" t="s">
        <v>543</v>
      </c>
      <c r="C7" s="43" t="s">
        <v>544</v>
      </c>
      <c r="D7" s="43" t="s">
        <v>545</v>
      </c>
      <c r="E7" s="130" t="s">
        <v>546</v>
      </c>
      <c r="F7" s="130" t="s">
        <v>76</v>
      </c>
      <c r="G7" s="130" t="s">
        <v>546</v>
      </c>
      <c r="H7" s="130" t="s">
        <v>546</v>
      </c>
      <c r="I7" s="130"/>
      <c r="J7" s="119" t="s">
        <v>547</v>
      </c>
      <c r="K7" s="99">
        <v>0</v>
      </c>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row>
    <row r="8" spans="1:112" s="127" customFormat="1" ht="39.950000000000003" customHeight="1" thickTop="1" thickBot="1">
      <c r="A8" s="36" t="s">
        <v>548</v>
      </c>
      <c r="B8" s="187" t="s">
        <v>543</v>
      </c>
      <c r="C8" s="45" t="s">
        <v>549</v>
      </c>
      <c r="D8" s="45" t="s">
        <v>550</v>
      </c>
      <c r="E8" s="130" t="s">
        <v>546</v>
      </c>
      <c r="F8" s="130" t="s">
        <v>76</v>
      </c>
      <c r="G8" s="130" t="s">
        <v>546</v>
      </c>
      <c r="H8" s="130" t="s">
        <v>546</v>
      </c>
      <c r="I8" s="130"/>
      <c r="J8" s="119" t="s">
        <v>547</v>
      </c>
      <c r="K8" s="99">
        <f>SUM(L8:DH8)</f>
        <v>0</v>
      </c>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row>
    <row r="9" spans="1:112" s="127" customFormat="1" ht="39.950000000000003" customHeight="1" thickTop="1" thickBot="1">
      <c r="A9" s="36" t="s">
        <v>551</v>
      </c>
      <c r="B9" s="187" t="s">
        <v>543</v>
      </c>
      <c r="C9" s="45" t="s">
        <v>552</v>
      </c>
      <c r="D9" s="45" t="s">
        <v>553</v>
      </c>
      <c r="E9" s="130" t="s">
        <v>546</v>
      </c>
      <c r="F9" s="130" t="s">
        <v>76</v>
      </c>
      <c r="G9" s="130" t="s">
        <v>546</v>
      </c>
      <c r="H9" s="130" t="s">
        <v>546</v>
      </c>
      <c r="I9" s="130"/>
      <c r="J9" s="119" t="s">
        <v>547</v>
      </c>
      <c r="K9" s="99">
        <f t="shared" ref="K9:K14" si="0">SUM(L9:DH9)</f>
        <v>0</v>
      </c>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row>
    <row r="10" spans="1:112" s="127" customFormat="1" ht="39.950000000000003" customHeight="1" thickTop="1" thickBot="1">
      <c r="A10" s="36" t="s">
        <v>554</v>
      </c>
      <c r="B10" s="187" t="s">
        <v>543</v>
      </c>
      <c r="C10" s="45" t="s">
        <v>555</v>
      </c>
      <c r="D10" s="45" t="s">
        <v>556</v>
      </c>
      <c r="E10" s="130" t="s">
        <v>546</v>
      </c>
      <c r="F10" s="130" t="s">
        <v>76</v>
      </c>
      <c r="G10" s="130" t="s">
        <v>546</v>
      </c>
      <c r="H10" s="130" t="s">
        <v>546</v>
      </c>
      <c r="I10" s="130"/>
      <c r="J10" s="119" t="s">
        <v>547</v>
      </c>
      <c r="K10" s="99">
        <f t="shared" si="0"/>
        <v>0</v>
      </c>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row>
    <row r="11" spans="1:112" s="127" customFormat="1" ht="39.950000000000003" customHeight="1" thickTop="1" thickBot="1">
      <c r="A11" s="36" t="s">
        <v>557</v>
      </c>
      <c r="B11" s="187" t="s">
        <v>543</v>
      </c>
      <c r="C11" s="45" t="s">
        <v>558</v>
      </c>
      <c r="D11" s="45" t="s">
        <v>559</v>
      </c>
      <c r="E11" s="130" t="s">
        <v>546</v>
      </c>
      <c r="F11" s="130" t="s">
        <v>76</v>
      </c>
      <c r="G11" s="130" t="s">
        <v>546</v>
      </c>
      <c r="H11" s="130" t="s">
        <v>546</v>
      </c>
      <c r="I11" s="130"/>
      <c r="J11" s="119" t="s">
        <v>547</v>
      </c>
      <c r="K11" s="99">
        <f t="shared" si="0"/>
        <v>0</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row>
    <row r="12" spans="1:112" s="127" customFormat="1" ht="39.950000000000003" customHeight="1" thickTop="1" thickBot="1">
      <c r="A12" s="36" t="s">
        <v>560</v>
      </c>
      <c r="B12" s="187" t="s">
        <v>543</v>
      </c>
      <c r="C12" s="45" t="s">
        <v>561</v>
      </c>
      <c r="D12" s="45" t="s">
        <v>562</v>
      </c>
      <c r="E12" s="130" t="s">
        <v>546</v>
      </c>
      <c r="F12" s="130" t="s">
        <v>76</v>
      </c>
      <c r="G12" s="130" t="s">
        <v>546</v>
      </c>
      <c r="H12" s="130" t="s">
        <v>546</v>
      </c>
      <c r="I12" s="130"/>
      <c r="J12" s="119" t="s">
        <v>547</v>
      </c>
      <c r="K12" s="99">
        <f t="shared" si="0"/>
        <v>0</v>
      </c>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row>
    <row r="13" spans="1:112" s="127" customFormat="1" ht="39.950000000000003" customHeight="1" thickTop="1" thickBot="1">
      <c r="A13" s="36" t="s">
        <v>563</v>
      </c>
      <c r="B13" s="187" t="s">
        <v>543</v>
      </c>
      <c r="C13" s="45" t="s">
        <v>564</v>
      </c>
      <c r="D13" s="45" t="s">
        <v>565</v>
      </c>
      <c r="E13" s="130" t="s">
        <v>546</v>
      </c>
      <c r="F13" s="130" t="s">
        <v>76</v>
      </c>
      <c r="G13" s="130" t="s">
        <v>546</v>
      </c>
      <c r="H13" s="130" t="s">
        <v>546</v>
      </c>
      <c r="I13" s="130"/>
      <c r="J13" s="119" t="s">
        <v>547</v>
      </c>
      <c r="K13" s="99">
        <f t="shared" si="0"/>
        <v>0</v>
      </c>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row>
    <row r="14" spans="1:112" s="127" customFormat="1" ht="39.950000000000003" customHeight="1" thickTop="1" thickBot="1">
      <c r="A14" s="36" t="s">
        <v>566</v>
      </c>
      <c r="B14" s="187" t="s">
        <v>543</v>
      </c>
      <c r="C14" s="45" t="s">
        <v>567</v>
      </c>
      <c r="D14" s="45" t="s">
        <v>568</v>
      </c>
      <c r="E14" s="130" t="s">
        <v>546</v>
      </c>
      <c r="F14" s="130" t="s">
        <v>76</v>
      </c>
      <c r="G14" s="130" t="s">
        <v>546</v>
      </c>
      <c r="H14" s="130" t="s">
        <v>546</v>
      </c>
      <c r="I14" s="130"/>
      <c r="J14" s="119" t="s">
        <v>547</v>
      </c>
      <c r="K14" s="99">
        <f t="shared" si="0"/>
        <v>0</v>
      </c>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row>
    <row r="15" spans="1:112" s="127" customFormat="1" ht="39.950000000000003" customHeight="1" thickTop="1" thickBot="1">
      <c r="A15" s="36" t="s">
        <v>569</v>
      </c>
      <c r="B15" s="187" t="s">
        <v>543</v>
      </c>
      <c r="C15" s="90" t="s">
        <v>570</v>
      </c>
      <c r="D15" s="90" t="s">
        <v>571</v>
      </c>
      <c r="E15" s="130" t="s">
        <v>546</v>
      </c>
      <c r="F15" s="130" t="s">
        <v>76</v>
      </c>
      <c r="G15" s="130" t="s">
        <v>546</v>
      </c>
      <c r="H15" s="130" t="s">
        <v>546</v>
      </c>
      <c r="I15" s="130"/>
      <c r="J15" s="119" t="s">
        <v>547</v>
      </c>
      <c r="K15" s="99">
        <f>SUM(L15:DH15)</f>
        <v>0</v>
      </c>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row>
    <row r="16" spans="1:112" ht="39.950000000000003" customHeight="1" thickTop="1" thickBot="1">
      <c r="A16" s="36" t="s">
        <v>572</v>
      </c>
      <c r="B16" s="187" t="s">
        <v>543</v>
      </c>
      <c r="C16" s="91" t="s">
        <v>573</v>
      </c>
      <c r="D16" s="91"/>
      <c r="E16" s="91"/>
      <c r="F16" s="105"/>
      <c r="G16" s="91"/>
      <c r="H16" s="91"/>
      <c r="I16" s="91"/>
      <c r="J16" s="91" t="s">
        <v>547</v>
      </c>
      <c r="K16" s="99">
        <f>SUM(L16:DH16)</f>
        <v>0</v>
      </c>
      <c r="L16" s="99">
        <f>SUM(L7:L15)</f>
        <v>0</v>
      </c>
      <c r="M16" s="99">
        <f t="shared" ref="M16:BX16" si="1">SUM(M7:M15)</f>
        <v>0</v>
      </c>
      <c r="N16" s="99">
        <f t="shared" si="1"/>
        <v>0</v>
      </c>
      <c r="O16" s="99">
        <f t="shared" si="1"/>
        <v>0</v>
      </c>
      <c r="P16" s="99">
        <f t="shared" si="1"/>
        <v>0</v>
      </c>
      <c r="Q16" s="99">
        <f t="shared" si="1"/>
        <v>0</v>
      </c>
      <c r="R16" s="99">
        <f t="shared" si="1"/>
        <v>0</v>
      </c>
      <c r="S16" s="99">
        <f t="shared" si="1"/>
        <v>0</v>
      </c>
      <c r="T16" s="99">
        <f t="shared" si="1"/>
        <v>0</v>
      </c>
      <c r="U16" s="99">
        <f t="shared" si="1"/>
        <v>0</v>
      </c>
      <c r="V16" s="99">
        <f t="shared" si="1"/>
        <v>0</v>
      </c>
      <c r="W16" s="99">
        <f t="shared" si="1"/>
        <v>0</v>
      </c>
      <c r="X16" s="99">
        <f t="shared" si="1"/>
        <v>0</v>
      </c>
      <c r="Y16" s="99">
        <f t="shared" si="1"/>
        <v>0</v>
      </c>
      <c r="Z16" s="99">
        <f t="shared" si="1"/>
        <v>0</v>
      </c>
      <c r="AA16" s="99">
        <f t="shared" si="1"/>
        <v>0</v>
      </c>
      <c r="AB16" s="99">
        <f t="shared" si="1"/>
        <v>0</v>
      </c>
      <c r="AC16" s="99">
        <f t="shared" si="1"/>
        <v>0</v>
      </c>
      <c r="AD16" s="99">
        <f t="shared" si="1"/>
        <v>0</v>
      </c>
      <c r="AE16" s="99">
        <f t="shared" si="1"/>
        <v>0</v>
      </c>
      <c r="AF16" s="99">
        <f t="shared" si="1"/>
        <v>0</v>
      </c>
      <c r="AG16" s="99">
        <f t="shared" si="1"/>
        <v>0</v>
      </c>
      <c r="AH16" s="99">
        <f t="shared" si="1"/>
        <v>0</v>
      </c>
      <c r="AI16" s="99">
        <f t="shared" si="1"/>
        <v>0</v>
      </c>
      <c r="AJ16" s="99">
        <f t="shared" si="1"/>
        <v>0</v>
      </c>
      <c r="AK16" s="99">
        <f t="shared" si="1"/>
        <v>0</v>
      </c>
      <c r="AL16" s="99">
        <f t="shared" si="1"/>
        <v>0</v>
      </c>
      <c r="AM16" s="99">
        <f t="shared" si="1"/>
        <v>0</v>
      </c>
      <c r="AN16" s="99">
        <f t="shared" si="1"/>
        <v>0</v>
      </c>
      <c r="AO16" s="99">
        <f t="shared" si="1"/>
        <v>0</v>
      </c>
      <c r="AP16" s="99">
        <f t="shared" si="1"/>
        <v>0</v>
      </c>
      <c r="AQ16" s="99">
        <f t="shared" si="1"/>
        <v>0</v>
      </c>
      <c r="AR16" s="99">
        <f t="shared" si="1"/>
        <v>0</v>
      </c>
      <c r="AS16" s="99">
        <f t="shared" si="1"/>
        <v>0</v>
      </c>
      <c r="AT16" s="99">
        <f t="shared" si="1"/>
        <v>0</v>
      </c>
      <c r="AU16" s="99">
        <f t="shared" si="1"/>
        <v>0</v>
      </c>
      <c r="AV16" s="99">
        <f t="shared" si="1"/>
        <v>0</v>
      </c>
      <c r="AW16" s="99">
        <f t="shared" si="1"/>
        <v>0</v>
      </c>
      <c r="AX16" s="99">
        <f t="shared" si="1"/>
        <v>0</v>
      </c>
      <c r="AY16" s="99">
        <f t="shared" si="1"/>
        <v>0</v>
      </c>
      <c r="AZ16" s="99">
        <f t="shared" si="1"/>
        <v>0</v>
      </c>
      <c r="BA16" s="99">
        <f t="shared" si="1"/>
        <v>0</v>
      </c>
      <c r="BB16" s="99">
        <f t="shared" si="1"/>
        <v>0</v>
      </c>
      <c r="BC16" s="99">
        <f t="shared" si="1"/>
        <v>0</v>
      </c>
      <c r="BD16" s="99">
        <f t="shared" si="1"/>
        <v>0</v>
      </c>
      <c r="BE16" s="99">
        <f t="shared" si="1"/>
        <v>0</v>
      </c>
      <c r="BF16" s="99">
        <f t="shared" si="1"/>
        <v>0</v>
      </c>
      <c r="BG16" s="99">
        <f t="shared" si="1"/>
        <v>0</v>
      </c>
      <c r="BH16" s="99">
        <f t="shared" si="1"/>
        <v>0</v>
      </c>
      <c r="BI16" s="99">
        <f t="shared" si="1"/>
        <v>0</v>
      </c>
      <c r="BJ16" s="99">
        <f t="shared" si="1"/>
        <v>0</v>
      </c>
      <c r="BK16" s="99">
        <f t="shared" si="1"/>
        <v>0</v>
      </c>
      <c r="BL16" s="99">
        <f t="shared" si="1"/>
        <v>0</v>
      </c>
      <c r="BM16" s="99">
        <f t="shared" si="1"/>
        <v>0</v>
      </c>
      <c r="BN16" s="99">
        <f t="shared" si="1"/>
        <v>0</v>
      </c>
      <c r="BO16" s="99">
        <f t="shared" si="1"/>
        <v>0</v>
      </c>
      <c r="BP16" s="99">
        <f t="shared" si="1"/>
        <v>0</v>
      </c>
      <c r="BQ16" s="99">
        <f t="shared" si="1"/>
        <v>0</v>
      </c>
      <c r="BR16" s="99">
        <f t="shared" si="1"/>
        <v>0</v>
      </c>
      <c r="BS16" s="99">
        <f t="shared" si="1"/>
        <v>0</v>
      </c>
      <c r="BT16" s="99">
        <f t="shared" si="1"/>
        <v>0</v>
      </c>
      <c r="BU16" s="99">
        <f t="shared" si="1"/>
        <v>0</v>
      </c>
      <c r="BV16" s="99">
        <f t="shared" si="1"/>
        <v>0</v>
      </c>
      <c r="BW16" s="99">
        <f t="shared" si="1"/>
        <v>0</v>
      </c>
      <c r="BX16" s="99">
        <f t="shared" si="1"/>
        <v>0</v>
      </c>
      <c r="BY16" s="99">
        <f t="shared" ref="BY16:DH16" si="2">SUM(BY7:BY15)</f>
        <v>0</v>
      </c>
      <c r="BZ16" s="99">
        <f t="shared" si="2"/>
        <v>0</v>
      </c>
      <c r="CA16" s="99">
        <f t="shared" si="2"/>
        <v>0</v>
      </c>
      <c r="CB16" s="99">
        <f t="shared" si="2"/>
        <v>0</v>
      </c>
      <c r="CC16" s="99">
        <f t="shared" si="2"/>
        <v>0</v>
      </c>
      <c r="CD16" s="99">
        <f t="shared" si="2"/>
        <v>0</v>
      </c>
      <c r="CE16" s="99">
        <f t="shared" si="2"/>
        <v>0</v>
      </c>
      <c r="CF16" s="99">
        <f t="shared" si="2"/>
        <v>0</v>
      </c>
      <c r="CG16" s="99">
        <f t="shared" si="2"/>
        <v>0</v>
      </c>
      <c r="CH16" s="99">
        <f t="shared" si="2"/>
        <v>0</v>
      </c>
      <c r="CI16" s="99">
        <f t="shared" si="2"/>
        <v>0</v>
      </c>
      <c r="CJ16" s="99">
        <f t="shared" si="2"/>
        <v>0</v>
      </c>
      <c r="CK16" s="99">
        <f t="shared" si="2"/>
        <v>0</v>
      </c>
      <c r="CL16" s="99">
        <f t="shared" si="2"/>
        <v>0</v>
      </c>
      <c r="CM16" s="99">
        <f t="shared" si="2"/>
        <v>0</v>
      </c>
      <c r="CN16" s="99">
        <f t="shared" si="2"/>
        <v>0</v>
      </c>
      <c r="CO16" s="99">
        <f t="shared" si="2"/>
        <v>0</v>
      </c>
      <c r="CP16" s="99">
        <f t="shared" si="2"/>
        <v>0</v>
      </c>
      <c r="CQ16" s="99">
        <f t="shared" si="2"/>
        <v>0</v>
      </c>
      <c r="CR16" s="99">
        <f t="shared" si="2"/>
        <v>0</v>
      </c>
      <c r="CS16" s="99">
        <f t="shared" si="2"/>
        <v>0</v>
      </c>
      <c r="CT16" s="99">
        <f t="shared" si="2"/>
        <v>0</v>
      </c>
      <c r="CU16" s="99">
        <f t="shared" si="2"/>
        <v>0</v>
      </c>
      <c r="CV16" s="99">
        <f t="shared" si="2"/>
        <v>0</v>
      </c>
      <c r="CW16" s="99">
        <f t="shared" si="2"/>
        <v>0</v>
      </c>
      <c r="CX16" s="99">
        <f t="shared" si="2"/>
        <v>0</v>
      </c>
      <c r="CY16" s="99">
        <f t="shared" si="2"/>
        <v>0</v>
      </c>
      <c r="CZ16" s="99">
        <f t="shared" si="2"/>
        <v>0</v>
      </c>
      <c r="DA16" s="99">
        <f t="shared" si="2"/>
        <v>0</v>
      </c>
      <c r="DB16" s="99">
        <f t="shared" si="2"/>
        <v>0</v>
      </c>
      <c r="DC16" s="99">
        <f t="shared" si="2"/>
        <v>0</v>
      </c>
      <c r="DD16" s="99">
        <f t="shared" si="2"/>
        <v>0</v>
      </c>
      <c r="DE16" s="99">
        <f t="shared" si="2"/>
        <v>0</v>
      </c>
      <c r="DF16" s="99">
        <f t="shared" si="2"/>
        <v>0</v>
      </c>
      <c r="DG16" s="99">
        <f t="shared" si="2"/>
        <v>0</v>
      </c>
      <c r="DH16" s="99">
        <f t="shared" si="2"/>
        <v>0</v>
      </c>
    </row>
    <row r="17" spans="1:112" s="127" customFormat="1" ht="39.950000000000003" customHeight="1" thickTop="1" thickBot="1">
      <c r="A17" s="36" t="s">
        <v>574</v>
      </c>
      <c r="B17" s="187" t="s">
        <v>575</v>
      </c>
      <c r="C17" s="43" t="s">
        <v>576</v>
      </c>
      <c r="D17" s="43" t="s">
        <v>577</v>
      </c>
      <c r="E17" s="143" t="s">
        <v>546</v>
      </c>
      <c r="F17" s="130" t="s">
        <v>76</v>
      </c>
      <c r="G17" s="143" t="s">
        <v>546</v>
      </c>
      <c r="H17" s="143" t="s">
        <v>546</v>
      </c>
      <c r="I17" s="143"/>
      <c r="J17" s="119" t="s">
        <v>547</v>
      </c>
      <c r="K17" s="100">
        <f>SUM(L17:DH17)</f>
        <v>0</v>
      </c>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row>
    <row r="18" spans="1:112" s="127" customFormat="1" ht="39.950000000000003" customHeight="1" thickTop="1" thickBot="1">
      <c r="A18" s="36" t="s">
        <v>578</v>
      </c>
      <c r="B18" s="187" t="s">
        <v>575</v>
      </c>
      <c r="C18" s="45" t="s">
        <v>579</v>
      </c>
      <c r="D18" s="45" t="s">
        <v>580</v>
      </c>
      <c r="E18" s="130" t="s">
        <v>546</v>
      </c>
      <c r="F18" s="130" t="s">
        <v>76</v>
      </c>
      <c r="G18" s="130" t="s">
        <v>546</v>
      </c>
      <c r="H18" s="130" t="s">
        <v>546</v>
      </c>
      <c r="I18" s="130"/>
      <c r="J18" s="119" t="s">
        <v>547</v>
      </c>
      <c r="K18" s="99">
        <f t="shared" ref="K18:K22" si="3">SUM(L18:DH18)</f>
        <v>0</v>
      </c>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row>
    <row r="19" spans="1:112" s="127" customFormat="1" ht="39.950000000000003" customHeight="1" thickTop="1" thickBot="1">
      <c r="A19" s="36" t="s">
        <v>581</v>
      </c>
      <c r="B19" s="187" t="s">
        <v>575</v>
      </c>
      <c r="C19" s="45" t="s">
        <v>582</v>
      </c>
      <c r="D19" s="45" t="s">
        <v>583</v>
      </c>
      <c r="E19" s="130" t="s">
        <v>546</v>
      </c>
      <c r="F19" s="130" t="s">
        <v>76</v>
      </c>
      <c r="G19" s="130" t="s">
        <v>546</v>
      </c>
      <c r="H19" s="130" t="s">
        <v>546</v>
      </c>
      <c r="I19" s="130"/>
      <c r="J19" s="119" t="s">
        <v>547</v>
      </c>
      <c r="K19" s="99">
        <f t="shared" si="3"/>
        <v>0</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row>
    <row r="20" spans="1:112" s="127" customFormat="1" ht="39.950000000000003" customHeight="1" thickTop="1" thickBot="1">
      <c r="A20" s="36" t="s">
        <v>584</v>
      </c>
      <c r="B20" s="187" t="s">
        <v>575</v>
      </c>
      <c r="C20" s="45" t="s">
        <v>585</v>
      </c>
      <c r="D20" s="45" t="s">
        <v>586</v>
      </c>
      <c r="E20" s="130" t="s">
        <v>546</v>
      </c>
      <c r="F20" s="130" t="s">
        <v>76</v>
      </c>
      <c r="G20" s="130" t="s">
        <v>546</v>
      </c>
      <c r="H20" s="130" t="s">
        <v>546</v>
      </c>
      <c r="I20" s="130"/>
      <c r="J20" s="119" t="s">
        <v>547</v>
      </c>
      <c r="K20" s="99">
        <f t="shared" si="3"/>
        <v>0</v>
      </c>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row>
    <row r="21" spans="1:112" s="127" customFormat="1" ht="39.950000000000003" customHeight="1" thickTop="1" thickBot="1">
      <c r="A21" s="36" t="s">
        <v>587</v>
      </c>
      <c r="B21" s="187" t="s">
        <v>575</v>
      </c>
      <c r="C21" s="45" t="s">
        <v>588</v>
      </c>
      <c r="D21" s="45" t="s">
        <v>589</v>
      </c>
      <c r="E21" s="130" t="s">
        <v>546</v>
      </c>
      <c r="F21" s="130" t="s">
        <v>76</v>
      </c>
      <c r="G21" s="130" t="s">
        <v>546</v>
      </c>
      <c r="H21" s="130" t="s">
        <v>546</v>
      </c>
      <c r="I21" s="130"/>
      <c r="J21" s="119" t="s">
        <v>547</v>
      </c>
      <c r="K21" s="99">
        <f t="shared" si="3"/>
        <v>0</v>
      </c>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row>
    <row r="22" spans="1:112" s="127" customFormat="1" ht="39.950000000000003" customHeight="1" thickTop="1" thickBot="1">
      <c r="A22" s="36" t="s">
        <v>590</v>
      </c>
      <c r="B22" s="187" t="s">
        <v>575</v>
      </c>
      <c r="C22" s="45" t="s">
        <v>591</v>
      </c>
      <c r="D22" s="45" t="s">
        <v>592</v>
      </c>
      <c r="E22" s="130" t="s">
        <v>546</v>
      </c>
      <c r="F22" s="130" t="s">
        <v>76</v>
      </c>
      <c r="G22" s="130" t="s">
        <v>546</v>
      </c>
      <c r="H22" s="130" t="s">
        <v>546</v>
      </c>
      <c r="I22" s="130"/>
      <c r="J22" s="119" t="s">
        <v>547</v>
      </c>
      <c r="K22" s="99">
        <f t="shared" si="3"/>
        <v>0</v>
      </c>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row>
    <row r="23" spans="1:112" s="127" customFormat="1" ht="39.950000000000003" customHeight="1" thickTop="1" thickBot="1">
      <c r="A23" s="36" t="s">
        <v>593</v>
      </c>
      <c r="B23" s="187" t="s">
        <v>575</v>
      </c>
      <c r="C23" s="90" t="s">
        <v>570</v>
      </c>
      <c r="D23" s="94" t="s">
        <v>571</v>
      </c>
      <c r="E23" s="130" t="s">
        <v>546</v>
      </c>
      <c r="F23" s="130" t="s">
        <v>76</v>
      </c>
      <c r="G23" s="130" t="s">
        <v>546</v>
      </c>
      <c r="H23" s="130" t="s">
        <v>546</v>
      </c>
      <c r="I23" s="130"/>
      <c r="J23" s="119" t="s">
        <v>547</v>
      </c>
      <c r="K23" s="99">
        <f>SUM(L23:DH23)</f>
        <v>0</v>
      </c>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row>
    <row r="24" spans="1:112" s="127" customFormat="1" ht="39.950000000000003" customHeight="1" thickTop="1" thickBot="1">
      <c r="A24" s="36" t="s">
        <v>594</v>
      </c>
      <c r="B24" s="187" t="s">
        <v>575</v>
      </c>
      <c r="C24" s="91" t="s">
        <v>573</v>
      </c>
      <c r="D24" s="91"/>
      <c r="E24" s="91"/>
      <c r="F24" s="105"/>
      <c r="G24" s="91"/>
      <c r="H24" s="91"/>
      <c r="I24" s="91"/>
      <c r="J24" s="91" t="s">
        <v>547</v>
      </c>
      <c r="K24" s="99">
        <f>SUM(L24:DH24)</f>
        <v>0</v>
      </c>
      <c r="L24" s="145">
        <f>SUM(L17:L23)</f>
        <v>0</v>
      </c>
      <c r="M24" s="145">
        <f t="shared" ref="M24:BX24" si="4">SUM(M17:M23)</f>
        <v>0</v>
      </c>
      <c r="N24" s="145">
        <f t="shared" si="4"/>
        <v>0</v>
      </c>
      <c r="O24" s="145">
        <f t="shared" si="4"/>
        <v>0</v>
      </c>
      <c r="P24" s="145">
        <f t="shared" si="4"/>
        <v>0</v>
      </c>
      <c r="Q24" s="145">
        <f t="shared" si="4"/>
        <v>0</v>
      </c>
      <c r="R24" s="145">
        <f t="shared" si="4"/>
        <v>0</v>
      </c>
      <c r="S24" s="145">
        <f t="shared" si="4"/>
        <v>0</v>
      </c>
      <c r="T24" s="145">
        <f t="shared" si="4"/>
        <v>0</v>
      </c>
      <c r="U24" s="145">
        <f t="shared" si="4"/>
        <v>0</v>
      </c>
      <c r="V24" s="145">
        <f t="shared" si="4"/>
        <v>0</v>
      </c>
      <c r="W24" s="145">
        <f t="shared" si="4"/>
        <v>0</v>
      </c>
      <c r="X24" s="145">
        <f t="shared" si="4"/>
        <v>0</v>
      </c>
      <c r="Y24" s="145">
        <f t="shared" si="4"/>
        <v>0</v>
      </c>
      <c r="Z24" s="145">
        <f t="shared" si="4"/>
        <v>0</v>
      </c>
      <c r="AA24" s="145">
        <f t="shared" si="4"/>
        <v>0</v>
      </c>
      <c r="AB24" s="145">
        <f t="shared" si="4"/>
        <v>0</v>
      </c>
      <c r="AC24" s="145">
        <f t="shared" si="4"/>
        <v>0</v>
      </c>
      <c r="AD24" s="145">
        <f t="shared" si="4"/>
        <v>0</v>
      </c>
      <c r="AE24" s="145">
        <f t="shared" si="4"/>
        <v>0</v>
      </c>
      <c r="AF24" s="145">
        <f t="shared" si="4"/>
        <v>0</v>
      </c>
      <c r="AG24" s="145">
        <f t="shared" si="4"/>
        <v>0</v>
      </c>
      <c r="AH24" s="145">
        <f t="shared" si="4"/>
        <v>0</v>
      </c>
      <c r="AI24" s="145">
        <f t="shared" si="4"/>
        <v>0</v>
      </c>
      <c r="AJ24" s="145">
        <f t="shared" si="4"/>
        <v>0</v>
      </c>
      <c r="AK24" s="145">
        <f t="shared" si="4"/>
        <v>0</v>
      </c>
      <c r="AL24" s="145">
        <f t="shared" si="4"/>
        <v>0</v>
      </c>
      <c r="AM24" s="145">
        <f t="shared" si="4"/>
        <v>0</v>
      </c>
      <c r="AN24" s="145">
        <f t="shared" si="4"/>
        <v>0</v>
      </c>
      <c r="AO24" s="145">
        <f t="shared" si="4"/>
        <v>0</v>
      </c>
      <c r="AP24" s="145">
        <f t="shared" si="4"/>
        <v>0</v>
      </c>
      <c r="AQ24" s="145">
        <f t="shared" si="4"/>
        <v>0</v>
      </c>
      <c r="AR24" s="145">
        <f t="shared" si="4"/>
        <v>0</v>
      </c>
      <c r="AS24" s="145">
        <f t="shared" si="4"/>
        <v>0</v>
      </c>
      <c r="AT24" s="145">
        <f t="shared" si="4"/>
        <v>0</v>
      </c>
      <c r="AU24" s="145">
        <f t="shared" si="4"/>
        <v>0</v>
      </c>
      <c r="AV24" s="145">
        <f t="shared" si="4"/>
        <v>0</v>
      </c>
      <c r="AW24" s="145">
        <f t="shared" si="4"/>
        <v>0</v>
      </c>
      <c r="AX24" s="145">
        <f t="shared" si="4"/>
        <v>0</v>
      </c>
      <c r="AY24" s="145">
        <f t="shared" si="4"/>
        <v>0</v>
      </c>
      <c r="AZ24" s="145">
        <f t="shared" si="4"/>
        <v>0</v>
      </c>
      <c r="BA24" s="145">
        <f t="shared" si="4"/>
        <v>0</v>
      </c>
      <c r="BB24" s="145">
        <f t="shared" si="4"/>
        <v>0</v>
      </c>
      <c r="BC24" s="145">
        <f t="shared" si="4"/>
        <v>0</v>
      </c>
      <c r="BD24" s="145">
        <f t="shared" si="4"/>
        <v>0</v>
      </c>
      <c r="BE24" s="145">
        <f t="shared" si="4"/>
        <v>0</v>
      </c>
      <c r="BF24" s="145">
        <f t="shared" si="4"/>
        <v>0</v>
      </c>
      <c r="BG24" s="145">
        <f t="shared" si="4"/>
        <v>0</v>
      </c>
      <c r="BH24" s="145">
        <f t="shared" si="4"/>
        <v>0</v>
      </c>
      <c r="BI24" s="145">
        <f t="shared" si="4"/>
        <v>0</v>
      </c>
      <c r="BJ24" s="145">
        <f t="shared" si="4"/>
        <v>0</v>
      </c>
      <c r="BK24" s="145">
        <f t="shared" si="4"/>
        <v>0</v>
      </c>
      <c r="BL24" s="145">
        <f t="shared" si="4"/>
        <v>0</v>
      </c>
      <c r="BM24" s="145">
        <f t="shared" si="4"/>
        <v>0</v>
      </c>
      <c r="BN24" s="145">
        <f t="shared" si="4"/>
        <v>0</v>
      </c>
      <c r="BO24" s="145">
        <f t="shared" si="4"/>
        <v>0</v>
      </c>
      <c r="BP24" s="145">
        <f t="shared" si="4"/>
        <v>0</v>
      </c>
      <c r="BQ24" s="145">
        <f t="shared" si="4"/>
        <v>0</v>
      </c>
      <c r="BR24" s="145">
        <f t="shared" si="4"/>
        <v>0</v>
      </c>
      <c r="BS24" s="145">
        <f t="shared" si="4"/>
        <v>0</v>
      </c>
      <c r="BT24" s="145">
        <f t="shared" si="4"/>
        <v>0</v>
      </c>
      <c r="BU24" s="145">
        <f t="shared" si="4"/>
        <v>0</v>
      </c>
      <c r="BV24" s="145">
        <f t="shared" si="4"/>
        <v>0</v>
      </c>
      <c r="BW24" s="145">
        <f t="shared" si="4"/>
        <v>0</v>
      </c>
      <c r="BX24" s="145">
        <f t="shared" si="4"/>
        <v>0</v>
      </c>
      <c r="BY24" s="145">
        <f t="shared" ref="BY24:DH24" si="5">SUM(BY17:BY23)</f>
        <v>0</v>
      </c>
      <c r="BZ24" s="145">
        <f t="shared" si="5"/>
        <v>0</v>
      </c>
      <c r="CA24" s="145">
        <f t="shared" si="5"/>
        <v>0</v>
      </c>
      <c r="CB24" s="145">
        <f t="shared" si="5"/>
        <v>0</v>
      </c>
      <c r="CC24" s="145">
        <f t="shared" si="5"/>
        <v>0</v>
      </c>
      <c r="CD24" s="145">
        <f t="shared" si="5"/>
        <v>0</v>
      </c>
      <c r="CE24" s="145">
        <f t="shared" si="5"/>
        <v>0</v>
      </c>
      <c r="CF24" s="145">
        <f t="shared" si="5"/>
        <v>0</v>
      </c>
      <c r="CG24" s="145">
        <f t="shared" si="5"/>
        <v>0</v>
      </c>
      <c r="CH24" s="145">
        <f t="shared" si="5"/>
        <v>0</v>
      </c>
      <c r="CI24" s="145">
        <f t="shared" si="5"/>
        <v>0</v>
      </c>
      <c r="CJ24" s="145">
        <f t="shared" si="5"/>
        <v>0</v>
      </c>
      <c r="CK24" s="145">
        <f t="shared" si="5"/>
        <v>0</v>
      </c>
      <c r="CL24" s="145">
        <f t="shared" si="5"/>
        <v>0</v>
      </c>
      <c r="CM24" s="145">
        <f t="shared" si="5"/>
        <v>0</v>
      </c>
      <c r="CN24" s="145">
        <f t="shared" si="5"/>
        <v>0</v>
      </c>
      <c r="CO24" s="145">
        <f t="shared" si="5"/>
        <v>0</v>
      </c>
      <c r="CP24" s="145">
        <f t="shared" si="5"/>
        <v>0</v>
      </c>
      <c r="CQ24" s="145">
        <f t="shared" si="5"/>
        <v>0</v>
      </c>
      <c r="CR24" s="145">
        <f t="shared" si="5"/>
        <v>0</v>
      </c>
      <c r="CS24" s="145">
        <f t="shared" si="5"/>
        <v>0</v>
      </c>
      <c r="CT24" s="145">
        <f t="shared" si="5"/>
        <v>0</v>
      </c>
      <c r="CU24" s="145">
        <f t="shared" si="5"/>
        <v>0</v>
      </c>
      <c r="CV24" s="145">
        <f t="shared" si="5"/>
        <v>0</v>
      </c>
      <c r="CW24" s="145">
        <f t="shared" si="5"/>
        <v>0</v>
      </c>
      <c r="CX24" s="145">
        <f t="shared" si="5"/>
        <v>0</v>
      </c>
      <c r="CY24" s="145">
        <f t="shared" si="5"/>
        <v>0</v>
      </c>
      <c r="CZ24" s="145">
        <f t="shared" si="5"/>
        <v>0</v>
      </c>
      <c r="DA24" s="145">
        <f t="shared" si="5"/>
        <v>0</v>
      </c>
      <c r="DB24" s="145">
        <f t="shared" si="5"/>
        <v>0</v>
      </c>
      <c r="DC24" s="145">
        <f t="shared" si="5"/>
        <v>0</v>
      </c>
      <c r="DD24" s="145">
        <f t="shared" si="5"/>
        <v>0</v>
      </c>
      <c r="DE24" s="145">
        <f t="shared" si="5"/>
        <v>0</v>
      </c>
      <c r="DF24" s="145">
        <f t="shared" si="5"/>
        <v>0</v>
      </c>
      <c r="DG24" s="145">
        <f t="shared" si="5"/>
        <v>0</v>
      </c>
      <c r="DH24" s="145">
        <f t="shared" si="5"/>
        <v>0</v>
      </c>
    </row>
    <row r="25" spans="1:112" ht="39.950000000000003" customHeight="1" thickTop="1" thickBot="1">
      <c r="A25" s="36" t="s">
        <v>595</v>
      </c>
      <c r="B25" s="187" t="s">
        <v>596</v>
      </c>
      <c r="C25" s="45" t="s">
        <v>597</v>
      </c>
      <c r="D25" s="45" t="s">
        <v>598</v>
      </c>
      <c r="E25" s="130" t="s">
        <v>546</v>
      </c>
      <c r="F25" s="130" t="s">
        <v>76</v>
      </c>
      <c r="G25" s="130" t="s">
        <v>546</v>
      </c>
      <c r="H25" s="130" t="s">
        <v>546</v>
      </c>
      <c r="I25" s="130"/>
      <c r="J25" s="119" t="s">
        <v>547</v>
      </c>
      <c r="K25" s="99">
        <f>SUM(L25:DH25)</f>
        <v>0</v>
      </c>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row>
    <row r="26" spans="1:112" ht="39.950000000000003" customHeight="1" thickTop="1" thickBot="1">
      <c r="A26" s="36" t="s">
        <v>599</v>
      </c>
      <c r="B26" s="187" t="s">
        <v>596</v>
      </c>
      <c r="C26" s="45" t="s">
        <v>600</v>
      </c>
      <c r="D26" s="45" t="s">
        <v>601</v>
      </c>
      <c r="E26" s="130" t="s">
        <v>546</v>
      </c>
      <c r="F26" s="130" t="s">
        <v>76</v>
      </c>
      <c r="G26" s="130" t="s">
        <v>546</v>
      </c>
      <c r="H26" s="130" t="s">
        <v>546</v>
      </c>
      <c r="I26" s="130"/>
      <c r="J26" s="119" t="s">
        <v>547</v>
      </c>
      <c r="K26" s="99">
        <f>SUM(L26:DH26)</f>
        <v>0</v>
      </c>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row>
    <row r="27" spans="1:112" ht="39.950000000000003" customHeight="1" thickTop="1" thickBot="1">
      <c r="A27" s="36" t="s">
        <v>602</v>
      </c>
      <c r="B27" s="187" t="s">
        <v>596</v>
      </c>
      <c r="C27" s="45" t="s">
        <v>603</v>
      </c>
      <c r="D27" s="45" t="s">
        <v>604</v>
      </c>
      <c r="E27" s="130" t="s">
        <v>546</v>
      </c>
      <c r="F27" s="130" t="s">
        <v>76</v>
      </c>
      <c r="G27" s="130" t="s">
        <v>546</v>
      </c>
      <c r="H27" s="130" t="s">
        <v>546</v>
      </c>
      <c r="I27" s="130"/>
      <c r="J27" s="119" t="s">
        <v>547</v>
      </c>
      <c r="K27" s="99">
        <f t="shared" ref="K27:K29" si="6">SUM(L27:DH27)</f>
        <v>0</v>
      </c>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row>
    <row r="28" spans="1:112" ht="39.950000000000003" customHeight="1" thickTop="1" thickBot="1">
      <c r="A28" s="36" t="s">
        <v>605</v>
      </c>
      <c r="B28" s="187" t="s">
        <v>596</v>
      </c>
      <c r="C28" s="45" t="s">
        <v>606</v>
      </c>
      <c r="D28" s="45" t="s">
        <v>607</v>
      </c>
      <c r="E28" s="130" t="s">
        <v>546</v>
      </c>
      <c r="F28" s="130" t="s">
        <v>76</v>
      </c>
      <c r="G28" s="130" t="s">
        <v>546</v>
      </c>
      <c r="H28" s="130" t="s">
        <v>546</v>
      </c>
      <c r="I28" s="130"/>
      <c r="J28" s="119" t="s">
        <v>547</v>
      </c>
      <c r="K28" s="99">
        <f t="shared" si="6"/>
        <v>0</v>
      </c>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3"/>
      <c r="DG28" s="133"/>
      <c r="DH28" s="133"/>
    </row>
    <row r="29" spans="1:112" ht="39.950000000000003" customHeight="1" thickTop="1" thickBot="1">
      <c r="A29" s="36" t="s">
        <v>608</v>
      </c>
      <c r="B29" s="187" t="s">
        <v>596</v>
      </c>
      <c r="C29" s="90" t="s">
        <v>570</v>
      </c>
      <c r="D29" s="94" t="s">
        <v>571</v>
      </c>
      <c r="E29" s="130" t="s">
        <v>546</v>
      </c>
      <c r="F29" s="130" t="s">
        <v>76</v>
      </c>
      <c r="G29" s="130" t="s">
        <v>546</v>
      </c>
      <c r="H29" s="130" t="s">
        <v>546</v>
      </c>
      <c r="I29" s="130"/>
      <c r="J29" s="119" t="s">
        <v>547</v>
      </c>
      <c r="K29" s="99">
        <f t="shared" si="6"/>
        <v>0</v>
      </c>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133"/>
      <c r="CY29" s="133"/>
      <c r="CZ29" s="133"/>
      <c r="DA29" s="133"/>
      <c r="DB29" s="133"/>
      <c r="DC29" s="133"/>
      <c r="DD29" s="133"/>
      <c r="DE29" s="133"/>
      <c r="DF29" s="133"/>
      <c r="DG29" s="133"/>
      <c r="DH29" s="133"/>
    </row>
    <row r="30" spans="1:112" ht="39.950000000000003" customHeight="1" thickTop="1" thickBot="1">
      <c r="A30" s="36" t="s">
        <v>609</v>
      </c>
      <c r="B30" s="187" t="s">
        <v>596</v>
      </c>
      <c r="C30" s="91" t="s">
        <v>573</v>
      </c>
      <c r="D30" s="91"/>
      <c r="E30" s="91"/>
      <c r="F30" s="105"/>
      <c r="G30" s="91"/>
      <c r="H30" s="91"/>
      <c r="I30" s="91"/>
      <c r="J30" s="91" t="s">
        <v>547</v>
      </c>
      <c r="K30" s="99">
        <f>SUM(L30:DH30)</f>
        <v>0</v>
      </c>
      <c r="L30" s="99">
        <f>SUM(L25:L29)</f>
        <v>0</v>
      </c>
      <c r="M30" s="99">
        <f t="shared" ref="M30:BX30" si="7">SUM(M25:M29)</f>
        <v>0</v>
      </c>
      <c r="N30" s="99">
        <f t="shared" si="7"/>
        <v>0</v>
      </c>
      <c r="O30" s="99">
        <f t="shared" si="7"/>
        <v>0</v>
      </c>
      <c r="P30" s="99">
        <f t="shared" si="7"/>
        <v>0</v>
      </c>
      <c r="Q30" s="99">
        <f t="shared" si="7"/>
        <v>0</v>
      </c>
      <c r="R30" s="99">
        <f t="shared" si="7"/>
        <v>0</v>
      </c>
      <c r="S30" s="99">
        <f t="shared" si="7"/>
        <v>0</v>
      </c>
      <c r="T30" s="99">
        <f t="shared" si="7"/>
        <v>0</v>
      </c>
      <c r="U30" s="99">
        <f t="shared" si="7"/>
        <v>0</v>
      </c>
      <c r="V30" s="99">
        <f t="shared" si="7"/>
        <v>0</v>
      </c>
      <c r="W30" s="99">
        <f t="shared" si="7"/>
        <v>0</v>
      </c>
      <c r="X30" s="99">
        <f t="shared" si="7"/>
        <v>0</v>
      </c>
      <c r="Y30" s="99">
        <f t="shared" si="7"/>
        <v>0</v>
      </c>
      <c r="Z30" s="99">
        <f t="shared" si="7"/>
        <v>0</v>
      </c>
      <c r="AA30" s="99">
        <f t="shared" si="7"/>
        <v>0</v>
      </c>
      <c r="AB30" s="99">
        <f t="shared" si="7"/>
        <v>0</v>
      </c>
      <c r="AC30" s="99">
        <f t="shared" si="7"/>
        <v>0</v>
      </c>
      <c r="AD30" s="99">
        <f t="shared" si="7"/>
        <v>0</v>
      </c>
      <c r="AE30" s="99">
        <f t="shared" si="7"/>
        <v>0</v>
      </c>
      <c r="AF30" s="99">
        <f t="shared" si="7"/>
        <v>0</v>
      </c>
      <c r="AG30" s="99">
        <f t="shared" si="7"/>
        <v>0</v>
      </c>
      <c r="AH30" s="99">
        <f t="shared" si="7"/>
        <v>0</v>
      </c>
      <c r="AI30" s="99">
        <f t="shared" si="7"/>
        <v>0</v>
      </c>
      <c r="AJ30" s="99">
        <f t="shared" si="7"/>
        <v>0</v>
      </c>
      <c r="AK30" s="99">
        <f t="shared" si="7"/>
        <v>0</v>
      </c>
      <c r="AL30" s="99">
        <f t="shared" si="7"/>
        <v>0</v>
      </c>
      <c r="AM30" s="99">
        <f t="shared" si="7"/>
        <v>0</v>
      </c>
      <c r="AN30" s="99">
        <f t="shared" si="7"/>
        <v>0</v>
      </c>
      <c r="AO30" s="99">
        <f t="shared" si="7"/>
        <v>0</v>
      </c>
      <c r="AP30" s="99">
        <f t="shared" si="7"/>
        <v>0</v>
      </c>
      <c r="AQ30" s="99">
        <f t="shared" si="7"/>
        <v>0</v>
      </c>
      <c r="AR30" s="99">
        <f t="shared" si="7"/>
        <v>0</v>
      </c>
      <c r="AS30" s="99">
        <f t="shared" si="7"/>
        <v>0</v>
      </c>
      <c r="AT30" s="99">
        <f t="shared" si="7"/>
        <v>0</v>
      </c>
      <c r="AU30" s="99">
        <f t="shared" si="7"/>
        <v>0</v>
      </c>
      <c r="AV30" s="99">
        <f t="shared" si="7"/>
        <v>0</v>
      </c>
      <c r="AW30" s="99">
        <f t="shared" si="7"/>
        <v>0</v>
      </c>
      <c r="AX30" s="99">
        <f t="shared" si="7"/>
        <v>0</v>
      </c>
      <c r="AY30" s="99">
        <f t="shared" si="7"/>
        <v>0</v>
      </c>
      <c r="AZ30" s="99">
        <f t="shared" si="7"/>
        <v>0</v>
      </c>
      <c r="BA30" s="99">
        <f t="shared" si="7"/>
        <v>0</v>
      </c>
      <c r="BB30" s="99">
        <f t="shared" si="7"/>
        <v>0</v>
      </c>
      <c r="BC30" s="99">
        <f t="shared" si="7"/>
        <v>0</v>
      </c>
      <c r="BD30" s="99">
        <f t="shared" si="7"/>
        <v>0</v>
      </c>
      <c r="BE30" s="99">
        <f t="shared" si="7"/>
        <v>0</v>
      </c>
      <c r="BF30" s="99">
        <f t="shared" si="7"/>
        <v>0</v>
      </c>
      <c r="BG30" s="99">
        <f t="shared" si="7"/>
        <v>0</v>
      </c>
      <c r="BH30" s="99">
        <f t="shared" si="7"/>
        <v>0</v>
      </c>
      <c r="BI30" s="99">
        <f t="shared" si="7"/>
        <v>0</v>
      </c>
      <c r="BJ30" s="99">
        <f t="shared" si="7"/>
        <v>0</v>
      </c>
      <c r="BK30" s="99">
        <f t="shared" si="7"/>
        <v>0</v>
      </c>
      <c r="BL30" s="99">
        <f t="shared" si="7"/>
        <v>0</v>
      </c>
      <c r="BM30" s="99">
        <f t="shared" si="7"/>
        <v>0</v>
      </c>
      <c r="BN30" s="99">
        <f t="shared" si="7"/>
        <v>0</v>
      </c>
      <c r="BO30" s="99">
        <f t="shared" si="7"/>
        <v>0</v>
      </c>
      <c r="BP30" s="99">
        <f t="shared" si="7"/>
        <v>0</v>
      </c>
      <c r="BQ30" s="99">
        <f t="shared" si="7"/>
        <v>0</v>
      </c>
      <c r="BR30" s="99">
        <f t="shared" si="7"/>
        <v>0</v>
      </c>
      <c r="BS30" s="99">
        <f t="shared" si="7"/>
        <v>0</v>
      </c>
      <c r="BT30" s="99">
        <f t="shared" si="7"/>
        <v>0</v>
      </c>
      <c r="BU30" s="99">
        <f t="shared" si="7"/>
        <v>0</v>
      </c>
      <c r="BV30" s="99">
        <f t="shared" si="7"/>
        <v>0</v>
      </c>
      <c r="BW30" s="99">
        <f t="shared" si="7"/>
        <v>0</v>
      </c>
      <c r="BX30" s="99">
        <f t="shared" si="7"/>
        <v>0</v>
      </c>
      <c r="BY30" s="99">
        <f t="shared" ref="BY30:DH30" si="8">SUM(BY25:BY29)</f>
        <v>0</v>
      </c>
      <c r="BZ30" s="99">
        <f t="shared" si="8"/>
        <v>0</v>
      </c>
      <c r="CA30" s="99">
        <f t="shared" si="8"/>
        <v>0</v>
      </c>
      <c r="CB30" s="99">
        <f t="shared" si="8"/>
        <v>0</v>
      </c>
      <c r="CC30" s="99">
        <f t="shared" si="8"/>
        <v>0</v>
      </c>
      <c r="CD30" s="99">
        <f t="shared" si="8"/>
        <v>0</v>
      </c>
      <c r="CE30" s="99">
        <f t="shared" si="8"/>
        <v>0</v>
      </c>
      <c r="CF30" s="99">
        <f t="shared" si="8"/>
        <v>0</v>
      </c>
      <c r="CG30" s="99">
        <f t="shared" si="8"/>
        <v>0</v>
      </c>
      <c r="CH30" s="99">
        <f t="shared" si="8"/>
        <v>0</v>
      </c>
      <c r="CI30" s="99">
        <f t="shared" si="8"/>
        <v>0</v>
      </c>
      <c r="CJ30" s="99">
        <f t="shared" si="8"/>
        <v>0</v>
      </c>
      <c r="CK30" s="99">
        <f t="shared" si="8"/>
        <v>0</v>
      </c>
      <c r="CL30" s="99">
        <f t="shared" si="8"/>
        <v>0</v>
      </c>
      <c r="CM30" s="99">
        <f t="shared" si="8"/>
        <v>0</v>
      </c>
      <c r="CN30" s="99">
        <f t="shared" si="8"/>
        <v>0</v>
      </c>
      <c r="CO30" s="99">
        <f t="shared" si="8"/>
        <v>0</v>
      </c>
      <c r="CP30" s="99">
        <f t="shared" si="8"/>
        <v>0</v>
      </c>
      <c r="CQ30" s="99">
        <f t="shared" si="8"/>
        <v>0</v>
      </c>
      <c r="CR30" s="99">
        <f t="shared" si="8"/>
        <v>0</v>
      </c>
      <c r="CS30" s="99">
        <f t="shared" si="8"/>
        <v>0</v>
      </c>
      <c r="CT30" s="99">
        <f t="shared" si="8"/>
        <v>0</v>
      </c>
      <c r="CU30" s="99">
        <f t="shared" si="8"/>
        <v>0</v>
      </c>
      <c r="CV30" s="99">
        <f t="shared" si="8"/>
        <v>0</v>
      </c>
      <c r="CW30" s="99">
        <f t="shared" si="8"/>
        <v>0</v>
      </c>
      <c r="CX30" s="99">
        <f t="shared" si="8"/>
        <v>0</v>
      </c>
      <c r="CY30" s="99">
        <f t="shared" si="8"/>
        <v>0</v>
      </c>
      <c r="CZ30" s="99">
        <f t="shared" si="8"/>
        <v>0</v>
      </c>
      <c r="DA30" s="99">
        <f t="shared" si="8"/>
        <v>0</v>
      </c>
      <c r="DB30" s="99">
        <f t="shared" si="8"/>
        <v>0</v>
      </c>
      <c r="DC30" s="99">
        <f t="shared" si="8"/>
        <v>0</v>
      </c>
      <c r="DD30" s="99">
        <f t="shared" si="8"/>
        <v>0</v>
      </c>
      <c r="DE30" s="99">
        <f t="shared" si="8"/>
        <v>0</v>
      </c>
      <c r="DF30" s="99">
        <f t="shared" si="8"/>
        <v>0</v>
      </c>
      <c r="DG30" s="99">
        <f t="shared" si="8"/>
        <v>0</v>
      </c>
      <c r="DH30" s="99">
        <f t="shared" si="8"/>
        <v>0</v>
      </c>
    </row>
    <row r="31" spans="1:112" s="127" customFormat="1" ht="39.950000000000003" customHeight="1" thickTop="1" thickBot="1">
      <c r="A31" s="36" t="s">
        <v>610</v>
      </c>
      <c r="B31" s="187" t="s">
        <v>611</v>
      </c>
      <c r="C31" s="45" t="s">
        <v>612</v>
      </c>
      <c r="D31" s="45" t="s">
        <v>613</v>
      </c>
      <c r="E31" s="130" t="s">
        <v>546</v>
      </c>
      <c r="F31" s="130" t="s">
        <v>76</v>
      </c>
      <c r="G31" s="130" t="s">
        <v>546</v>
      </c>
      <c r="H31" s="130" t="s">
        <v>546</v>
      </c>
      <c r="I31" s="130"/>
      <c r="J31" s="119" t="s">
        <v>547</v>
      </c>
      <c r="K31" s="99">
        <f>SUM(L31:DH31)</f>
        <v>0</v>
      </c>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row>
    <row r="32" spans="1:112" s="127" customFormat="1" ht="39.950000000000003" customHeight="1" thickTop="1" thickBot="1">
      <c r="A32" s="36" t="s">
        <v>614</v>
      </c>
      <c r="B32" s="187" t="s">
        <v>611</v>
      </c>
      <c r="C32" s="45" t="s">
        <v>615</v>
      </c>
      <c r="D32" s="45" t="s">
        <v>616</v>
      </c>
      <c r="E32" s="130" t="s">
        <v>546</v>
      </c>
      <c r="F32" s="130" t="s">
        <v>76</v>
      </c>
      <c r="G32" s="130" t="s">
        <v>546</v>
      </c>
      <c r="H32" s="130" t="s">
        <v>546</v>
      </c>
      <c r="I32" s="130"/>
      <c r="J32" s="119" t="s">
        <v>547</v>
      </c>
      <c r="K32" s="99">
        <f>SUM(L32:DH32)</f>
        <v>0</v>
      </c>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row>
    <row r="33" spans="1:112" s="127" customFormat="1" ht="39.950000000000003" customHeight="1" thickTop="1" thickBot="1">
      <c r="A33" s="36" t="s">
        <v>617</v>
      </c>
      <c r="B33" s="187" t="s">
        <v>611</v>
      </c>
      <c r="C33" s="45" t="s">
        <v>618</v>
      </c>
      <c r="D33" s="45" t="s">
        <v>619</v>
      </c>
      <c r="E33" s="130" t="s">
        <v>546</v>
      </c>
      <c r="F33" s="130" t="s">
        <v>76</v>
      </c>
      <c r="G33" s="130" t="s">
        <v>546</v>
      </c>
      <c r="H33" s="130" t="s">
        <v>546</v>
      </c>
      <c r="I33" s="130"/>
      <c r="J33" s="119" t="s">
        <v>547</v>
      </c>
      <c r="K33" s="99">
        <f t="shared" ref="K33:K36" si="9">SUM(L33:DH33)</f>
        <v>0</v>
      </c>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row>
    <row r="34" spans="1:112" s="127" customFormat="1" ht="39.950000000000003" customHeight="1" thickTop="1" thickBot="1">
      <c r="A34" s="36" t="s">
        <v>620</v>
      </c>
      <c r="B34" s="187" t="s">
        <v>611</v>
      </c>
      <c r="C34" s="45" t="s">
        <v>621</v>
      </c>
      <c r="D34" s="45" t="s">
        <v>622</v>
      </c>
      <c r="E34" s="130" t="s">
        <v>546</v>
      </c>
      <c r="F34" s="130" t="s">
        <v>76</v>
      </c>
      <c r="G34" s="130" t="s">
        <v>546</v>
      </c>
      <c r="H34" s="130" t="s">
        <v>546</v>
      </c>
      <c r="I34" s="130"/>
      <c r="J34" s="119" t="s">
        <v>547</v>
      </c>
      <c r="K34" s="99">
        <f t="shared" si="9"/>
        <v>0</v>
      </c>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row>
    <row r="35" spans="1:112" s="127" customFormat="1" ht="39.950000000000003" customHeight="1" thickTop="1" thickBot="1">
      <c r="A35" s="36" t="s">
        <v>623</v>
      </c>
      <c r="B35" s="187" t="s">
        <v>611</v>
      </c>
      <c r="C35" s="45" t="s">
        <v>624</v>
      </c>
      <c r="D35" s="45" t="s">
        <v>625</v>
      </c>
      <c r="E35" s="130" t="s">
        <v>546</v>
      </c>
      <c r="F35" s="130" t="s">
        <v>76</v>
      </c>
      <c r="G35" s="130" t="s">
        <v>546</v>
      </c>
      <c r="H35" s="130" t="s">
        <v>546</v>
      </c>
      <c r="I35" s="130"/>
      <c r="J35" s="119" t="s">
        <v>547</v>
      </c>
      <c r="K35" s="99">
        <f t="shared" si="9"/>
        <v>0</v>
      </c>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row>
    <row r="36" spans="1:112" s="127" customFormat="1" ht="39.950000000000003" customHeight="1" thickTop="1" thickBot="1">
      <c r="A36" s="36" t="s">
        <v>626</v>
      </c>
      <c r="B36" s="187" t="s">
        <v>611</v>
      </c>
      <c r="C36" s="90" t="s">
        <v>570</v>
      </c>
      <c r="D36" s="94" t="s">
        <v>571</v>
      </c>
      <c r="E36" s="130" t="s">
        <v>546</v>
      </c>
      <c r="F36" s="130" t="s">
        <v>76</v>
      </c>
      <c r="G36" s="130" t="s">
        <v>546</v>
      </c>
      <c r="H36" s="130" t="s">
        <v>546</v>
      </c>
      <c r="I36" s="130"/>
      <c r="J36" s="119" t="s">
        <v>547</v>
      </c>
      <c r="K36" s="99">
        <f t="shared" si="9"/>
        <v>0</v>
      </c>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row>
    <row r="37" spans="1:112" ht="39.950000000000003" customHeight="1" thickTop="1" thickBot="1">
      <c r="A37" s="36" t="s">
        <v>627</v>
      </c>
      <c r="B37" s="187" t="s">
        <v>611</v>
      </c>
      <c r="C37" s="91" t="s">
        <v>573</v>
      </c>
      <c r="D37" s="91"/>
      <c r="E37" s="91"/>
      <c r="F37" s="105"/>
      <c r="G37" s="91"/>
      <c r="H37" s="91"/>
      <c r="I37" s="91"/>
      <c r="J37" s="91" t="s">
        <v>547</v>
      </c>
      <c r="K37" s="99">
        <f>SUM(L37:DH37)</f>
        <v>0</v>
      </c>
      <c r="L37" s="99">
        <f>SUM(L31:L36)</f>
        <v>0</v>
      </c>
      <c r="M37" s="99">
        <f t="shared" ref="M37:BX37" si="10">SUM(M31:M36)</f>
        <v>0</v>
      </c>
      <c r="N37" s="99">
        <f t="shared" si="10"/>
        <v>0</v>
      </c>
      <c r="O37" s="99">
        <f t="shared" si="10"/>
        <v>0</v>
      </c>
      <c r="P37" s="99">
        <f t="shared" si="10"/>
        <v>0</v>
      </c>
      <c r="Q37" s="99">
        <f t="shared" si="10"/>
        <v>0</v>
      </c>
      <c r="R37" s="99">
        <f t="shared" si="10"/>
        <v>0</v>
      </c>
      <c r="S37" s="99">
        <f t="shared" si="10"/>
        <v>0</v>
      </c>
      <c r="T37" s="99">
        <f t="shared" si="10"/>
        <v>0</v>
      </c>
      <c r="U37" s="99">
        <f t="shared" si="10"/>
        <v>0</v>
      </c>
      <c r="V37" s="99">
        <f t="shared" si="10"/>
        <v>0</v>
      </c>
      <c r="W37" s="99">
        <f t="shared" si="10"/>
        <v>0</v>
      </c>
      <c r="X37" s="99">
        <f t="shared" si="10"/>
        <v>0</v>
      </c>
      <c r="Y37" s="99">
        <f t="shared" si="10"/>
        <v>0</v>
      </c>
      <c r="Z37" s="99">
        <f t="shared" si="10"/>
        <v>0</v>
      </c>
      <c r="AA37" s="99">
        <f t="shared" si="10"/>
        <v>0</v>
      </c>
      <c r="AB37" s="99">
        <f t="shared" si="10"/>
        <v>0</v>
      </c>
      <c r="AC37" s="99">
        <f t="shared" si="10"/>
        <v>0</v>
      </c>
      <c r="AD37" s="99">
        <f t="shared" si="10"/>
        <v>0</v>
      </c>
      <c r="AE37" s="99">
        <f t="shared" si="10"/>
        <v>0</v>
      </c>
      <c r="AF37" s="99">
        <f t="shared" si="10"/>
        <v>0</v>
      </c>
      <c r="AG37" s="99">
        <f t="shared" si="10"/>
        <v>0</v>
      </c>
      <c r="AH37" s="99">
        <f t="shared" si="10"/>
        <v>0</v>
      </c>
      <c r="AI37" s="99">
        <f t="shared" si="10"/>
        <v>0</v>
      </c>
      <c r="AJ37" s="99">
        <f t="shared" si="10"/>
        <v>0</v>
      </c>
      <c r="AK37" s="99">
        <f t="shared" si="10"/>
        <v>0</v>
      </c>
      <c r="AL37" s="99">
        <f t="shared" si="10"/>
        <v>0</v>
      </c>
      <c r="AM37" s="99">
        <f t="shared" si="10"/>
        <v>0</v>
      </c>
      <c r="AN37" s="99">
        <f t="shared" si="10"/>
        <v>0</v>
      </c>
      <c r="AO37" s="99">
        <f t="shared" si="10"/>
        <v>0</v>
      </c>
      <c r="AP37" s="99">
        <f t="shared" si="10"/>
        <v>0</v>
      </c>
      <c r="AQ37" s="99">
        <f t="shared" si="10"/>
        <v>0</v>
      </c>
      <c r="AR37" s="99">
        <f t="shared" si="10"/>
        <v>0</v>
      </c>
      <c r="AS37" s="99">
        <f t="shared" si="10"/>
        <v>0</v>
      </c>
      <c r="AT37" s="99">
        <f t="shared" si="10"/>
        <v>0</v>
      </c>
      <c r="AU37" s="99">
        <f t="shared" si="10"/>
        <v>0</v>
      </c>
      <c r="AV37" s="99">
        <f t="shared" si="10"/>
        <v>0</v>
      </c>
      <c r="AW37" s="99">
        <f t="shared" si="10"/>
        <v>0</v>
      </c>
      <c r="AX37" s="99">
        <f t="shared" si="10"/>
        <v>0</v>
      </c>
      <c r="AY37" s="99">
        <f t="shared" si="10"/>
        <v>0</v>
      </c>
      <c r="AZ37" s="99">
        <f t="shared" si="10"/>
        <v>0</v>
      </c>
      <c r="BA37" s="99">
        <f t="shared" si="10"/>
        <v>0</v>
      </c>
      <c r="BB37" s="99">
        <f t="shared" si="10"/>
        <v>0</v>
      </c>
      <c r="BC37" s="99">
        <f t="shared" si="10"/>
        <v>0</v>
      </c>
      <c r="BD37" s="99">
        <f t="shared" si="10"/>
        <v>0</v>
      </c>
      <c r="BE37" s="99">
        <f t="shared" si="10"/>
        <v>0</v>
      </c>
      <c r="BF37" s="99">
        <f t="shared" si="10"/>
        <v>0</v>
      </c>
      <c r="BG37" s="99">
        <f t="shared" si="10"/>
        <v>0</v>
      </c>
      <c r="BH37" s="99">
        <f t="shared" si="10"/>
        <v>0</v>
      </c>
      <c r="BI37" s="99">
        <f t="shared" si="10"/>
        <v>0</v>
      </c>
      <c r="BJ37" s="99">
        <f t="shared" si="10"/>
        <v>0</v>
      </c>
      <c r="BK37" s="99">
        <f t="shared" si="10"/>
        <v>0</v>
      </c>
      <c r="BL37" s="99">
        <f t="shared" si="10"/>
        <v>0</v>
      </c>
      <c r="BM37" s="99">
        <f t="shared" si="10"/>
        <v>0</v>
      </c>
      <c r="BN37" s="99">
        <f t="shared" si="10"/>
        <v>0</v>
      </c>
      <c r="BO37" s="99">
        <f t="shared" si="10"/>
        <v>0</v>
      </c>
      <c r="BP37" s="99">
        <f t="shared" si="10"/>
        <v>0</v>
      </c>
      <c r="BQ37" s="99">
        <f t="shared" si="10"/>
        <v>0</v>
      </c>
      <c r="BR37" s="99">
        <f t="shared" si="10"/>
        <v>0</v>
      </c>
      <c r="BS37" s="99">
        <f t="shared" si="10"/>
        <v>0</v>
      </c>
      <c r="BT37" s="99">
        <f t="shared" si="10"/>
        <v>0</v>
      </c>
      <c r="BU37" s="99">
        <f t="shared" si="10"/>
        <v>0</v>
      </c>
      <c r="BV37" s="99">
        <f t="shared" si="10"/>
        <v>0</v>
      </c>
      <c r="BW37" s="99">
        <f t="shared" si="10"/>
        <v>0</v>
      </c>
      <c r="BX37" s="99">
        <f t="shared" si="10"/>
        <v>0</v>
      </c>
      <c r="BY37" s="99">
        <f t="shared" ref="BY37:DH37" si="11">SUM(BY31:BY36)</f>
        <v>0</v>
      </c>
      <c r="BZ37" s="99">
        <f t="shared" si="11"/>
        <v>0</v>
      </c>
      <c r="CA37" s="99">
        <f t="shared" si="11"/>
        <v>0</v>
      </c>
      <c r="CB37" s="99">
        <f t="shared" si="11"/>
        <v>0</v>
      </c>
      <c r="CC37" s="99">
        <f t="shared" si="11"/>
        <v>0</v>
      </c>
      <c r="CD37" s="99">
        <f t="shared" si="11"/>
        <v>0</v>
      </c>
      <c r="CE37" s="99">
        <f t="shared" si="11"/>
        <v>0</v>
      </c>
      <c r="CF37" s="99">
        <f t="shared" si="11"/>
        <v>0</v>
      </c>
      <c r="CG37" s="99">
        <f t="shared" si="11"/>
        <v>0</v>
      </c>
      <c r="CH37" s="99">
        <f t="shared" si="11"/>
        <v>0</v>
      </c>
      <c r="CI37" s="99">
        <f t="shared" si="11"/>
        <v>0</v>
      </c>
      <c r="CJ37" s="99">
        <f t="shared" si="11"/>
        <v>0</v>
      </c>
      <c r="CK37" s="99">
        <f t="shared" si="11"/>
        <v>0</v>
      </c>
      <c r="CL37" s="99">
        <f t="shared" si="11"/>
        <v>0</v>
      </c>
      <c r="CM37" s="99">
        <f t="shared" si="11"/>
        <v>0</v>
      </c>
      <c r="CN37" s="99">
        <f t="shared" si="11"/>
        <v>0</v>
      </c>
      <c r="CO37" s="99">
        <f t="shared" si="11"/>
        <v>0</v>
      </c>
      <c r="CP37" s="99">
        <f t="shared" si="11"/>
        <v>0</v>
      </c>
      <c r="CQ37" s="99">
        <f t="shared" si="11"/>
        <v>0</v>
      </c>
      <c r="CR37" s="99">
        <f t="shared" si="11"/>
        <v>0</v>
      </c>
      <c r="CS37" s="99">
        <f t="shared" si="11"/>
        <v>0</v>
      </c>
      <c r="CT37" s="99">
        <f t="shared" si="11"/>
        <v>0</v>
      </c>
      <c r="CU37" s="99">
        <f t="shared" si="11"/>
        <v>0</v>
      </c>
      <c r="CV37" s="99">
        <f t="shared" si="11"/>
        <v>0</v>
      </c>
      <c r="CW37" s="99">
        <f t="shared" si="11"/>
        <v>0</v>
      </c>
      <c r="CX37" s="99">
        <f t="shared" si="11"/>
        <v>0</v>
      </c>
      <c r="CY37" s="99">
        <f t="shared" si="11"/>
        <v>0</v>
      </c>
      <c r="CZ37" s="99">
        <f t="shared" si="11"/>
        <v>0</v>
      </c>
      <c r="DA37" s="99">
        <f t="shared" si="11"/>
        <v>0</v>
      </c>
      <c r="DB37" s="99">
        <f t="shared" si="11"/>
        <v>0</v>
      </c>
      <c r="DC37" s="99">
        <f t="shared" si="11"/>
        <v>0</v>
      </c>
      <c r="DD37" s="99">
        <f t="shared" si="11"/>
        <v>0</v>
      </c>
      <c r="DE37" s="99">
        <f t="shared" si="11"/>
        <v>0</v>
      </c>
      <c r="DF37" s="99">
        <f t="shared" si="11"/>
        <v>0</v>
      </c>
      <c r="DG37" s="99">
        <f t="shared" si="11"/>
        <v>0</v>
      </c>
      <c r="DH37" s="99">
        <f t="shared" si="11"/>
        <v>0</v>
      </c>
    </row>
    <row r="38" spans="1:112" ht="39.950000000000003" customHeight="1" thickTop="1" thickBot="1">
      <c r="A38" s="36" t="s">
        <v>628</v>
      </c>
      <c r="B38" s="187" t="s">
        <v>573</v>
      </c>
      <c r="C38" s="92" t="s">
        <v>629</v>
      </c>
      <c r="D38" s="92"/>
      <c r="E38" s="92"/>
      <c r="F38" s="104"/>
      <c r="G38" s="92"/>
      <c r="H38" s="92"/>
      <c r="I38" s="92"/>
      <c r="J38" s="92" t="s">
        <v>547</v>
      </c>
      <c r="K38" s="101">
        <f t="shared" ref="K38:AP38" si="12">SUM(K16,K24,K30,K37)</f>
        <v>0</v>
      </c>
      <c r="L38" s="101">
        <f t="shared" si="12"/>
        <v>0</v>
      </c>
      <c r="M38" s="101">
        <f t="shared" si="12"/>
        <v>0</v>
      </c>
      <c r="N38" s="101">
        <f t="shared" si="12"/>
        <v>0</v>
      </c>
      <c r="O38" s="101">
        <f t="shared" si="12"/>
        <v>0</v>
      </c>
      <c r="P38" s="101">
        <f t="shared" si="12"/>
        <v>0</v>
      </c>
      <c r="Q38" s="101">
        <f t="shared" si="12"/>
        <v>0</v>
      </c>
      <c r="R38" s="101">
        <f t="shared" si="12"/>
        <v>0</v>
      </c>
      <c r="S38" s="101">
        <f t="shared" si="12"/>
        <v>0</v>
      </c>
      <c r="T38" s="101">
        <f t="shared" si="12"/>
        <v>0</v>
      </c>
      <c r="U38" s="101">
        <f t="shared" si="12"/>
        <v>0</v>
      </c>
      <c r="V38" s="101">
        <f t="shared" si="12"/>
        <v>0</v>
      </c>
      <c r="W38" s="101">
        <f t="shared" si="12"/>
        <v>0</v>
      </c>
      <c r="X38" s="101">
        <f t="shared" si="12"/>
        <v>0</v>
      </c>
      <c r="Y38" s="101">
        <f t="shared" si="12"/>
        <v>0</v>
      </c>
      <c r="Z38" s="101">
        <f t="shared" si="12"/>
        <v>0</v>
      </c>
      <c r="AA38" s="101">
        <f t="shared" si="12"/>
        <v>0</v>
      </c>
      <c r="AB38" s="101">
        <f t="shared" si="12"/>
        <v>0</v>
      </c>
      <c r="AC38" s="101">
        <f t="shared" si="12"/>
        <v>0</v>
      </c>
      <c r="AD38" s="101">
        <f t="shared" si="12"/>
        <v>0</v>
      </c>
      <c r="AE38" s="101">
        <f t="shared" si="12"/>
        <v>0</v>
      </c>
      <c r="AF38" s="101">
        <f t="shared" si="12"/>
        <v>0</v>
      </c>
      <c r="AG38" s="101">
        <f t="shared" si="12"/>
        <v>0</v>
      </c>
      <c r="AH38" s="101">
        <f t="shared" si="12"/>
        <v>0</v>
      </c>
      <c r="AI38" s="101">
        <f t="shared" si="12"/>
        <v>0</v>
      </c>
      <c r="AJ38" s="101">
        <f t="shared" si="12"/>
        <v>0</v>
      </c>
      <c r="AK38" s="101">
        <f t="shared" si="12"/>
        <v>0</v>
      </c>
      <c r="AL38" s="101">
        <f t="shared" si="12"/>
        <v>0</v>
      </c>
      <c r="AM38" s="101">
        <f t="shared" si="12"/>
        <v>0</v>
      </c>
      <c r="AN38" s="101">
        <f t="shared" si="12"/>
        <v>0</v>
      </c>
      <c r="AO38" s="101">
        <f t="shared" si="12"/>
        <v>0</v>
      </c>
      <c r="AP38" s="101">
        <f t="shared" si="12"/>
        <v>0</v>
      </c>
      <c r="AQ38" s="101">
        <f t="shared" ref="AQ38:BV38" si="13">SUM(AQ16,AQ24,AQ30,AQ37)</f>
        <v>0</v>
      </c>
      <c r="AR38" s="101">
        <f t="shared" si="13"/>
        <v>0</v>
      </c>
      <c r="AS38" s="101">
        <f t="shared" si="13"/>
        <v>0</v>
      </c>
      <c r="AT38" s="101">
        <f t="shared" si="13"/>
        <v>0</v>
      </c>
      <c r="AU38" s="101">
        <f t="shared" si="13"/>
        <v>0</v>
      </c>
      <c r="AV38" s="101">
        <f t="shared" si="13"/>
        <v>0</v>
      </c>
      <c r="AW38" s="101">
        <f t="shared" si="13"/>
        <v>0</v>
      </c>
      <c r="AX38" s="101">
        <f t="shared" si="13"/>
        <v>0</v>
      </c>
      <c r="AY38" s="101">
        <f t="shared" si="13"/>
        <v>0</v>
      </c>
      <c r="AZ38" s="101">
        <f t="shared" si="13"/>
        <v>0</v>
      </c>
      <c r="BA38" s="101">
        <f t="shared" si="13"/>
        <v>0</v>
      </c>
      <c r="BB38" s="101">
        <f t="shared" si="13"/>
        <v>0</v>
      </c>
      <c r="BC38" s="101">
        <f t="shared" si="13"/>
        <v>0</v>
      </c>
      <c r="BD38" s="101">
        <f t="shared" si="13"/>
        <v>0</v>
      </c>
      <c r="BE38" s="101">
        <f t="shared" si="13"/>
        <v>0</v>
      </c>
      <c r="BF38" s="101">
        <f t="shared" si="13"/>
        <v>0</v>
      </c>
      <c r="BG38" s="101">
        <f t="shared" si="13"/>
        <v>0</v>
      </c>
      <c r="BH38" s="101">
        <f t="shared" si="13"/>
        <v>0</v>
      </c>
      <c r="BI38" s="101">
        <f t="shared" si="13"/>
        <v>0</v>
      </c>
      <c r="BJ38" s="101">
        <f t="shared" si="13"/>
        <v>0</v>
      </c>
      <c r="BK38" s="101">
        <f t="shared" si="13"/>
        <v>0</v>
      </c>
      <c r="BL38" s="101">
        <f t="shared" si="13"/>
        <v>0</v>
      </c>
      <c r="BM38" s="101">
        <f t="shared" si="13"/>
        <v>0</v>
      </c>
      <c r="BN38" s="101">
        <f t="shared" si="13"/>
        <v>0</v>
      </c>
      <c r="BO38" s="101">
        <f t="shared" si="13"/>
        <v>0</v>
      </c>
      <c r="BP38" s="101">
        <f t="shared" si="13"/>
        <v>0</v>
      </c>
      <c r="BQ38" s="101">
        <f t="shared" si="13"/>
        <v>0</v>
      </c>
      <c r="BR38" s="101">
        <f t="shared" si="13"/>
        <v>0</v>
      </c>
      <c r="BS38" s="101">
        <f t="shared" si="13"/>
        <v>0</v>
      </c>
      <c r="BT38" s="101">
        <f t="shared" si="13"/>
        <v>0</v>
      </c>
      <c r="BU38" s="101">
        <f t="shared" si="13"/>
        <v>0</v>
      </c>
      <c r="BV38" s="101">
        <f t="shared" si="13"/>
        <v>0</v>
      </c>
      <c r="BW38" s="101">
        <f t="shared" ref="BW38:DB38" si="14">SUM(BW16,BW24,BW30,BW37)</f>
        <v>0</v>
      </c>
      <c r="BX38" s="101">
        <f t="shared" si="14"/>
        <v>0</v>
      </c>
      <c r="BY38" s="101">
        <f t="shared" si="14"/>
        <v>0</v>
      </c>
      <c r="BZ38" s="101">
        <f t="shared" si="14"/>
        <v>0</v>
      </c>
      <c r="CA38" s="101">
        <f t="shared" si="14"/>
        <v>0</v>
      </c>
      <c r="CB38" s="101">
        <f t="shared" si="14"/>
        <v>0</v>
      </c>
      <c r="CC38" s="101">
        <f t="shared" si="14"/>
        <v>0</v>
      </c>
      <c r="CD38" s="101">
        <f t="shared" si="14"/>
        <v>0</v>
      </c>
      <c r="CE38" s="101">
        <f t="shared" si="14"/>
        <v>0</v>
      </c>
      <c r="CF38" s="101">
        <f t="shared" si="14"/>
        <v>0</v>
      </c>
      <c r="CG38" s="101">
        <f t="shared" si="14"/>
        <v>0</v>
      </c>
      <c r="CH38" s="101">
        <f t="shared" si="14"/>
        <v>0</v>
      </c>
      <c r="CI38" s="101">
        <f t="shared" si="14"/>
        <v>0</v>
      </c>
      <c r="CJ38" s="101">
        <f t="shared" si="14"/>
        <v>0</v>
      </c>
      <c r="CK38" s="101">
        <f t="shared" si="14"/>
        <v>0</v>
      </c>
      <c r="CL38" s="101">
        <f t="shared" si="14"/>
        <v>0</v>
      </c>
      <c r="CM38" s="101">
        <f t="shared" si="14"/>
        <v>0</v>
      </c>
      <c r="CN38" s="101">
        <f t="shared" si="14"/>
        <v>0</v>
      </c>
      <c r="CO38" s="101">
        <f t="shared" si="14"/>
        <v>0</v>
      </c>
      <c r="CP38" s="101">
        <f t="shared" si="14"/>
        <v>0</v>
      </c>
      <c r="CQ38" s="101">
        <f t="shared" si="14"/>
        <v>0</v>
      </c>
      <c r="CR38" s="101">
        <f t="shared" si="14"/>
        <v>0</v>
      </c>
      <c r="CS38" s="101">
        <f t="shared" si="14"/>
        <v>0</v>
      </c>
      <c r="CT38" s="101">
        <f t="shared" si="14"/>
        <v>0</v>
      </c>
      <c r="CU38" s="101">
        <f t="shared" si="14"/>
        <v>0</v>
      </c>
      <c r="CV38" s="101">
        <f t="shared" si="14"/>
        <v>0</v>
      </c>
      <c r="CW38" s="101">
        <f t="shared" si="14"/>
        <v>0</v>
      </c>
      <c r="CX38" s="101">
        <f t="shared" si="14"/>
        <v>0</v>
      </c>
      <c r="CY38" s="101">
        <f t="shared" si="14"/>
        <v>0</v>
      </c>
      <c r="CZ38" s="101">
        <f t="shared" si="14"/>
        <v>0</v>
      </c>
      <c r="DA38" s="101">
        <f t="shared" si="14"/>
        <v>0</v>
      </c>
      <c r="DB38" s="101">
        <f t="shared" si="14"/>
        <v>0</v>
      </c>
      <c r="DC38" s="101">
        <f t="shared" ref="DC38:DH38" si="15">SUM(DC16,DC24,DC30,DC37)</f>
        <v>0</v>
      </c>
      <c r="DD38" s="101">
        <f t="shared" si="15"/>
        <v>0</v>
      </c>
      <c r="DE38" s="101">
        <f t="shared" si="15"/>
        <v>0</v>
      </c>
      <c r="DF38" s="101">
        <f t="shared" si="15"/>
        <v>0</v>
      </c>
      <c r="DG38" s="101">
        <f t="shared" si="15"/>
        <v>0</v>
      </c>
      <c r="DH38" s="101">
        <f t="shared" si="15"/>
        <v>0</v>
      </c>
    </row>
    <row r="39" spans="1:112" customFormat="1" ht="39.950000000000003" customHeight="1" thickTop="1"/>
    <row r="40" spans="1:112" customFormat="1" ht="39.950000000000003" customHeight="1"/>
    <row r="41" spans="1:112" ht="39.950000000000003" customHeight="1">
      <c r="A41" s="59">
        <v>1.2</v>
      </c>
      <c r="B41" s="21" t="s">
        <v>630</v>
      </c>
    </row>
    <row r="42" spans="1:112" ht="39.950000000000003" customHeight="1" thickBot="1">
      <c r="B42" s="87" t="s">
        <v>532</v>
      </c>
    </row>
    <row r="43" spans="1:112" ht="39.950000000000003" customHeight="1" thickTop="1" thickBot="1">
      <c r="A43" s="84" t="s">
        <v>16</v>
      </c>
      <c r="B43" s="84" t="s">
        <v>400</v>
      </c>
      <c r="C43" s="84" t="s">
        <v>533</v>
      </c>
      <c r="D43" s="84" t="s">
        <v>534</v>
      </c>
      <c r="E43" s="84" t="s">
        <v>535</v>
      </c>
      <c r="F43" s="84" t="s">
        <v>536</v>
      </c>
      <c r="G43" s="84" t="s">
        <v>537</v>
      </c>
      <c r="H43" s="84" t="s">
        <v>538</v>
      </c>
      <c r="I43" s="84" t="s">
        <v>539</v>
      </c>
      <c r="J43" s="95" t="s">
        <v>540</v>
      </c>
      <c r="K43" s="84" t="s">
        <v>541</v>
      </c>
      <c r="L43" s="95">
        <v>2004</v>
      </c>
      <c r="M43" s="95">
        <v>2005</v>
      </c>
      <c r="N43" s="95">
        <v>2006</v>
      </c>
      <c r="O43" s="95">
        <v>2007</v>
      </c>
      <c r="P43" s="95">
        <v>2008</v>
      </c>
      <c r="Q43" s="95">
        <v>2009</v>
      </c>
      <c r="R43" s="95">
        <v>2010</v>
      </c>
      <c r="S43" s="95">
        <v>2011</v>
      </c>
      <c r="T43" s="95">
        <v>2012</v>
      </c>
      <c r="U43" s="95">
        <v>2013</v>
      </c>
      <c r="V43" s="95">
        <v>2014</v>
      </c>
      <c r="W43" s="95">
        <v>2015</v>
      </c>
      <c r="X43" s="95">
        <v>2016</v>
      </c>
      <c r="Y43" s="95">
        <v>2017</v>
      </c>
      <c r="Z43" s="95">
        <v>2018</v>
      </c>
      <c r="AA43" s="95">
        <v>2019</v>
      </c>
      <c r="AB43" s="95">
        <v>2020</v>
      </c>
      <c r="AC43" s="95">
        <v>2021</v>
      </c>
      <c r="AD43" s="95">
        <v>2022</v>
      </c>
      <c r="AE43" s="95">
        <v>2023</v>
      </c>
      <c r="AF43" s="95">
        <v>2024</v>
      </c>
      <c r="AG43" s="95">
        <v>2025</v>
      </c>
      <c r="AH43" s="95">
        <v>2026</v>
      </c>
      <c r="AI43" s="95">
        <v>2027</v>
      </c>
      <c r="AJ43" s="95">
        <v>2028</v>
      </c>
      <c r="AK43" s="95">
        <v>2029</v>
      </c>
      <c r="AL43" s="95">
        <v>2030</v>
      </c>
      <c r="AM43" s="95">
        <v>2031</v>
      </c>
      <c r="AN43" s="95">
        <v>2032</v>
      </c>
      <c r="AO43" s="95">
        <v>2033</v>
      </c>
      <c r="AP43" s="95">
        <v>2034</v>
      </c>
      <c r="AQ43" s="95">
        <v>2035</v>
      </c>
      <c r="AR43" s="95">
        <v>2036</v>
      </c>
      <c r="AS43" s="95">
        <v>2037</v>
      </c>
      <c r="AT43" s="95">
        <v>2038</v>
      </c>
      <c r="AU43" s="95">
        <v>2039</v>
      </c>
      <c r="AV43" s="95">
        <v>2040</v>
      </c>
      <c r="AW43" s="95">
        <v>2041</v>
      </c>
      <c r="AX43" s="95">
        <v>2042</v>
      </c>
      <c r="AY43" s="95">
        <v>2043</v>
      </c>
      <c r="AZ43" s="95">
        <v>2044</v>
      </c>
      <c r="BA43" s="95">
        <v>2045</v>
      </c>
      <c r="BB43" s="95">
        <v>2046</v>
      </c>
      <c r="BC43" s="95">
        <v>2047</v>
      </c>
      <c r="BD43" s="95">
        <v>2048</v>
      </c>
      <c r="BE43" s="95">
        <v>2049</v>
      </c>
      <c r="BF43" s="95">
        <v>2050</v>
      </c>
      <c r="BG43" s="95">
        <v>2051</v>
      </c>
      <c r="BH43" s="95">
        <v>2052</v>
      </c>
      <c r="BI43" s="95">
        <v>2053</v>
      </c>
      <c r="BJ43" s="95">
        <v>2054</v>
      </c>
      <c r="BK43" s="95">
        <v>2055</v>
      </c>
      <c r="BL43" s="95">
        <v>2056</v>
      </c>
      <c r="BM43" s="95">
        <v>2057</v>
      </c>
      <c r="BN43" s="95">
        <v>2058</v>
      </c>
      <c r="BO43" s="95">
        <v>2059</v>
      </c>
      <c r="BP43" s="95">
        <v>2060</v>
      </c>
      <c r="BQ43" s="95">
        <v>2061</v>
      </c>
      <c r="BR43" s="95">
        <v>2062</v>
      </c>
      <c r="BS43" s="95">
        <v>2063</v>
      </c>
      <c r="BT43" s="95">
        <v>2064</v>
      </c>
      <c r="BU43" s="95">
        <v>2065</v>
      </c>
      <c r="BV43" s="95">
        <v>2066</v>
      </c>
      <c r="BW43" s="95">
        <v>2067</v>
      </c>
      <c r="BX43" s="95">
        <v>2068</v>
      </c>
      <c r="BY43" s="95">
        <v>2069</v>
      </c>
      <c r="BZ43" s="95">
        <v>2070</v>
      </c>
      <c r="CA43" s="95">
        <v>2071</v>
      </c>
      <c r="CB43" s="95">
        <v>2072</v>
      </c>
      <c r="CC43" s="95">
        <v>2073</v>
      </c>
      <c r="CD43" s="95">
        <v>2074</v>
      </c>
      <c r="CE43" s="95">
        <v>2075</v>
      </c>
      <c r="CF43" s="95">
        <v>2076</v>
      </c>
      <c r="CG43" s="95">
        <v>2077</v>
      </c>
      <c r="CH43" s="95">
        <v>2078</v>
      </c>
      <c r="CI43" s="95">
        <v>2079</v>
      </c>
      <c r="CJ43" s="95">
        <v>2080</v>
      </c>
      <c r="CK43" s="95">
        <v>2081</v>
      </c>
      <c r="CL43" s="95">
        <v>2082</v>
      </c>
      <c r="CM43" s="95">
        <v>2083</v>
      </c>
      <c r="CN43" s="95">
        <v>2084</v>
      </c>
      <c r="CO43" s="95">
        <v>2085</v>
      </c>
      <c r="CP43" s="95">
        <v>2086</v>
      </c>
      <c r="CQ43" s="95">
        <v>2087</v>
      </c>
      <c r="CR43" s="95">
        <v>2088</v>
      </c>
      <c r="CS43" s="95">
        <v>2089</v>
      </c>
      <c r="CT43" s="95">
        <v>2090</v>
      </c>
      <c r="CU43" s="95">
        <v>2091</v>
      </c>
      <c r="CV43" s="95">
        <v>2092</v>
      </c>
      <c r="CW43" s="95">
        <v>2093</v>
      </c>
      <c r="CX43" s="95">
        <v>2094</v>
      </c>
      <c r="CY43" s="95">
        <v>2095</v>
      </c>
      <c r="CZ43" s="95">
        <v>2096</v>
      </c>
      <c r="DA43" s="95">
        <v>2097</v>
      </c>
      <c r="DB43" s="95">
        <v>2098</v>
      </c>
      <c r="DC43" s="95">
        <v>2099</v>
      </c>
      <c r="DD43" s="95">
        <v>2100</v>
      </c>
      <c r="DE43" s="95">
        <v>2101</v>
      </c>
      <c r="DF43" s="95">
        <v>2102</v>
      </c>
      <c r="DG43" s="95">
        <v>2103</v>
      </c>
      <c r="DH43" s="95">
        <v>2104</v>
      </c>
    </row>
    <row r="44" spans="1:112" ht="39.950000000000003" customHeight="1" thickTop="1" thickBot="1">
      <c r="A44" s="36" t="s">
        <v>631</v>
      </c>
      <c r="B44" s="187" t="s">
        <v>543</v>
      </c>
      <c r="C44" s="43" t="s">
        <v>544</v>
      </c>
      <c r="D44" s="43" t="s">
        <v>545</v>
      </c>
      <c r="E44" s="130" t="s">
        <v>546</v>
      </c>
      <c r="F44" s="130" t="s">
        <v>76</v>
      </c>
      <c r="G44" s="130" t="s">
        <v>546</v>
      </c>
      <c r="H44" s="130" t="s">
        <v>546</v>
      </c>
      <c r="I44" s="130"/>
      <c r="J44" s="119" t="s">
        <v>547</v>
      </c>
      <c r="K44" s="99">
        <f>SUM(L44:DH44)</f>
        <v>0</v>
      </c>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3"/>
      <c r="CH44" s="133"/>
      <c r="CI44" s="133"/>
      <c r="CJ44" s="133"/>
      <c r="CK44" s="133"/>
      <c r="CL44" s="133"/>
      <c r="CM44" s="133"/>
      <c r="CN44" s="133"/>
      <c r="CO44" s="133"/>
      <c r="CP44" s="133"/>
      <c r="CQ44" s="133"/>
      <c r="CR44" s="133"/>
      <c r="CS44" s="133"/>
      <c r="CT44" s="133"/>
      <c r="CU44" s="133"/>
      <c r="CV44" s="133"/>
      <c r="CW44" s="133"/>
      <c r="CX44" s="133"/>
      <c r="CY44" s="133"/>
      <c r="CZ44" s="133"/>
      <c r="DA44" s="133"/>
      <c r="DB44" s="133"/>
      <c r="DC44" s="133"/>
      <c r="DD44" s="133"/>
      <c r="DE44" s="133"/>
      <c r="DF44" s="133"/>
      <c r="DG44" s="133"/>
      <c r="DH44" s="133"/>
    </row>
    <row r="45" spans="1:112" ht="39.950000000000003" customHeight="1" thickTop="1" thickBot="1">
      <c r="A45" s="36" t="s">
        <v>632</v>
      </c>
      <c r="B45" s="187" t="s">
        <v>543</v>
      </c>
      <c r="C45" s="45" t="s">
        <v>549</v>
      </c>
      <c r="D45" s="45" t="s">
        <v>550</v>
      </c>
      <c r="E45" s="130" t="s">
        <v>546</v>
      </c>
      <c r="F45" s="130" t="s">
        <v>76</v>
      </c>
      <c r="G45" s="130" t="s">
        <v>546</v>
      </c>
      <c r="H45" s="130" t="s">
        <v>546</v>
      </c>
      <c r="I45" s="130"/>
      <c r="J45" s="119" t="s">
        <v>547</v>
      </c>
      <c r="K45" s="99">
        <f>SUM(L45:DH45)</f>
        <v>0</v>
      </c>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3"/>
      <c r="DA45" s="133"/>
      <c r="DB45" s="133"/>
      <c r="DC45" s="133"/>
      <c r="DD45" s="133"/>
      <c r="DE45" s="133"/>
      <c r="DF45" s="133"/>
      <c r="DG45" s="133"/>
      <c r="DH45" s="133"/>
    </row>
    <row r="46" spans="1:112" ht="39.950000000000003" customHeight="1" thickTop="1" thickBot="1">
      <c r="A46" s="36" t="s">
        <v>633</v>
      </c>
      <c r="B46" s="187" t="s">
        <v>543</v>
      </c>
      <c r="C46" s="45" t="s">
        <v>552</v>
      </c>
      <c r="D46" s="45" t="s">
        <v>553</v>
      </c>
      <c r="E46" s="130" t="s">
        <v>546</v>
      </c>
      <c r="F46" s="130" t="s">
        <v>76</v>
      </c>
      <c r="G46" s="130" t="s">
        <v>546</v>
      </c>
      <c r="H46" s="130" t="s">
        <v>546</v>
      </c>
      <c r="I46" s="130"/>
      <c r="J46" s="119" t="s">
        <v>547</v>
      </c>
      <c r="K46" s="99">
        <f t="shared" ref="K46:K51" si="16">SUM(L46:DH46)</f>
        <v>0</v>
      </c>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133"/>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3"/>
      <c r="DG46" s="133"/>
      <c r="DH46" s="133"/>
    </row>
    <row r="47" spans="1:112" ht="39.950000000000003" customHeight="1" thickTop="1" thickBot="1">
      <c r="A47" s="36" t="s">
        <v>634</v>
      </c>
      <c r="B47" s="187" t="s">
        <v>543</v>
      </c>
      <c r="C47" s="45" t="s">
        <v>555</v>
      </c>
      <c r="D47" s="45" t="s">
        <v>556</v>
      </c>
      <c r="E47" s="130" t="s">
        <v>546</v>
      </c>
      <c r="F47" s="130" t="s">
        <v>76</v>
      </c>
      <c r="G47" s="130" t="s">
        <v>546</v>
      </c>
      <c r="H47" s="130" t="s">
        <v>546</v>
      </c>
      <c r="I47" s="130"/>
      <c r="J47" s="119" t="s">
        <v>547</v>
      </c>
      <c r="K47" s="99">
        <f t="shared" si="16"/>
        <v>0</v>
      </c>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row>
    <row r="48" spans="1:112" ht="39.950000000000003" customHeight="1" thickTop="1" thickBot="1">
      <c r="A48" s="36" t="s">
        <v>635</v>
      </c>
      <c r="B48" s="187" t="s">
        <v>543</v>
      </c>
      <c r="C48" s="45" t="s">
        <v>558</v>
      </c>
      <c r="D48" s="45" t="s">
        <v>559</v>
      </c>
      <c r="E48" s="130" t="s">
        <v>546</v>
      </c>
      <c r="F48" s="130" t="s">
        <v>76</v>
      </c>
      <c r="G48" s="130" t="s">
        <v>546</v>
      </c>
      <c r="H48" s="130" t="s">
        <v>546</v>
      </c>
      <c r="I48" s="130"/>
      <c r="J48" s="119" t="s">
        <v>547</v>
      </c>
      <c r="K48" s="99">
        <f t="shared" si="16"/>
        <v>0</v>
      </c>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row>
    <row r="49" spans="1:112" ht="39.950000000000003" customHeight="1" thickTop="1" thickBot="1">
      <c r="A49" s="36" t="s">
        <v>636</v>
      </c>
      <c r="B49" s="187" t="s">
        <v>543</v>
      </c>
      <c r="C49" s="45" t="s">
        <v>561</v>
      </c>
      <c r="D49" s="45" t="s">
        <v>562</v>
      </c>
      <c r="E49" s="130" t="s">
        <v>546</v>
      </c>
      <c r="F49" s="130" t="s">
        <v>76</v>
      </c>
      <c r="G49" s="130" t="s">
        <v>546</v>
      </c>
      <c r="H49" s="130" t="s">
        <v>546</v>
      </c>
      <c r="I49" s="130"/>
      <c r="J49" s="119" t="s">
        <v>547</v>
      </c>
      <c r="K49" s="99">
        <f t="shared" si="16"/>
        <v>0</v>
      </c>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3"/>
      <c r="CU49" s="133"/>
      <c r="CV49" s="133"/>
      <c r="CW49" s="133"/>
      <c r="CX49" s="133"/>
      <c r="CY49" s="133"/>
      <c r="CZ49" s="133"/>
      <c r="DA49" s="133"/>
      <c r="DB49" s="133"/>
      <c r="DC49" s="133"/>
      <c r="DD49" s="133"/>
      <c r="DE49" s="133"/>
      <c r="DF49" s="133"/>
      <c r="DG49" s="133"/>
      <c r="DH49" s="133"/>
    </row>
    <row r="50" spans="1:112" ht="39.950000000000003" customHeight="1" thickTop="1" thickBot="1">
      <c r="A50" s="36" t="s">
        <v>637</v>
      </c>
      <c r="B50" s="187" t="s">
        <v>543</v>
      </c>
      <c r="C50" s="45" t="s">
        <v>564</v>
      </c>
      <c r="D50" s="45" t="s">
        <v>565</v>
      </c>
      <c r="E50" s="130" t="s">
        <v>546</v>
      </c>
      <c r="F50" s="130" t="s">
        <v>76</v>
      </c>
      <c r="G50" s="130" t="s">
        <v>546</v>
      </c>
      <c r="H50" s="130" t="s">
        <v>546</v>
      </c>
      <c r="I50" s="130"/>
      <c r="J50" s="119" t="s">
        <v>547</v>
      </c>
      <c r="K50" s="99">
        <f t="shared" si="16"/>
        <v>0</v>
      </c>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c r="CT50" s="133"/>
      <c r="CU50" s="133"/>
      <c r="CV50" s="133"/>
      <c r="CW50" s="133"/>
      <c r="CX50" s="133"/>
      <c r="CY50" s="133"/>
      <c r="CZ50" s="133"/>
      <c r="DA50" s="133"/>
      <c r="DB50" s="133"/>
      <c r="DC50" s="133"/>
      <c r="DD50" s="133"/>
      <c r="DE50" s="133"/>
      <c r="DF50" s="133"/>
      <c r="DG50" s="133"/>
      <c r="DH50" s="133"/>
    </row>
    <row r="51" spans="1:112" ht="39.950000000000003" customHeight="1" thickTop="1" thickBot="1">
      <c r="A51" s="36" t="s">
        <v>638</v>
      </c>
      <c r="B51" s="187" t="s">
        <v>543</v>
      </c>
      <c r="C51" s="45" t="s">
        <v>567</v>
      </c>
      <c r="D51" s="45" t="s">
        <v>568</v>
      </c>
      <c r="E51" s="130" t="s">
        <v>546</v>
      </c>
      <c r="F51" s="130" t="s">
        <v>76</v>
      </c>
      <c r="G51" s="130" t="s">
        <v>546</v>
      </c>
      <c r="H51" s="130" t="s">
        <v>546</v>
      </c>
      <c r="I51" s="130"/>
      <c r="J51" s="119" t="s">
        <v>547</v>
      </c>
      <c r="K51" s="99">
        <f t="shared" si="16"/>
        <v>0</v>
      </c>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3"/>
      <c r="CL51" s="133"/>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row>
    <row r="52" spans="1:112" ht="39.950000000000003" customHeight="1" thickTop="1" thickBot="1">
      <c r="A52" s="36" t="s">
        <v>639</v>
      </c>
      <c r="B52" s="187" t="s">
        <v>543</v>
      </c>
      <c r="C52" s="90" t="s">
        <v>570</v>
      </c>
      <c r="D52" s="90" t="s">
        <v>571</v>
      </c>
      <c r="E52" s="130" t="s">
        <v>546</v>
      </c>
      <c r="F52" s="130" t="s">
        <v>76</v>
      </c>
      <c r="G52" s="130" t="s">
        <v>546</v>
      </c>
      <c r="H52" s="130" t="s">
        <v>546</v>
      </c>
      <c r="I52" s="130"/>
      <c r="J52" s="119" t="s">
        <v>547</v>
      </c>
      <c r="K52" s="99">
        <f>SUM(L52:DH52)</f>
        <v>0</v>
      </c>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3"/>
      <c r="CQ52" s="133"/>
      <c r="CR52" s="133"/>
      <c r="CS52" s="133"/>
      <c r="CT52" s="133"/>
      <c r="CU52" s="133"/>
      <c r="CV52" s="133"/>
      <c r="CW52" s="133"/>
      <c r="CX52" s="133"/>
      <c r="CY52" s="133"/>
      <c r="CZ52" s="133"/>
      <c r="DA52" s="133"/>
      <c r="DB52" s="133"/>
      <c r="DC52" s="133"/>
      <c r="DD52" s="133"/>
      <c r="DE52" s="133"/>
      <c r="DF52" s="133"/>
      <c r="DG52" s="133"/>
      <c r="DH52" s="133"/>
    </row>
    <row r="53" spans="1:112" ht="39.950000000000003" customHeight="1" thickTop="1" thickBot="1">
      <c r="A53" s="36" t="s">
        <v>640</v>
      </c>
      <c r="B53" s="187" t="s">
        <v>543</v>
      </c>
      <c r="C53" s="91" t="s">
        <v>573</v>
      </c>
      <c r="D53" s="91"/>
      <c r="E53" s="91"/>
      <c r="F53" s="105"/>
      <c r="G53" s="91"/>
      <c r="H53" s="91"/>
      <c r="I53" s="91"/>
      <c r="J53" s="91" t="s">
        <v>547</v>
      </c>
      <c r="K53" s="99">
        <f>SUM(L53:DH53)</f>
        <v>0</v>
      </c>
      <c r="L53" s="99">
        <f>SUM(L44:L52)</f>
        <v>0</v>
      </c>
      <c r="M53" s="99">
        <f t="shared" ref="M53:BX53" si="17">SUM(M44:M52)</f>
        <v>0</v>
      </c>
      <c r="N53" s="99">
        <f t="shared" si="17"/>
        <v>0</v>
      </c>
      <c r="O53" s="99">
        <f t="shared" si="17"/>
        <v>0</v>
      </c>
      <c r="P53" s="99">
        <f t="shared" si="17"/>
        <v>0</v>
      </c>
      <c r="Q53" s="99">
        <f t="shared" si="17"/>
        <v>0</v>
      </c>
      <c r="R53" s="99">
        <f t="shared" si="17"/>
        <v>0</v>
      </c>
      <c r="S53" s="99">
        <f t="shared" si="17"/>
        <v>0</v>
      </c>
      <c r="T53" s="99">
        <f t="shared" si="17"/>
        <v>0</v>
      </c>
      <c r="U53" s="99">
        <f t="shared" si="17"/>
        <v>0</v>
      </c>
      <c r="V53" s="99">
        <f t="shared" si="17"/>
        <v>0</v>
      </c>
      <c r="W53" s="99">
        <f t="shared" si="17"/>
        <v>0</v>
      </c>
      <c r="X53" s="99">
        <f t="shared" si="17"/>
        <v>0</v>
      </c>
      <c r="Y53" s="99">
        <f t="shared" si="17"/>
        <v>0</v>
      </c>
      <c r="Z53" s="99">
        <f t="shared" si="17"/>
        <v>0</v>
      </c>
      <c r="AA53" s="99">
        <f t="shared" si="17"/>
        <v>0</v>
      </c>
      <c r="AB53" s="99">
        <f t="shared" si="17"/>
        <v>0</v>
      </c>
      <c r="AC53" s="99">
        <f t="shared" si="17"/>
        <v>0</v>
      </c>
      <c r="AD53" s="99">
        <f t="shared" si="17"/>
        <v>0</v>
      </c>
      <c r="AE53" s="99">
        <f t="shared" si="17"/>
        <v>0</v>
      </c>
      <c r="AF53" s="99">
        <f t="shared" si="17"/>
        <v>0</v>
      </c>
      <c r="AG53" s="99">
        <f t="shared" si="17"/>
        <v>0</v>
      </c>
      <c r="AH53" s="99">
        <f t="shared" si="17"/>
        <v>0</v>
      </c>
      <c r="AI53" s="99">
        <f t="shared" si="17"/>
        <v>0</v>
      </c>
      <c r="AJ53" s="99">
        <f t="shared" si="17"/>
        <v>0</v>
      </c>
      <c r="AK53" s="99">
        <f t="shared" si="17"/>
        <v>0</v>
      </c>
      <c r="AL53" s="99">
        <f t="shared" si="17"/>
        <v>0</v>
      </c>
      <c r="AM53" s="99">
        <f t="shared" si="17"/>
        <v>0</v>
      </c>
      <c r="AN53" s="99">
        <f t="shared" si="17"/>
        <v>0</v>
      </c>
      <c r="AO53" s="99">
        <f t="shared" si="17"/>
        <v>0</v>
      </c>
      <c r="AP53" s="99">
        <f t="shared" si="17"/>
        <v>0</v>
      </c>
      <c r="AQ53" s="99">
        <f t="shared" si="17"/>
        <v>0</v>
      </c>
      <c r="AR53" s="99">
        <f t="shared" si="17"/>
        <v>0</v>
      </c>
      <c r="AS53" s="99">
        <f t="shared" si="17"/>
        <v>0</v>
      </c>
      <c r="AT53" s="99">
        <f t="shared" si="17"/>
        <v>0</v>
      </c>
      <c r="AU53" s="99">
        <f t="shared" si="17"/>
        <v>0</v>
      </c>
      <c r="AV53" s="99">
        <f t="shared" si="17"/>
        <v>0</v>
      </c>
      <c r="AW53" s="99">
        <f t="shared" si="17"/>
        <v>0</v>
      </c>
      <c r="AX53" s="99">
        <f t="shared" si="17"/>
        <v>0</v>
      </c>
      <c r="AY53" s="99">
        <f t="shared" si="17"/>
        <v>0</v>
      </c>
      <c r="AZ53" s="99">
        <f t="shared" si="17"/>
        <v>0</v>
      </c>
      <c r="BA53" s="99">
        <f t="shared" si="17"/>
        <v>0</v>
      </c>
      <c r="BB53" s="99">
        <f t="shared" si="17"/>
        <v>0</v>
      </c>
      <c r="BC53" s="99">
        <f t="shared" si="17"/>
        <v>0</v>
      </c>
      <c r="BD53" s="99">
        <f t="shared" si="17"/>
        <v>0</v>
      </c>
      <c r="BE53" s="99">
        <f t="shared" si="17"/>
        <v>0</v>
      </c>
      <c r="BF53" s="99">
        <f t="shared" si="17"/>
        <v>0</v>
      </c>
      <c r="BG53" s="99">
        <f t="shared" si="17"/>
        <v>0</v>
      </c>
      <c r="BH53" s="99">
        <f t="shared" si="17"/>
        <v>0</v>
      </c>
      <c r="BI53" s="99">
        <f t="shared" si="17"/>
        <v>0</v>
      </c>
      <c r="BJ53" s="99">
        <f t="shared" si="17"/>
        <v>0</v>
      </c>
      <c r="BK53" s="99">
        <f t="shared" si="17"/>
        <v>0</v>
      </c>
      <c r="BL53" s="99">
        <f t="shared" si="17"/>
        <v>0</v>
      </c>
      <c r="BM53" s="99">
        <f t="shared" si="17"/>
        <v>0</v>
      </c>
      <c r="BN53" s="99">
        <f t="shared" si="17"/>
        <v>0</v>
      </c>
      <c r="BO53" s="99">
        <f t="shared" si="17"/>
        <v>0</v>
      </c>
      <c r="BP53" s="99">
        <f t="shared" si="17"/>
        <v>0</v>
      </c>
      <c r="BQ53" s="99">
        <f t="shared" si="17"/>
        <v>0</v>
      </c>
      <c r="BR53" s="99">
        <f t="shared" si="17"/>
        <v>0</v>
      </c>
      <c r="BS53" s="99">
        <f t="shared" si="17"/>
        <v>0</v>
      </c>
      <c r="BT53" s="99">
        <f t="shared" si="17"/>
        <v>0</v>
      </c>
      <c r="BU53" s="99">
        <f t="shared" si="17"/>
        <v>0</v>
      </c>
      <c r="BV53" s="99">
        <f t="shared" si="17"/>
        <v>0</v>
      </c>
      <c r="BW53" s="99">
        <f t="shared" si="17"/>
        <v>0</v>
      </c>
      <c r="BX53" s="99">
        <f t="shared" si="17"/>
        <v>0</v>
      </c>
      <c r="BY53" s="99">
        <f t="shared" ref="BY53:DH53" si="18">SUM(BY44:BY52)</f>
        <v>0</v>
      </c>
      <c r="BZ53" s="99">
        <f t="shared" si="18"/>
        <v>0</v>
      </c>
      <c r="CA53" s="99">
        <f t="shared" si="18"/>
        <v>0</v>
      </c>
      <c r="CB53" s="99">
        <f t="shared" si="18"/>
        <v>0</v>
      </c>
      <c r="CC53" s="99">
        <f t="shared" si="18"/>
        <v>0</v>
      </c>
      <c r="CD53" s="99">
        <f t="shared" si="18"/>
        <v>0</v>
      </c>
      <c r="CE53" s="99">
        <f t="shared" si="18"/>
        <v>0</v>
      </c>
      <c r="CF53" s="99">
        <f t="shared" si="18"/>
        <v>0</v>
      </c>
      <c r="CG53" s="99">
        <f t="shared" si="18"/>
        <v>0</v>
      </c>
      <c r="CH53" s="99">
        <f t="shared" si="18"/>
        <v>0</v>
      </c>
      <c r="CI53" s="99">
        <f t="shared" si="18"/>
        <v>0</v>
      </c>
      <c r="CJ53" s="99">
        <f t="shared" si="18"/>
        <v>0</v>
      </c>
      <c r="CK53" s="99">
        <f t="shared" si="18"/>
        <v>0</v>
      </c>
      <c r="CL53" s="99">
        <f t="shared" si="18"/>
        <v>0</v>
      </c>
      <c r="CM53" s="99">
        <f t="shared" si="18"/>
        <v>0</v>
      </c>
      <c r="CN53" s="99">
        <f t="shared" si="18"/>
        <v>0</v>
      </c>
      <c r="CO53" s="99">
        <f t="shared" si="18"/>
        <v>0</v>
      </c>
      <c r="CP53" s="99">
        <f t="shared" si="18"/>
        <v>0</v>
      </c>
      <c r="CQ53" s="99">
        <f t="shared" si="18"/>
        <v>0</v>
      </c>
      <c r="CR53" s="99">
        <f t="shared" si="18"/>
        <v>0</v>
      </c>
      <c r="CS53" s="99">
        <f t="shared" si="18"/>
        <v>0</v>
      </c>
      <c r="CT53" s="99">
        <f t="shared" si="18"/>
        <v>0</v>
      </c>
      <c r="CU53" s="99">
        <f t="shared" si="18"/>
        <v>0</v>
      </c>
      <c r="CV53" s="99">
        <f t="shared" si="18"/>
        <v>0</v>
      </c>
      <c r="CW53" s="99">
        <f t="shared" si="18"/>
        <v>0</v>
      </c>
      <c r="CX53" s="99">
        <f t="shared" si="18"/>
        <v>0</v>
      </c>
      <c r="CY53" s="99">
        <f t="shared" si="18"/>
        <v>0</v>
      </c>
      <c r="CZ53" s="99">
        <f t="shared" si="18"/>
        <v>0</v>
      </c>
      <c r="DA53" s="99">
        <f t="shared" si="18"/>
        <v>0</v>
      </c>
      <c r="DB53" s="99">
        <f t="shared" si="18"/>
        <v>0</v>
      </c>
      <c r="DC53" s="99">
        <f t="shared" si="18"/>
        <v>0</v>
      </c>
      <c r="DD53" s="99">
        <f t="shared" si="18"/>
        <v>0</v>
      </c>
      <c r="DE53" s="99">
        <f t="shared" si="18"/>
        <v>0</v>
      </c>
      <c r="DF53" s="99">
        <f t="shared" si="18"/>
        <v>0</v>
      </c>
      <c r="DG53" s="99">
        <f t="shared" si="18"/>
        <v>0</v>
      </c>
      <c r="DH53" s="99">
        <f t="shared" si="18"/>
        <v>0</v>
      </c>
    </row>
    <row r="54" spans="1:112" s="127" customFormat="1" ht="39.950000000000003" customHeight="1" thickTop="1" thickBot="1">
      <c r="A54" s="36" t="s">
        <v>641</v>
      </c>
      <c r="B54" s="187" t="s">
        <v>575</v>
      </c>
      <c r="C54" s="43" t="s">
        <v>576</v>
      </c>
      <c r="D54" s="43" t="s">
        <v>577</v>
      </c>
      <c r="E54" s="143" t="s">
        <v>546</v>
      </c>
      <c r="F54" s="130" t="s">
        <v>76</v>
      </c>
      <c r="G54" s="143" t="s">
        <v>546</v>
      </c>
      <c r="H54" s="143" t="s">
        <v>546</v>
      </c>
      <c r="I54" s="143"/>
      <c r="J54" s="119" t="s">
        <v>547</v>
      </c>
      <c r="K54" s="100">
        <f>SUM(L54:DH54)</f>
        <v>0</v>
      </c>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c r="DE54" s="144"/>
      <c r="DF54" s="144"/>
      <c r="DG54" s="144"/>
      <c r="DH54" s="144"/>
    </row>
    <row r="55" spans="1:112" s="127" customFormat="1" ht="39.950000000000003" customHeight="1" thickTop="1" thickBot="1">
      <c r="A55" s="36" t="s">
        <v>642</v>
      </c>
      <c r="B55" s="187" t="s">
        <v>575</v>
      </c>
      <c r="C55" s="45" t="s">
        <v>579</v>
      </c>
      <c r="D55" s="45" t="s">
        <v>580</v>
      </c>
      <c r="E55" s="130" t="s">
        <v>546</v>
      </c>
      <c r="F55" s="130" t="s">
        <v>76</v>
      </c>
      <c r="G55" s="130" t="s">
        <v>546</v>
      </c>
      <c r="H55" s="130" t="s">
        <v>546</v>
      </c>
      <c r="I55" s="130"/>
      <c r="J55" s="119" t="s">
        <v>547</v>
      </c>
      <c r="K55" s="99">
        <f>SUM(L55:DH55)</f>
        <v>0</v>
      </c>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3"/>
      <c r="CU55" s="133"/>
      <c r="CV55" s="133"/>
      <c r="CW55" s="133"/>
      <c r="CX55" s="133"/>
      <c r="CY55" s="133"/>
      <c r="CZ55" s="133"/>
      <c r="DA55" s="133"/>
      <c r="DB55" s="133"/>
      <c r="DC55" s="133"/>
      <c r="DD55" s="133"/>
      <c r="DE55" s="133"/>
      <c r="DF55" s="133"/>
      <c r="DG55" s="133"/>
      <c r="DH55" s="133"/>
    </row>
    <row r="56" spans="1:112" s="127" customFormat="1" ht="39.950000000000003" customHeight="1" thickTop="1" thickBot="1">
      <c r="A56" s="36" t="s">
        <v>643</v>
      </c>
      <c r="B56" s="187" t="s">
        <v>575</v>
      </c>
      <c r="C56" s="45" t="s">
        <v>582</v>
      </c>
      <c r="D56" s="45" t="s">
        <v>583</v>
      </c>
      <c r="E56" s="130" t="s">
        <v>546</v>
      </c>
      <c r="F56" s="130" t="s">
        <v>76</v>
      </c>
      <c r="G56" s="130" t="s">
        <v>546</v>
      </c>
      <c r="H56" s="130" t="s">
        <v>546</v>
      </c>
      <c r="I56" s="130"/>
      <c r="J56" s="119" t="s">
        <v>547</v>
      </c>
      <c r="K56" s="99">
        <f t="shared" ref="K56:K59" si="19">SUM(L56:DH56)</f>
        <v>0</v>
      </c>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133"/>
      <c r="CN56" s="133"/>
      <c r="CO56" s="133"/>
      <c r="CP56" s="133"/>
      <c r="CQ56" s="133"/>
      <c r="CR56" s="133"/>
      <c r="CS56" s="133"/>
      <c r="CT56" s="133"/>
      <c r="CU56" s="133"/>
      <c r="CV56" s="133"/>
      <c r="CW56" s="133"/>
      <c r="CX56" s="133"/>
      <c r="CY56" s="133"/>
      <c r="CZ56" s="133"/>
      <c r="DA56" s="133"/>
      <c r="DB56" s="133"/>
      <c r="DC56" s="133"/>
      <c r="DD56" s="133"/>
      <c r="DE56" s="133"/>
      <c r="DF56" s="133"/>
      <c r="DG56" s="133"/>
      <c r="DH56" s="133"/>
    </row>
    <row r="57" spans="1:112" s="127" customFormat="1" ht="39.950000000000003" customHeight="1" thickTop="1" thickBot="1">
      <c r="A57" s="36" t="s">
        <v>644</v>
      </c>
      <c r="B57" s="187" t="s">
        <v>575</v>
      </c>
      <c r="C57" s="45" t="s">
        <v>585</v>
      </c>
      <c r="D57" s="45" t="s">
        <v>645</v>
      </c>
      <c r="E57" s="130" t="s">
        <v>546</v>
      </c>
      <c r="F57" s="130" t="s">
        <v>76</v>
      </c>
      <c r="G57" s="130" t="s">
        <v>546</v>
      </c>
      <c r="H57" s="130" t="s">
        <v>546</v>
      </c>
      <c r="I57" s="130"/>
      <c r="J57" s="119" t="s">
        <v>547</v>
      </c>
      <c r="K57" s="99">
        <f t="shared" si="19"/>
        <v>0</v>
      </c>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133"/>
      <c r="CN57" s="133"/>
      <c r="CO57" s="133"/>
      <c r="CP57" s="133"/>
      <c r="CQ57" s="133"/>
      <c r="CR57" s="133"/>
      <c r="CS57" s="133"/>
      <c r="CT57" s="133"/>
      <c r="CU57" s="133"/>
      <c r="CV57" s="133"/>
      <c r="CW57" s="133"/>
      <c r="CX57" s="133"/>
      <c r="CY57" s="133"/>
      <c r="CZ57" s="133"/>
      <c r="DA57" s="133"/>
      <c r="DB57" s="133"/>
      <c r="DC57" s="133"/>
      <c r="DD57" s="133"/>
      <c r="DE57" s="133"/>
      <c r="DF57" s="133"/>
      <c r="DG57" s="133"/>
      <c r="DH57" s="133"/>
    </row>
    <row r="58" spans="1:112" s="127" customFormat="1" ht="39.950000000000003" customHeight="1" thickTop="1" thickBot="1">
      <c r="A58" s="36" t="s">
        <v>646</v>
      </c>
      <c r="B58" s="187" t="s">
        <v>575</v>
      </c>
      <c r="C58" s="45" t="s">
        <v>588</v>
      </c>
      <c r="D58" s="45" t="s">
        <v>589</v>
      </c>
      <c r="E58" s="130" t="s">
        <v>546</v>
      </c>
      <c r="F58" s="130" t="s">
        <v>76</v>
      </c>
      <c r="G58" s="130" t="s">
        <v>546</v>
      </c>
      <c r="H58" s="130" t="s">
        <v>546</v>
      </c>
      <c r="I58" s="130"/>
      <c r="J58" s="119" t="s">
        <v>547</v>
      </c>
      <c r="K58" s="99">
        <f t="shared" si="19"/>
        <v>0</v>
      </c>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c r="CO58" s="133"/>
      <c r="CP58" s="133"/>
      <c r="CQ58" s="133"/>
      <c r="CR58" s="133"/>
      <c r="CS58" s="133"/>
      <c r="CT58" s="133"/>
      <c r="CU58" s="133"/>
      <c r="CV58" s="133"/>
      <c r="CW58" s="133"/>
      <c r="CX58" s="133"/>
      <c r="CY58" s="133"/>
      <c r="CZ58" s="133"/>
      <c r="DA58" s="133"/>
      <c r="DB58" s="133"/>
      <c r="DC58" s="133"/>
      <c r="DD58" s="133"/>
      <c r="DE58" s="133"/>
      <c r="DF58" s="133"/>
      <c r="DG58" s="133"/>
      <c r="DH58" s="133"/>
    </row>
    <row r="59" spans="1:112" s="127" customFormat="1" ht="39.950000000000003" customHeight="1" thickTop="1" thickBot="1">
      <c r="A59" s="36" t="s">
        <v>647</v>
      </c>
      <c r="B59" s="187" t="s">
        <v>575</v>
      </c>
      <c r="C59" s="45" t="s">
        <v>591</v>
      </c>
      <c r="D59" s="45" t="s">
        <v>592</v>
      </c>
      <c r="E59" s="130" t="s">
        <v>546</v>
      </c>
      <c r="F59" s="130" t="s">
        <v>76</v>
      </c>
      <c r="G59" s="130" t="s">
        <v>546</v>
      </c>
      <c r="H59" s="130" t="s">
        <v>546</v>
      </c>
      <c r="I59" s="130"/>
      <c r="J59" s="119" t="s">
        <v>547</v>
      </c>
      <c r="K59" s="99">
        <f t="shared" si="19"/>
        <v>0</v>
      </c>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133"/>
      <c r="CQ59" s="133"/>
      <c r="CR59" s="133"/>
      <c r="CS59" s="133"/>
      <c r="CT59" s="133"/>
      <c r="CU59" s="133"/>
      <c r="CV59" s="133"/>
      <c r="CW59" s="133"/>
      <c r="CX59" s="133"/>
      <c r="CY59" s="133"/>
      <c r="CZ59" s="133"/>
      <c r="DA59" s="133"/>
      <c r="DB59" s="133"/>
      <c r="DC59" s="133"/>
      <c r="DD59" s="133"/>
      <c r="DE59" s="133"/>
      <c r="DF59" s="133"/>
      <c r="DG59" s="133"/>
      <c r="DH59" s="133"/>
    </row>
    <row r="60" spans="1:112" s="127" customFormat="1" ht="39.950000000000003" customHeight="1" thickTop="1" thickBot="1">
      <c r="A60" s="36" t="s">
        <v>648</v>
      </c>
      <c r="B60" s="187" t="s">
        <v>575</v>
      </c>
      <c r="C60" s="90" t="s">
        <v>570</v>
      </c>
      <c r="D60" s="94" t="s">
        <v>571</v>
      </c>
      <c r="E60" s="130" t="s">
        <v>546</v>
      </c>
      <c r="F60" s="130" t="s">
        <v>76</v>
      </c>
      <c r="G60" s="130" t="s">
        <v>546</v>
      </c>
      <c r="H60" s="130" t="s">
        <v>546</v>
      </c>
      <c r="I60" s="130"/>
      <c r="J60" s="119" t="s">
        <v>547</v>
      </c>
      <c r="K60" s="99">
        <f>SUM(L60:DH60)</f>
        <v>0</v>
      </c>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3"/>
      <c r="CU60" s="133"/>
      <c r="CV60" s="133"/>
      <c r="CW60" s="133"/>
      <c r="CX60" s="133"/>
      <c r="CY60" s="133"/>
      <c r="CZ60" s="133"/>
      <c r="DA60" s="133"/>
      <c r="DB60" s="133"/>
      <c r="DC60" s="133"/>
      <c r="DD60" s="133"/>
      <c r="DE60" s="133"/>
      <c r="DF60" s="133"/>
      <c r="DG60" s="133"/>
      <c r="DH60" s="133"/>
    </row>
    <row r="61" spans="1:112" ht="39.950000000000003" customHeight="1" thickTop="1" thickBot="1">
      <c r="A61" s="36" t="s">
        <v>649</v>
      </c>
      <c r="B61" s="187" t="s">
        <v>575</v>
      </c>
      <c r="C61" s="91" t="s">
        <v>573</v>
      </c>
      <c r="D61" s="91"/>
      <c r="E61" s="91"/>
      <c r="F61" s="105"/>
      <c r="G61" s="91"/>
      <c r="H61" s="91"/>
      <c r="I61" s="91"/>
      <c r="J61" s="91" t="s">
        <v>547</v>
      </c>
      <c r="K61" s="99">
        <f>SUM(L61:DH61)</f>
        <v>0</v>
      </c>
      <c r="L61" s="99">
        <f>SUM(L54:L60)</f>
        <v>0</v>
      </c>
      <c r="M61" s="99">
        <f t="shared" ref="M61:BX61" si="20">SUM(M54:M60)</f>
        <v>0</v>
      </c>
      <c r="N61" s="99">
        <f t="shared" si="20"/>
        <v>0</v>
      </c>
      <c r="O61" s="99">
        <f t="shared" si="20"/>
        <v>0</v>
      </c>
      <c r="P61" s="99">
        <f t="shared" si="20"/>
        <v>0</v>
      </c>
      <c r="Q61" s="99">
        <f t="shared" si="20"/>
        <v>0</v>
      </c>
      <c r="R61" s="99">
        <f t="shared" si="20"/>
        <v>0</v>
      </c>
      <c r="S61" s="99">
        <f t="shared" si="20"/>
        <v>0</v>
      </c>
      <c r="T61" s="99">
        <f t="shared" si="20"/>
        <v>0</v>
      </c>
      <c r="U61" s="99">
        <f t="shared" si="20"/>
        <v>0</v>
      </c>
      <c r="V61" s="99">
        <f t="shared" si="20"/>
        <v>0</v>
      </c>
      <c r="W61" s="99">
        <f t="shared" si="20"/>
        <v>0</v>
      </c>
      <c r="X61" s="99">
        <f t="shared" si="20"/>
        <v>0</v>
      </c>
      <c r="Y61" s="99">
        <f t="shared" si="20"/>
        <v>0</v>
      </c>
      <c r="Z61" s="99">
        <f t="shared" si="20"/>
        <v>0</v>
      </c>
      <c r="AA61" s="99">
        <f t="shared" si="20"/>
        <v>0</v>
      </c>
      <c r="AB61" s="99">
        <f t="shared" si="20"/>
        <v>0</v>
      </c>
      <c r="AC61" s="99">
        <f t="shared" si="20"/>
        <v>0</v>
      </c>
      <c r="AD61" s="99">
        <f t="shared" si="20"/>
        <v>0</v>
      </c>
      <c r="AE61" s="99">
        <f t="shared" si="20"/>
        <v>0</v>
      </c>
      <c r="AF61" s="99">
        <f t="shared" si="20"/>
        <v>0</v>
      </c>
      <c r="AG61" s="99">
        <f t="shared" si="20"/>
        <v>0</v>
      </c>
      <c r="AH61" s="99">
        <f t="shared" si="20"/>
        <v>0</v>
      </c>
      <c r="AI61" s="99">
        <f t="shared" si="20"/>
        <v>0</v>
      </c>
      <c r="AJ61" s="99">
        <f t="shared" si="20"/>
        <v>0</v>
      </c>
      <c r="AK61" s="99">
        <f t="shared" si="20"/>
        <v>0</v>
      </c>
      <c r="AL61" s="99">
        <f t="shared" si="20"/>
        <v>0</v>
      </c>
      <c r="AM61" s="99">
        <f t="shared" si="20"/>
        <v>0</v>
      </c>
      <c r="AN61" s="99">
        <f t="shared" si="20"/>
        <v>0</v>
      </c>
      <c r="AO61" s="99">
        <f t="shared" si="20"/>
        <v>0</v>
      </c>
      <c r="AP61" s="99">
        <f t="shared" si="20"/>
        <v>0</v>
      </c>
      <c r="AQ61" s="99">
        <f t="shared" si="20"/>
        <v>0</v>
      </c>
      <c r="AR61" s="99">
        <f t="shared" si="20"/>
        <v>0</v>
      </c>
      <c r="AS61" s="99">
        <f t="shared" si="20"/>
        <v>0</v>
      </c>
      <c r="AT61" s="99">
        <f t="shared" si="20"/>
        <v>0</v>
      </c>
      <c r="AU61" s="99">
        <f t="shared" si="20"/>
        <v>0</v>
      </c>
      <c r="AV61" s="99">
        <f t="shared" si="20"/>
        <v>0</v>
      </c>
      <c r="AW61" s="99">
        <f t="shared" si="20"/>
        <v>0</v>
      </c>
      <c r="AX61" s="99">
        <f t="shared" si="20"/>
        <v>0</v>
      </c>
      <c r="AY61" s="99">
        <f t="shared" si="20"/>
        <v>0</v>
      </c>
      <c r="AZ61" s="99">
        <f t="shared" si="20"/>
        <v>0</v>
      </c>
      <c r="BA61" s="99">
        <f t="shared" si="20"/>
        <v>0</v>
      </c>
      <c r="BB61" s="99">
        <f t="shared" si="20"/>
        <v>0</v>
      </c>
      <c r="BC61" s="99">
        <f t="shared" si="20"/>
        <v>0</v>
      </c>
      <c r="BD61" s="99">
        <f t="shared" si="20"/>
        <v>0</v>
      </c>
      <c r="BE61" s="99">
        <f t="shared" si="20"/>
        <v>0</v>
      </c>
      <c r="BF61" s="99">
        <f t="shared" si="20"/>
        <v>0</v>
      </c>
      <c r="BG61" s="99">
        <f t="shared" si="20"/>
        <v>0</v>
      </c>
      <c r="BH61" s="99">
        <f t="shared" si="20"/>
        <v>0</v>
      </c>
      <c r="BI61" s="99">
        <f t="shared" si="20"/>
        <v>0</v>
      </c>
      <c r="BJ61" s="99">
        <f t="shared" si="20"/>
        <v>0</v>
      </c>
      <c r="BK61" s="99">
        <f t="shared" si="20"/>
        <v>0</v>
      </c>
      <c r="BL61" s="99">
        <f t="shared" si="20"/>
        <v>0</v>
      </c>
      <c r="BM61" s="99">
        <f t="shared" si="20"/>
        <v>0</v>
      </c>
      <c r="BN61" s="99">
        <f t="shared" si="20"/>
        <v>0</v>
      </c>
      <c r="BO61" s="99">
        <f t="shared" si="20"/>
        <v>0</v>
      </c>
      <c r="BP61" s="99">
        <f t="shared" si="20"/>
        <v>0</v>
      </c>
      <c r="BQ61" s="99">
        <f t="shared" si="20"/>
        <v>0</v>
      </c>
      <c r="BR61" s="99">
        <f t="shared" si="20"/>
        <v>0</v>
      </c>
      <c r="BS61" s="99">
        <f t="shared" si="20"/>
        <v>0</v>
      </c>
      <c r="BT61" s="99">
        <f t="shared" si="20"/>
        <v>0</v>
      </c>
      <c r="BU61" s="99">
        <f t="shared" si="20"/>
        <v>0</v>
      </c>
      <c r="BV61" s="99">
        <f t="shared" si="20"/>
        <v>0</v>
      </c>
      <c r="BW61" s="99">
        <f t="shared" si="20"/>
        <v>0</v>
      </c>
      <c r="BX61" s="99">
        <f t="shared" si="20"/>
        <v>0</v>
      </c>
      <c r="BY61" s="99">
        <f t="shared" ref="BY61:DH61" si="21">SUM(BY54:BY60)</f>
        <v>0</v>
      </c>
      <c r="BZ61" s="99">
        <f t="shared" si="21"/>
        <v>0</v>
      </c>
      <c r="CA61" s="99">
        <f t="shared" si="21"/>
        <v>0</v>
      </c>
      <c r="CB61" s="99">
        <f t="shared" si="21"/>
        <v>0</v>
      </c>
      <c r="CC61" s="99">
        <f t="shared" si="21"/>
        <v>0</v>
      </c>
      <c r="CD61" s="99">
        <f t="shared" si="21"/>
        <v>0</v>
      </c>
      <c r="CE61" s="99">
        <f t="shared" si="21"/>
        <v>0</v>
      </c>
      <c r="CF61" s="99">
        <f t="shared" si="21"/>
        <v>0</v>
      </c>
      <c r="CG61" s="99">
        <f t="shared" si="21"/>
        <v>0</v>
      </c>
      <c r="CH61" s="99">
        <f t="shared" si="21"/>
        <v>0</v>
      </c>
      <c r="CI61" s="99">
        <f t="shared" si="21"/>
        <v>0</v>
      </c>
      <c r="CJ61" s="99">
        <f t="shared" si="21"/>
        <v>0</v>
      </c>
      <c r="CK61" s="99">
        <f t="shared" si="21"/>
        <v>0</v>
      </c>
      <c r="CL61" s="99">
        <f t="shared" si="21"/>
        <v>0</v>
      </c>
      <c r="CM61" s="99">
        <f t="shared" si="21"/>
        <v>0</v>
      </c>
      <c r="CN61" s="99">
        <f t="shared" si="21"/>
        <v>0</v>
      </c>
      <c r="CO61" s="99">
        <f t="shared" si="21"/>
        <v>0</v>
      </c>
      <c r="CP61" s="99">
        <f t="shared" si="21"/>
        <v>0</v>
      </c>
      <c r="CQ61" s="99">
        <f t="shared" si="21"/>
        <v>0</v>
      </c>
      <c r="CR61" s="99">
        <f t="shared" si="21"/>
        <v>0</v>
      </c>
      <c r="CS61" s="99">
        <f t="shared" si="21"/>
        <v>0</v>
      </c>
      <c r="CT61" s="99">
        <f t="shared" si="21"/>
        <v>0</v>
      </c>
      <c r="CU61" s="99">
        <f t="shared" si="21"/>
        <v>0</v>
      </c>
      <c r="CV61" s="99">
        <f t="shared" si="21"/>
        <v>0</v>
      </c>
      <c r="CW61" s="99">
        <f t="shared" si="21"/>
        <v>0</v>
      </c>
      <c r="CX61" s="99">
        <f t="shared" si="21"/>
        <v>0</v>
      </c>
      <c r="CY61" s="99">
        <f t="shared" si="21"/>
        <v>0</v>
      </c>
      <c r="CZ61" s="99">
        <f t="shared" si="21"/>
        <v>0</v>
      </c>
      <c r="DA61" s="99">
        <f t="shared" si="21"/>
        <v>0</v>
      </c>
      <c r="DB61" s="99">
        <f t="shared" si="21"/>
        <v>0</v>
      </c>
      <c r="DC61" s="99">
        <f t="shared" si="21"/>
        <v>0</v>
      </c>
      <c r="DD61" s="99">
        <f t="shared" si="21"/>
        <v>0</v>
      </c>
      <c r="DE61" s="99">
        <f t="shared" si="21"/>
        <v>0</v>
      </c>
      <c r="DF61" s="99">
        <f t="shared" si="21"/>
        <v>0</v>
      </c>
      <c r="DG61" s="99">
        <f t="shared" si="21"/>
        <v>0</v>
      </c>
      <c r="DH61" s="99">
        <f t="shared" si="21"/>
        <v>0</v>
      </c>
    </row>
    <row r="62" spans="1:112" ht="39.950000000000003" customHeight="1" thickTop="1" thickBot="1">
      <c r="A62" s="36" t="s">
        <v>650</v>
      </c>
      <c r="B62" s="187" t="s">
        <v>596</v>
      </c>
      <c r="C62" s="45" t="s">
        <v>597</v>
      </c>
      <c r="D62" s="45" t="s">
        <v>598</v>
      </c>
      <c r="E62" s="130" t="s">
        <v>546</v>
      </c>
      <c r="F62" s="130" t="s">
        <v>76</v>
      </c>
      <c r="G62" s="130" t="s">
        <v>546</v>
      </c>
      <c r="H62" s="130" t="s">
        <v>546</v>
      </c>
      <c r="I62" s="130"/>
      <c r="J62" s="119" t="s">
        <v>547</v>
      </c>
      <c r="K62" s="99">
        <f>SUM(L62:DH62)</f>
        <v>0</v>
      </c>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33"/>
      <c r="DF62" s="133"/>
      <c r="DG62" s="133"/>
      <c r="DH62" s="133"/>
    </row>
    <row r="63" spans="1:112" ht="39.950000000000003" customHeight="1" thickTop="1" thickBot="1">
      <c r="A63" s="36" t="s">
        <v>651</v>
      </c>
      <c r="B63" s="187" t="s">
        <v>596</v>
      </c>
      <c r="C63" s="45" t="s">
        <v>600</v>
      </c>
      <c r="D63" s="45" t="s">
        <v>601</v>
      </c>
      <c r="E63" s="130" t="s">
        <v>546</v>
      </c>
      <c r="F63" s="130" t="s">
        <v>76</v>
      </c>
      <c r="G63" s="130" t="s">
        <v>546</v>
      </c>
      <c r="H63" s="130" t="s">
        <v>546</v>
      </c>
      <c r="I63" s="130"/>
      <c r="J63" s="119" t="s">
        <v>547</v>
      </c>
      <c r="K63" s="99">
        <f>SUM(L63:DH63)</f>
        <v>0</v>
      </c>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3"/>
      <c r="CU63" s="133"/>
      <c r="CV63" s="133"/>
      <c r="CW63" s="133"/>
      <c r="CX63" s="133"/>
      <c r="CY63" s="133"/>
      <c r="CZ63" s="133"/>
      <c r="DA63" s="133"/>
      <c r="DB63" s="133"/>
      <c r="DC63" s="133"/>
      <c r="DD63" s="133"/>
      <c r="DE63" s="133"/>
      <c r="DF63" s="133"/>
      <c r="DG63" s="133"/>
      <c r="DH63" s="133"/>
    </row>
    <row r="64" spans="1:112" ht="39.950000000000003" customHeight="1" thickTop="1" thickBot="1">
      <c r="A64" s="36" t="s">
        <v>652</v>
      </c>
      <c r="B64" s="187" t="s">
        <v>596</v>
      </c>
      <c r="C64" s="45" t="s">
        <v>603</v>
      </c>
      <c r="D64" s="45" t="s">
        <v>604</v>
      </c>
      <c r="E64" s="130" t="s">
        <v>546</v>
      </c>
      <c r="F64" s="130" t="s">
        <v>76</v>
      </c>
      <c r="G64" s="130" t="s">
        <v>546</v>
      </c>
      <c r="H64" s="130" t="s">
        <v>546</v>
      </c>
      <c r="I64" s="130"/>
      <c r="J64" s="119" t="s">
        <v>547</v>
      </c>
      <c r="K64" s="99">
        <f t="shared" ref="K64:K66" si="22">SUM(L64:DH64)</f>
        <v>0</v>
      </c>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3"/>
      <c r="CU64" s="133"/>
      <c r="CV64" s="133"/>
      <c r="CW64" s="133"/>
      <c r="CX64" s="133"/>
      <c r="CY64" s="133"/>
      <c r="CZ64" s="133"/>
      <c r="DA64" s="133"/>
      <c r="DB64" s="133"/>
      <c r="DC64" s="133"/>
      <c r="DD64" s="133"/>
      <c r="DE64" s="133"/>
      <c r="DF64" s="133"/>
      <c r="DG64" s="133"/>
      <c r="DH64" s="133"/>
    </row>
    <row r="65" spans="1:112" ht="39.950000000000003" customHeight="1" thickTop="1" thickBot="1">
      <c r="A65" s="36" t="s">
        <v>653</v>
      </c>
      <c r="B65" s="187" t="s">
        <v>596</v>
      </c>
      <c r="C65" s="45" t="s">
        <v>606</v>
      </c>
      <c r="D65" s="45" t="s">
        <v>607</v>
      </c>
      <c r="E65" s="130" t="s">
        <v>546</v>
      </c>
      <c r="F65" s="130" t="s">
        <v>76</v>
      </c>
      <c r="G65" s="130" t="s">
        <v>546</v>
      </c>
      <c r="H65" s="130" t="s">
        <v>546</v>
      </c>
      <c r="I65" s="130"/>
      <c r="J65" s="119" t="s">
        <v>547</v>
      </c>
      <c r="K65" s="99">
        <f t="shared" si="22"/>
        <v>0</v>
      </c>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c r="CO65" s="133"/>
      <c r="CP65" s="133"/>
      <c r="CQ65" s="133"/>
      <c r="CR65" s="133"/>
      <c r="CS65" s="133"/>
      <c r="CT65" s="133"/>
      <c r="CU65" s="133"/>
      <c r="CV65" s="133"/>
      <c r="CW65" s="133"/>
      <c r="CX65" s="133"/>
      <c r="CY65" s="133"/>
      <c r="CZ65" s="133"/>
      <c r="DA65" s="133"/>
      <c r="DB65" s="133"/>
      <c r="DC65" s="133"/>
      <c r="DD65" s="133"/>
      <c r="DE65" s="133"/>
      <c r="DF65" s="133"/>
      <c r="DG65" s="133"/>
      <c r="DH65" s="133"/>
    </row>
    <row r="66" spans="1:112" ht="39.950000000000003" customHeight="1" thickTop="1" thickBot="1">
      <c r="A66" s="36" t="s">
        <v>654</v>
      </c>
      <c r="B66" s="187" t="s">
        <v>596</v>
      </c>
      <c r="C66" s="90" t="s">
        <v>570</v>
      </c>
      <c r="D66" s="94" t="s">
        <v>571</v>
      </c>
      <c r="E66" s="130" t="s">
        <v>546</v>
      </c>
      <c r="F66" s="130" t="s">
        <v>76</v>
      </c>
      <c r="G66" s="130" t="s">
        <v>546</v>
      </c>
      <c r="H66" s="130" t="s">
        <v>546</v>
      </c>
      <c r="I66" s="130"/>
      <c r="J66" s="119" t="s">
        <v>547</v>
      </c>
      <c r="K66" s="99">
        <f t="shared" si="22"/>
        <v>0</v>
      </c>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row>
    <row r="67" spans="1:112" ht="39.950000000000003" customHeight="1" thickTop="1" thickBot="1">
      <c r="A67" s="36" t="s">
        <v>655</v>
      </c>
      <c r="B67" s="187" t="s">
        <v>596</v>
      </c>
      <c r="C67" s="91" t="s">
        <v>573</v>
      </c>
      <c r="D67" s="91"/>
      <c r="E67" s="91"/>
      <c r="F67" s="105"/>
      <c r="G67" s="91"/>
      <c r="H67" s="91"/>
      <c r="I67" s="91"/>
      <c r="J67" s="91" t="s">
        <v>547</v>
      </c>
      <c r="K67" s="99">
        <f>SUM(L67:DH67)</f>
        <v>0</v>
      </c>
      <c r="L67" s="99">
        <f>SUM(L62:L66)</f>
        <v>0</v>
      </c>
      <c r="M67" s="99">
        <f t="shared" ref="M67:BX67" si="23">SUM(M62:M66)</f>
        <v>0</v>
      </c>
      <c r="N67" s="99">
        <f t="shared" si="23"/>
        <v>0</v>
      </c>
      <c r="O67" s="99">
        <f t="shared" si="23"/>
        <v>0</v>
      </c>
      <c r="P67" s="99">
        <f t="shared" si="23"/>
        <v>0</v>
      </c>
      <c r="Q67" s="99">
        <f t="shared" si="23"/>
        <v>0</v>
      </c>
      <c r="R67" s="99">
        <f t="shared" si="23"/>
        <v>0</v>
      </c>
      <c r="S67" s="99">
        <f t="shared" si="23"/>
        <v>0</v>
      </c>
      <c r="T67" s="99">
        <f t="shared" si="23"/>
        <v>0</v>
      </c>
      <c r="U67" s="99">
        <f t="shared" si="23"/>
        <v>0</v>
      </c>
      <c r="V67" s="99">
        <f t="shared" si="23"/>
        <v>0</v>
      </c>
      <c r="W67" s="99">
        <f t="shared" si="23"/>
        <v>0</v>
      </c>
      <c r="X67" s="99">
        <f t="shared" si="23"/>
        <v>0</v>
      </c>
      <c r="Y67" s="99">
        <f t="shared" si="23"/>
        <v>0</v>
      </c>
      <c r="Z67" s="99">
        <f t="shared" si="23"/>
        <v>0</v>
      </c>
      <c r="AA67" s="99">
        <f t="shared" si="23"/>
        <v>0</v>
      </c>
      <c r="AB67" s="99">
        <f t="shared" si="23"/>
        <v>0</v>
      </c>
      <c r="AC67" s="99">
        <f t="shared" si="23"/>
        <v>0</v>
      </c>
      <c r="AD67" s="99">
        <f t="shared" si="23"/>
        <v>0</v>
      </c>
      <c r="AE67" s="99">
        <f t="shared" si="23"/>
        <v>0</v>
      </c>
      <c r="AF67" s="99">
        <f t="shared" si="23"/>
        <v>0</v>
      </c>
      <c r="AG67" s="99">
        <f t="shared" si="23"/>
        <v>0</v>
      </c>
      <c r="AH67" s="99">
        <f t="shared" si="23"/>
        <v>0</v>
      </c>
      <c r="AI67" s="99">
        <f t="shared" si="23"/>
        <v>0</v>
      </c>
      <c r="AJ67" s="99">
        <f t="shared" si="23"/>
        <v>0</v>
      </c>
      <c r="AK67" s="99">
        <f t="shared" si="23"/>
        <v>0</v>
      </c>
      <c r="AL67" s="99">
        <f t="shared" si="23"/>
        <v>0</v>
      </c>
      <c r="AM67" s="99">
        <f t="shared" si="23"/>
        <v>0</v>
      </c>
      <c r="AN67" s="99">
        <f t="shared" si="23"/>
        <v>0</v>
      </c>
      <c r="AO67" s="99">
        <f t="shared" si="23"/>
        <v>0</v>
      </c>
      <c r="AP67" s="99">
        <f t="shared" si="23"/>
        <v>0</v>
      </c>
      <c r="AQ67" s="99">
        <f t="shared" si="23"/>
        <v>0</v>
      </c>
      <c r="AR67" s="99">
        <f t="shared" si="23"/>
        <v>0</v>
      </c>
      <c r="AS67" s="99">
        <f t="shared" si="23"/>
        <v>0</v>
      </c>
      <c r="AT67" s="99">
        <f t="shared" si="23"/>
        <v>0</v>
      </c>
      <c r="AU67" s="99">
        <f t="shared" si="23"/>
        <v>0</v>
      </c>
      <c r="AV67" s="99">
        <f t="shared" si="23"/>
        <v>0</v>
      </c>
      <c r="AW67" s="99">
        <f t="shared" si="23"/>
        <v>0</v>
      </c>
      <c r="AX67" s="99">
        <f t="shared" si="23"/>
        <v>0</v>
      </c>
      <c r="AY67" s="99">
        <f t="shared" si="23"/>
        <v>0</v>
      </c>
      <c r="AZ67" s="99">
        <f t="shared" si="23"/>
        <v>0</v>
      </c>
      <c r="BA67" s="99">
        <f t="shared" si="23"/>
        <v>0</v>
      </c>
      <c r="BB67" s="99">
        <f t="shared" si="23"/>
        <v>0</v>
      </c>
      <c r="BC67" s="99">
        <f t="shared" si="23"/>
        <v>0</v>
      </c>
      <c r="BD67" s="99">
        <f t="shared" si="23"/>
        <v>0</v>
      </c>
      <c r="BE67" s="99">
        <f t="shared" si="23"/>
        <v>0</v>
      </c>
      <c r="BF67" s="99">
        <f t="shared" si="23"/>
        <v>0</v>
      </c>
      <c r="BG67" s="99">
        <f t="shared" si="23"/>
        <v>0</v>
      </c>
      <c r="BH67" s="99">
        <f t="shared" si="23"/>
        <v>0</v>
      </c>
      <c r="BI67" s="99">
        <f t="shared" si="23"/>
        <v>0</v>
      </c>
      <c r="BJ67" s="99">
        <f t="shared" si="23"/>
        <v>0</v>
      </c>
      <c r="BK67" s="99">
        <f t="shared" si="23"/>
        <v>0</v>
      </c>
      <c r="BL67" s="99">
        <f t="shared" si="23"/>
        <v>0</v>
      </c>
      <c r="BM67" s="99">
        <f t="shared" si="23"/>
        <v>0</v>
      </c>
      <c r="BN67" s="99">
        <f t="shared" si="23"/>
        <v>0</v>
      </c>
      <c r="BO67" s="99">
        <f t="shared" si="23"/>
        <v>0</v>
      </c>
      <c r="BP67" s="99">
        <f t="shared" si="23"/>
        <v>0</v>
      </c>
      <c r="BQ67" s="99">
        <f t="shared" si="23"/>
        <v>0</v>
      </c>
      <c r="BR67" s="99">
        <f t="shared" si="23"/>
        <v>0</v>
      </c>
      <c r="BS67" s="99">
        <f t="shared" si="23"/>
        <v>0</v>
      </c>
      <c r="BT67" s="99">
        <f t="shared" si="23"/>
        <v>0</v>
      </c>
      <c r="BU67" s="99">
        <f t="shared" si="23"/>
        <v>0</v>
      </c>
      <c r="BV67" s="99">
        <f t="shared" si="23"/>
        <v>0</v>
      </c>
      <c r="BW67" s="99">
        <f t="shared" si="23"/>
        <v>0</v>
      </c>
      <c r="BX67" s="99">
        <f t="shared" si="23"/>
        <v>0</v>
      </c>
      <c r="BY67" s="99">
        <f t="shared" ref="BY67:DH67" si="24">SUM(BY62:BY66)</f>
        <v>0</v>
      </c>
      <c r="BZ67" s="99">
        <f t="shared" si="24"/>
        <v>0</v>
      </c>
      <c r="CA67" s="99">
        <f t="shared" si="24"/>
        <v>0</v>
      </c>
      <c r="CB67" s="99">
        <f t="shared" si="24"/>
        <v>0</v>
      </c>
      <c r="CC67" s="99">
        <f t="shared" si="24"/>
        <v>0</v>
      </c>
      <c r="CD67" s="99">
        <f t="shared" si="24"/>
        <v>0</v>
      </c>
      <c r="CE67" s="99">
        <f t="shared" si="24"/>
        <v>0</v>
      </c>
      <c r="CF67" s="99">
        <f t="shared" si="24"/>
        <v>0</v>
      </c>
      <c r="CG67" s="99">
        <f t="shared" si="24"/>
        <v>0</v>
      </c>
      <c r="CH67" s="99">
        <f t="shared" si="24"/>
        <v>0</v>
      </c>
      <c r="CI67" s="99">
        <f t="shared" si="24"/>
        <v>0</v>
      </c>
      <c r="CJ67" s="99">
        <f t="shared" si="24"/>
        <v>0</v>
      </c>
      <c r="CK67" s="99">
        <f t="shared" si="24"/>
        <v>0</v>
      </c>
      <c r="CL67" s="99">
        <f t="shared" si="24"/>
        <v>0</v>
      </c>
      <c r="CM67" s="99">
        <f t="shared" si="24"/>
        <v>0</v>
      </c>
      <c r="CN67" s="99">
        <f t="shared" si="24"/>
        <v>0</v>
      </c>
      <c r="CO67" s="99">
        <f t="shared" si="24"/>
        <v>0</v>
      </c>
      <c r="CP67" s="99">
        <f t="shared" si="24"/>
        <v>0</v>
      </c>
      <c r="CQ67" s="99">
        <f t="shared" si="24"/>
        <v>0</v>
      </c>
      <c r="CR67" s="99">
        <f t="shared" si="24"/>
        <v>0</v>
      </c>
      <c r="CS67" s="99">
        <f t="shared" si="24"/>
        <v>0</v>
      </c>
      <c r="CT67" s="99">
        <f t="shared" si="24"/>
        <v>0</v>
      </c>
      <c r="CU67" s="99">
        <f t="shared" si="24"/>
        <v>0</v>
      </c>
      <c r="CV67" s="99">
        <f t="shared" si="24"/>
        <v>0</v>
      </c>
      <c r="CW67" s="99">
        <f t="shared" si="24"/>
        <v>0</v>
      </c>
      <c r="CX67" s="99">
        <f t="shared" si="24"/>
        <v>0</v>
      </c>
      <c r="CY67" s="99">
        <f t="shared" si="24"/>
        <v>0</v>
      </c>
      <c r="CZ67" s="99">
        <f t="shared" si="24"/>
        <v>0</v>
      </c>
      <c r="DA67" s="99">
        <f t="shared" si="24"/>
        <v>0</v>
      </c>
      <c r="DB67" s="99">
        <f t="shared" si="24"/>
        <v>0</v>
      </c>
      <c r="DC67" s="99">
        <f t="shared" si="24"/>
        <v>0</v>
      </c>
      <c r="DD67" s="99">
        <f t="shared" si="24"/>
        <v>0</v>
      </c>
      <c r="DE67" s="99">
        <f t="shared" si="24"/>
        <v>0</v>
      </c>
      <c r="DF67" s="99">
        <f t="shared" si="24"/>
        <v>0</v>
      </c>
      <c r="DG67" s="99">
        <f t="shared" si="24"/>
        <v>0</v>
      </c>
      <c r="DH67" s="99">
        <f t="shared" si="24"/>
        <v>0</v>
      </c>
    </row>
    <row r="68" spans="1:112" ht="39.950000000000003" customHeight="1" thickTop="1" thickBot="1">
      <c r="A68" s="36" t="s">
        <v>656</v>
      </c>
      <c r="B68" s="187" t="s">
        <v>611</v>
      </c>
      <c r="C68" s="45" t="s">
        <v>612</v>
      </c>
      <c r="D68" s="45" t="s">
        <v>613</v>
      </c>
      <c r="E68" s="130" t="s">
        <v>546</v>
      </c>
      <c r="F68" s="130" t="s">
        <v>76</v>
      </c>
      <c r="G68" s="130" t="s">
        <v>546</v>
      </c>
      <c r="H68" s="130" t="s">
        <v>546</v>
      </c>
      <c r="I68" s="130"/>
      <c r="J68" s="119" t="s">
        <v>547</v>
      </c>
      <c r="K68" s="99">
        <f>SUM(L68:DH68)</f>
        <v>0</v>
      </c>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row>
    <row r="69" spans="1:112" ht="39.950000000000003" customHeight="1" thickTop="1" thickBot="1">
      <c r="A69" s="36" t="s">
        <v>657</v>
      </c>
      <c r="B69" s="187" t="s">
        <v>611</v>
      </c>
      <c r="C69" s="45" t="s">
        <v>615</v>
      </c>
      <c r="D69" s="45" t="s">
        <v>616</v>
      </c>
      <c r="E69" s="130" t="s">
        <v>546</v>
      </c>
      <c r="F69" s="130" t="s">
        <v>76</v>
      </c>
      <c r="G69" s="130" t="s">
        <v>546</v>
      </c>
      <c r="H69" s="130" t="s">
        <v>546</v>
      </c>
      <c r="I69" s="130"/>
      <c r="J69" s="119" t="s">
        <v>547</v>
      </c>
      <c r="K69" s="99">
        <f>SUM(L69:DH69)</f>
        <v>0</v>
      </c>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row>
    <row r="70" spans="1:112" ht="39.950000000000003" customHeight="1" thickTop="1" thickBot="1">
      <c r="A70" s="36" t="s">
        <v>658</v>
      </c>
      <c r="B70" s="187" t="s">
        <v>611</v>
      </c>
      <c r="C70" s="45" t="s">
        <v>618</v>
      </c>
      <c r="D70" s="45" t="s">
        <v>619</v>
      </c>
      <c r="E70" s="130" t="s">
        <v>546</v>
      </c>
      <c r="F70" s="130" t="s">
        <v>76</v>
      </c>
      <c r="G70" s="130" t="s">
        <v>546</v>
      </c>
      <c r="H70" s="130" t="s">
        <v>546</v>
      </c>
      <c r="I70" s="130"/>
      <c r="J70" s="119" t="s">
        <v>547</v>
      </c>
      <c r="K70" s="99">
        <f t="shared" ref="K70:K73" si="25">SUM(L70:DH70)</f>
        <v>0</v>
      </c>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row>
    <row r="71" spans="1:112" ht="39.950000000000003" customHeight="1" thickTop="1" thickBot="1">
      <c r="A71" s="36" t="s">
        <v>659</v>
      </c>
      <c r="B71" s="187" t="s">
        <v>611</v>
      </c>
      <c r="C71" s="45" t="s">
        <v>621</v>
      </c>
      <c r="D71" s="45" t="s">
        <v>622</v>
      </c>
      <c r="E71" s="130" t="s">
        <v>546</v>
      </c>
      <c r="F71" s="130" t="s">
        <v>76</v>
      </c>
      <c r="G71" s="130" t="s">
        <v>546</v>
      </c>
      <c r="H71" s="130" t="s">
        <v>546</v>
      </c>
      <c r="I71" s="130"/>
      <c r="J71" s="119" t="s">
        <v>547</v>
      </c>
      <c r="K71" s="99">
        <f t="shared" si="25"/>
        <v>0</v>
      </c>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row>
    <row r="72" spans="1:112" ht="39.950000000000003" customHeight="1" thickTop="1" thickBot="1">
      <c r="A72" s="36" t="s">
        <v>660</v>
      </c>
      <c r="B72" s="187" t="s">
        <v>611</v>
      </c>
      <c r="C72" s="45" t="s">
        <v>624</v>
      </c>
      <c r="D72" s="45" t="s">
        <v>625</v>
      </c>
      <c r="E72" s="130" t="s">
        <v>546</v>
      </c>
      <c r="F72" s="130" t="s">
        <v>76</v>
      </c>
      <c r="G72" s="130" t="s">
        <v>546</v>
      </c>
      <c r="H72" s="130" t="s">
        <v>546</v>
      </c>
      <c r="I72" s="130"/>
      <c r="J72" s="119" t="s">
        <v>547</v>
      </c>
      <c r="K72" s="99">
        <f t="shared" si="25"/>
        <v>0</v>
      </c>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row>
    <row r="73" spans="1:112" ht="39.950000000000003" customHeight="1" thickTop="1" thickBot="1">
      <c r="A73" s="36" t="s">
        <v>661</v>
      </c>
      <c r="B73" s="187" t="s">
        <v>611</v>
      </c>
      <c r="C73" s="90" t="s">
        <v>570</v>
      </c>
      <c r="D73" s="94" t="s">
        <v>571</v>
      </c>
      <c r="E73" s="130" t="s">
        <v>546</v>
      </c>
      <c r="F73" s="130" t="s">
        <v>76</v>
      </c>
      <c r="G73" s="130" t="s">
        <v>546</v>
      </c>
      <c r="H73" s="130" t="s">
        <v>546</v>
      </c>
      <c r="I73" s="130"/>
      <c r="J73" s="119" t="s">
        <v>547</v>
      </c>
      <c r="K73" s="99">
        <f t="shared" si="25"/>
        <v>0</v>
      </c>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row>
    <row r="74" spans="1:112" ht="39.950000000000003" customHeight="1" thickTop="1" thickBot="1">
      <c r="A74" s="36" t="s">
        <v>662</v>
      </c>
      <c r="B74" s="187" t="s">
        <v>611</v>
      </c>
      <c r="C74" s="91" t="s">
        <v>573</v>
      </c>
      <c r="D74" s="91"/>
      <c r="E74" s="91"/>
      <c r="F74" s="105"/>
      <c r="G74" s="91"/>
      <c r="H74" s="91"/>
      <c r="I74" s="91"/>
      <c r="J74" s="91" t="s">
        <v>547</v>
      </c>
      <c r="K74" s="99">
        <f>SUM(L74:DH74)</f>
        <v>0</v>
      </c>
      <c r="L74" s="99">
        <f>SUM(L68:L73)</f>
        <v>0</v>
      </c>
      <c r="M74" s="99">
        <f t="shared" ref="M74:BX74" si="26">SUM(M68:M73)</f>
        <v>0</v>
      </c>
      <c r="N74" s="99">
        <f t="shared" si="26"/>
        <v>0</v>
      </c>
      <c r="O74" s="99">
        <f t="shared" si="26"/>
        <v>0</v>
      </c>
      <c r="P74" s="99">
        <f t="shared" si="26"/>
        <v>0</v>
      </c>
      <c r="Q74" s="99">
        <f t="shared" si="26"/>
        <v>0</v>
      </c>
      <c r="R74" s="99">
        <f t="shared" si="26"/>
        <v>0</v>
      </c>
      <c r="S74" s="99">
        <f t="shared" si="26"/>
        <v>0</v>
      </c>
      <c r="T74" s="99">
        <f t="shared" si="26"/>
        <v>0</v>
      </c>
      <c r="U74" s="99">
        <f t="shared" si="26"/>
        <v>0</v>
      </c>
      <c r="V74" s="99">
        <f t="shared" si="26"/>
        <v>0</v>
      </c>
      <c r="W74" s="99">
        <f t="shared" si="26"/>
        <v>0</v>
      </c>
      <c r="X74" s="99">
        <f t="shared" si="26"/>
        <v>0</v>
      </c>
      <c r="Y74" s="99">
        <f t="shared" si="26"/>
        <v>0</v>
      </c>
      <c r="Z74" s="99">
        <f t="shared" si="26"/>
        <v>0</v>
      </c>
      <c r="AA74" s="99">
        <f t="shared" si="26"/>
        <v>0</v>
      </c>
      <c r="AB74" s="99">
        <f t="shared" si="26"/>
        <v>0</v>
      </c>
      <c r="AC74" s="99">
        <f t="shared" si="26"/>
        <v>0</v>
      </c>
      <c r="AD74" s="99">
        <f t="shared" si="26"/>
        <v>0</v>
      </c>
      <c r="AE74" s="99">
        <f t="shared" si="26"/>
        <v>0</v>
      </c>
      <c r="AF74" s="99">
        <f t="shared" si="26"/>
        <v>0</v>
      </c>
      <c r="AG74" s="99">
        <f t="shared" si="26"/>
        <v>0</v>
      </c>
      <c r="AH74" s="99">
        <f t="shared" si="26"/>
        <v>0</v>
      </c>
      <c r="AI74" s="99">
        <f t="shared" si="26"/>
        <v>0</v>
      </c>
      <c r="AJ74" s="99">
        <f t="shared" si="26"/>
        <v>0</v>
      </c>
      <c r="AK74" s="99">
        <f t="shared" si="26"/>
        <v>0</v>
      </c>
      <c r="AL74" s="99">
        <f t="shared" si="26"/>
        <v>0</v>
      </c>
      <c r="AM74" s="99">
        <f t="shared" si="26"/>
        <v>0</v>
      </c>
      <c r="AN74" s="99">
        <f t="shared" si="26"/>
        <v>0</v>
      </c>
      <c r="AO74" s="99">
        <f t="shared" si="26"/>
        <v>0</v>
      </c>
      <c r="AP74" s="99">
        <f t="shared" si="26"/>
        <v>0</v>
      </c>
      <c r="AQ74" s="99">
        <f t="shared" si="26"/>
        <v>0</v>
      </c>
      <c r="AR74" s="99">
        <f t="shared" si="26"/>
        <v>0</v>
      </c>
      <c r="AS74" s="99">
        <f t="shared" si="26"/>
        <v>0</v>
      </c>
      <c r="AT74" s="99">
        <f t="shared" si="26"/>
        <v>0</v>
      </c>
      <c r="AU74" s="99">
        <f t="shared" si="26"/>
        <v>0</v>
      </c>
      <c r="AV74" s="99">
        <f t="shared" si="26"/>
        <v>0</v>
      </c>
      <c r="AW74" s="99">
        <f t="shared" si="26"/>
        <v>0</v>
      </c>
      <c r="AX74" s="99">
        <f t="shared" si="26"/>
        <v>0</v>
      </c>
      <c r="AY74" s="99">
        <f t="shared" si="26"/>
        <v>0</v>
      </c>
      <c r="AZ74" s="99">
        <f t="shared" si="26"/>
        <v>0</v>
      </c>
      <c r="BA74" s="99">
        <f t="shared" si="26"/>
        <v>0</v>
      </c>
      <c r="BB74" s="99">
        <f t="shared" si="26"/>
        <v>0</v>
      </c>
      <c r="BC74" s="99">
        <f t="shared" si="26"/>
        <v>0</v>
      </c>
      <c r="BD74" s="99">
        <f t="shared" si="26"/>
        <v>0</v>
      </c>
      <c r="BE74" s="99">
        <f t="shared" si="26"/>
        <v>0</v>
      </c>
      <c r="BF74" s="99">
        <f t="shared" si="26"/>
        <v>0</v>
      </c>
      <c r="BG74" s="99">
        <f t="shared" si="26"/>
        <v>0</v>
      </c>
      <c r="BH74" s="99">
        <f t="shared" si="26"/>
        <v>0</v>
      </c>
      <c r="BI74" s="99">
        <f t="shared" si="26"/>
        <v>0</v>
      </c>
      <c r="BJ74" s="99">
        <f t="shared" si="26"/>
        <v>0</v>
      </c>
      <c r="BK74" s="99">
        <f t="shared" si="26"/>
        <v>0</v>
      </c>
      <c r="BL74" s="99">
        <f t="shared" si="26"/>
        <v>0</v>
      </c>
      <c r="BM74" s="99">
        <f t="shared" si="26"/>
        <v>0</v>
      </c>
      <c r="BN74" s="99">
        <f t="shared" si="26"/>
        <v>0</v>
      </c>
      <c r="BO74" s="99">
        <f t="shared" si="26"/>
        <v>0</v>
      </c>
      <c r="BP74" s="99">
        <f t="shared" si="26"/>
        <v>0</v>
      </c>
      <c r="BQ74" s="99">
        <f t="shared" si="26"/>
        <v>0</v>
      </c>
      <c r="BR74" s="99">
        <f t="shared" si="26"/>
        <v>0</v>
      </c>
      <c r="BS74" s="99">
        <f t="shared" si="26"/>
        <v>0</v>
      </c>
      <c r="BT74" s="99">
        <f t="shared" si="26"/>
        <v>0</v>
      </c>
      <c r="BU74" s="99">
        <f t="shared" si="26"/>
        <v>0</v>
      </c>
      <c r="BV74" s="99">
        <f t="shared" si="26"/>
        <v>0</v>
      </c>
      <c r="BW74" s="99">
        <f t="shared" si="26"/>
        <v>0</v>
      </c>
      <c r="BX74" s="99">
        <f t="shared" si="26"/>
        <v>0</v>
      </c>
      <c r="BY74" s="99">
        <f t="shared" ref="BY74:DH74" si="27">SUM(BY68:BY73)</f>
        <v>0</v>
      </c>
      <c r="BZ74" s="99">
        <f t="shared" si="27"/>
        <v>0</v>
      </c>
      <c r="CA74" s="99">
        <f t="shared" si="27"/>
        <v>0</v>
      </c>
      <c r="CB74" s="99">
        <f t="shared" si="27"/>
        <v>0</v>
      </c>
      <c r="CC74" s="99">
        <f t="shared" si="27"/>
        <v>0</v>
      </c>
      <c r="CD74" s="99">
        <f t="shared" si="27"/>
        <v>0</v>
      </c>
      <c r="CE74" s="99">
        <f t="shared" si="27"/>
        <v>0</v>
      </c>
      <c r="CF74" s="99">
        <f t="shared" si="27"/>
        <v>0</v>
      </c>
      <c r="CG74" s="99">
        <f t="shared" si="27"/>
        <v>0</v>
      </c>
      <c r="CH74" s="99">
        <f t="shared" si="27"/>
        <v>0</v>
      </c>
      <c r="CI74" s="99">
        <f t="shared" si="27"/>
        <v>0</v>
      </c>
      <c r="CJ74" s="99">
        <f t="shared" si="27"/>
        <v>0</v>
      </c>
      <c r="CK74" s="99">
        <f t="shared" si="27"/>
        <v>0</v>
      </c>
      <c r="CL74" s="99">
        <f t="shared" si="27"/>
        <v>0</v>
      </c>
      <c r="CM74" s="99">
        <f t="shared" si="27"/>
        <v>0</v>
      </c>
      <c r="CN74" s="99">
        <f t="shared" si="27"/>
        <v>0</v>
      </c>
      <c r="CO74" s="99">
        <f t="shared" si="27"/>
        <v>0</v>
      </c>
      <c r="CP74" s="99">
        <f t="shared" si="27"/>
        <v>0</v>
      </c>
      <c r="CQ74" s="99">
        <f t="shared" si="27"/>
        <v>0</v>
      </c>
      <c r="CR74" s="99">
        <f t="shared" si="27"/>
        <v>0</v>
      </c>
      <c r="CS74" s="99">
        <f t="shared" si="27"/>
        <v>0</v>
      </c>
      <c r="CT74" s="99">
        <f t="shared" si="27"/>
        <v>0</v>
      </c>
      <c r="CU74" s="99">
        <f t="shared" si="27"/>
        <v>0</v>
      </c>
      <c r="CV74" s="99">
        <f t="shared" si="27"/>
        <v>0</v>
      </c>
      <c r="CW74" s="99">
        <f t="shared" si="27"/>
        <v>0</v>
      </c>
      <c r="CX74" s="99">
        <f t="shared" si="27"/>
        <v>0</v>
      </c>
      <c r="CY74" s="99">
        <f t="shared" si="27"/>
        <v>0</v>
      </c>
      <c r="CZ74" s="99">
        <f t="shared" si="27"/>
        <v>0</v>
      </c>
      <c r="DA74" s="99">
        <f t="shared" si="27"/>
        <v>0</v>
      </c>
      <c r="DB74" s="99">
        <f t="shared" si="27"/>
        <v>0</v>
      </c>
      <c r="DC74" s="99">
        <f t="shared" si="27"/>
        <v>0</v>
      </c>
      <c r="DD74" s="99">
        <f t="shared" si="27"/>
        <v>0</v>
      </c>
      <c r="DE74" s="99">
        <f t="shared" si="27"/>
        <v>0</v>
      </c>
      <c r="DF74" s="99">
        <f t="shared" si="27"/>
        <v>0</v>
      </c>
      <c r="DG74" s="99">
        <f t="shared" si="27"/>
        <v>0</v>
      </c>
      <c r="DH74" s="99">
        <f t="shared" si="27"/>
        <v>0</v>
      </c>
    </row>
    <row r="75" spans="1:112" ht="39.950000000000003" customHeight="1" thickTop="1" thickBot="1">
      <c r="A75" s="36" t="s">
        <v>663</v>
      </c>
      <c r="B75" s="187" t="s">
        <v>573</v>
      </c>
      <c r="C75" s="92" t="s">
        <v>629</v>
      </c>
      <c r="D75" s="92"/>
      <c r="E75" s="92"/>
      <c r="F75" s="104"/>
      <c r="G75" s="92"/>
      <c r="H75" s="92"/>
      <c r="I75" s="92"/>
      <c r="J75" s="92" t="s">
        <v>547</v>
      </c>
      <c r="K75" s="101">
        <f t="shared" ref="K75:AP75" si="28">SUM(K53,K61,K67,K74)</f>
        <v>0</v>
      </c>
      <c r="L75" s="101">
        <f t="shared" si="28"/>
        <v>0</v>
      </c>
      <c r="M75" s="101">
        <f t="shared" si="28"/>
        <v>0</v>
      </c>
      <c r="N75" s="101">
        <f t="shared" si="28"/>
        <v>0</v>
      </c>
      <c r="O75" s="101">
        <f t="shared" si="28"/>
        <v>0</v>
      </c>
      <c r="P75" s="101">
        <f t="shared" si="28"/>
        <v>0</v>
      </c>
      <c r="Q75" s="101">
        <f t="shared" si="28"/>
        <v>0</v>
      </c>
      <c r="R75" s="101">
        <f t="shared" si="28"/>
        <v>0</v>
      </c>
      <c r="S75" s="101">
        <f t="shared" si="28"/>
        <v>0</v>
      </c>
      <c r="T75" s="101">
        <f t="shared" si="28"/>
        <v>0</v>
      </c>
      <c r="U75" s="101">
        <f t="shared" si="28"/>
        <v>0</v>
      </c>
      <c r="V75" s="101">
        <f t="shared" si="28"/>
        <v>0</v>
      </c>
      <c r="W75" s="101">
        <f t="shared" si="28"/>
        <v>0</v>
      </c>
      <c r="X75" s="101">
        <f t="shared" si="28"/>
        <v>0</v>
      </c>
      <c r="Y75" s="101">
        <f t="shared" si="28"/>
        <v>0</v>
      </c>
      <c r="Z75" s="101">
        <f t="shared" si="28"/>
        <v>0</v>
      </c>
      <c r="AA75" s="101">
        <f t="shared" si="28"/>
        <v>0</v>
      </c>
      <c r="AB75" s="101">
        <f t="shared" si="28"/>
        <v>0</v>
      </c>
      <c r="AC75" s="101">
        <f t="shared" si="28"/>
        <v>0</v>
      </c>
      <c r="AD75" s="101">
        <f t="shared" si="28"/>
        <v>0</v>
      </c>
      <c r="AE75" s="101">
        <f t="shared" si="28"/>
        <v>0</v>
      </c>
      <c r="AF75" s="101">
        <f t="shared" si="28"/>
        <v>0</v>
      </c>
      <c r="AG75" s="101">
        <f t="shared" si="28"/>
        <v>0</v>
      </c>
      <c r="AH75" s="101">
        <f t="shared" si="28"/>
        <v>0</v>
      </c>
      <c r="AI75" s="101">
        <f t="shared" si="28"/>
        <v>0</v>
      </c>
      <c r="AJ75" s="101">
        <f t="shared" si="28"/>
        <v>0</v>
      </c>
      <c r="AK75" s="101">
        <f t="shared" si="28"/>
        <v>0</v>
      </c>
      <c r="AL75" s="101">
        <f t="shared" si="28"/>
        <v>0</v>
      </c>
      <c r="AM75" s="101">
        <f t="shared" si="28"/>
        <v>0</v>
      </c>
      <c r="AN75" s="101">
        <f t="shared" si="28"/>
        <v>0</v>
      </c>
      <c r="AO75" s="101">
        <f t="shared" si="28"/>
        <v>0</v>
      </c>
      <c r="AP75" s="101">
        <f t="shared" si="28"/>
        <v>0</v>
      </c>
      <c r="AQ75" s="101">
        <f t="shared" ref="AQ75:BV75" si="29">SUM(AQ53,AQ61,AQ67,AQ74)</f>
        <v>0</v>
      </c>
      <c r="AR75" s="101">
        <f t="shared" si="29"/>
        <v>0</v>
      </c>
      <c r="AS75" s="101">
        <f t="shared" si="29"/>
        <v>0</v>
      </c>
      <c r="AT75" s="101">
        <f t="shared" si="29"/>
        <v>0</v>
      </c>
      <c r="AU75" s="101">
        <f t="shared" si="29"/>
        <v>0</v>
      </c>
      <c r="AV75" s="101">
        <f t="shared" si="29"/>
        <v>0</v>
      </c>
      <c r="AW75" s="101">
        <f t="shared" si="29"/>
        <v>0</v>
      </c>
      <c r="AX75" s="101">
        <f t="shared" si="29"/>
        <v>0</v>
      </c>
      <c r="AY75" s="101">
        <f t="shared" si="29"/>
        <v>0</v>
      </c>
      <c r="AZ75" s="101">
        <f t="shared" si="29"/>
        <v>0</v>
      </c>
      <c r="BA75" s="101">
        <f t="shared" si="29"/>
        <v>0</v>
      </c>
      <c r="BB75" s="101">
        <f t="shared" si="29"/>
        <v>0</v>
      </c>
      <c r="BC75" s="101">
        <f t="shared" si="29"/>
        <v>0</v>
      </c>
      <c r="BD75" s="101">
        <f t="shared" si="29"/>
        <v>0</v>
      </c>
      <c r="BE75" s="101">
        <f t="shared" si="29"/>
        <v>0</v>
      </c>
      <c r="BF75" s="101">
        <f t="shared" si="29"/>
        <v>0</v>
      </c>
      <c r="BG75" s="101">
        <f t="shared" si="29"/>
        <v>0</v>
      </c>
      <c r="BH75" s="101">
        <f t="shared" si="29"/>
        <v>0</v>
      </c>
      <c r="BI75" s="101">
        <f t="shared" si="29"/>
        <v>0</v>
      </c>
      <c r="BJ75" s="101">
        <f t="shared" si="29"/>
        <v>0</v>
      </c>
      <c r="BK75" s="101">
        <f t="shared" si="29"/>
        <v>0</v>
      </c>
      <c r="BL75" s="101">
        <f t="shared" si="29"/>
        <v>0</v>
      </c>
      <c r="BM75" s="101">
        <f t="shared" si="29"/>
        <v>0</v>
      </c>
      <c r="BN75" s="101">
        <f t="shared" si="29"/>
        <v>0</v>
      </c>
      <c r="BO75" s="101">
        <f t="shared" si="29"/>
        <v>0</v>
      </c>
      <c r="BP75" s="101">
        <f t="shared" si="29"/>
        <v>0</v>
      </c>
      <c r="BQ75" s="101">
        <f t="shared" si="29"/>
        <v>0</v>
      </c>
      <c r="BR75" s="101">
        <f t="shared" si="29"/>
        <v>0</v>
      </c>
      <c r="BS75" s="101">
        <f t="shared" si="29"/>
        <v>0</v>
      </c>
      <c r="BT75" s="101">
        <f t="shared" si="29"/>
        <v>0</v>
      </c>
      <c r="BU75" s="101">
        <f t="shared" si="29"/>
        <v>0</v>
      </c>
      <c r="BV75" s="101">
        <f t="shared" si="29"/>
        <v>0</v>
      </c>
      <c r="BW75" s="101">
        <f t="shared" ref="BW75:DB75" si="30">SUM(BW53,BW61,BW67,BW74)</f>
        <v>0</v>
      </c>
      <c r="BX75" s="101">
        <f t="shared" si="30"/>
        <v>0</v>
      </c>
      <c r="BY75" s="101">
        <f t="shared" si="30"/>
        <v>0</v>
      </c>
      <c r="BZ75" s="101">
        <f t="shared" si="30"/>
        <v>0</v>
      </c>
      <c r="CA75" s="101">
        <f t="shared" si="30"/>
        <v>0</v>
      </c>
      <c r="CB75" s="101">
        <f t="shared" si="30"/>
        <v>0</v>
      </c>
      <c r="CC75" s="101">
        <f t="shared" si="30"/>
        <v>0</v>
      </c>
      <c r="CD75" s="101">
        <f t="shared" si="30"/>
        <v>0</v>
      </c>
      <c r="CE75" s="101">
        <f t="shared" si="30"/>
        <v>0</v>
      </c>
      <c r="CF75" s="101">
        <f t="shared" si="30"/>
        <v>0</v>
      </c>
      <c r="CG75" s="101">
        <f t="shared" si="30"/>
        <v>0</v>
      </c>
      <c r="CH75" s="101">
        <f t="shared" si="30"/>
        <v>0</v>
      </c>
      <c r="CI75" s="101">
        <f t="shared" si="30"/>
        <v>0</v>
      </c>
      <c r="CJ75" s="101">
        <f t="shared" si="30"/>
        <v>0</v>
      </c>
      <c r="CK75" s="101">
        <f t="shared" si="30"/>
        <v>0</v>
      </c>
      <c r="CL75" s="101">
        <f t="shared" si="30"/>
        <v>0</v>
      </c>
      <c r="CM75" s="101">
        <f t="shared" si="30"/>
        <v>0</v>
      </c>
      <c r="CN75" s="101">
        <f t="shared" si="30"/>
        <v>0</v>
      </c>
      <c r="CO75" s="101">
        <f t="shared" si="30"/>
        <v>0</v>
      </c>
      <c r="CP75" s="101">
        <f t="shared" si="30"/>
        <v>0</v>
      </c>
      <c r="CQ75" s="101">
        <f t="shared" si="30"/>
        <v>0</v>
      </c>
      <c r="CR75" s="101">
        <f t="shared" si="30"/>
        <v>0</v>
      </c>
      <c r="CS75" s="101">
        <f t="shared" si="30"/>
        <v>0</v>
      </c>
      <c r="CT75" s="101">
        <f t="shared" si="30"/>
        <v>0</v>
      </c>
      <c r="CU75" s="101">
        <f t="shared" si="30"/>
        <v>0</v>
      </c>
      <c r="CV75" s="101">
        <f t="shared" si="30"/>
        <v>0</v>
      </c>
      <c r="CW75" s="101">
        <f t="shared" si="30"/>
        <v>0</v>
      </c>
      <c r="CX75" s="101">
        <f t="shared" si="30"/>
        <v>0</v>
      </c>
      <c r="CY75" s="101">
        <f t="shared" si="30"/>
        <v>0</v>
      </c>
      <c r="CZ75" s="101">
        <f t="shared" si="30"/>
        <v>0</v>
      </c>
      <c r="DA75" s="101">
        <f t="shared" si="30"/>
        <v>0</v>
      </c>
      <c r="DB75" s="101">
        <f t="shared" si="30"/>
        <v>0</v>
      </c>
      <c r="DC75" s="101">
        <f t="shared" ref="DC75:DH75" si="31">SUM(DC53,DC61,DC67,DC74)</f>
        <v>0</v>
      </c>
      <c r="DD75" s="101">
        <f t="shared" si="31"/>
        <v>0</v>
      </c>
      <c r="DE75" s="101">
        <f t="shared" si="31"/>
        <v>0</v>
      </c>
      <c r="DF75" s="101">
        <f t="shared" si="31"/>
        <v>0</v>
      </c>
      <c r="DG75" s="101">
        <f t="shared" si="31"/>
        <v>0</v>
      </c>
      <c r="DH75" s="101">
        <f t="shared" si="31"/>
        <v>0</v>
      </c>
    </row>
    <row r="76" spans="1:112" ht="39.950000000000003" customHeight="1" thickTop="1"/>
    <row r="77" spans="1:112" ht="39.950000000000003" customHeight="1"/>
    <row r="78" spans="1:112" ht="39.950000000000003" customHeight="1">
      <c r="A78" s="59">
        <v>1.3</v>
      </c>
      <c r="B78" s="21" t="s">
        <v>664</v>
      </c>
    </row>
    <row r="79" spans="1:112" ht="39.950000000000003" customHeight="1" thickBot="1">
      <c r="B79" s="87" t="s">
        <v>532</v>
      </c>
    </row>
    <row r="80" spans="1:112" ht="39.950000000000003" customHeight="1" thickTop="1" thickBot="1">
      <c r="A80" s="84" t="s">
        <v>16</v>
      </c>
      <c r="B80" s="84" t="s">
        <v>400</v>
      </c>
      <c r="C80" s="84" t="s">
        <v>533</v>
      </c>
      <c r="D80" s="84" t="s">
        <v>534</v>
      </c>
      <c r="E80" s="84" t="s">
        <v>535</v>
      </c>
      <c r="F80" s="84" t="s">
        <v>536</v>
      </c>
      <c r="G80" s="84" t="s">
        <v>537</v>
      </c>
      <c r="H80" s="84" t="s">
        <v>538</v>
      </c>
      <c r="I80" s="84" t="s">
        <v>539</v>
      </c>
      <c r="J80" s="95" t="s">
        <v>540</v>
      </c>
      <c r="K80" s="84" t="s">
        <v>541</v>
      </c>
      <c r="L80" s="95">
        <v>2004</v>
      </c>
      <c r="M80" s="95">
        <v>2005</v>
      </c>
      <c r="N80" s="95">
        <v>2006</v>
      </c>
      <c r="O80" s="95">
        <v>2007</v>
      </c>
      <c r="P80" s="95">
        <v>2008</v>
      </c>
      <c r="Q80" s="95">
        <v>2009</v>
      </c>
      <c r="R80" s="95">
        <v>2010</v>
      </c>
      <c r="S80" s="95">
        <v>2011</v>
      </c>
      <c r="T80" s="95">
        <v>2012</v>
      </c>
      <c r="U80" s="95">
        <v>2013</v>
      </c>
      <c r="V80" s="95">
        <v>2014</v>
      </c>
      <c r="W80" s="95">
        <v>2015</v>
      </c>
      <c r="X80" s="95">
        <v>2016</v>
      </c>
      <c r="Y80" s="95">
        <v>2017</v>
      </c>
      <c r="Z80" s="95">
        <v>2018</v>
      </c>
      <c r="AA80" s="95">
        <v>2019</v>
      </c>
      <c r="AB80" s="95">
        <v>2020</v>
      </c>
      <c r="AC80" s="95">
        <v>2021</v>
      </c>
      <c r="AD80" s="95">
        <v>2022</v>
      </c>
      <c r="AE80" s="95">
        <v>2023</v>
      </c>
      <c r="AF80" s="95">
        <v>2024</v>
      </c>
      <c r="AG80" s="95">
        <v>2025</v>
      </c>
      <c r="AH80" s="95">
        <v>2026</v>
      </c>
      <c r="AI80" s="95">
        <v>2027</v>
      </c>
      <c r="AJ80" s="95">
        <v>2028</v>
      </c>
      <c r="AK80" s="95">
        <v>2029</v>
      </c>
      <c r="AL80" s="95">
        <v>2030</v>
      </c>
      <c r="AM80" s="95">
        <v>2031</v>
      </c>
      <c r="AN80" s="95">
        <v>2032</v>
      </c>
      <c r="AO80" s="95">
        <v>2033</v>
      </c>
      <c r="AP80" s="95">
        <v>2034</v>
      </c>
      <c r="AQ80" s="95">
        <v>2035</v>
      </c>
      <c r="AR80" s="95">
        <v>2036</v>
      </c>
      <c r="AS80" s="95">
        <v>2037</v>
      </c>
      <c r="AT80" s="95">
        <v>2038</v>
      </c>
      <c r="AU80" s="95">
        <v>2039</v>
      </c>
      <c r="AV80" s="95">
        <v>2040</v>
      </c>
      <c r="AW80" s="95">
        <v>2041</v>
      </c>
      <c r="AX80" s="95">
        <v>2042</v>
      </c>
      <c r="AY80" s="95">
        <v>2043</v>
      </c>
      <c r="AZ80" s="95">
        <v>2044</v>
      </c>
      <c r="BA80" s="95">
        <v>2045</v>
      </c>
      <c r="BB80" s="95">
        <v>2046</v>
      </c>
      <c r="BC80" s="95">
        <v>2047</v>
      </c>
      <c r="BD80" s="95">
        <v>2048</v>
      </c>
      <c r="BE80" s="95">
        <v>2049</v>
      </c>
      <c r="BF80" s="95">
        <v>2050</v>
      </c>
      <c r="BG80" s="95">
        <v>2051</v>
      </c>
      <c r="BH80" s="95">
        <v>2052</v>
      </c>
      <c r="BI80" s="95">
        <v>2053</v>
      </c>
      <c r="BJ80" s="95">
        <v>2054</v>
      </c>
      <c r="BK80" s="95">
        <v>2055</v>
      </c>
      <c r="BL80" s="95">
        <v>2056</v>
      </c>
      <c r="BM80" s="95">
        <v>2057</v>
      </c>
      <c r="BN80" s="95">
        <v>2058</v>
      </c>
      <c r="BO80" s="95">
        <v>2059</v>
      </c>
      <c r="BP80" s="95">
        <v>2060</v>
      </c>
      <c r="BQ80" s="95">
        <v>2061</v>
      </c>
      <c r="BR80" s="95">
        <v>2062</v>
      </c>
      <c r="BS80" s="95">
        <v>2063</v>
      </c>
      <c r="BT80" s="95">
        <v>2064</v>
      </c>
      <c r="BU80" s="95">
        <v>2065</v>
      </c>
      <c r="BV80" s="95">
        <v>2066</v>
      </c>
      <c r="BW80" s="95">
        <v>2067</v>
      </c>
      <c r="BX80" s="95">
        <v>2068</v>
      </c>
      <c r="BY80" s="95">
        <v>2069</v>
      </c>
      <c r="BZ80" s="95">
        <v>2070</v>
      </c>
      <c r="CA80" s="95">
        <v>2071</v>
      </c>
      <c r="CB80" s="95">
        <v>2072</v>
      </c>
      <c r="CC80" s="95">
        <v>2073</v>
      </c>
      <c r="CD80" s="95">
        <v>2074</v>
      </c>
      <c r="CE80" s="95">
        <v>2075</v>
      </c>
      <c r="CF80" s="95">
        <v>2076</v>
      </c>
      <c r="CG80" s="95">
        <v>2077</v>
      </c>
      <c r="CH80" s="95">
        <v>2078</v>
      </c>
      <c r="CI80" s="95">
        <v>2079</v>
      </c>
      <c r="CJ80" s="95">
        <v>2080</v>
      </c>
      <c r="CK80" s="95">
        <v>2081</v>
      </c>
      <c r="CL80" s="95">
        <v>2082</v>
      </c>
      <c r="CM80" s="95">
        <v>2083</v>
      </c>
      <c r="CN80" s="95">
        <v>2084</v>
      </c>
      <c r="CO80" s="95">
        <v>2085</v>
      </c>
      <c r="CP80" s="95">
        <v>2086</v>
      </c>
      <c r="CQ80" s="95">
        <v>2087</v>
      </c>
      <c r="CR80" s="95">
        <v>2088</v>
      </c>
      <c r="CS80" s="95">
        <v>2089</v>
      </c>
      <c r="CT80" s="95">
        <v>2090</v>
      </c>
      <c r="CU80" s="95">
        <v>2091</v>
      </c>
      <c r="CV80" s="95">
        <v>2092</v>
      </c>
      <c r="CW80" s="95">
        <v>2093</v>
      </c>
      <c r="CX80" s="95">
        <v>2094</v>
      </c>
      <c r="CY80" s="95">
        <v>2095</v>
      </c>
      <c r="CZ80" s="95">
        <v>2096</v>
      </c>
      <c r="DA80" s="95">
        <v>2097</v>
      </c>
      <c r="DB80" s="95">
        <v>2098</v>
      </c>
      <c r="DC80" s="95">
        <v>2099</v>
      </c>
      <c r="DD80" s="95">
        <v>2100</v>
      </c>
      <c r="DE80" s="95">
        <v>2101</v>
      </c>
      <c r="DF80" s="95">
        <v>2102</v>
      </c>
      <c r="DG80" s="95">
        <v>2103</v>
      </c>
      <c r="DH80" s="95">
        <v>2104</v>
      </c>
    </row>
    <row r="81" spans="1:112" ht="39.950000000000003" customHeight="1" thickTop="1" thickBot="1">
      <c r="A81" s="36" t="s">
        <v>665</v>
      </c>
      <c r="B81" s="187" t="s">
        <v>543</v>
      </c>
      <c r="C81" s="43" t="s">
        <v>544</v>
      </c>
      <c r="D81" s="43" t="s">
        <v>545</v>
      </c>
      <c r="E81" s="130" t="s">
        <v>546</v>
      </c>
      <c r="F81" s="130" t="s">
        <v>76</v>
      </c>
      <c r="G81" s="130" t="s">
        <v>546</v>
      </c>
      <c r="H81" s="130" t="s">
        <v>546</v>
      </c>
      <c r="I81" s="130"/>
      <c r="J81" s="119" t="s">
        <v>547</v>
      </c>
      <c r="K81" s="99">
        <f>SUM(L81:DH81)</f>
        <v>0</v>
      </c>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c r="DH81" s="102"/>
    </row>
    <row r="82" spans="1:112" ht="39.950000000000003" customHeight="1" thickTop="1" thickBot="1">
      <c r="A82" s="36" t="s">
        <v>666</v>
      </c>
      <c r="B82" s="187" t="s">
        <v>543</v>
      </c>
      <c r="C82" s="45" t="s">
        <v>549</v>
      </c>
      <c r="D82" s="45" t="s">
        <v>550</v>
      </c>
      <c r="E82" s="130" t="s">
        <v>546</v>
      </c>
      <c r="F82" s="130" t="s">
        <v>76</v>
      </c>
      <c r="G82" s="130" t="s">
        <v>546</v>
      </c>
      <c r="H82" s="130" t="s">
        <v>546</v>
      </c>
      <c r="I82" s="130"/>
      <c r="J82" s="119" t="s">
        <v>547</v>
      </c>
      <c r="K82" s="99">
        <f>SUM(L82:DH82)</f>
        <v>0</v>
      </c>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c r="CI82" s="102"/>
      <c r="CJ82" s="102"/>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row>
    <row r="83" spans="1:112" ht="39.950000000000003" customHeight="1" thickTop="1" thickBot="1">
      <c r="A83" s="36" t="s">
        <v>667</v>
      </c>
      <c r="B83" s="187" t="s">
        <v>543</v>
      </c>
      <c r="C83" s="45" t="s">
        <v>552</v>
      </c>
      <c r="D83" s="45" t="s">
        <v>553</v>
      </c>
      <c r="E83" s="130" t="s">
        <v>546</v>
      </c>
      <c r="F83" s="130" t="s">
        <v>76</v>
      </c>
      <c r="G83" s="130" t="s">
        <v>546</v>
      </c>
      <c r="H83" s="130" t="s">
        <v>546</v>
      </c>
      <c r="I83" s="130"/>
      <c r="J83" s="119" t="s">
        <v>547</v>
      </c>
      <c r="K83" s="99">
        <f t="shared" ref="K83:K88" si="32">SUM(L83:DH83)</f>
        <v>0</v>
      </c>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c r="CI83" s="102"/>
      <c r="CJ83" s="102"/>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c r="DH83" s="102"/>
    </row>
    <row r="84" spans="1:112" ht="39.950000000000003" customHeight="1" thickTop="1" thickBot="1">
      <c r="A84" s="36" t="s">
        <v>668</v>
      </c>
      <c r="B84" s="187" t="s">
        <v>543</v>
      </c>
      <c r="C84" s="45" t="s">
        <v>555</v>
      </c>
      <c r="D84" s="45" t="s">
        <v>556</v>
      </c>
      <c r="E84" s="130" t="s">
        <v>546</v>
      </c>
      <c r="F84" s="130" t="s">
        <v>76</v>
      </c>
      <c r="G84" s="130" t="s">
        <v>546</v>
      </c>
      <c r="H84" s="130" t="s">
        <v>546</v>
      </c>
      <c r="I84" s="130"/>
      <c r="J84" s="119" t="s">
        <v>547</v>
      </c>
      <c r="K84" s="99">
        <f t="shared" si="32"/>
        <v>0</v>
      </c>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row>
    <row r="85" spans="1:112" ht="39.950000000000003" customHeight="1" thickTop="1" thickBot="1">
      <c r="A85" s="36" t="s">
        <v>669</v>
      </c>
      <c r="B85" s="187" t="s">
        <v>543</v>
      </c>
      <c r="C85" s="45" t="s">
        <v>558</v>
      </c>
      <c r="D85" s="45" t="s">
        <v>559</v>
      </c>
      <c r="E85" s="130" t="s">
        <v>546</v>
      </c>
      <c r="F85" s="130" t="s">
        <v>76</v>
      </c>
      <c r="G85" s="130" t="s">
        <v>546</v>
      </c>
      <c r="H85" s="130" t="s">
        <v>546</v>
      </c>
      <c r="I85" s="130"/>
      <c r="J85" s="119" t="s">
        <v>547</v>
      </c>
      <c r="K85" s="99">
        <f t="shared" si="32"/>
        <v>0</v>
      </c>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c r="CI85" s="102"/>
      <c r="CJ85" s="102"/>
      <c r="CK85" s="102"/>
      <c r="CL85" s="102"/>
      <c r="CM85" s="102"/>
      <c r="CN85" s="102"/>
      <c r="CO85" s="102"/>
      <c r="CP85" s="102"/>
      <c r="CQ85" s="102"/>
      <c r="CR85" s="102"/>
      <c r="CS85" s="102"/>
      <c r="CT85" s="102"/>
      <c r="CU85" s="102"/>
      <c r="CV85" s="102"/>
      <c r="CW85" s="102"/>
      <c r="CX85" s="102"/>
      <c r="CY85" s="102"/>
      <c r="CZ85" s="102"/>
      <c r="DA85" s="102"/>
      <c r="DB85" s="102"/>
      <c r="DC85" s="102"/>
      <c r="DD85" s="102"/>
      <c r="DE85" s="102"/>
      <c r="DF85" s="102"/>
      <c r="DG85" s="102"/>
      <c r="DH85" s="102"/>
    </row>
    <row r="86" spans="1:112" ht="39.950000000000003" customHeight="1" thickTop="1" thickBot="1">
      <c r="A86" s="36" t="s">
        <v>670</v>
      </c>
      <c r="B86" s="187" t="s">
        <v>543</v>
      </c>
      <c r="C86" s="45" t="s">
        <v>561</v>
      </c>
      <c r="D86" s="45" t="s">
        <v>562</v>
      </c>
      <c r="E86" s="130" t="s">
        <v>546</v>
      </c>
      <c r="F86" s="130" t="s">
        <v>76</v>
      </c>
      <c r="G86" s="130" t="s">
        <v>546</v>
      </c>
      <c r="H86" s="130" t="s">
        <v>546</v>
      </c>
      <c r="I86" s="130"/>
      <c r="J86" s="119" t="s">
        <v>547</v>
      </c>
      <c r="K86" s="99">
        <f t="shared" si="32"/>
        <v>0</v>
      </c>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c r="CI86" s="102"/>
      <c r="CJ86" s="102"/>
      <c r="CK86" s="102"/>
      <c r="CL86" s="102"/>
      <c r="CM86" s="102"/>
      <c r="CN86" s="102"/>
      <c r="CO86" s="102"/>
      <c r="CP86" s="102"/>
      <c r="CQ86" s="102"/>
      <c r="CR86" s="102"/>
      <c r="CS86" s="102"/>
      <c r="CT86" s="102"/>
      <c r="CU86" s="102"/>
      <c r="CV86" s="102"/>
      <c r="CW86" s="102"/>
      <c r="CX86" s="102"/>
      <c r="CY86" s="102"/>
      <c r="CZ86" s="102"/>
      <c r="DA86" s="102"/>
      <c r="DB86" s="102"/>
      <c r="DC86" s="102"/>
      <c r="DD86" s="102"/>
      <c r="DE86" s="102"/>
      <c r="DF86" s="102"/>
      <c r="DG86" s="102"/>
      <c r="DH86" s="102"/>
    </row>
    <row r="87" spans="1:112" ht="39.950000000000003" customHeight="1" thickTop="1" thickBot="1">
      <c r="A87" s="36" t="s">
        <v>671</v>
      </c>
      <c r="B87" s="187" t="s">
        <v>543</v>
      </c>
      <c r="C87" s="45" t="s">
        <v>564</v>
      </c>
      <c r="D87" s="45" t="s">
        <v>565</v>
      </c>
      <c r="E87" s="130" t="s">
        <v>546</v>
      </c>
      <c r="F87" s="130" t="s">
        <v>76</v>
      </c>
      <c r="G87" s="130" t="s">
        <v>546</v>
      </c>
      <c r="H87" s="130" t="s">
        <v>546</v>
      </c>
      <c r="I87" s="130"/>
      <c r="J87" s="119" t="s">
        <v>547</v>
      </c>
      <c r="K87" s="99">
        <f t="shared" si="32"/>
        <v>0</v>
      </c>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c r="CE87" s="102"/>
      <c r="CF87" s="102"/>
      <c r="CG87" s="102"/>
      <c r="CH87" s="102"/>
      <c r="CI87" s="102"/>
      <c r="CJ87" s="102"/>
      <c r="CK87" s="102"/>
      <c r="CL87" s="102"/>
      <c r="CM87" s="102"/>
      <c r="CN87" s="102"/>
      <c r="CO87" s="102"/>
      <c r="CP87" s="102"/>
      <c r="CQ87" s="102"/>
      <c r="CR87" s="102"/>
      <c r="CS87" s="102"/>
      <c r="CT87" s="102"/>
      <c r="CU87" s="102"/>
      <c r="CV87" s="102"/>
      <c r="CW87" s="102"/>
      <c r="CX87" s="102"/>
      <c r="CY87" s="102"/>
      <c r="CZ87" s="102"/>
      <c r="DA87" s="102"/>
      <c r="DB87" s="102"/>
      <c r="DC87" s="102"/>
      <c r="DD87" s="102"/>
      <c r="DE87" s="102"/>
      <c r="DF87" s="102"/>
      <c r="DG87" s="102"/>
      <c r="DH87" s="102"/>
    </row>
    <row r="88" spans="1:112" ht="39.950000000000003" customHeight="1" thickTop="1" thickBot="1">
      <c r="A88" s="36" t="s">
        <v>672</v>
      </c>
      <c r="B88" s="187" t="s">
        <v>543</v>
      </c>
      <c r="C88" s="45" t="s">
        <v>567</v>
      </c>
      <c r="D88" s="45" t="s">
        <v>568</v>
      </c>
      <c r="E88" s="130" t="s">
        <v>546</v>
      </c>
      <c r="F88" s="130" t="s">
        <v>76</v>
      </c>
      <c r="G88" s="130" t="s">
        <v>546</v>
      </c>
      <c r="H88" s="130" t="s">
        <v>546</v>
      </c>
      <c r="I88" s="130"/>
      <c r="J88" s="119" t="s">
        <v>547</v>
      </c>
      <c r="K88" s="99">
        <f t="shared" si="32"/>
        <v>0</v>
      </c>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c r="CE88" s="102"/>
      <c r="CF88" s="102"/>
      <c r="CG88" s="102"/>
      <c r="CH88" s="102"/>
      <c r="CI88" s="102"/>
      <c r="CJ88" s="102"/>
      <c r="CK88" s="102"/>
      <c r="CL88" s="102"/>
      <c r="CM88" s="102"/>
      <c r="CN88" s="102"/>
      <c r="CO88" s="102"/>
      <c r="CP88" s="102"/>
      <c r="CQ88" s="102"/>
      <c r="CR88" s="102"/>
      <c r="CS88" s="102"/>
      <c r="CT88" s="102"/>
      <c r="CU88" s="102"/>
      <c r="CV88" s="102"/>
      <c r="CW88" s="102"/>
      <c r="CX88" s="102"/>
      <c r="CY88" s="102"/>
      <c r="CZ88" s="102"/>
      <c r="DA88" s="102"/>
      <c r="DB88" s="102"/>
      <c r="DC88" s="102"/>
      <c r="DD88" s="102"/>
      <c r="DE88" s="102"/>
      <c r="DF88" s="102"/>
      <c r="DG88" s="102"/>
      <c r="DH88" s="102"/>
    </row>
    <row r="89" spans="1:112" ht="39.950000000000003" customHeight="1" thickTop="1" thickBot="1">
      <c r="A89" s="36" t="s">
        <v>673</v>
      </c>
      <c r="B89" s="187" t="s">
        <v>543</v>
      </c>
      <c r="C89" s="90" t="s">
        <v>570</v>
      </c>
      <c r="D89" s="90" t="s">
        <v>571</v>
      </c>
      <c r="E89" s="130" t="s">
        <v>546</v>
      </c>
      <c r="F89" s="130" t="s">
        <v>76</v>
      </c>
      <c r="G89" s="130" t="s">
        <v>546</v>
      </c>
      <c r="H89" s="130" t="s">
        <v>546</v>
      </c>
      <c r="I89" s="130"/>
      <c r="J89" s="119" t="s">
        <v>547</v>
      </c>
      <c r="K89" s="99">
        <f>SUM(L89:DH89)</f>
        <v>0</v>
      </c>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c r="DH89" s="102"/>
    </row>
    <row r="90" spans="1:112" ht="39.950000000000003" customHeight="1" thickTop="1" thickBot="1">
      <c r="A90" s="36" t="s">
        <v>674</v>
      </c>
      <c r="B90" s="187" t="s">
        <v>543</v>
      </c>
      <c r="C90" s="91" t="s">
        <v>573</v>
      </c>
      <c r="D90" s="91"/>
      <c r="E90" s="91"/>
      <c r="F90" s="105"/>
      <c r="G90" s="91"/>
      <c r="H90" s="91"/>
      <c r="I90" s="91"/>
      <c r="J90" s="91" t="s">
        <v>547</v>
      </c>
      <c r="K90" s="99">
        <f>SUM(L90:DH90)</f>
        <v>0</v>
      </c>
      <c r="L90" s="99">
        <f t="shared" ref="L90:BW90" si="33">SUM(L81:L89)</f>
        <v>0</v>
      </c>
      <c r="M90" s="99">
        <f t="shared" si="33"/>
        <v>0</v>
      </c>
      <c r="N90" s="99">
        <f t="shared" si="33"/>
        <v>0</v>
      </c>
      <c r="O90" s="99">
        <f t="shared" si="33"/>
        <v>0</v>
      </c>
      <c r="P90" s="99">
        <f t="shared" si="33"/>
        <v>0</v>
      </c>
      <c r="Q90" s="99">
        <f t="shared" si="33"/>
        <v>0</v>
      </c>
      <c r="R90" s="99">
        <f t="shared" si="33"/>
        <v>0</v>
      </c>
      <c r="S90" s="99">
        <f t="shared" si="33"/>
        <v>0</v>
      </c>
      <c r="T90" s="99">
        <f t="shared" si="33"/>
        <v>0</v>
      </c>
      <c r="U90" s="99">
        <f t="shared" si="33"/>
        <v>0</v>
      </c>
      <c r="V90" s="99">
        <f t="shared" si="33"/>
        <v>0</v>
      </c>
      <c r="W90" s="99">
        <f t="shared" si="33"/>
        <v>0</v>
      </c>
      <c r="X90" s="99">
        <f t="shared" si="33"/>
        <v>0</v>
      </c>
      <c r="Y90" s="99">
        <f t="shared" si="33"/>
        <v>0</v>
      </c>
      <c r="Z90" s="99">
        <f t="shared" si="33"/>
        <v>0</v>
      </c>
      <c r="AA90" s="99">
        <f t="shared" si="33"/>
        <v>0</v>
      </c>
      <c r="AB90" s="99">
        <f t="shared" si="33"/>
        <v>0</v>
      </c>
      <c r="AC90" s="99">
        <f t="shared" si="33"/>
        <v>0</v>
      </c>
      <c r="AD90" s="99">
        <f t="shared" si="33"/>
        <v>0</v>
      </c>
      <c r="AE90" s="99">
        <f t="shared" si="33"/>
        <v>0</v>
      </c>
      <c r="AF90" s="99">
        <f t="shared" si="33"/>
        <v>0</v>
      </c>
      <c r="AG90" s="99">
        <f t="shared" si="33"/>
        <v>0</v>
      </c>
      <c r="AH90" s="99">
        <f t="shared" si="33"/>
        <v>0</v>
      </c>
      <c r="AI90" s="99">
        <f t="shared" si="33"/>
        <v>0</v>
      </c>
      <c r="AJ90" s="99">
        <f t="shared" si="33"/>
        <v>0</v>
      </c>
      <c r="AK90" s="99">
        <f t="shared" si="33"/>
        <v>0</v>
      </c>
      <c r="AL90" s="99">
        <f t="shared" si="33"/>
        <v>0</v>
      </c>
      <c r="AM90" s="99">
        <f t="shared" si="33"/>
        <v>0</v>
      </c>
      <c r="AN90" s="99">
        <f t="shared" si="33"/>
        <v>0</v>
      </c>
      <c r="AO90" s="99">
        <f t="shared" si="33"/>
        <v>0</v>
      </c>
      <c r="AP90" s="99">
        <f t="shared" si="33"/>
        <v>0</v>
      </c>
      <c r="AQ90" s="99">
        <f t="shared" si="33"/>
        <v>0</v>
      </c>
      <c r="AR90" s="99">
        <f t="shared" si="33"/>
        <v>0</v>
      </c>
      <c r="AS90" s="99">
        <f t="shared" si="33"/>
        <v>0</v>
      </c>
      <c r="AT90" s="99">
        <f t="shared" si="33"/>
        <v>0</v>
      </c>
      <c r="AU90" s="99">
        <f t="shared" si="33"/>
        <v>0</v>
      </c>
      <c r="AV90" s="99">
        <f t="shared" si="33"/>
        <v>0</v>
      </c>
      <c r="AW90" s="99">
        <f t="shared" si="33"/>
        <v>0</v>
      </c>
      <c r="AX90" s="99">
        <f t="shared" si="33"/>
        <v>0</v>
      </c>
      <c r="AY90" s="99">
        <f t="shared" si="33"/>
        <v>0</v>
      </c>
      <c r="AZ90" s="99">
        <f t="shared" si="33"/>
        <v>0</v>
      </c>
      <c r="BA90" s="99">
        <f t="shared" si="33"/>
        <v>0</v>
      </c>
      <c r="BB90" s="99">
        <f t="shared" si="33"/>
        <v>0</v>
      </c>
      <c r="BC90" s="99">
        <f t="shared" si="33"/>
        <v>0</v>
      </c>
      <c r="BD90" s="99">
        <f t="shared" si="33"/>
        <v>0</v>
      </c>
      <c r="BE90" s="99">
        <f t="shared" si="33"/>
        <v>0</v>
      </c>
      <c r="BF90" s="99">
        <f t="shared" si="33"/>
        <v>0</v>
      </c>
      <c r="BG90" s="99">
        <f t="shared" si="33"/>
        <v>0</v>
      </c>
      <c r="BH90" s="99">
        <f t="shared" si="33"/>
        <v>0</v>
      </c>
      <c r="BI90" s="99">
        <f t="shared" si="33"/>
        <v>0</v>
      </c>
      <c r="BJ90" s="99">
        <f t="shared" si="33"/>
        <v>0</v>
      </c>
      <c r="BK90" s="99">
        <f t="shared" si="33"/>
        <v>0</v>
      </c>
      <c r="BL90" s="99">
        <f t="shared" si="33"/>
        <v>0</v>
      </c>
      <c r="BM90" s="99">
        <f t="shared" si="33"/>
        <v>0</v>
      </c>
      <c r="BN90" s="99">
        <f t="shared" si="33"/>
        <v>0</v>
      </c>
      <c r="BO90" s="99">
        <f t="shared" si="33"/>
        <v>0</v>
      </c>
      <c r="BP90" s="99">
        <f t="shared" si="33"/>
        <v>0</v>
      </c>
      <c r="BQ90" s="99">
        <f t="shared" si="33"/>
        <v>0</v>
      </c>
      <c r="BR90" s="99">
        <f t="shared" si="33"/>
        <v>0</v>
      </c>
      <c r="BS90" s="99">
        <f t="shared" si="33"/>
        <v>0</v>
      </c>
      <c r="BT90" s="99">
        <f t="shared" si="33"/>
        <v>0</v>
      </c>
      <c r="BU90" s="99">
        <f t="shared" si="33"/>
        <v>0</v>
      </c>
      <c r="BV90" s="99">
        <f t="shared" si="33"/>
        <v>0</v>
      </c>
      <c r="BW90" s="99">
        <f t="shared" si="33"/>
        <v>0</v>
      </c>
      <c r="BX90" s="99">
        <f t="shared" ref="BX90:DH90" si="34">SUM(BX81:BX89)</f>
        <v>0</v>
      </c>
      <c r="BY90" s="99">
        <f t="shared" si="34"/>
        <v>0</v>
      </c>
      <c r="BZ90" s="99">
        <f t="shared" si="34"/>
        <v>0</v>
      </c>
      <c r="CA90" s="99">
        <f t="shared" si="34"/>
        <v>0</v>
      </c>
      <c r="CB90" s="99">
        <f t="shared" si="34"/>
        <v>0</v>
      </c>
      <c r="CC90" s="99">
        <f t="shared" si="34"/>
        <v>0</v>
      </c>
      <c r="CD90" s="99">
        <f t="shared" si="34"/>
        <v>0</v>
      </c>
      <c r="CE90" s="99">
        <f t="shared" si="34"/>
        <v>0</v>
      </c>
      <c r="CF90" s="99">
        <f t="shared" si="34"/>
        <v>0</v>
      </c>
      <c r="CG90" s="99">
        <f t="shared" si="34"/>
        <v>0</v>
      </c>
      <c r="CH90" s="99">
        <f t="shared" si="34"/>
        <v>0</v>
      </c>
      <c r="CI90" s="99">
        <f t="shared" si="34"/>
        <v>0</v>
      </c>
      <c r="CJ90" s="99">
        <f t="shared" si="34"/>
        <v>0</v>
      </c>
      <c r="CK90" s="99">
        <f t="shared" si="34"/>
        <v>0</v>
      </c>
      <c r="CL90" s="99">
        <f t="shared" si="34"/>
        <v>0</v>
      </c>
      <c r="CM90" s="99">
        <f t="shared" si="34"/>
        <v>0</v>
      </c>
      <c r="CN90" s="99">
        <f t="shared" si="34"/>
        <v>0</v>
      </c>
      <c r="CO90" s="99">
        <f t="shared" si="34"/>
        <v>0</v>
      </c>
      <c r="CP90" s="99">
        <f t="shared" si="34"/>
        <v>0</v>
      </c>
      <c r="CQ90" s="99">
        <f t="shared" si="34"/>
        <v>0</v>
      </c>
      <c r="CR90" s="99">
        <f t="shared" si="34"/>
        <v>0</v>
      </c>
      <c r="CS90" s="99">
        <f t="shared" si="34"/>
        <v>0</v>
      </c>
      <c r="CT90" s="99">
        <f t="shared" si="34"/>
        <v>0</v>
      </c>
      <c r="CU90" s="99">
        <f t="shared" si="34"/>
        <v>0</v>
      </c>
      <c r="CV90" s="99">
        <f t="shared" si="34"/>
        <v>0</v>
      </c>
      <c r="CW90" s="99">
        <f t="shared" si="34"/>
        <v>0</v>
      </c>
      <c r="CX90" s="99">
        <f t="shared" si="34"/>
        <v>0</v>
      </c>
      <c r="CY90" s="99">
        <f t="shared" si="34"/>
        <v>0</v>
      </c>
      <c r="CZ90" s="99">
        <f t="shared" si="34"/>
        <v>0</v>
      </c>
      <c r="DA90" s="99">
        <f t="shared" si="34"/>
        <v>0</v>
      </c>
      <c r="DB90" s="99">
        <f t="shared" si="34"/>
        <v>0</v>
      </c>
      <c r="DC90" s="99">
        <f t="shared" si="34"/>
        <v>0</v>
      </c>
      <c r="DD90" s="99">
        <f t="shared" si="34"/>
        <v>0</v>
      </c>
      <c r="DE90" s="99">
        <f t="shared" si="34"/>
        <v>0</v>
      </c>
      <c r="DF90" s="99">
        <f t="shared" si="34"/>
        <v>0</v>
      </c>
      <c r="DG90" s="99">
        <f t="shared" si="34"/>
        <v>0</v>
      </c>
      <c r="DH90" s="99">
        <f t="shared" si="34"/>
        <v>0</v>
      </c>
    </row>
    <row r="91" spans="1:112" ht="39.950000000000003" customHeight="1" thickTop="1" thickBot="1">
      <c r="A91" s="36" t="s">
        <v>675</v>
      </c>
      <c r="B91" s="187" t="s">
        <v>575</v>
      </c>
      <c r="C91" s="43" t="s">
        <v>576</v>
      </c>
      <c r="D91" s="43" t="s">
        <v>577</v>
      </c>
      <c r="E91" s="143" t="s">
        <v>546</v>
      </c>
      <c r="F91" s="130" t="s">
        <v>76</v>
      </c>
      <c r="G91" s="143" t="s">
        <v>546</v>
      </c>
      <c r="H91" s="143" t="s">
        <v>546</v>
      </c>
      <c r="I91" s="143"/>
      <c r="J91" s="119" t="s">
        <v>547</v>
      </c>
      <c r="K91" s="100">
        <f>SUM(L91:DH91)</f>
        <v>0</v>
      </c>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3"/>
      <c r="BR91" s="103"/>
      <c r="BS91" s="103"/>
      <c r="BT91" s="103"/>
      <c r="BU91" s="103"/>
      <c r="BV91" s="103"/>
      <c r="BW91" s="103"/>
      <c r="BX91" s="103"/>
      <c r="BY91" s="103"/>
      <c r="BZ91" s="103"/>
      <c r="CA91" s="103"/>
      <c r="CB91" s="103"/>
      <c r="CC91" s="103"/>
      <c r="CD91" s="103"/>
      <c r="CE91" s="103"/>
      <c r="CF91" s="103"/>
      <c r="CG91" s="103"/>
      <c r="CH91" s="103"/>
      <c r="CI91" s="103"/>
      <c r="CJ91" s="103"/>
      <c r="CK91" s="103"/>
      <c r="CL91" s="103"/>
      <c r="CM91" s="103"/>
      <c r="CN91" s="103"/>
      <c r="CO91" s="103"/>
      <c r="CP91" s="103"/>
      <c r="CQ91" s="103"/>
      <c r="CR91" s="103"/>
      <c r="CS91" s="103"/>
      <c r="CT91" s="103"/>
      <c r="CU91" s="103"/>
      <c r="CV91" s="103"/>
      <c r="CW91" s="103"/>
      <c r="CX91" s="103"/>
      <c r="CY91" s="103"/>
      <c r="CZ91" s="103"/>
      <c r="DA91" s="103"/>
      <c r="DB91" s="103"/>
      <c r="DC91" s="103"/>
      <c r="DD91" s="103"/>
      <c r="DE91" s="103"/>
      <c r="DF91" s="103"/>
      <c r="DG91" s="103"/>
      <c r="DH91" s="103"/>
    </row>
    <row r="92" spans="1:112" ht="39.950000000000003" customHeight="1" thickTop="1" thickBot="1">
      <c r="A92" s="36" t="s">
        <v>676</v>
      </c>
      <c r="B92" s="187" t="s">
        <v>575</v>
      </c>
      <c r="C92" s="45" t="s">
        <v>579</v>
      </c>
      <c r="D92" s="45" t="s">
        <v>580</v>
      </c>
      <c r="E92" s="130" t="s">
        <v>546</v>
      </c>
      <c r="F92" s="130" t="s">
        <v>76</v>
      </c>
      <c r="G92" s="130" t="s">
        <v>546</v>
      </c>
      <c r="H92" s="130" t="s">
        <v>546</v>
      </c>
      <c r="I92" s="130"/>
      <c r="J92" s="119" t="s">
        <v>547</v>
      </c>
      <c r="K92" s="99">
        <f>SUM(L92:DH92)</f>
        <v>0</v>
      </c>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c r="CI92" s="102"/>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c r="DH92" s="102"/>
    </row>
    <row r="93" spans="1:112" ht="39.950000000000003" customHeight="1" thickTop="1" thickBot="1">
      <c r="A93" s="36" t="s">
        <v>677</v>
      </c>
      <c r="B93" s="187" t="s">
        <v>575</v>
      </c>
      <c r="C93" s="45" t="s">
        <v>582</v>
      </c>
      <c r="D93" s="45" t="s">
        <v>583</v>
      </c>
      <c r="E93" s="130" t="s">
        <v>546</v>
      </c>
      <c r="F93" s="130" t="s">
        <v>76</v>
      </c>
      <c r="G93" s="130" t="s">
        <v>546</v>
      </c>
      <c r="H93" s="130" t="s">
        <v>546</v>
      </c>
      <c r="I93" s="130"/>
      <c r="J93" s="119" t="s">
        <v>547</v>
      </c>
      <c r="K93" s="99">
        <f t="shared" ref="K93:K96" si="35">SUM(L93:DH93)</f>
        <v>0</v>
      </c>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2"/>
    </row>
    <row r="94" spans="1:112" ht="39.950000000000003" customHeight="1" thickTop="1" thickBot="1">
      <c r="A94" s="36" t="s">
        <v>678</v>
      </c>
      <c r="B94" s="187" t="s">
        <v>575</v>
      </c>
      <c r="C94" s="45" t="s">
        <v>585</v>
      </c>
      <c r="D94" s="45" t="s">
        <v>645</v>
      </c>
      <c r="E94" s="130" t="s">
        <v>546</v>
      </c>
      <c r="F94" s="130" t="s">
        <v>76</v>
      </c>
      <c r="G94" s="130" t="s">
        <v>546</v>
      </c>
      <c r="H94" s="130" t="s">
        <v>546</v>
      </c>
      <c r="I94" s="130"/>
      <c r="J94" s="119" t="s">
        <v>547</v>
      </c>
      <c r="K94" s="99">
        <f t="shared" si="35"/>
        <v>0</v>
      </c>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c r="CI94" s="102"/>
      <c r="CJ94" s="102"/>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2"/>
    </row>
    <row r="95" spans="1:112" ht="39.950000000000003" customHeight="1" thickTop="1" thickBot="1">
      <c r="A95" s="36" t="s">
        <v>679</v>
      </c>
      <c r="B95" s="187" t="s">
        <v>575</v>
      </c>
      <c r="C95" s="45" t="s">
        <v>588</v>
      </c>
      <c r="D95" s="45" t="s">
        <v>589</v>
      </c>
      <c r="E95" s="130" t="s">
        <v>546</v>
      </c>
      <c r="F95" s="130" t="s">
        <v>76</v>
      </c>
      <c r="G95" s="130" t="s">
        <v>546</v>
      </c>
      <c r="H95" s="130" t="s">
        <v>546</v>
      </c>
      <c r="I95" s="130"/>
      <c r="J95" s="119" t="s">
        <v>547</v>
      </c>
      <c r="K95" s="99">
        <f t="shared" si="35"/>
        <v>0</v>
      </c>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2"/>
    </row>
    <row r="96" spans="1:112" ht="39.950000000000003" customHeight="1" thickTop="1" thickBot="1">
      <c r="A96" s="36" t="s">
        <v>680</v>
      </c>
      <c r="B96" s="187" t="s">
        <v>575</v>
      </c>
      <c r="C96" s="45" t="s">
        <v>591</v>
      </c>
      <c r="D96" s="45" t="s">
        <v>592</v>
      </c>
      <c r="E96" s="130" t="s">
        <v>546</v>
      </c>
      <c r="F96" s="130" t="s">
        <v>76</v>
      </c>
      <c r="G96" s="130" t="s">
        <v>546</v>
      </c>
      <c r="H96" s="130" t="s">
        <v>546</v>
      </c>
      <c r="I96" s="130"/>
      <c r="J96" s="119" t="s">
        <v>547</v>
      </c>
      <c r="K96" s="99">
        <f t="shared" si="35"/>
        <v>0</v>
      </c>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row>
    <row r="97" spans="1:112" ht="39.950000000000003" customHeight="1" thickTop="1" thickBot="1">
      <c r="A97" s="36" t="s">
        <v>681</v>
      </c>
      <c r="B97" s="187" t="s">
        <v>575</v>
      </c>
      <c r="C97" s="90" t="s">
        <v>570</v>
      </c>
      <c r="D97" s="94" t="s">
        <v>571</v>
      </c>
      <c r="E97" s="130" t="s">
        <v>546</v>
      </c>
      <c r="F97" s="130" t="s">
        <v>76</v>
      </c>
      <c r="G97" s="130" t="s">
        <v>546</v>
      </c>
      <c r="H97" s="130" t="s">
        <v>546</v>
      </c>
      <c r="I97" s="130"/>
      <c r="J97" s="119" t="s">
        <v>547</v>
      </c>
      <c r="K97" s="99">
        <f>SUM(L97:DH97)</f>
        <v>0</v>
      </c>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c r="CI97" s="102"/>
      <c r="CJ97" s="102"/>
      <c r="CK97" s="102"/>
      <c r="CL97" s="102"/>
      <c r="CM97" s="102"/>
      <c r="CN97" s="102"/>
      <c r="CO97" s="102"/>
      <c r="CP97" s="102"/>
      <c r="CQ97" s="102"/>
      <c r="CR97" s="102"/>
      <c r="CS97" s="102"/>
      <c r="CT97" s="102"/>
      <c r="CU97" s="102"/>
      <c r="CV97" s="102"/>
      <c r="CW97" s="102"/>
      <c r="CX97" s="102"/>
      <c r="CY97" s="102"/>
      <c r="CZ97" s="102"/>
      <c r="DA97" s="102"/>
      <c r="DB97" s="102"/>
      <c r="DC97" s="102"/>
      <c r="DD97" s="102"/>
      <c r="DE97" s="102"/>
      <c r="DF97" s="102"/>
      <c r="DG97" s="102"/>
      <c r="DH97" s="102"/>
    </row>
    <row r="98" spans="1:112" ht="39.950000000000003" customHeight="1" thickTop="1" thickBot="1">
      <c r="A98" s="36" t="s">
        <v>682</v>
      </c>
      <c r="B98" s="187" t="s">
        <v>575</v>
      </c>
      <c r="C98" s="91" t="s">
        <v>573</v>
      </c>
      <c r="D98" s="91"/>
      <c r="E98" s="91"/>
      <c r="F98" s="105"/>
      <c r="G98" s="91"/>
      <c r="H98" s="91"/>
      <c r="I98" s="91"/>
      <c r="J98" s="91" t="s">
        <v>547</v>
      </c>
      <c r="K98" s="99">
        <f>SUM(L98:DH98)</f>
        <v>0</v>
      </c>
      <c r="L98" s="99">
        <f t="shared" ref="L98:BW98" si="36">SUM(L91:L97)</f>
        <v>0</v>
      </c>
      <c r="M98" s="99">
        <f t="shared" si="36"/>
        <v>0</v>
      </c>
      <c r="N98" s="99">
        <f t="shared" si="36"/>
        <v>0</v>
      </c>
      <c r="O98" s="99">
        <f t="shared" si="36"/>
        <v>0</v>
      </c>
      <c r="P98" s="99">
        <f t="shared" si="36"/>
        <v>0</v>
      </c>
      <c r="Q98" s="99">
        <f t="shared" si="36"/>
        <v>0</v>
      </c>
      <c r="R98" s="99">
        <f t="shared" si="36"/>
        <v>0</v>
      </c>
      <c r="S98" s="99">
        <f t="shared" si="36"/>
        <v>0</v>
      </c>
      <c r="T98" s="99">
        <f t="shared" si="36"/>
        <v>0</v>
      </c>
      <c r="U98" s="99">
        <f t="shared" si="36"/>
        <v>0</v>
      </c>
      <c r="V98" s="99">
        <f t="shared" si="36"/>
        <v>0</v>
      </c>
      <c r="W98" s="99">
        <f t="shared" si="36"/>
        <v>0</v>
      </c>
      <c r="X98" s="99">
        <f t="shared" si="36"/>
        <v>0</v>
      </c>
      <c r="Y98" s="99">
        <f t="shared" si="36"/>
        <v>0</v>
      </c>
      <c r="Z98" s="99">
        <f t="shared" si="36"/>
        <v>0</v>
      </c>
      <c r="AA98" s="99">
        <f t="shared" si="36"/>
        <v>0</v>
      </c>
      <c r="AB98" s="99">
        <f t="shared" si="36"/>
        <v>0</v>
      </c>
      <c r="AC98" s="99">
        <f t="shared" si="36"/>
        <v>0</v>
      </c>
      <c r="AD98" s="99">
        <f t="shared" si="36"/>
        <v>0</v>
      </c>
      <c r="AE98" s="99">
        <f t="shared" si="36"/>
        <v>0</v>
      </c>
      <c r="AF98" s="99">
        <f t="shared" si="36"/>
        <v>0</v>
      </c>
      <c r="AG98" s="99">
        <f t="shared" si="36"/>
        <v>0</v>
      </c>
      <c r="AH98" s="99">
        <f t="shared" si="36"/>
        <v>0</v>
      </c>
      <c r="AI98" s="99">
        <f t="shared" si="36"/>
        <v>0</v>
      </c>
      <c r="AJ98" s="99">
        <f t="shared" si="36"/>
        <v>0</v>
      </c>
      <c r="AK98" s="99">
        <f t="shared" si="36"/>
        <v>0</v>
      </c>
      <c r="AL98" s="99">
        <f t="shared" si="36"/>
        <v>0</v>
      </c>
      <c r="AM98" s="99">
        <f t="shared" si="36"/>
        <v>0</v>
      </c>
      <c r="AN98" s="99">
        <f t="shared" si="36"/>
        <v>0</v>
      </c>
      <c r="AO98" s="99">
        <f t="shared" si="36"/>
        <v>0</v>
      </c>
      <c r="AP98" s="99">
        <f t="shared" si="36"/>
        <v>0</v>
      </c>
      <c r="AQ98" s="99">
        <f t="shared" si="36"/>
        <v>0</v>
      </c>
      <c r="AR98" s="99">
        <f t="shared" si="36"/>
        <v>0</v>
      </c>
      <c r="AS98" s="99">
        <f t="shared" si="36"/>
        <v>0</v>
      </c>
      <c r="AT98" s="99">
        <f t="shared" si="36"/>
        <v>0</v>
      </c>
      <c r="AU98" s="99">
        <f t="shared" si="36"/>
        <v>0</v>
      </c>
      <c r="AV98" s="99">
        <f t="shared" si="36"/>
        <v>0</v>
      </c>
      <c r="AW98" s="99">
        <f t="shared" si="36"/>
        <v>0</v>
      </c>
      <c r="AX98" s="99">
        <f t="shared" si="36"/>
        <v>0</v>
      </c>
      <c r="AY98" s="99">
        <f t="shared" si="36"/>
        <v>0</v>
      </c>
      <c r="AZ98" s="99">
        <f t="shared" si="36"/>
        <v>0</v>
      </c>
      <c r="BA98" s="99">
        <f t="shared" si="36"/>
        <v>0</v>
      </c>
      <c r="BB98" s="99">
        <f t="shared" si="36"/>
        <v>0</v>
      </c>
      <c r="BC98" s="99">
        <f t="shared" si="36"/>
        <v>0</v>
      </c>
      <c r="BD98" s="99">
        <f t="shared" si="36"/>
        <v>0</v>
      </c>
      <c r="BE98" s="99">
        <f t="shared" si="36"/>
        <v>0</v>
      </c>
      <c r="BF98" s="99">
        <f t="shared" si="36"/>
        <v>0</v>
      </c>
      <c r="BG98" s="99">
        <f t="shared" si="36"/>
        <v>0</v>
      </c>
      <c r="BH98" s="99">
        <f t="shared" si="36"/>
        <v>0</v>
      </c>
      <c r="BI98" s="99">
        <f t="shared" si="36"/>
        <v>0</v>
      </c>
      <c r="BJ98" s="99">
        <f t="shared" si="36"/>
        <v>0</v>
      </c>
      <c r="BK98" s="99">
        <f t="shared" si="36"/>
        <v>0</v>
      </c>
      <c r="BL98" s="99">
        <f t="shared" si="36"/>
        <v>0</v>
      </c>
      <c r="BM98" s="99">
        <f t="shared" si="36"/>
        <v>0</v>
      </c>
      <c r="BN98" s="99">
        <f t="shared" si="36"/>
        <v>0</v>
      </c>
      <c r="BO98" s="99">
        <f t="shared" si="36"/>
        <v>0</v>
      </c>
      <c r="BP98" s="99">
        <f t="shared" si="36"/>
        <v>0</v>
      </c>
      <c r="BQ98" s="99">
        <f t="shared" si="36"/>
        <v>0</v>
      </c>
      <c r="BR98" s="99">
        <f t="shared" si="36"/>
        <v>0</v>
      </c>
      <c r="BS98" s="99">
        <f t="shared" si="36"/>
        <v>0</v>
      </c>
      <c r="BT98" s="99">
        <f t="shared" si="36"/>
        <v>0</v>
      </c>
      <c r="BU98" s="99">
        <f t="shared" si="36"/>
        <v>0</v>
      </c>
      <c r="BV98" s="99">
        <f t="shared" si="36"/>
        <v>0</v>
      </c>
      <c r="BW98" s="99">
        <f t="shared" si="36"/>
        <v>0</v>
      </c>
      <c r="BX98" s="99">
        <f t="shared" ref="BX98:DH98" si="37">SUM(BX91:BX97)</f>
        <v>0</v>
      </c>
      <c r="BY98" s="99">
        <f t="shared" si="37"/>
        <v>0</v>
      </c>
      <c r="BZ98" s="99">
        <f t="shared" si="37"/>
        <v>0</v>
      </c>
      <c r="CA98" s="99">
        <f t="shared" si="37"/>
        <v>0</v>
      </c>
      <c r="CB98" s="99">
        <f t="shared" si="37"/>
        <v>0</v>
      </c>
      <c r="CC98" s="99">
        <f t="shared" si="37"/>
        <v>0</v>
      </c>
      <c r="CD98" s="99">
        <f t="shared" si="37"/>
        <v>0</v>
      </c>
      <c r="CE98" s="99">
        <f t="shared" si="37"/>
        <v>0</v>
      </c>
      <c r="CF98" s="99">
        <f t="shared" si="37"/>
        <v>0</v>
      </c>
      <c r="CG98" s="99">
        <f t="shared" si="37"/>
        <v>0</v>
      </c>
      <c r="CH98" s="99">
        <f t="shared" si="37"/>
        <v>0</v>
      </c>
      <c r="CI98" s="99">
        <f t="shared" si="37"/>
        <v>0</v>
      </c>
      <c r="CJ98" s="99">
        <f t="shared" si="37"/>
        <v>0</v>
      </c>
      <c r="CK98" s="99">
        <f t="shared" si="37"/>
        <v>0</v>
      </c>
      <c r="CL98" s="99">
        <f t="shared" si="37"/>
        <v>0</v>
      </c>
      <c r="CM98" s="99">
        <f t="shared" si="37"/>
        <v>0</v>
      </c>
      <c r="CN98" s="99">
        <f t="shared" si="37"/>
        <v>0</v>
      </c>
      <c r="CO98" s="99">
        <f t="shared" si="37"/>
        <v>0</v>
      </c>
      <c r="CP98" s="99">
        <f t="shared" si="37"/>
        <v>0</v>
      </c>
      <c r="CQ98" s="99">
        <f t="shared" si="37"/>
        <v>0</v>
      </c>
      <c r="CR98" s="99">
        <f t="shared" si="37"/>
        <v>0</v>
      </c>
      <c r="CS98" s="99">
        <f t="shared" si="37"/>
        <v>0</v>
      </c>
      <c r="CT98" s="99">
        <f t="shared" si="37"/>
        <v>0</v>
      </c>
      <c r="CU98" s="99">
        <f t="shared" si="37"/>
        <v>0</v>
      </c>
      <c r="CV98" s="99">
        <f t="shared" si="37"/>
        <v>0</v>
      </c>
      <c r="CW98" s="99">
        <f t="shared" si="37"/>
        <v>0</v>
      </c>
      <c r="CX98" s="99">
        <f t="shared" si="37"/>
        <v>0</v>
      </c>
      <c r="CY98" s="99">
        <f t="shared" si="37"/>
        <v>0</v>
      </c>
      <c r="CZ98" s="99">
        <f t="shared" si="37"/>
        <v>0</v>
      </c>
      <c r="DA98" s="99">
        <f t="shared" si="37"/>
        <v>0</v>
      </c>
      <c r="DB98" s="99">
        <f t="shared" si="37"/>
        <v>0</v>
      </c>
      <c r="DC98" s="99">
        <f t="shared" si="37"/>
        <v>0</v>
      </c>
      <c r="DD98" s="99">
        <f t="shared" si="37"/>
        <v>0</v>
      </c>
      <c r="DE98" s="99">
        <f t="shared" si="37"/>
        <v>0</v>
      </c>
      <c r="DF98" s="99">
        <f t="shared" si="37"/>
        <v>0</v>
      </c>
      <c r="DG98" s="99">
        <f t="shared" si="37"/>
        <v>0</v>
      </c>
      <c r="DH98" s="99">
        <f t="shared" si="37"/>
        <v>0</v>
      </c>
    </row>
    <row r="99" spans="1:112" ht="39.950000000000003" customHeight="1" thickTop="1" thickBot="1">
      <c r="A99" s="36" t="s">
        <v>683</v>
      </c>
      <c r="B99" s="187" t="s">
        <v>596</v>
      </c>
      <c r="C99" s="45" t="s">
        <v>597</v>
      </c>
      <c r="D99" s="45" t="s">
        <v>598</v>
      </c>
      <c r="E99" s="130" t="s">
        <v>546</v>
      </c>
      <c r="F99" s="130" t="s">
        <v>76</v>
      </c>
      <c r="G99" s="130" t="s">
        <v>546</v>
      </c>
      <c r="H99" s="130" t="s">
        <v>546</v>
      </c>
      <c r="I99" s="130"/>
      <c r="J99" s="119" t="s">
        <v>547</v>
      </c>
      <c r="K99" s="99">
        <f>SUM(L99:DH99)</f>
        <v>0</v>
      </c>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c r="CI99" s="102"/>
      <c r="CJ99" s="102"/>
      <c r="CK99" s="102"/>
      <c r="CL99" s="102"/>
      <c r="CM99" s="102"/>
      <c r="CN99" s="102"/>
      <c r="CO99" s="102"/>
      <c r="CP99" s="102"/>
      <c r="CQ99" s="102"/>
      <c r="CR99" s="102"/>
      <c r="CS99" s="102"/>
      <c r="CT99" s="102"/>
      <c r="CU99" s="102"/>
      <c r="CV99" s="102"/>
      <c r="CW99" s="102"/>
      <c r="CX99" s="102"/>
      <c r="CY99" s="102"/>
      <c r="CZ99" s="102"/>
      <c r="DA99" s="102"/>
      <c r="DB99" s="102"/>
      <c r="DC99" s="102"/>
      <c r="DD99" s="102"/>
      <c r="DE99" s="102"/>
      <c r="DF99" s="102"/>
      <c r="DG99" s="102"/>
      <c r="DH99" s="102"/>
    </row>
    <row r="100" spans="1:112" ht="39.950000000000003" customHeight="1" thickTop="1" thickBot="1">
      <c r="A100" s="36" t="s">
        <v>684</v>
      </c>
      <c r="B100" s="187" t="s">
        <v>596</v>
      </c>
      <c r="C100" s="45" t="s">
        <v>600</v>
      </c>
      <c r="D100" s="45" t="s">
        <v>601</v>
      </c>
      <c r="E100" s="130" t="s">
        <v>546</v>
      </c>
      <c r="F100" s="130" t="s">
        <v>76</v>
      </c>
      <c r="G100" s="130" t="s">
        <v>546</v>
      </c>
      <c r="H100" s="130" t="s">
        <v>546</v>
      </c>
      <c r="I100" s="130"/>
      <c r="J100" s="119" t="s">
        <v>547</v>
      </c>
      <c r="K100" s="99">
        <f>SUM(L100:DH100)</f>
        <v>0</v>
      </c>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2"/>
    </row>
    <row r="101" spans="1:112" ht="39.950000000000003" customHeight="1" thickTop="1" thickBot="1">
      <c r="A101" s="36" t="s">
        <v>685</v>
      </c>
      <c r="B101" s="187" t="s">
        <v>596</v>
      </c>
      <c r="C101" s="45" t="s">
        <v>603</v>
      </c>
      <c r="D101" s="45" t="s">
        <v>604</v>
      </c>
      <c r="E101" s="130" t="s">
        <v>546</v>
      </c>
      <c r="F101" s="130" t="s">
        <v>76</v>
      </c>
      <c r="G101" s="130" t="s">
        <v>546</v>
      </c>
      <c r="H101" s="130" t="s">
        <v>546</v>
      </c>
      <c r="I101" s="130"/>
      <c r="J101" s="119" t="s">
        <v>547</v>
      </c>
      <c r="K101" s="99">
        <f t="shared" ref="K101:K103" si="38">SUM(L101:DH101)</f>
        <v>0</v>
      </c>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row>
    <row r="102" spans="1:112" ht="39.950000000000003" customHeight="1" thickTop="1" thickBot="1">
      <c r="A102" s="36" t="s">
        <v>686</v>
      </c>
      <c r="B102" s="187" t="s">
        <v>596</v>
      </c>
      <c r="C102" s="45" t="s">
        <v>606</v>
      </c>
      <c r="D102" s="45" t="s">
        <v>607</v>
      </c>
      <c r="E102" s="130" t="s">
        <v>546</v>
      </c>
      <c r="F102" s="130" t="s">
        <v>76</v>
      </c>
      <c r="G102" s="130" t="s">
        <v>546</v>
      </c>
      <c r="H102" s="130" t="s">
        <v>546</v>
      </c>
      <c r="I102" s="130"/>
      <c r="J102" s="119" t="s">
        <v>547</v>
      </c>
      <c r="K102" s="99">
        <f t="shared" si="38"/>
        <v>0</v>
      </c>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c r="CQ102" s="102"/>
      <c r="CR102" s="102"/>
      <c r="CS102" s="102"/>
      <c r="CT102" s="102"/>
      <c r="CU102" s="102"/>
      <c r="CV102" s="102"/>
      <c r="CW102" s="102"/>
      <c r="CX102" s="102"/>
      <c r="CY102" s="102"/>
      <c r="CZ102" s="102"/>
      <c r="DA102" s="102"/>
      <c r="DB102" s="102"/>
      <c r="DC102" s="102"/>
      <c r="DD102" s="102"/>
      <c r="DE102" s="102"/>
      <c r="DF102" s="102"/>
      <c r="DG102" s="102"/>
      <c r="DH102" s="102"/>
    </row>
    <row r="103" spans="1:112" ht="39.950000000000003" customHeight="1" thickTop="1" thickBot="1">
      <c r="A103" s="36" t="s">
        <v>687</v>
      </c>
      <c r="B103" s="187" t="s">
        <v>596</v>
      </c>
      <c r="C103" s="90" t="s">
        <v>570</v>
      </c>
      <c r="D103" s="94" t="s">
        <v>571</v>
      </c>
      <c r="E103" s="130" t="s">
        <v>546</v>
      </c>
      <c r="F103" s="130" t="s">
        <v>76</v>
      </c>
      <c r="G103" s="130" t="s">
        <v>546</v>
      </c>
      <c r="H103" s="130" t="s">
        <v>546</v>
      </c>
      <c r="I103" s="130"/>
      <c r="J103" s="119" t="s">
        <v>547</v>
      </c>
      <c r="K103" s="99">
        <f t="shared" si="38"/>
        <v>0</v>
      </c>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c r="CQ103" s="102"/>
      <c r="CR103" s="102"/>
      <c r="CS103" s="102"/>
      <c r="CT103" s="102"/>
      <c r="CU103" s="102"/>
      <c r="CV103" s="102"/>
      <c r="CW103" s="102"/>
      <c r="CX103" s="102"/>
      <c r="CY103" s="102"/>
      <c r="CZ103" s="102"/>
      <c r="DA103" s="102"/>
      <c r="DB103" s="102"/>
      <c r="DC103" s="102"/>
      <c r="DD103" s="102"/>
      <c r="DE103" s="102"/>
      <c r="DF103" s="102"/>
      <c r="DG103" s="102"/>
      <c r="DH103" s="102"/>
    </row>
    <row r="104" spans="1:112" ht="39.950000000000003" customHeight="1" thickTop="1" thickBot="1">
      <c r="A104" s="36" t="s">
        <v>688</v>
      </c>
      <c r="B104" s="187" t="s">
        <v>596</v>
      </c>
      <c r="C104" s="91" t="s">
        <v>573</v>
      </c>
      <c r="D104" s="91"/>
      <c r="E104" s="91"/>
      <c r="F104" s="105"/>
      <c r="G104" s="91"/>
      <c r="H104" s="91"/>
      <c r="I104" s="91"/>
      <c r="J104" s="91" t="s">
        <v>547</v>
      </c>
      <c r="K104" s="99">
        <f>SUM(L104:DH104)</f>
        <v>0</v>
      </c>
      <c r="L104" s="99">
        <f t="shared" ref="L104:BW104" si="39">SUM(L99:L103)</f>
        <v>0</v>
      </c>
      <c r="M104" s="99">
        <f t="shared" si="39"/>
        <v>0</v>
      </c>
      <c r="N104" s="99">
        <f t="shared" si="39"/>
        <v>0</v>
      </c>
      <c r="O104" s="99">
        <f t="shared" si="39"/>
        <v>0</v>
      </c>
      <c r="P104" s="99">
        <f t="shared" si="39"/>
        <v>0</v>
      </c>
      <c r="Q104" s="99">
        <f t="shared" si="39"/>
        <v>0</v>
      </c>
      <c r="R104" s="99">
        <f t="shared" si="39"/>
        <v>0</v>
      </c>
      <c r="S104" s="99">
        <f t="shared" si="39"/>
        <v>0</v>
      </c>
      <c r="T104" s="99">
        <f t="shared" si="39"/>
        <v>0</v>
      </c>
      <c r="U104" s="99">
        <f t="shared" si="39"/>
        <v>0</v>
      </c>
      <c r="V104" s="99">
        <f t="shared" si="39"/>
        <v>0</v>
      </c>
      <c r="W104" s="99">
        <f t="shared" si="39"/>
        <v>0</v>
      </c>
      <c r="X104" s="99">
        <f t="shared" si="39"/>
        <v>0</v>
      </c>
      <c r="Y104" s="99">
        <f t="shared" si="39"/>
        <v>0</v>
      </c>
      <c r="Z104" s="99">
        <f t="shared" si="39"/>
        <v>0</v>
      </c>
      <c r="AA104" s="99">
        <f t="shared" si="39"/>
        <v>0</v>
      </c>
      <c r="AB104" s="99">
        <f t="shared" si="39"/>
        <v>0</v>
      </c>
      <c r="AC104" s="99">
        <f t="shared" si="39"/>
        <v>0</v>
      </c>
      <c r="AD104" s="99">
        <f t="shared" si="39"/>
        <v>0</v>
      </c>
      <c r="AE104" s="99">
        <f t="shared" si="39"/>
        <v>0</v>
      </c>
      <c r="AF104" s="99">
        <f t="shared" si="39"/>
        <v>0</v>
      </c>
      <c r="AG104" s="99">
        <f t="shared" si="39"/>
        <v>0</v>
      </c>
      <c r="AH104" s="99">
        <f t="shared" si="39"/>
        <v>0</v>
      </c>
      <c r="AI104" s="99">
        <f t="shared" si="39"/>
        <v>0</v>
      </c>
      <c r="AJ104" s="99">
        <f t="shared" si="39"/>
        <v>0</v>
      </c>
      <c r="AK104" s="99">
        <f t="shared" si="39"/>
        <v>0</v>
      </c>
      <c r="AL104" s="99">
        <f t="shared" si="39"/>
        <v>0</v>
      </c>
      <c r="AM104" s="99">
        <f t="shared" si="39"/>
        <v>0</v>
      </c>
      <c r="AN104" s="99">
        <f t="shared" si="39"/>
        <v>0</v>
      </c>
      <c r="AO104" s="99">
        <f t="shared" si="39"/>
        <v>0</v>
      </c>
      <c r="AP104" s="99">
        <f t="shared" si="39"/>
        <v>0</v>
      </c>
      <c r="AQ104" s="99">
        <f t="shared" si="39"/>
        <v>0</v>
      </c>
      <c r="AR104" s="99">
        <f t="shared" si="39"/>
        <v>0</v>
      </c>
      <c r="AS104" s="99">
        <f t="shared" si="39"/>
        <v>0</v>
      </c>
      <c r="AT104" s="99">
        <f t="shared" si="39"/>
        <v>0</v>
      </c>
      <c r="AU104" s="99">
        <f t="shared" si="39"/>
        <v>0</v>
      </c>
      <c r="AV104" s="99">
        <f t="shared" si="39"/>
        <v>0</v>
      </c>
      <c r="AW104" s="99">
        <f t="shared" si="39"/>
        <v>0</v>
      </c>
      <c r="AX104" s="99">
        <f t="shared" si="39"/>
        <v>0</v>
      </c>
      <c r="AY104" s="99">
        <f t="shared" si="39"/>
        <v>0</v>
      </c>
      <c r="AZ104" s="99">
        <f t="shared" si="39"/>
        <v>0</v>
      </c>
      <c r="BA104" s="99">
        <f t="shared" si="39"/>
        <v>0</v>
      </c>
      <c r="BB104" s="99">
        <f t="shared" si="39"/>
        <v>0</v>
      </c>
      <c r="BC104" s="99">
        <f t="shared" si="39"/>
        <v>0</v>
      </c>
      <c r="BD104" s="99">
        <f t="shared" si="39"/>
        <v>0</v>
      </c>
      <c r="BE104" s="99">
        <f t="shared" si="39"/>
        <v>0</v>
      </c>
      <c r="BF104" s="99">
        <f t="shared" si="39"/>
        <v>0</v>
      </c>
      <c r="BG104" s="99">
        <f t="shared" si="39"/>
        <v>0</v>
      </c>
      <c r="BH104" s="99">
        <f t="shared" si="39"/>
        <v>0</v>
      </c>
      <c r="BI104" s="99">
        <f t="shared" si="39"/>
        <v>0</v>
      </c>
      <c r="BJ104" s="99">
        <f t="shared" si="39"/>
        <v>0</v>
      </c>
      <c r="BK104" s="99">
        <f t="shared" si="39"/>
        <v>0</v>
      </c>
      <c r="BL104" s="99">
        <f t="shared" si="39"/>
        <v>0</v>
      </c>
      <c r="BM104" s="99">
        <f t="shared" si="39"/>
        <v>0</v>
      </c>
      <c r="BN104" s="99">
        <f t="shared" si="39"/>
        <v>0</v>
      </c>
      <c r="BO104" s="99">
        <f t="shared" si="39"/>
        <v>0</v>
      </c>
      <c r="BP104" s="99">
        <f t="shared" si="39"/>
        <v>0</v>
      </c>
      <c r="BQ104" s="99">
        <f t="shared" si="39"/>
        <v>0</v>
      </c>
      <c r="BR104" s="99">
        <f t="shared" si="39"/>
        <v>0</v>
      </c>
      <c r="BS104" s="99">
        <f t="shared" si="39"/>
        <v>0</v>
      </c>
      <c r="BT104" s="99">
        <f t="shared" si="39"/>
        <v>0</v>
      </c>
      <c r="BU104" s="99">
        <f t="shared" si="39"/>
        <v>0</v>
      </c>
      <c r="BV104" s="99">
        <f t="shared" si="39"/>
        <v>0</v>
      </c>
      <c r="BW104" s="99">
        <f t="shared" si="39"/>
        <v>0</v>
      </c>
      <c r="BX104" s="99">
        <f t="shared" ref="BX104:DH104" si="40">SUM(BX99:BX103)</f>
        <v>0</v>
      </c>
      <c r="BY104" s="99">
        <f t="shared" si="40"/>
        <v>0</v>
      </c>
      <c r="BZ104" s="99">
        <f t="shared" si="40"/>
        <v>0</v>
      </c>
      <c r="CA104" s="99">
        <f t="shared" si="40"/>
        <v>0</v>
      </c>
      <c r="CB104" s="99">
        <f t="shared" si="40"/>
        <v>0</v>
      </c>
      <c r="CC104" s="99">
        <f t="shared" si="40"/>
        <v>0</v>
      </c>
      <c r="CD104" s="99">
        <f t="shared" si="40"/>
        <v>0</v>
      </c>
      <c r="CE104" s="99">
        <f t="shared" si="40"/>
        <v>0</v>
      </c>
      <c r="CF104" s="99">
        <f t="shared" si="40"/>
        <v>0</v>
      </c>
      <c r="CG104" s="99">
        <f t="shared" si="40"/>
        <v>0</v>
      </c>
      <c r="CH104" s="99">
        <f t="shared" si="40"/>
        <v>0</v>
      </c>
      <c r="CI104" s="99">
        <f t="shared" si="40"/>
        <v>0</v>
      </c>
      <c r="CJ104" s="99">
        <f t="shared" si="40"/>
        <v>0</v>
      </c>
      <c r="CK104" s="99">
        <f t="shared" si="40"/>
        <v>0</v>
      </c>
      <c r="CL104" s="99">
        <f t="shared" si="40"/>
        <v>0</v>
      </c>
      <c r="CM104" s="99">
        <f t="shared" si="40"/>
        <v>0</v>
      </c>
      <c r="CN104" s="99">
        <f t="shared" si="40"/>
        <v>0</v>
      </c>
      <c r="CO104" s="99">
        <f t="shared" si="40"/>
        <v>0</v>
      </c>
      <c r="CP104" s="99">
        <f t="shared" si="40"/>
        <v>0</v>
      </c>
      <c r="CQ104" s="99">
        <f t="shared" si="40"/>
        <v>0</v>
      </c>
      <c r="CR104" s="99">
        <f t="shared" si="40"/>
        <v>0</v>
      </c>
      <c r="CS104" s="99">
        <f t="shared" si="40"/>
        <v>0</v>
      </c>
      <c r="CT104" s="99">
        <f t="shared" si="40"/>
        <v>0</v>
      </c>
      <c r="CU104" s="99">
        <f t="shared" si="40"/>
        <v>0</v>
      </c>
      <c r="CV104" s="99">
        <f t="shared" si="40"/>
        <v>0</v>
      </c>
      <c r="CW104" s="99">
        <f t="shared" si="40"/>
        <v>0</v>
      </c>
      <c r="CX104" s="99">
        <f t="shared" si="40"/>
        <v>0</v>
      </c>
      <c r="CY104" s="99">
        <f t="shared" si="40"/>
        <v>0</v>
      </c>
      <c r="CZ104" s="99">
        <f t="shared" si="40"/>
        <v>0</v>
      </c>
      <c r="DA104" s="99">
        <f t="shared" si="40"/>
        <v>0</v>
      </c>
      <c r="DB104" s="99">
        <f t="shared" si="40"/>
        <v>0</v>
      </c>
      <c r="DC104" s="99">
        <f t="shared" si="40"/>
        <v>0</v>
      </c>
      <c r="DD104" s="99">
        <f t="shared" si="40"/>
        <v>0</v>
      </c>
      <c r="DE104" s="99">
        <f t="shared" si="40"/>
        <v>0</v>
      </c>
      <c r="DF104" s="99">
        <f t="shared" si="40"/>
        <v>0</v>
      </c>
      <c r="DG104" s="99">
        <f t="shared" si="40"/>
        <v>0</v>
      </c>
      <c r="DH104" s="99">
        <f t="shared" si="40"/>
        <v>0</v>
      </c>
    </row>
    <row r="105" spans="1:112" ht="39.950000000000003" customHeight="1" thickTop="1" thickBot="1">
      <c r="A105" s="36" t="s">
        <v>689</v>
      </c>
      <c r="B105" s="187" t="s">
        <v>611</v>
      </c>
      <c r="C105" s="45" t="s">
        <v>612</v>
      </c>
      <c r="D105" s="45" t="s">
        <v>613</v>
      </c>
      <c r="E105" s="130" t="s">
        <v>546</v>
      </c>
      <c r="F105" s="130" t="s">
        <v>76</v>
      </c>
      <c r="G105" s="130" t="s">
        <v>546</v>
      </c>
      <c r="H105" s="130" t="s">
        <v>546</v>
      </c>
      <c r="I105" s="130"/>
      <c r="J105" s="119" t="s">
        <v>547</v>
      </c>
      <c r="K105" s="99">
        <f>SUM(L105:DH105)</f>
        <v>0</v>
      </c>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c r="CQ105" s="102"/>
      <c r="CR105" s="102"/>
      <c r="CS105" s="102"/>
      <c r="CT105" s="102"/>
      <c r="CU105" s="102"/>
      <c r="CV105" s="102"/>
      <c r="CW105" s="102"/>
      <c r="CX105" s="102"/>
      <c r="CY105" s="102"/>
      <c r="CZ105" s="102"/>
      <c r="DA105" s="102"/>
      <c r="DB105" s="102"/>
      <c r="DC105" s="102"/>
      <c r="DD105" s="102"/>
      <c r="DE105" s="102"/>
      <c r="DF105" s="102"/>
      <c r="DG105" s="102"/>
      <c r="DH105" s="102"/>
    </row>
    <row r="106" spans="1:112" ht="39.950000000000003" customHeight="1" thickTop="1" thickBot="1">
      <c r="A106" s="36" t="s">
        <v>690</v>
      </c>
      <c r="B106" s="187" t="s">
        <v>611</v>
      </c>
      <c r="C106" s="45" t="s">
        <v>615</v>
      </c>
      <c r="D106" s="45" t="s">
        <v>616</v>
      </c>
      <c r="E106" s="130" t="s">
        <v>546</v>
      </c>
      <c r="F106" s="130" t="s">
        <v>76</v>
      </c>
      <c r="G106" s="130" t="s">
        <v>546</v>
      </c>
      <c r="H106" s="130" t="s">
        <v>546</v>
      </c>
      <c r="I106" s="130"/>
      <c r="J106" s="119" t="s">
        <v>547</v>
      </c>
      <c r="K106" s="99">
        <f>SUM(L106:DH106)</f>
        <v>0</v>
      </c>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c r="CQ106" s="102"/>
      <c r="CR106" s="102"/>
      <c r="CS106" s="102"/>
      <c r="CT106" s="102"/>
      <c r="CU106" s="102"/>
      <c r="CV106" s="102"/>
      <c r="CW106" s="102"/>
      <c r="CX106" s="102"/>
      <c r="CY106" s="102"/>
      <c r="CZ106" s="102"/>
      <c r="DA106" s="102"/>
      <c r="DB106" s="102"/>
      <c r="DC106" s="102"/>
      <c r="DD106" s="102"/>
      <c r="DE106" s="102"/>
      <c r="DF106" s="102"/>
      <c r="DG106" s="102"/>
      <c r="DH106" s="102"/>
    </row>
    <row r="107" spans="1:112" ht="39.950000000000003" customHeight="1" thickTop="1" thickBot="1">
      <c r="A107" s="36" t="s">
        <v>691</v>
      </c>
      <c r="B107" s="187" t="s">
        <v>611</v>
      </c>
      <c r="C107" s="45" t="s">
        <v>618</v>
      </c>
      <c r="D107" s="45" t="s">
        <v>619</v>
      </c>
      <c r="E107" s="130" t="s">
        <v>546</v>
      </c>
      <c r="F107" s="130" t="s">
        <v>76</v>
      </c>
      <c r="G107" s="130" t="s">
        <v>546</v>
      </c>
      <c r="H107" s="130" t="s">
        <v>546</v>
      </c>
      <c r="I107" s="130"/>
      <c r="J107" s="119" t="s">
        <v>547</v>
      </c>
      <c r="K107" s="99">
        <f t="shared" ref="K107:K110" si="41">SUM(L107:DH107)</f>
        <v>0</v>
      </c>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c r="CQ107" s="102"/>
      <c r="CR107" s="102"/>
      <c r="CS107" s="102"/>
      <c r="CT107" s="102"/>
      <c r="CU107" s="102"/>
      <c r="CV107" s="102"/>
      <c r="CW107" s="102"/>
      <c r="CX107" s="102"/>
      <c r="CY107" s="102"/>
      <c r="CZ107" s="102"/>
      <c r="DA107" s="102"/>
      <c r="DB107" s="102"/>
      <c r="DC107" s="102"/>
      <c r="DD107" s="102"/>
      <c r="DE107" s="102"/>
      <c r="DF107" s="102"/>
      <c r="DG107" s="102"/>
      <c r="DH107" s="102"/>
    </row>
    <row r="108" spans="1:112" ht="39.950000000000003" customHeight="1" thickTop="1" thickBot="1">
      <c r="A108" s="36" t="s">
        <v>692</v>
      </c>
      <c r="B108" s="187" t="s">
        <v>611</v>
      </c>
      <c r="C108" s="45" t="s">
        <v>621</v>
      </c>
      <c r="D108" s="45" t="s">
        <v>622</v>
      </c>
      <c r="E108" s="130" t="s">
        <v>546</v>
      </c>
      <c r="F108" s="130" t="s">
        <v>76</v>
      </c>
      <c r="G108" s="130" t="s">
        <v>546</v>
      </c>
      <c r="H108" s="130" t="s">
        <v>546</v>
      </c>
      <c r="I108" s="130"/>
      <c r="J108" s="119" t="s">
        <v>547</v>
      </c>
      <c r="K108" s="99">
        <f t="shared" si="41"/>
        <v>0</v>
      </c>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c r="CQ108" s="102"/>
      <c r="CR108" s="102"/>
      <c r="CS108" s="102"/>
      <c r="CT108" s="102"/>
      <c r="CU108" s="102"/>
      <c r="CV108" s="102"/>
      <c r="CW108" s="102"/>
      <c r="CX108" s="102"/>
      <c r="CY108" s="102"/>
      <c r="CZ108" s="102"/>
      <c r="DA108" s="102"/>
      <c r="DB108" s="102"/>
      <c r="DC108" s="102"/>
      <c r="DD108" s="102"/>
      <c r="DE108" s="102"/>
      <c r="DF108" s="102"/>
      <c r="DG108" s="102"/>
      <c r="DH108" s="102"/>
    </row>
    <row r="109" spans="1:112" ht="39.950000000000003" customHeight="1" thickTop="1" thickBot="1">
      <c r="A109" s="36" t="s">
        <v>693</v>
      </c>
      <c r="B109" s="187" t="s">
        <v>611</v>
      </c>
      <c r="C109" s="45" t="s">
        <v>624</v>
      </c>
      <c r="D109" s="45" t="s">
        <v>625</v>
      </c>
      <c r="E109" s="130" t="s">
        <v>546</v>
      </c>
      <c r="F109" s="130" t="s">
        <v>76</v>
      </c>
      <c r="G109" s="130" t="s">
        <v>546</v>
      </c>
      <c r="H109" s="130" t="s">
        <v>546</v>
      </c>
      <c r="I109" s="130"/>
      <c r="J109" s="119" t="s">
        <v>547</v>
      </c>
      <c r="K109" s="99">
        <f t="shared" si="41"/>
        <v>0</v>
      </c>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row>
    <row r="110" spans="1:112" ht="39.950000000000003" customHeight="1" thickTop="1" thickBot="1">
      <c r="A110" s="36" t="s">
        <v>694</v>
      </c>
      <c r="B110" s="187" t="s">
        <v>611</v>
      </c>
      <c r="C110" s="90" t="s">
        <v>570</v>
      </c>
      <c r="D110" s="94" t="s">
        <v>571</v>
      </c>
      <c r="E110" s="130" t="s">
        <v>546</v>
      </c>
      <c r="F110" s="130" t="s">
        <v>76</v>
      </c>
      <c r="G110" s="130" t="s">
        <v>546</v>
      </c>
      <c r="H110" s="130" t="s">
        <v>546</v>
      </c>
      <c r="I110" s="130"/>
      <c r="J110" s="119" t="s">
        <v>547</v>
      </c>
      <c r="K110" s="99">
        <f t="shared" si="41"/>
        <v>0</v>
      </c>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c r="CQ110" s="102"/>
      <c r="CR110" s="102"/>
      <c r="CS110" s="102"/>
      <c r="CT110" s="102"/>
      <c r="CU110" s="102"/>
      <c r="CV110" s="102"/>
      <c r="CW110" s="102"/>
      <c r="CX110" s="102"/>
      <c r="CY110" s="102"/>
      <c r="CZ110" s="102"/>
      <c r="DA110" s="102"/>
      <c r="DB110" s="102"/>
      <c r="DC110" s="102"/>
      <c r="DD110" s="102"/>
      <c r="DE110" s="102"/>
      <c r="DF110" s="102"/>
      <c r="DG110" s="102"/>
      <c r="DH110" s="102"/>
    </row>
    <row r="111" spans="1:112" ht="39.950000000000003" customHeight="1" thickTop="1" thickBot="1">
      <c r="A111" s="36" t="s">
        <v>695</v>
      </c>
      <c r="B111" s="187" t="s">
        <v>611</v>
      </c>
      <c r="C111" s="91" t="s">
        <v>573</v>
      </c>
      <c r="D111" s="91"/>
      <c r="E111" s="91"/>
      <c r="F111" s="105"/>
      <c r="G111" s="91"/>
      <c r="H111" s="91"/>
      <c r="I111" s="91"/>
      <c r="J111" s="91" t="s">
        <v>547</v>
      </c>
      <c r="K111" s="99">
        <f>SUM(L111:DH111)</f>
        <v>0</v>
      </c>
      <c r="L111" s="99">
        <f t="shared" ref="L111:BW111" si="42">SUM(L105:L110)</f>
        <v>0</v>
      </c>
      <c r="M111" s="99">
        <f t="shared" si="42"/>
        <v>0</v>
      </c>
      <c r="N111" s="99">
        <f t="shared" si="42"/>
        <v>0</v>
      </c>
      <c r="O111" s="99">
        <f t="shared" si="42"/>
        <v>0</v>
      </c>
      <c r="P111" s="99">
        <f t="shared" si="42"/>
        <v>0</v>
      </c>
      <c r="Q111" s="99">
        <f t="shared" si="42"/>
        <v>0</v>
      </c>
      <c r="R111" s="99">
        <f t="shared" si="42"/>
        <v>0</v>
      </c>
      <c r="S111" s="99">
        <f t="shared" si="42"/>
        <v>0</v>
      </c>
      <c r="T111" s="99">
        <f t="shared" si="42"/>
        <v>0</v>
      </c>
      <c r="U111" s="99">
        <f t="shared" si="42"/>
        <v>0</v>
      </c>
      <c r="V111" s="99">
        <f t="shared" si="42"/>
        <v>0</v>
      </c>
      <c r="W111" s="99">
        <f t="shared" si="42"/>
        <v>0</v>
      </c>
      <c r="X111" s="99">
        <f t="shared" si="42"/>
        <v>0</v>
      </c>
      <c r="Y111" s="99">
        <f t="shared" si="42"/>
        <v>0</v>
      </c>
      <c r="Z111" s="99">
        <f t="shared" si="42"/>
        <v>0</v>
      </c>
      <c r="AA111" s="99">
        <f t="shared" si="42"/>
        <v>0</v>
      </c>
      <c r="AB111" s="99">
        <f t="shared" si="42"/>
        <v>0</v>
      </c>
      <c r="AC111" s="99">
        <f t="shared" si="42"/>
        <v>0</v>
      </c>
      <c r="AD111" s="99">
        <f t="shared" si="42"/>
        <v>0</v>
      </c>
      <c r="AE111" s="99">
        <f t="shared" si="42"/>
        <v>0</v>
      </c>
      <c r="AF111" s="99">
        <f t="shared" si="42"/>
        <v>0</v>
      </c>
      <c r="AG111" s="99">
        <f t="shared" si="42"/>
        <v>0</v>
      </c>
      <c r="AH111" s="99">
        <f t="shared" si="42"/>
        <v>0</v>
      </c>
      <c r="AI111" s="99">
        <f t="shared" si="42"/>
        <v>0</v>
      </c>
      <c r="AJ111" s="99">
        <f t="shared" si="42"/>
        <v>0</v>
      </c>
      <c r="AK111" s="99">
        <f t="shared" si="42"/>
        <v>0</v>
      </c>
      <c r="AL111" s="99">
        <f t="shared" si="42"/>
        <v>0</v>
      </c>
      <c r="AM111" s="99">
        <f t="shared" si="42"/>
        <v>0</v>
      </c>
      <c r="AN111" s="99">
        <f t="shared" si="42"/>
        <v>0</v>
      </c>
      <c r="AO111" s="99">
        <f t="shared" si="42"/>
        <v>0</v>
      </c>
      <c r="AP111" s="99">
        <f t="shared" si="42"/>
        <v>0</v>
      </c>
      <c r="AQ111" s="99">
        <f t="shared" si="42"/>
        <v>0</v>
      </c>
      <c r="AR111" s="99">
        <f t="shared" si="42"/>
        <v>0</v>
      </c>
      <c r="AS111" s="99">
        <f t="shared" si="42"/>
        <v>0</v>
      </c>
      <c r="AT111" s="99">
        <f t="shared" si="42"/>
        <v>0</v>
      </c>
      <c r="AU111" s="99">
        <f t="shared" si="42"/>
        <v>0</v>
      </c>
      <c r="AV111" s="99">
        <f t="shared" si="42"/>
        <v>0</v>
      </c>
      <c r="AW111" s="99">
        <f t="shared" si="42"/>
        <v>0</v>
      </c>
      <c r="AX111" s="99">
        <f t="shared" si="42"/>
        <v>0</v>
      </c>
      <c r="AY111" s="99">
        <f t="shared" si="42"/>
        <v>0</v>
      </c>
      <c r="AZ111" s="99">
        <f t="shared" si="42"/>
        <v>0</v>
      </c>
      <c r="BA111" s="99">
        <f t="shared" si="42"/>
        <v>0</v>
      </c>
      <c r="BB111" s="99">
        <f t="shared" si="42"/>
        <v>0</v>
      </c>
      <c r="BC111" s="99">
        <f t="shared" si="42"/>
        <v>0</v>
      </c>
      <c r="BD111" s="99">
        <f t="shared" si="42"/>
        <v>0</v>
      </c>
      <c r="BE111" s="99">
        <f t="shared" si="42"/>
        <v>0</v>
      </c>
      <c r="BF111" s="99">
        <f t="shared" si="42"/>
        <v>0</v>
      </c>
      <c r="BG111" s="99">
        <f t="shared" si="42"/>
        <v>0</v>
      </c>
      <c r="BH111" s="99">
        <f t="shared" si="42"/>
        <v>0</v>
      </c>
      <c r="BI111" s="99">
        <f t="shared" si="42"/>
        <v>0</v>
      </c>
      <c r="BJ111" s="99">
        <f t="shared" si="42"/>
        <v>0</v>
      </c>
      <c r="BK111" s="99">
        <f t="shared" si="42"/>
        <v>0</v>
      </c>
      <c r="BL111" s="99">
        <f t="shared" si="42"/>
        <v>0</v>
      </c>
      <c r="BM111" s="99">
        <f t="shared" si="42"/>
        <v>0</v>
      </c>
      <c r="BN111" s="99">
        <f t="shared" si="42"/>
        <v>0</v>
      </c>
      <c r="BO111" s="99">
        <f t="shared" si="42"/>
        <v>0</v>
      </c>
      <c r="BP111" s="99">
        <f t="shared" si="42"/>
        <v>0</v>
      </c>
      <c r="BQ111" s="99">
        <f t="shared" si="42"/>
        <v>0</v>
      </c>
      <c r="BR111" s="99">
        <f t="shared" si="42"/>
        <v>0</v>
      </c>
      <c r="BS111" s="99">
        <f t="shared" si="42"/>
        <v>0</v>
      </c>
      <c r="BT111" s="99">
        <f t="shared" si="42"/>
        <v>0</v>
      </c>
      <c r="BU111" s="99">
        <f t="shared" si="42"/>
        <v>0</v>
      </c>
      <c r="BV111" s="99">
        <f t="shared" si="42"/>
        <v>0</v>
      </c>
      <c r="BW111" s="99">
        <f t="shared" si="42"/>
        <v>0</v>
      </c>
      <c r="BX111" s="99">
        <f t="shared" ref="BX111:DH111" si="43">SUM(BX105:BX110)</f>
        <v>0</v>
      </c>
      <c r="BY111" s="99">
        <f t="shared" si="43"/>
        <v>0</v>
      </c>
      <c r="BZ111" s="99">
        <f t="shared" si="43"/>
        <v>0</v>
      </c>
      <c r="CA111" s="99">
        <f t="shared" si="43"/>
        <v>0</v>
      </c>
      <c r="CB111" s="99">
        <f t="shared" si="43"/>
        <v>0</v>
      </c>
      <c r="CC111" s="99">
        <f t="shared" si="43"/>
        <v>0</v>
      </c>
      <c r="CD111" s="99">
        <f t="shared" si="43"/>
        <v>0</v>
      </c>
      <c r="CE111" s="99">
        <f t="shared" si="43"/>
        <v>0</v>
      </c>
      <c r="CF111" s="99">
        <f t="shared" si="43"/>
        <v>0</v>
      </c>
      <c r="CG111" s="99">
        <f t="shared" si="43"/>
        <v>0</v>
      </c>
      <c r="CH111" s="99">
        <f t="shared" si="43"/>
        <v>0</v>
      </c>
      <c r="CI111" s="99">
        <f t="shared" si="43"/>
        <v>0</v>
      </c>
      <c r="CJ111" s="99">
        <f t="shared" si="43"/>
        <v>0</v>
      </c>
      <c r="CK111" s="99">
        <f t="shared" si="43"/>
        <v>0</v>
      </c>
      <c r="CL111" s="99">
        <f t="shared" si="43"/>
        <v>0</v>
      </c>
      <c r="CM111" s="99">
        <f t="shared" si="43"/>
        <v>0</v>
      </c>
      <c r="CN111" s="99">
        <f t="shared" si="43"/>
        <v>0</v>
      </c>
      <c r="CO111" s="99">
        <f t="shared" si="43"/>
        <v>0</v>
      </c>
      <c r="CP111" s="99">
        <f t="shared" si="43"/>
        <v>0</v>
      </c>
      <c r="CQ111" s="99">
        <f t="shared" si="43"/>
        <v>0</v>
      </c>
      <c r="CR111" s="99">
        <f t="shared" si="43"/>
        <v>0</v>
      </c>
      <c r="CS111" s="99">
        <f t="shared" si="43"/>
        <v>0</v>
      </c>
      <c r="CT111" s="99">
        <f t="shared" si="43"/>
        <v>0</v>
      </c>
      <c r="CU111" s="99">
        <f t="shared" si="43"/>
        <v>0</v>
      </c>
      <c r="CV111" s="99">
        <f t="shared" si="43"/>
        <v>0</v>
      </c>
      <c r="CW111" s="99">
        <f t="shared" si="43"/>
        <v>0</v>
      </c>
      <c r="CX111" s="99">
        <f t="shared" si="43"/>
        <v>0</v>
      </c>
      <c r="CY111" s="99">
        <f t="shared" si="43"/>
        <v>0</v>
      </c>
      <c r="CZ111" s="99">
        <f t="shared" si="43"/>
        <v>0</v>
      </c>
      <c r="DA111" s="99">
        <f t="shared" si="43"/>
        <v>0</v>
      </c>
      <c r="DB111" s="99">
        <f t="shared" si="43"/>
        <v>0</v>
      </c>
      <c r="DC111" s="99">
        <f t="shared" si="43"/>
        <v>0</v>
      </c>
      <c r="DD111" s="99">
        <f t="shared" si="43"/>
        <v>0</v>
      </c>
      <c r="DE111" s="99">
        <f t="shared" si="43"/>
        <v>0</v>
      </c>
      <c r="DF111" s="99">
        <f t="shared" si="43"/>
        <v>0</v>
      </c>
      <c r="DG111" s="99">
        <f t="shared" si="43"/>
        <v>0</v>
      </c>
      <c r="DH111" s="99">
        <f t="shared" si="43"/>
        <v>0</v>
      </c>
    </row>
    <row r="112" spans="1:112" ht="39.950000000000003" customHeight="1" thickTop="1" thickBot="1">
      <c r="A112" s="36" t="s">
        <v>696</v>
      </c>
      <c r="B112" s="187" t="s">
        <v>573</v>
      </c>
      <c r="C112" s="92" t="s">
        <v>629</v>
      </c>
      <c r="D112" s="92"/>
      <c r="E112" s="92"/>
      <c r="F112" s="104"/>
      <c r="G112" s="92"/>
      <c r="H112" s="92"/>
      <c r="I112" s="92"/>
      <c r="J112" s="92" t="s">
        <v>547</v>
      </c>
      <c r="K112" s="101">
        <f t="shared" ref="K112:AP112" si="44">SUM(K90,K98,K104,K111)</f>
        <v>0</v>
      </c>
      <c r="L112" s="101">
        <f t="shared" si="44"/>
        <v>0</v>
      </c>
      <c r="M112" s="101">
        <f t="shared" si="44"/>
        <v>0</v>
      </c>
      <c r="N112" s="101">
        <f t="shared" si="44"/>
        <v>0</v>
      </c>
      <c r="O112" s="101">
        <f t="shared" si="44"/>
        <v>0</v>
      </c>
      <c r="P112" s="101">
        <f t="shared" si="44"/>
        <v>0</v>
      </c>
      <c r="Q112" s="101">
        <f t="shared" si="44"/>
        <v>0</v>
      </c>
      <c r="R112" s="101">
        <f t="shared" si="44"/>
        <v>0</v>
      </c>
      <c r="S112" s="101">
        <f t="shared" si="44"/>
        <v>0</v>
      </c>
      <c r="T112" s="101">
        <f t="shared" si="44"/>
        <v>0</v>
      </c>
      <c r="U112" s="101">
        <f t="shared" si="44"/>
        <v>0</v>
      </c>
      <c r="V112" s="101">
        <f t="shared" si="44"/>
        <v>0</v>
      </c>
      <c r="W112" s="101">
        <f t="shared" si="44"/>
        <v>0</v>
      </c>
      <c r="X112" s="101">
        <f t="shared" si="44"/>
        <v>0</v>
      </c>
      <c r="Y112" s="101">
        <f t="shared" si="44"/>
        <v>0</v>
      </c>
      <c r="Z112" s="101">
        <f t="shared" si="44"/>
        <v>0</v>
      </c>
      <c r="AA112" s="101">
        <f t="shared" si="44"/>
        <v>0</v>
      </c>
      <c r="AB112" s="101">
        <f t="shared" si="44"/>
        <v>0</v>
      </c>
      <c r="AC112" s="101">
        <f t="shared" si="44"/>
        <v>0</v>
      </c>
      <c r="AD112" s="101">
        <f t="shared" si="44"/>
        <v>0</v>
      </c>
      <c r="AE112" s="101">
        <f t="shared" si="44"/>
        <v>0</v>
      </c>
      <c r="AF112" s="101">
        <f t="shared" si="44"/>
        <v>0</v>
      </c>
      <c r="AG112" s="101">
        <f t="shared" si="44"/>
        <v>0</v>
      </c>
      <c r="AH112" s="101">
        <f t="shared" si="44"/>
        <v>0</v>
      </c>
      <c r="AI112" s="101">
        <f t="shared" si="44"/>
        <v>0</v>
      </c>
      <c r="AJ112" s="101">
        <f t="shared" si="44"/>
        <v>0</v>
      </c>
      <c r="AK112" s="101">
        <f t="shared" si="44"/>
        <v>0</v>
      </c>
      <c r="AL112" s="101">
        <f t="shared" si="44"/>
        <v>0</v>
      </c>
      <c r="AM112" s="101">
        <f t="shared" si="44"/>
        <v>0</v>
      </c>
      <c r="AN112" s="101">
        <f t="shared" si="44"/>
        <v>0</v>
      </c>
      <c r="AO112" s="101">
        <f t="shared" si="44"/>
        <v>0</v>
      </c>
      <c r="AP112" s="101">
        <f t="shared" si="44"/>
        <v>0</v>
      </c>
      <c r="AQ112" s="101">
        <f t="shared" ref="AQ112:BV112" si="45">SUM(AQ90,AQ98,AQ104,AQ111)</f>
        <v>0</v>
      </c>
      <c r="AR112" s="101">
        <f t="shared" si="45"/>
        <v>0</v>
      </c>
      <c r="AS112" s="101">
        <f t="shared" si="45"/>
        <v>0</v>
      </c>
      <c r="AT112" s="101">
        <f t="shared" si="45"/>
        <v>0</v>
      </c>
      <c r="AU112" s="101">
        <f t="shared" si="45"/>
        <v>0</v>
      </c>
      <c r="AV112" s="101">
        <f t="shared" si="45"/>
        <v>0</v>
      </c>
      <c r="AW112" s="101">
        <f t="shared" si="45"/>
        <v>0</v>
      </c>
      <c r="AX112" s="101">
        <f t="shared" si="45"/>
        <v>0</v>
      </c>
      <c r="AY112" s="101">
        <f t="shared" si="45"/>
        <v>0</v>
      </c>
      <c r="AZ112" s="101">
        <f t="shared" si="45"/>
        <v>0</v>
      </c>
      <c r="BA112" s="101">
        <f t="shared" si="45"/>
        <v>0</v>
      </c>
      <c r="BB112" s="101">
        <f t="shared" si="45"/>
        <v>0</v>
      </c>
      <c r="BC112" s="101">
        <f t="shared" si="45"/>
        <v>0</v>
      </c>
      <c r="BD112" s="101">
        <f t="shared" si="45"/>
        <v>0</v>
      </c>
      <c r="BE112" s="101">
        <f t="shared" si="45"/>
        <v>0</v>
      </c>
      <c r="BF112" s="101">
        <f t="shared" si="45"/>
        <v>0</v>
      </c>
      <c r="BG112" s="101">
        <f t="shared" si="45"/>
        <v>0</v>
      </c>
      <c r="BH112" s="101">
        <f t="shared" si="45"/>
        <v>0</v>
      </c>
      <c r="BI112" s="101">
        <f t="shared" si="45"/>
        <v>0</v>
      </c>
      <c r="BJ112" s="101">
        <f t="shared" si="45"/>
        <v>0</v>
      </c>
      <c r="BK112" s="101">
        <f t="shared" si="45"/>
        <v>0</v>
      </c>
      <c r="BL112" s="101">
        <f t="shared" si="45"/>
        <v>0</v>
      </c>
      <c r="BM112" s="101">
        <f t="shared" si="45"/>
        <v>0</v>
      </c>
      <c r="BN112" s="101">
        <f t="shared" si="45"/>
        <v>0</v>
      </c>
      <c r="BO112" s="101">
        <f t="shared" si="45"/>
        <v>0</v>
      </c>
      <c r="BP112" s="101">
        <f t="shared" si="45"/>
        <v>0</v>
      </c>
      <c r="BQ112" s="101">
        <f t="shared" si="45"/>
        <v>0</v>
      </c>
      <c r="BR112" s="101">
        <f t="shared" si="45"/>
        <v>0</v>
      </c>
      <c r="BS112" s="101">
        <f t="shared" si="45"/>
        <v>0</v>
      </c>
      <c r="BT112" s="101">
        <f t="shared" si="45"/>
        <v>0</v>
      </c>
      <c r="BU112" s="101">
        <f t="shared" si="45"/>
        <v>0</v>
      </c>
      <c r="BV112" s="101">
        <f t="shared" si="45"/>
        <v>0</v>
      </c>
      <c r="BW112" s="101">
        <f t="shared" ref="BW112:DB112" si="46">SUM(BW90,BW98,BW104,BW111)</f>
        <v>0</v>
      </c>
      <c r="BX112" s="101">
        <f t="shared" si="46"/>
        <v>0</v>
      </c>
      <c r="BY112" s="101">
        <f t="shared" si="46"/>
        <v>0</v>
      </c>
      <c r="BZ112" s="101">
        <f t="shared" si="46"/>
        <v>0</v>
      </c>
      <c r="CA112" s="101">
        <f t="shared" si="46"/>
        <v>0</v>
      </c>
      <c r="CB112" s="101">
        <f t="shared" si="46"/>
        <v>0</v>
      </c>
      <c r="CC112" s="101">
        <f t="shared" si="46"/>
        <v>0</v>
      </c>
      <c r="CD112" s="101">
        <f t="shared" si="46"/>
        <v>0</v>
      </c>
      <c r="CE112" s="101">
        <f t="shared" si="46"/>
        <v>0</v>
      </c>
      <c r="CF112" s="101">
        <f t="shared" si="46"/>
        <v>0</v>
      </c>
      <c r="CG112" s="101">
        <f t="shared" si="46"/>
        <v>0</v>
      </c>
      <c r="CH112" s="101">
        <f t="shared" si="46"/>
        <v>0</v>
      </c>
      <c r="CI112" s="101">
        <f t="shared" si="46"/>
        <v>0</v>
      </c>
      <c r="CJ112" s="101">
        <f t="shared" si="46"/>
        <v>0</v>
      </c>
      <c r="CK112" s="101">
        <f t="shared" si="46"/>
        <v>0</v>
      </c>
      <c r="CL112" s="101">
        <f t="shared" si="46"/>
        <v>0</v>
      </c>
      <c r="CM112" s="101">
        <f t="shared" si="46"/>
        <v>0</v>
      </c>
      <c r="CN112" s="101">
        <f t="shared" si="46"/>
        <v>0</v>
      </c>
      <c r="CO112" s="101">
        <f t="shared" si="46"/>
        <v>0</v>
      </c>
      <c r="CP112" s="101">
        <f t="shared" si="46"/>
        <v>0</v>
      </c>
      <c r="CQ112" s="101">
        <f t="shared" si="46"/>
        <v>0</v>
      </c>
      <c r="CR112" s="101">
        <f t="shared" si="46"/>
        <v>0</v>
      </c>
      <c r="CS112" s="101">
        <f t="shared" si="46"/>
        <v>0</v>
      </c>
      <c r="CT112" s="101">
        <f t="shared" si="46"/>
        <v>0</v>
      </c>
      <c r="CU112" s="101">
        <f t="shared" si="46"/>
        <v>0</v>
      </c>
      <c r="CV112" s="101">
        <f t="shared" si="46"/>
        <v>0</v>
      </c>
      <c r="CW112" s="101">
        <f t="shared" si="46"/>
        <v>0</v>
      </c>
      <c r="CX112" s="101">
        <f t="shared" si="46"/>
        <v>0</v>
      </c>
      <c r="CY112" s="101">
        <f t="shared" si="46"/>
        <v>0</v>
      </c>
      <c r="CZ112" s="101">
        <f t="shared" si="46"/>
        <v>0</v>
      </c>
      <c r="DA112" s="101">
        <f t="shared" si="46"/>
        <v>0</v>
      </c>
      <c r="DB112" s="101">
        <f t="shared" si="46"/>
        <v>0</v>
      </c>
      <c r="DC112" s="101">
        <f t="shared" ref="DC112:DH112" si="47">SUM(DC90,DC98,DC104,DC111)</f>
        <v>0</v>
      </c>
      <c r="DD112" s="101">
        <f t="shared" si="47"/>
        <v>0</v>
      </c>
      <c r="DE112" s="101">
        <f t="shared" si="47"/>
        <v>0</v>
      </c>
      <c r="DF112" s="101">
        <f t="shared" si="47"/>
        <v>0</v>
      </c>
      <c r="DG112" s="101">
        <f t="shared" si="47"/>
        <v>0</v>
      </c>
      <c r="DH112" s="101">
        <f t="shared" si="47"/>
        <v>0</v>
      </c>
    </row>
    <row r="113" ht="39.950000000000003" customHeight="1" thickTop="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sheetData>
  <sheetProtection algorithmName="SHA-512" hashValue="0LWtqwn291p+mRCaA2vtNl9UF+p92x+D3PNqCrfsyWdVLYrHwqHFLM6hEIZolawylbvwD+BK7kzg+2EIOnNSzw==" saltValue="F1T9N5DQO8zhCikkWIlDWw==" spinCount="100000" sheet="1" insertRows="0"/>
  <dataValidations count="2">
    <dataValidation allowBlank="1" showInputMessage="1" showErrorMessage="1" promptTitle="Currency" prompt="Please select Currency Exposure" sqref="F16 F24 F30 F37:F42 F67 F53 F61 F74:F79 F111:F1048576 F90 F98 F104" xr:uid="{3F71D3B6-53A1-4B64-AB3F-4C80A9B86C1C}"/>
    <dataValidation type="list" allowBlank="1" showInputMessage="1" showErrorMessage="1" promptTitle="Currency" prompt="Please select Currency Exposure" sqref="F7:F15 F17:F23 F25:F29 F31:F36 F44:F52 F54:F60 F62:F66 F68:F73 F81:F89 F91:F97 F99:F103 F105:F110" xr:uid="{437947A3-4013-4263-86BB-7EF4AD7C759C}">
      <formula1>FX_EXP</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TaxCatchAll xmlns="d66eba0d-a2b9-4833-9603-ab5d8f45883c" xsi:nil="true"/>
    <PublicationRequestID xmlns="3ffacce4-957f-4f0a-910f-9efe2ecf512c">2110</PublicationRequestID>
    <DocumentTitle xmlns="3ffacce4-957f-4f0a-910f-9efe2ecf512c">LDES Data Submission Form Electro Chemical Battery</DocumentTitle>
    <DocumentRank xmlns="3ffacce4-957f-4f0a-910f-9efe2ecf512c">Subsidiary</DocumentRank>
  </documentManagement>
</p:properties>
</file>

<file path=customXml/item2.xml>��< ? x m l   v e r s i o n = " 1 . 0 "   e n c o d i n g = " u t f - 1 6 " ? > < D a t a M a s h u p   x m l n s = " h t t p : / / s c h e m a s . m i c r o s o f t . c o m / D a t a M a s h u p " > A A A A A B Y D A A B Q S w M E F A A C A A g A b k U s W 1 i 5 o R i m A A A A 9 w A A A B I A H A B D b 2 5 m a W c v U G F j a 2 F n Z S 5 4 b W w g o h g A K K A U A A A A A A A A A A A A A A A A A A A A A A A A A A A A h Y 8 x D o I w G I W v Q r r T l q r R k J + S 6 O A i i Y m J c W 1 K h U Y o h h b L 3 R w 8 k l c Q o 6 i b 4 / v e N 7 x 3 v 9 4 g 7 e s q u K j W 6 s Y k K M I U B c r I J t e m S F D n j u E C p R y 2 Q p 5 E o Y J B N j b u b Z 6 g 0 r l z T I j 3 H v s J b t q C M E o j c s g 2 O 1 m q W q C P r P / L o T b W C S M V 4 r B / j e E M R 9 M Z j i i b Y w p k p J B p 8 z X Y M P j Z / k B Y d Z X r W s W V C d d L I G M E 8 j 7 B H 1 B L A w Q U A A I A C A B u R S x 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k U s W y i K R 7 g O A A A A E Q A A A B M A H A B G b 3 J t d W x h c y 9 T Z W N 0 a W 9 u M S 5 t I K I Y A C i g F A A A A A A A A A A A A A A A A A A A A A A A A A A A A C t O T S 7 J z M 9 T C I b Q h t Y A U E s B A i 0 A F A A C A A g A b k U s W 1 i 5 o R i m A A A A 9 w A A A B I A A A A A A A A A A A A A A A A A A A A A A E N v b m Z p Z y 9 Q Y W N r Y W d l L n h t b F B L A Q I t A B Q A A g A I A G 5 F L F s P y u m r p A A A A O k A A A A T A A A A A A A A A A A A A A A A A P I A A A B b Q 2 9 u d G V u d F 9 U e X B l c 1 0 u e G 1 s U E s B A i 0 A F A A C A A g A b k U s W 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F R Z 3 S 9 9 3 + x D r 5 + 8 d w w d g 6 Q A A A A A A g A A A A A A E G Y A A A A B A A A g A A A A p + d F B f k U G M e o D s t 7 6 3 k n W A q m u N 6 X H h U J 4 6 a j / z W a R g 4 A A A A A D o A A A A A C A A A g A A A A + R M h R 0 s v o K E j j y h o h o x e q o 0 l Y h d x c M W 2 t I f Z V L K o w u 1 Q A A A A P d k M v q T L 3 q + 4 + U f t 7 U V u p l e r f C h k Q 6 3 a a l K C i 3 y V m n g 4 C i z L b h z i J N 8 0 Z j J z M T M X b + A U + V i M d B l 3 n K N w V d K 9 b q s 1 O w T D b m a V l j D j O D k X b d R A A A A A B h / Q y / P B 2 S D t J 5 a F k 7 E q d N U 3 W r 4 S f 4 h H Q L y i 9 j 6 v z f H a r 6 O 7 a / b J P u l h D m 4 i y U 0 Z f I 0 o y C C 7 M g 1 B o j n V U S e g u 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5.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7C0A64-5875-41F4-BCEE-86BD231B194F}"/>
</file>

<file path=customXml/itemProps2.xml><?xml version="1.0" encoding="utf-8"?>
<ds:datastoreItem xmlns:ds="http://schemas.openxmlformats.org/officeDocument/2006/customXml" ds:itemID="{143FEA81-7CC1-4CFC-94E6-0702D44DC59E}"/>
</file>

<file path=customXml/itemProps3.xml><?xml version="1.0" encoding="utf-8"?>
<ds:datastoreItem xmlns:ds="http://schemas.openxmlformats.org/officeDocument/2006/customXml" ds:itemID="{7BE6506F-61FA-4B0E-A7F7-37B269E49FB8}"/>
</file>

<file path=customXml/itemProps4.xml><?xml version="1.0" encoding="utf-8"?>
<ds:datastoreItem xmlns:ds="http://schemas.openxmlformats.org/officeDocument/2006/customXml" ds:itemID="{387B0C7C-D301-4D14-9BCC-BE143B2F6FA7}"/>
</file>

<file path=customXml/itemProps5.xml><?xml version="1.0" encoding="utf-8"?>
<ds:datastoreItem xmlns:ds="http://schemas.openxmlformats.org/officeDocument/2006/customXml" ds:itemID="{562C79B1-541A-4C8F-8452-5AC289CDDF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Anisa Hasan-Granier</dc:creator>
  <cp:keywords/>
  <dc:description/>
  <cp:lastModifiedBy/>
  <cp:revision/>
  <dcterms:created xsi:type="dcterms:W3CDTF">2025-07-18T10:21:45Z</dcterms:created>
  <dcterms:modified xsi:type="dcterms:W3CDTF">2025-09-23T04:35:03Z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0x010100D7C6947C0F765F428416B2828D309B65</vt:lpwstr>
  </property>
  <property fmtid="{D5CDD505-2E9C-101B-9397-08002B2CF9AE}" pid="3" name="MSIP_Label_5aee3434-f7af-4edb-a29e-2a21d151ac0d_Enabled">
    <vt:lpwstr>true</vt:lpwstr>
  </property>
  <property fmtid="{D5CDD505-2E9C-101B-9397-08002B2CF9AE}" pid="4" name="MSIP_Label_5aee3434-f7af-4edb-a29e-2a21d151ac0d_SetDate">
    <vt:lpwstr>2025-07-20T06:09:21Z</vt:lpwstr>
  </property>
  <property fmtid="{D5CDD505-2E9C-101B-9397-08002B2CF9AE}" pid="5" name="MSIP_Label_5aee3434-f7af-4edb-a29e-2a21d151ac0d_Method">
    <vt:lpwstr>Privileged</vt:lpwstr>
  </property>
  <property fmtid="{D5CDD505-2E9C-101B-9397-08002B2CF9AE}" pid="6" name="MSIP_Label_5aee3434-f7af-4edb-a29e-2a21d151ac0d_Name">
    <vt:lpwstr>OFFICIAL -</vt:lpwstr>
  </property>
  <property fmtid="{D5CDD505-2E9C-101B-9397-08002B2CF9AE}" pid="7" name="MSIP_Label_5aee3434-f7af-4edb-a29e-2a21d151ac0d_SiteId">
    <vt:lpwstr>185562ad-39bc-4840-8e40-be6216340c52</vt:lpwstr>
  </property>
  <property fmtid="{D5CDD505-2E9C-101B-9397-08002B2CF9AE}" pid="8" name="MSIP_Label_5aee3434-f7af-4edb-a29e-2a21d151ac0d_ActionId">
    <vt:lpwstr>5a5ad5a5-5cdd-4d01-ac01-dd56dccc3c55</vt:lpwstr>
  </property>
  <property fmtid="{D5CDD505-2E9C-101B-9397-08002B2CF9AE}" pid="9" name="MSIP_Label_5aee3434-f7af-4edb-a29e-2a21d151ac0d_ContentBits">
    <vt:lpwstr>3</vt:lpwstr>
  </property>
  <property fmtid="{D5CDD505-2E9C-101B-9397-08002B2CF9AE}" pid="10" name="MSIP_Label_5aee3434-f7af-4edb-a29e-2a21d151ac0d_Tag">
    <vt:lpwstr>10, 0, 1, 1</vt:lpwstr>
  </property>
  <property fmtid="{D5CDD505-2E9C-101B-9397-08002B2CF9AE}" pid="11" name="docIndexRef">
    <vt:lpwstr>304d3e17-1819-4c57-b346-34ab207d1259</vt:lpwstr>
  </property>
  <property fmtid="{D5CDD505-2E9C-101B-9397-08002B2CF9AE}" pid="12" name="bjDocumentSecurityLabel">
    <vt:lpwstr>This item has no classification</vt:lpwstr>
  </property>
  <property fmtid="{D5CDD505-2E9C-101B-9397-08002B2CF9AE}" pid="13" name="MediaServiceImageTags">
    <vt:lpwstr/>
  </property>
  <property fmtid="{D5CDD505-2E9C-101B-9397-08002B2CF9AE}" pid="14" name="bjSaver">
    <vt:lpwstr>1Gjf9M18CkSQIS/1tsS2v2Iyom5rxiC4</vt:lpwstr>
  </property>
  <property fmtid="{D5CDD505-2E9C-101B-9397-08002B2CF9AE}" pid="15" name="bjClsUserRVM">
    <vt:lpwstr>[]</vt:lpwstr>
  </property>
</Properties>
</file>